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13_ncr:1_{61C3EF3F-221A-4E57-BC65-63556D370736}" xr6:coauthVersionLast="34" xr6:coauthVersionMax="34" xr10:uidLastSave="{00000000-0000-0000-0000-000000000000}"/>
  <bookViews>
    <workbookView xWindow="0" yWindow="0" windowWidth="28800" windowHeight="12810" activeTab="1" xr2:uid="{A6C31865-1DEB-4FEA-8711-A97214863DE1}"/>
  </bookViews>
  <sheets>
    <sheet name="calculos" sheetId="1" r:id="rId1"/>
    <sheet name="consumos" sheetId="2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3" i="2"/>
  <c r="AG4" i="2"/>
  <c r="AG5" i="2"/>
  <c r="AG6" i="2"/>
  <c r="AL6" i="2" s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3" i="2"/>
  <c r="AL5" i="2"/>
  <c r="AM4" i="2"/>
  <c r="AM5" i="2" s="1"/>
  <c r="AM6" i="2" s="1"/>
  <c r="AM7" i="2" s="1"/>
  <c r="AM8" i="2" s="1"/>
  <c r="AM9" i="2" s="1"/>
  <c r="AM10" i="2" s="1"/>
  <c r="AL4" i="2"/>
  <c r="AI3" i="2"/>
  <c r="AJ3" i="2"/>
  <c r="AD5" i="2"/>
  <c r="AD6" i="2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C5" i="2"/>
  <c r="AC6" i="2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4" i="2"/>
  <c r="AD4" i="2"/>
  <c r="AB5" i="2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4" i="2"/>
  <c r="AA5" i="2"/>
  <c r="AA6" i="2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4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" i="2"/>
  <c r="G19" i="2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F19" i="2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E19" i="2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F5" i="2"/>
  <c r="N14" i="2"/>
  <c r="O14" i="2"/>
  <c r="M14" i="2"/>
  <c r="P10" i="2" s="1"/>
  <c r="I14" i="2"/>
  <c r="J14" i="2"/>
  <c r="H14" i="2"/>
  <c r="C14" i="2"/>
  <c r="E14" i="2"/>
  <c r="B14" i="2"/>
  <c r="F8" i="2" s="1"/>
  <c r="C600" i="1"/>
  <c r="D600" i="1" s="1"/>
  <c r="E60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5" i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F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F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F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F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F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F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F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F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F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F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F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F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F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F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F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F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F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F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F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F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F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F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F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F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F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F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F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F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F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F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F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F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F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F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F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F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F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F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F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F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F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F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F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F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F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F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F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F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F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F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F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F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F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F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F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F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F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F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F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F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F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F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F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F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F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F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F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F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F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F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F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F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8" i="1"/>
  <c r="D8" i="1" s="1"/>
  <c r="F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F16" i="1" s="1"/>
  <c r="C17" i="1"/>
  <c r="D17" i="1" s="1"/>
  <c r="C18" i="1"/>
  <c r="D18" i="1" s="1"/>
  <c r="C7" i="1"/>
  <c r="D7" i="1" s="1"/>
  <c r="C6" i="1"/>
  <c r="D6" i="1" s="1"/>
  <c r="C5" i="1"/>
  <c r="D5" i="1" s="1"/>
  <c r="AM11" i="2" l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L7" i="2"/>
  <c r="AL8" i="2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I4" i="2"/>
  <c r="AN4" i="2" s="1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J4" i="2"/>
  <c r="AO4" i="2" s="1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P9" i="2"/>
  <c r="P7" i="2"/>
  <c r="F3" i="2"/>
  <c r="F7" i="2"/>
  <c r="F6" i="2"/>
  <c r="P8" i="2"/>
  <c r="F12" i="2"/>
  <c r="F4" i="2"/>
  <c r="P6" i="2"/>
  <c r="F11" i="2"/>
  <c r="P3" i="2"/>
  <c r="P14" i="2" s="1"/>
  <c r="P5" i="2"/>
  <c r="F10" i="2"/>
  <c r="P12" i="2"/>
  <c r="P4" i="2"/>
  <c r="F9" i="2"/>
  <c r="P11" i="2"/>
  <c r="F17" i="1"/>
  <c r="F9" i="1"/>
  <c r="F14" i="1"/>
  <c r="F6" i="1"/>
  <c r="F600" i="1"/>
  <c r="F10" i="1"/>
  <c r="F18" i="1"/>
  <c r="F13" i="1"/>
  <c r="F575" i="1"/>
  <c r="F535" i="1"/>
  <c r="F519" i="1"/>
  <c r="F495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599" i="1"/>
  <c r="F567" i="1"/>
  <c r="F527" i="1"/>
  <c r="F479" i="1"/>
  <c r="F15" i="1"/>
  <c r="F559" i="1"/>
  <c r="F503" i="1"/>
  <c r="F591" i="1"/>
  <c r="F543" i="1"/>
  <c r="F487" i="1"/>
  <c r="F583" i="1"/>
  <c r="F551" i="1"/>
  <c r="F511" i="1"/>
  <c r="F7" i="1"/>
  <c r="F570" i="1"/>
  <c r="F530" i="1"/>
  <c r="F482" i="1"/>
  <c r="F434" i="1"/>
  <c r="F386" i="1"/>
  <c r="F338" i="1"/>
  <c r="F290" i="1"/>
  <c r="F258" i="1"/>
  <c r="F226" i="1"/>
  <c r="F186" i="1"/>
  <c r="F146" i="1"/>
  <c r="F122" i="1"/>
  <c r="F74" i="1"/>
  <c r="F593" i="1"/>
  <c r="F585" i="1"/>
  <c r="F577" i="1"/>
  <c r="F569" i="1"/>
  <c r="F561" i="1"/>
  <c r="F553" i="1"/>
  <c r="F545" i="1"/>
  <c r="F537" i="1"/>
  <c r="F529" i="1"/>
  <c r="F521" i="1"/>
  <c r="F513" i="1"/>
  <c r="F505" i="1"/>
  <c r="F497" i="1"/>
  <c r="F489" i="1"/>
  <c r="F481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594" i="1"/>
  <c r="F522" i="1"/>
  <c r="F458" i="1"/>
  <c r="F410" i="1"/>
  <c r="F370" i="1"/>
  <c r="F330" i="1"/>
  <c r="F282" i="1"/>
  <c r="F234" i="1"/>
  <c r="F178" i="1"/>
  <c r="F90" i="1"/>
  <c r="F554" i="1"/>
  <c r="F514" i="1"/>
  <c r="F474" i="1"/>
  <c r="F426" i="1"/>
  <c r="F362" i="1"/>
  <c r="F314" i="1"/>
  <c r="F266" i="1"/>
  <c r="F202" i="1"/>
  <c r="F154" i="1"/>
  <c r="F98" i="1"/>
  <c r="F586" i="1"/>
  <c r="F546" i="1"/>
  <c r="F498" i="1"/>
  <c r="F450" i="1"/>
  <c r="F402" i="1"/>
  <c r="F354" i="1"/>
  <c r="F306" i="1"/>
  <c r="F242" i="1"/>
  <c r="F194" i="1"/>
  <c r="F138" i="1"/>
  <c r="F82" i="1"/>
  <c r="F578" i="1"/>
  <c r="F538" i="1"/>
  <c r="F490" i="1"/>
  <c r="F442" i="1"/>
  <c r="F394" i="1"/>
  <c r="F346" i="1"/>
  <c r="F298" i="1"/>
  <c r="F250" i="1"/>
  <c r="F210" i="1"/>
  <c r="F170" i="1"/>
  <c r="F130" i="1"/>
  <c r="F106" i="1"/>
  <c r="F562" i="1"/>
  <c r="F506" i="1"/>
  <c r="F466" i="1"/>
  <c r="F418" i="1"/>
  <c r="F378" i="1"/>
  <c r="F322" i="1"/>
  <c r="F274" i="1"/>
  <c r="F218" i="1"/>
  <c r="F162" i="1"/>
  <c r="F114" i="1"/>
  <c r="F581" i="1"/>
  <c r="F557" i="1"/>
  <c r="F533" i="1"/>
  <c r="F509" i="1"/>
  <c r="F485" i="1"/>
  <c r="F461" i="1"/>
  <c r="F437" i="1"/>
  <c r="F421" i="1"/>
  <c r="F405" i="1"/>
  <c r="F389" i="1"/>
  <c r="F381" i="1"/>
  <c r="F373" i="1"/>
  <c r="F365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589" i="1"/>
  <c r="F565" i="1"/>
  <c r="F541" i="1"/>
  <c r="F517" i="1"/>
  <c r="F493" i="1"/>
  <c r="F469" i="1"/>
  <c r="F445" i="1"/>
  <c r="F413" i="1"/>
  <c r="F349" i="1"/>
  <c r="F597" i="1"/>
  <c r="F573" i="1"/>
  <c r="F549" i="1"/>
  <c r="F525" i="1"/>
  <c r="F501" i="1"/>
  <c r="F477" i="1"/>
  <c r="F453" i="1"/>
  <c r="F429" i="1"/>
  <c r="F397" i="1"/>
  <c r="F357" i="1"/>
  <c r="E603" i="1"/>
  <c r="F598" i="1"/>
  <c r="F590" i="1"/>
  <c r="F582" i="1"/>
  <c r="F574" i="1"/>
  <c r="F566" i="1"/>
  <c r="F558" i="1"/>
  <c r="F550" i="1"/>
  <c r="F542" i="1"/>
  <c r="F534" i="1"/>
  <c r="F526" i="1"/>
  <c r="F518" i="1"/>
  <c r="F510" i="1"/>
  <c r="F50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D603" i="1"/>
  <c r="F68" i="1"/>
  <c r="F11" i="1"/>
  <c r="F595" i="1"/>
  <c r="F587" i="1"/>
  <c r="F579" i="1"/>
  <c r="F571" i="1"/>
  <c r="F563" i="1"/>
  <c r="F555" i="1"/>
  <c r="F547" i="1"/>
  <c r="F539" i="1"/>
  <c r="F531" i="1"/>
  <c r="F523" i="1"/>
  <c r="F515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66" i="1"/>
  <c r="F58" i="1"/>
  <c r="F50" i="1"/>
  <c r="F42" i="1"/>
  <c r="F34" i="1"/>
  <c r="F26" i="1"/>
  <c r="F564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0" i="1"/>
  <c r="F52" i="1"/>
  <c r="F44" i="1"/>
  <c r="F36" i="1"/>
  <c r="F28" i="1"/>
  <c r="F20" i="1"/>
  <c r="F556" i="1"/>
  <c r="F596" i="1"/>
  <c r="F548" i="1"/>
  <c r="F580" i="1"/>
  <c r="F588" i="1"/>
  <c r="F572" i="1"/>
  <c r="F540" i="1"/>
  <c r="F12" i="1"/>
  <c r="F5" i="1"/>
  <c r="AN5" i="2" l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N26" i="2" s="1"/>
  <c r="AO5" i="2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F14" i="2"/>
  <c r="F603" i="1"/>
</calcChain>
</file>

<file path=xl/sharedStrings.xml><?xml version="1.0" encoding="utf-8"?>
<sst xmlns="http://schemas.openxmlformats.org/spreadsheetml/2006/main" count="54" uniqueCount="25">
  <si>
    <t>s</t>
  </si>
  <si>
    <t>W</t>
  </si>
  <si>
    <t>J</t>
  </si>
  <si>
    <t>Time  [ms]</t>
  </si>
  <si>
    <t>Battery Power* [uW] (Raw)</t>
  </si>
  <si>
    <t>interval (ms)</t>
  </si>
  <si>
    <t>run</t>
  </si>
  <si>
    <t>time (s)</t>
  </si>
  <si>
    <t>app vacia</t>
  </si>
  <si>
    <t>GPS</t>
  </si>
  <si>
    <t>GPS 2</t>
  </si>
  <si>
    <t>J 60</t>
  </si>
  <si>
    <t>Escenarios</t>
  </si>
  <si>
    <t>No GPS</t>
  </si>
  <si>
    <t>Acumulado NO GPS</t>
  </si>
  <si>
    <t>GPS-10</t>
  </si>
  <si>
    <t>GPS-1</t>
  </si>
  <si>
    <t>Acumulado GPS-1</t>
  </si>
  <si>
    <t>Acumulado GPS-10</t>
  </si>
  <si>
    <t>time (days)</t>
  </si>
  <si>
    <t>no GPS</t>
  </si>
  <si>
    <t>GPS (cada segundo)</t>
  </si>
  <si>
    <t>GPS (cada minuto)</t>
  </si>
  <si>
    <t>GPS (cada 30 segundos)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</si>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</sst>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consumos!$C$18</c:f>
              <c:strCache>
                <c:ptCount val="1"/>
                <c:pt idx="0">
                  <c:v>GPS-10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consumos!$A$19:$A$78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consumos!$C$19:$C$78</c:f>
              <c:numCache>
                <c:formatCode>General</c:formatCode>
                <c:ptCount val="60"/>
                <c:pt idx="0">
                  <c:v>23.952234601400008</c:v>
                </c:pt>
                <c:pt idx="1">
                  <c:v>21.848342973800001</c:v>
                </c:pt>
                <c:pt idx="2">
                  <c:v>21.848342973800001</c:v>
                </c:pt>
                <c:pt idx="3">
                  <c:v>21.848342973800001</c:v>
                </c:pt>
                <c:pt idx="4">
                  <c:v>21.848342973800001</c:v>
                </c:pt>
                <c:pt idx="5">
                  <c:v>21.848342973800001</c:v>
                </c:pt>
                <c:pt idx="6">
                  <c:v>21.848342973800001</c:v>
                </c:pt>
                <c:pt idx="7">
                  <c:v>21.848342973800001</c:v>
                </c:pt>
                <c:pt idx="8">
                  <c:v>21.848342973800001</c:v>
                </c:pt>
                <c:pt idx="9">
                  <c:v>23.952234601400008</c:v>
                </c:pt>
                <c:pt idx="10">
                  <c:v>21.848342973800001</c:v>
                </c:pt>
                <c:pt idx="11">
                  <c:v>21.848342973800001</c:v>
                </c:pt>
                <c:pt idx="12">
                  <c:v>21.848342973800001</c:v>
                </c:pt>
                <c:pt idx="13">
                  <c:v>21.848342973800001</c:v>
                </c:pt>
                <c:pt idx="14">
                  <c:v>21.848342973800001</c:v>
                </c:pt>
                <c:pt idx="15">
                  <c:v>21.848342973800001</c:v>
                </c:pt>
                <c:pt idx="16">
                  <c:v>21.848342973800001</c:v>
                </c:pt>
                <c:pt idx="17">
                  <c:v>21.848342973800001</c:v>
                </c:pt>
                <c:pt idx="18">
                  <c:v>21.848342973800001</c:v>
                </c:pt>
                <c:pt idx="19">
                  <c:v>23.952234601400008</c:v>
                </c:pt>
                <c:pt idx="20">
                  <c:v>21.848342973800001</c:v>
                </c:pt>
                <c:pt idx="21">
                  <c:v>21.848342973800001</c:v>
                </c:pt>
                <c:pt idx="22">
                  <c:v>21.848342973800001</c:v>
                </c:pt>
                <c:pt idx="23">
                  <c:v>21.848342973800001</c:v>
                </c:pt>
                <c:pt idx="24">
                  <c:v>21.848342973800001</c:v>
                </c:pt>
                <c:pt idx="25">
                  <c:v>21.848342973800001</c:v>
                </c:pt>
                <c:pt idx="26">
                  <c:v>21.848342973800001</c:v>
                </c:pt>
                <c:pt idx="27">
                  <c:v>21.848342973800001</c:v>
                </c:pt>
                <c:pt idx="28">
                  <c:v>21.848342973800001</c:v>
                </c:pt>
                <c:pt idx="29">
                  <c:v>23.952234601400008</c:v>
                </c:pt>
                <c:pt idx="30">
                  <c:v>21.848342973800001</c:v>
                </c:pt>
                <c:pt idx="31">
                  <c:v>21.848342973800001</c:v>
                </c:pt>
                <c:pt idx="32">
                  <c:v>21.848342973800001</c:v>
                </c:pt>
                <c:pt idx="33">
                  <c:v>21.848342973800001</c:v>
                </c:pt>
                <c:pt idx="34">
                  <c:v>21.848342973800001</c:v>
                </c:pt>
                <c:pt idx="35">
                  <c:v>21.848342973800001</c:v>
                </c:pt>
                <c:pt idx="36">
                  <c:v>21.848342973800001</c:v>
                </c:pt>
                <c:pt idx="37">
                  <c:v>21.848342973800001</c:v>
                </c:pt>
                <c:pt idx="38">
                  <c:v>21.848342973800001</c:v>
                </c:pt>
                <c:pt idx="39">
                  <c:v>23.952234601400008</c:v>
                </c:pt>
                <c:pt idx="40">
                  <c:v>21.848342973800001</c:v>
                </c:pt>
                <c:pt idx="41">
                  <c:v>21.848342973800001</c:v>
                </c:pt>
                <c:pt idx="42">
                  <c:v>21.848342973800001</c:v>
                </c:pt>
                <c:pt idx="43">
                  <c:v>21.848342973800001</c:v>
                </c:pt>
                <c:pt idx="44">
                  <c:v>21.848342973800001</c:v>
                </c:pt>
                <c:pt idx="45">
                  <c:v>21.848342973800001</c:v>
                </c:pt>
                <c:pt idx="46">
                  <c:v>21.848342973800001</c:v>
                </c:pt>
                <c:pt idx="47">
                  <c:v>21.848342973800001</c:v>
                </c:pt>
                <c:pt idx="48">
                  <c:v>21.848342973800001</c:v>
                </c:pt>
                <c:pt idx="49">
                  <c:v>23.952234601400008</c:v>
                </c:pt>
                <c:pt idx="50">
                  <c:v>21.848342973800001</c:v>
                </c:pt>
                <c:pt idx="51">
                  <c:v>21.848342973800001</c:v>
                </c:pt>
                <c:pt idx="52">
                  <c:v>21.848342973800001</c:v>
                </c:pt>
                <c:pt idx="53">
                  <c:v>21.848342973800001</c:v>
                </c:pt>
                <c:pt idx="54">
                  <c:v>21.848342973800001</c:v>
                </c:pt>
                <c:pt idx="55">
                  <c:v>21.848342973800001</c:v>
                </c:pt>
                <c:pt idx="56">
                  <c:v>21.848342973800001</c:v>
                </c:pt>
                <c:pt idx="57">
                  <c:v>21.848342973800001</c:v>
                </c:pt>
                <c:pt idx="58">
                  <c:v>21.848342973800001</c:v>
                </c:pt>
                <c:pt idx="59">
                  <c:v>23.952234601400008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3-4823-B8F3-8C52AB94D2CC}"/>
            </c:ext>
          </c:extLst>
        </c:ser>
        <c:ser>
          <c:idx val="1"/>
          <c:order val="1"/>
          <c:tx>
            <c:strRef>
              <c:f>consumos!$B$18</c:f>
              <c:strCache>
                <c:ptCount val="1"/>
                <c:pt idx="0">
                  <c:v>No GPS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consumos!$A$19:$A$78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consumos!$B$19:$B$78</c:f>
              <c:numCache>
                <c:formatCode>General</c:formatCode>
                <c:ptCount val="60"/>
                <c:pt idx="0">
                  <c:v>21.848342973800001</c:v>
                </c:pt>
                <c:pt idx="1">
                  <c:v>21.848342973800001</c:v>
                </c:pt>
                <c:pt idx="2">
                  <c:v>21.848342973800001</c:v>
                </c:pt>
                <c:pt idx="3">
                  <c:v>21.848342973800001</c:v>
                </c:pt>
                <c:pt idx="4">
                  <c:v>21.848342973800001</c:v>
                </c:pt>
                <c:pt idx="5">
                  <c:v>21.848342973800001</c:v>
                </c:pt>
                <c:pt idx="6">
                  <c:v>21.848342973800001</c:v>
                </c:pt>
                <c:pt idx="7">
                  <c:v>21.848342973800001</c:v>
                </c:pt>
                <c:pt idx="8">
                  <c:v>21.848342973800001</c:v>
                </c:pt>
                <c:pt idx="9">
                  <c:v>21.848342973800001</c:v>
                </c:pt>
                <c:pt idx="10">
                  <c:v>21.848342973800001</c:v>
                </c:pt>
                <c:pt idx="11">
                  <c:v>21.848342973800001</c:v>
                </c:pt>
                <c:pt idx="12">
                  <c:v>21.848342973800001</c:v>
                </c:pt>
                <c:pt idx="13">
                  <c:v>21.848342973800001</c:v>
                </c:pt>
                <c:pt idx="14">
                  <c:v>21.848342973800001</c:v>
                </c:pt>
                <c:pt idx="15">
                  <c:v>21.848342973800001</c:v>
                </c:pt>
                <c:pt idx="16">
                  <c:v>21.848342973800001</c:v>
                </c:pt>
                <c:pt idx="17">
                  <c:v>21.848342973800001</c:v>
                </c:pt>
                <c:pt idx="18">
                  <c:v>21.848342973800001</c:v>
                </c:pt>
                <c:pt idx="19">
                  <c:v>21.848342973800001</c:v>
                </c:pt>
                <c:pt idx="20">
                  <c:v>21.848342973800001</c:v>
                </c:pt>
                <c:pt idx="21">
                  <c:v>21.848342973800001</c:v>
                </c:pt>
                <c:pt idx="22">
                  <c:v>21.848342973800001</c:v>
                </c:pt>
                <c:pt idx="23">
                  <c:v>21.848342973800001</c:v>
                </c:pt>
                <c:pt idx="24">
                  <c:v>21.848342973800001</c:v>
                </c:pt>
                <c:pt idx="25">
                  <c:v>21.848342973800001</c:v>
                </c:pt>
                <c:pt idx="26">
                  <c:v>21.848342973800001</c:v>
                </c:pt>
                <c:pt idx="27">
                  <c:v>21.848342973800001</c:v>
                </c:pt>
                <c:pt idx="28">
                  <c:v>21.848342973800001</c:v>
                </c:pt>
                <c:pt idx="29">
                  <c:v>21.848342973800001</c:v>
                </c:pt>
                <c:pt idx="30">
                  <c:v>21.848342973800001</c:v>
                </c:pt>
                <c:pt idx="31">
                  <c:v>21.848342973800001</c:v>
                </c:pt>
                <c:pt idx="32">
                  <c:v>21.848342973800001</c:v>
                </c:pt>
                <c:pt idx="33">
                  <c:v>21.848342973800001</c:v>
                </c:pt>
                <c:pt idx="34">
                  <c:v>21.848342973800001</c:v>
                </c:pt>
                <c:pt idx="35">
                  <c:v>21.848342973800001</c:v>
                </c:pt>
                <c:pt idx="36">
                  <c:v>21.848342973800001</c:v>
                </c:pt>
                <c:pt idx="37">
                  <c:v>21.848342973800001</c:v>
                </c:pt>
                <c:pt idx="38">
                  <c:v>21.848342973800001</c:v>
                </c:pt>
                <c:pt idx="39">
                  <c:v>21.848342973800001</c:v>
                </c:pt>
                <c:pt idx="40">
                  <c:v>21.848342973800001</c:v>
                </c:pt>
                <c:pt idx="41">
                  <c:v>21.848342973800001</c:v>
                </c:pt>
                <c:pt idx="42">
                  <c:v>21.848342973800001</c:v>
                </c:pt>
                <c:pt idx="43">
                  <c:v>21.848342973800001</c:v>
                </c:pt>
                <c:pt idx="44">
                  <c:v>21.848342973800001</c:v>
                </c:pt>
                <c:pt idx="45">
                  <c:v>21.848342973800001</c:v>
                </c:pt>
                <c:pt idx="46">
                  <c:v>21.848342973800001</c:v>
                </c:pt>
                <c:pt idx="47">
                  <c:v>21.848342973800001</c:v>
                </c:pt>
                <c:pt idx="48">
                  <c:v>21.848342973800001</c:v>
                </c:pt>
                <c:pt idx="49">
                  <c:v>21.848342973800001</c:v>
                </c:pt>
                <c:pt idx="50">
                  <c:v>21.848342973800001</c:v>
                </c:pt>
                <c:pt idx="51">
                  <c:v>21.848342973800001</c:v>
                </c:pt>
                <c:pt idx="52">
                  <c:v>21.848342973800001</c:v>
                </c:pt>
                <c:pt idx="53">
                  <c:v>21.848342973800001</c:v>
                </c:pt>
                <c:pt idx="54">
                  <c:v>21.848342973800001</c:v>
                </c:pt>
                <c:pt idx="55">
                  <c:v>21.848342973800001</c:v>
                </c:pt>
                <c:pt idx="56">
                  <c:v>21.848342973800001</c:v>
                </c:pt>
                <c:pt idx="57">
                  <c:v>21.848342973800001</c:v>
                </c:pt>
                <c:pt idx="58">
                  <c:v>21.848342973800001</c:v>
                </c:pt>
                <c:pt idx="59">
                  <c:v>21.848342973800001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3-4823-B8F3-8C52AB94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391679"/>
        <c:axId val="1946124319"/>
      </c:lineChart>
      <c:catAx>
        <c:axId val="186539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24319"/>
        <c:crosses val="autoZero"/>
        <c:auto val="1"/>
        <c:lblAlgn val="ctr"/>
        <c:lblOffset val="100"/>
        <c:noMultiLvlLbl val="0"/>
      </c:catAx>
      <c:valAx>
        <c:axId val="194612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9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consumos!$C$18</c:f>
              <c:strCache>
                <c:ptCount val="1"/>
                <c:pt idx="0">
                  <c:v>GPS-10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consumos!$A$19:$A$78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consumos!$F$19:$F$78</c:f>
              <c:numCache>
                <c:formatCode>General</c:formatCode>
                <c:ptCount val="60"/>
                <c:pt idx="0">
                  <c:v>23.952234601400008</c:v>
                </c:pt>
                <c:pt idx="1">
                  <c:v>45.800577575200009</c:v>
                </c:pt>
                <c:pt idx="2">
                  <c:v>67.64892054900001</c:v>
                </c:pt>
                <c:pt idx="3">
                  <c:v>89.497263522800012</c:v>
                </c:pt>
                <c:pt idx="4">
                  <c:v>111.34560649660001</c:v>
                </c:pt>
                <c:pt idx="5">
                  <c:v>133.19394947040001</c:v>
                </c:pt>
                <c:pt idx="6">
                  <c:v>155.04229244420003</c:v>
                </c:pt>
                <c:pt idx="7">
                  <c:v>176.89063541800004</c:v>
                </c:pt>
                <c:pt idx="8">
                  <c:v>198.73897839180006</c:v>
                </c:pt>
                <c:pt idx="9">
                  <c:v>222.69121299320005</c:v>
                </c:pt>
                <c:pt idx="10">
                  <c:v>244.53955596700007</c:v>
                </c:pt>
                <c:pt idx="11">
                  <c:v>266.38789894080008</c:v>
                </c:pt>
                <c:pt idx="12">
                  <c:v>288.2362419146001</c:v>
                </c:pt>
                <c:pt idx="13">
                  <c:v>310.08458488840012</c:v>
                </c:pt>
                <c:pt idx="14">
                  <c:v>331.93292786220013</c:v>
                </c:pt>
                <c:pt idx="15">
                  <c:v>353.78127083600015</c:v>
                </c:pt>
                <c:pt idx="16">
                  <c:v>375.62961380980016</c:v>
                </c:pt>
                <c:pt idx="17">
                  <c:v>397.47795678360018</c:v>
                </c:pt>
                <c:pt idx="18">
                  <c:v>419.32629975740019</c:v>
                </c:pt>
                <c:pt idx="19">
                  <c:v>443.27853435880019</c:v>
                </c:pt>
                <c:pt idx="20">
                  <c:v>465.1268773326002</c:v>
                </c:pt>
                <c:pt idx="21">
                  <c:v>486.97522030640022</c:v>
                </c:pt>
                <c:pt idx="22">
                  <c:v>508.82356328020023</c:v>
                </c:pt>
                <c:pt idx="23">
                  <c:v>530.67190625400019</c:v>
                </c:pt>
                <c:pt idx="24">
                  <c:v>552.52024922780015</c:v>
                </c:pt>
                <c:pt idx="25">
                  <c:v>574.36859220160011</c:v>
                </c:pt>
                <c:pt idx="26">
                  <c:v>596.21693517540007</c:v>
                </c:pt>
                <c:pt idx="27">
                  <c:v>618.06527814920003</c:v>
                </c:pt>
                <c:pt idx="28">
                  <c:v>639.91362112299998</c:v>
                </c:pt>
                <c:pt idx="29">
                  <c:v>663.86585572440003</c:v>
                </c:pt>
                <c:pt idx="30">
                  <c:v>685.71419869819999</c:v>
                </c:pt>
                <c:pt idx="31">
                  <c:v>707.56254167199995</c:v>
                </c:pt>
                <c:pt idx="32">
                  <c:v>729.41088464579991</c:v>
                </c:pt>
                <c:pt idx="33">
                  <c:v>751.25922761959987</c:v>
                </c:pt>
                <c:pt idx="34">
                  <c:v>773.10757059339983</c:v>
                </c:pt>
                <c:pt idx="35">
                  <c:v>794.95591356719979</c:v>
                </c:pt>
                <c:pt idx="36">
                  <c:v>816.80425654099975</c:v>
                </c:pt>
                <c:pt idx="37">
                  <c:v>838.6525995147997</c:v>
                </c:pt>
                <c:pt idx="38">
                  <c:v>860.50094248859966</c:v>
                </c:pt>
                <c:pt idx="39">
                  <c:v>884.45317708999971</c:v>
                </c:pt>
                <c:pt idx="40">
                  <c:v>906.30152006379967</c:v>
                </c:pt>
                <c:pt idx="41">
                  <c:v>928.14986303759963</c:v>
                </c:pt>
                <c:pt idx="42">
                  <c:v>949.99820601139959</c:v>
                </c:pt>
                <c:pt idx="43">
                  <c:v>971.84654898519955</c:v>
                </c:pt>
                <c:pt idx="44">
                  <c:v>993.69489195899951</c:v>
                </c:pt>
                <c:pt idx="45">
                  <c:v>1015.5432349327995</c:v>
                </c:pt>
                <c:pt idx="46">
                  <c:v>1037.3915779065994</c:v>
                </c:pt>
                <c:pt idx="47">
                  <c:v>1059.2399208803995</c:v>
                </c:pt>
                <c:pt idx="48">
                  <c:v>1081.0882638541996</c:v>
                </c:pt>
                <c:pt idx="49">
                  <c:v>1105.0404984555996</c:v>
                </c:pt>
                <c:pt idx="50">
                  <c:v>1126.8888414293997</c:v>
                </c:pt>
                <c:pt idx="51">
                  <c:v>1148.7371844031998</c:v>
                </c:pt>
                <c:pt idx="52">
                  <c:v>1170.5855273769998</c:v>
                </c:pt>
                <c:pt idx="53">
                  <c:v>1192.4338703507999</c:v>
                </c:pt>
                <c:pt idx="54">
                  <c:v>1214.2822133246</c:v>
                </c:pt>
                <c:pt idx="55">
                  <c:v>1236.1305562984001</c:v>
                </c:pt>
                <c:pt idx="56">
                  <c:v>1257.9788992722001</c:v>
                </c:pt>
                <c:pt idx="57">
                  <c:v>1279.8272422460002</c:v>
                </c:pt>
                <c:pt idx="58">
                  <c:v>1301.6755852198003</c:v>
                </c:pt>
                <c:pt idx="59">
                  <c:v>1325.6278198212003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D-479D-A649-17EC7C3EF77D}"/>
            </c:ext>
          </c:extLst>
        </c:ser>
        <c:ser>
          <c:idx val="1"/>
          <c:order val="1"/>
          <c:tx>
            <c:strRef>
              <c:f>consumos!$B$18</c:f>
              <c:strCache>
                <c:ptCount val="1"/>
                <c:pt idx="0">
                  <c:v>No GPS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consumos!$A$19:$A$78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consumos!$E$19:$E$78</c:f>
              <c:numCache>
                <c:formatCode>General</c:formatCode>
                <c:ptCount val="60"/>
                <c:pt idx="0">
                  <c:v>21.848342973800001</c:v>
                </c:pt>
                <c:pt idx="1">
                  <c:v>43.696685947600002</c:v>
                </c:pt>
                <c:pt idx="2">
                  <c:v>65.545028921400004</c:v>
                </c:pt>
                <c:pt idx="3">
                  <c:v>87.393371895200005</c:v>
                </c:pt>
                <c:pt idx="4">
                  <c:v>109.24171486900001</c:v>
                </c:pt>
                <c:pt idx="5">
                  <c:v>131.09005784280001</c:v>
                </c:pt>
                <c:pt idx="6">
                  <c:v>152.93840081659999</c:v>
                </c:pt>
                <c:pt idx="7">
                  <c:v>174.78674379040001</c:v>
                </c:pt>
                <c:pt idx="8">
                  <c:v>196.63508676420003</c:v>
                </c:pt>
                <c:pt idx="9">
                  <c:v>218.48342973800004</c:v>
                </c:pt>
                <c:pt idx="10">
                  <c:v>240.33177271180006</c:v>
                </c:pt>
                <c:pt idx="11">
                  <c:v>262.18011568560007</c:v>
                </c:pt>
                <c:pt idx="12">
                  <c:v>284.02845865940009</c:v>
                </c:pt>
                <c:pt idx="13">
                  <c:v>305.8768016332001</c:v>
                </c:pt>
                <c:pt idx="14">
                  <c:v>327.72514460700012</c:v>
                </c:pt>
                <c:pt idx="15">
                  <c:v>349.57348758080013</c:v>
                </c:pt>
                <c:pt idx="16">
                  <c:v>371.42183055460015</c:v>
                </c:pt>
                <c:pt idx="17">
                  <c:v>393.27017352840016</c:v>
                </c:pt>
                <c:pt idx="18">
                  <c:v>415.11851650220018</c:v>
                </c:pt>
                <c:pt idx="19">
                  <c:v>436.9668594760002</c:v>
                </c:pt>
                <c:pt idx="20">
                  <c:v>458.81520244980021</c:v>
                </c:pt>
                <c:pt idx="21">
                  <c:v>480.66354542360023</c:v>
                </c:pt>
                <c:pt idx="22">
                  <c:v>502.51188839740024</c:v>
                </c:pt>
                <c:pt idx="23">
                  <c:v>524.36023137120026</c:v>
                </c:pt>
                <c:pt idx="24">
                  <c:v>546.20857434500022</c:v>
                </c:pt>
                <c:pt idx="25">
                  <c:v>568.05691731880017</c:v>
                </c:pt>
                <c:pt idx="26">
                  <c:v>589.90526029260013</c:v>
                </c:pt>
                <c:pt idx="27">
                  <c:v>611.75360326640009</c:v>
                </c:pt>
                <c:pt idx="28">
                  <c:v>633.60194624020005</c:v>
                </c:pt>
                <c:pt idx="29">
                  <c:v>655.45028921400001</c:v>
                </c:pt>
                <c:pt idx="30">
                  <c:v>677.29863218779997</c:v>
                </c:pt>
                <c:pt idx="31">
                  <c:v>699.14697516159993</c:v>
                </c:pt>
                <c:pt idx="32">
                  <c:v>720.99531813539988</c:v>
                </c:pt>
                <c:pt idx="33">
                  <c:v>742.84366110919984</c:v>
                </c:pt>
                <c:pt idx="34">
                  <c:v>764.6920040829998</c:v>
                </c:pt>
                <c:pt idx="35">
                  <c:v>786.54034705679976</c:v>
                </c:pt>
                <c:pt idx="36">
                  <c:v>808.38869003059972</c:v>
                </c:pt>
                <c:pt idx="37">
                  <c:v>830.23703300439968</c:v>
                </c:pt>
                <c:pt idx="38">
                  <c:v>852.08537597819964</c:v>
                </c:pt>
                <c:pt idx="39">
                  <c:v>873.93371895199959</c:v>
                </c:pt>
                <c:pt idx="40">
                  <c:v>895.78206192579955</c:v>
                </c:pt>
                <c:pt idx="41">
                  <c:v>917.63040489959951</c:v>
                </c:pt>
                <c:pt idx="42">
                  <c:v>939.47874787339947</c:v>
                </c:pt>
                <c:pt idx="43">
                  <c:v>961.32709084719943</c:v>
                </c:pt>
                <c:pt idx="44">
                  <c:v>983.17543382099939</c:v>
                </c:pt>
                <c:pt idx="45">
                  <c:v>1005.0237767947993</c:v>
                </c:pt>
                <c:pt idx="46">
                  <c:v>1026.8721197685993</c:v>
                </c:pt>
                <c:pt idx="47">
                  <c:v>1048.7204627423994</c:v>
                </c:pt>
                <c:pt idx="48">
                  <c:v>1070.5688057161994</c:v>
                </c:pt>
                <c:pt idx="49">
                  <c:v>1092.4171486899995</c:v>
                </c:pt>
                <c:pt idx="50">
                  <c:v>1114.2654916637996</c:v>
                </c:pt>
                <c:pt idx="51">
                  <c:v>1136.1138346375997</c:v>
                </c:pt>
                <c:pt idx="52">
                  <c:v>1157.9621776113997</c:v>
                </c:pt>
                <c:pt idx="53">
                  <c:v>1179.8105205851998</c:v>
                </c:pt>
                <c:pt idx="54">
                  <c:v>1201.6588635589999</c:v>
                </c:pt>
                <c:pt idx="55">
                  <c:v>1223.5072065328</c:v>
                </c:pt>
                <c:pt idx="56">
                  <c:v>1245.3555495066</c:v>
                </c:pt>
                <c:pt idx="57">
                  <c:v>1267.2038924804001</c:v>
                </c:pt>
                <c:pt idx="58">
                  <c:v>1289.0522354542002</c:v>
                </c:pt>
                <c:pt idx="59">
                  <c:v>1310.9005784280002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D-479D-A649-17EC7C3EF77D}"/>
            </c:ext>
          </c:extLst>
        </c:ser>
        <c:ser>
          <c:idx val="2"/>
          <c:order val="2"/>
          <c:tx>
            <c:strRef>
              <c:f>consumos!$D$18</c:f>
              <c:strCache>
                <c:ptCount val="1"/>
                <c:pt idx="0">
                  <c:v>GPS-1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consumos!$G$19:$G$78</c:f>
              <c:numCache>
                <c:formatCode>General</c:formatCode>
                <c:ptCount val="60"/>
                <c:pt idx="0">
                  <c:v>23.952234601400008</c:v>
                </c:pt>
                <c:pt idx="1">
                  <c:v>47.904469202800016</c:v>
                </c:pt>
                <c:pt idx="2">
                  <c:v>71.856703804200023</c:v>
                </c:pt>
                <c:pt idx="3">
                  <c:v>95.808938405600031</c:v>
                </c:pt>
                <c:pt idx="4">
                  <c:v>119.76117300700004</c:v>
                </c:pt>
                <c:pt idx="5">
                  <c:v>143.71340760840005</c:v>
                </c:pt>
                <c:pt idx="6">
                  <c:v>167.66564220980007</c:v>
                </c:pt>
                <c:pt idx="7">
                  <c:v>191.61787681120006</c:v>
                </c:pt>
                <c:pt idx="8">
                  <c:v>215.57011141260006</c:v>
                </c:pt>
                <c:pt idx="9">
                  <c:v>239.52234601400005</c:v>
                </c:pt>
                <c:pt idx="10">
                  <c:v>263.47458061540004</c:v>
                </c:pt>
                <c:pt idx="11">
                  <c:v>287.42681521680004</c:v>
                </c:pt>
                <c:pt idx="12">
                  <c:v>311.37904981820003</c:v>
                </c:pt>
                <c:pt idx="13">
                  <c:v>335.33128441960002</c:v>
                </c:pt>
                <c:pt idx="14">
                  <c:v>359.28351902100002</c:v>
                </c:pt>
                <c:pt idx="15">
                  <c:v>383.23575362240001</c:v>
                </c:pt>
                <c:pt idx="16">
                  <c:v>407.18798822380001</c:v>
                </c:pt>
                <c:pt idx="17">
                  <c:v>431.1402228252</c:v>
                </c:pt>
                <c:pt idx="18">
                  <c:v>455.09245742659999</c:v>
                </c:pt>
                <c:pt idx="19">
                  <c:v>479.04469202799999</c:v>
                </c:pt>
                <c:pt idx="20">
                  <c:v>502.99692662939998</c:v>
                </c:pt>
                <c:pt idx="21">
                  <c:v>526.94916123079997</c:v>
                </c:pt>
                <c:pt idx="22">
                  <c:v>550.90139583220002</c:v>
                </c:pt>
                <c:pt idx="23">
                  <c:v>574.85363043360007</c:v>
                </c:pt>
                <c:pt idx="24">
                  <c:v>598.80586503500012</c:v>
                </c:pt>
                <c:pt idx="25">
                  <c:v>622.75809963640017</c:v>
                </c:pt>
                <c:pt idx="26">
                  <c:v>646.71033423780023</c:v>
                </c:pt>
                <c:pt idx="27">
                  <c:v>670.66256883920028</c:v>
                </c:pt>
                <c:pt idx="28">
                  <c:v>694.61480344060033</c:v>
                </c:pt>
                <c:pt idx="29">
                  <c:v>718.56703804200038</c:v>
                </c:pt>
                <c:pt idx="30">
                  <c:v>742.51927264340043</c:v>
                </c:pt>
                <c:pt idx="31">
                  <c:v>766.47150724480048</c:v>
                </c:pt>
                <c:pt idx="32">
                  <c:v>790.42374184620053</c:v>
                </c:pt>
                <c:pt idx="33">
                  <c:v>814.37597644760058</c:v>
                </c:pt>
                <c:pt idx="34">
                  <c:v>838.32821104900063</c:v>
                </c:pt>
                <c:pt idx="35">
                  <c:v>862.28044565040068</c:v>
                </c:pt>
                <c:pt idx="36">
                  <c:v>886.23268025180073</c:v>
                </c:pt>
                <c:pt idx="37">
                  <c:v>910.18491485320078</c:v>
                </c:pt>
                <c:pt idx="38">
                  <c:v>934.13714945460083</c:v>
                </c:pt>
                <c:pt idx="39">
                  <c:v>958.08938405600088</c:v>
                </c:pt>
                <c:pt idx="40">
                  <c:v>982.04161865740093</c:v>
                </c:pt>
                <c:pt idx="41">
                  <c:v>1005.993853258801</c:v>
                </c:pt>
                <c:pt idx="42">
                  <c:v>1029.946087860201</c:v>
                </c:pt>
                <c:pt idx="43">
                  <c:v>1053.8983224616011</c:v>
                </c:pt>
                <c:pt idx="44">
                  <c:v>1077.8505570630011</c:v>
                </c:pt>
                <c:pt idx="45">
                  <c:v>1101.8027916644012</c:v>
                </c:pt>
                <c:pt idx="46">
                  <c:v>1125.7550262658012</c:v>
                </c:pt>
                <c:pt idx="47">
                  <c:v>1149.7072608672013</c:v>
                </c:pt>
                <c:pt idx="48">
                  <c:v>1173.6594954686013</c:v>
                </c:pt>
                <c:pt idx="49">
                  <c:v>1197.6117300700014</c:v>
                </c:pt>
                <c:pt idx="50">
                  <c:v>1221.5639646714014</c:v>
                </c:pt>
                <c:pt idx="51">
                  <c:v>1245.5161992728015</c:v>
                </c:pt>
                <c:pt idx="52">
                  <c:v>1269.4684338742015</c:v>
                </c:pt>
                <c:pt idx="53">
                  <c:v>1293.4206684756016</c:v>
                </c:pt>
                <c:pt idx="54">
                  <c:v>1317.3729030770016</c:v>
                </c:pt>
                <c:pt idx="55">
                  <c:v>1341.3251376784017</c:v>
                </c:pt>
                <c:pt idx="56">
                  <c:v>1365.2773722798017</c:v>
                </c:pt>
                <c:pt idx="57">
                  <c:v>1389.2296068812018</c:v>
                </c:pt>
                <c:pt idx="58">
                  <c:v>1413.1818414826018</c:v>
                </c:pt>
                <c:pt idx="59">
                  <c:v>1437.1340760840019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D-479D-A649-17EC7C3EF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391679"/>
        <c:axId val="1946124319"/>
      </c:lineChart>
      <c:catAx>
        <c:axId val="186539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24319"/>
        <c:crosses val="autoZero"/>
        <c:auto val="1"/>
        <c:lblAlgn val="ctr"/>
        <c:lblOffset val="100"/>
        <c:noMultiLvlLbl val="0"/>
      </c:catAx>
      <c:valAx>
        <c:axId val="194612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9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consumos!$AA$2</c:f>
              <c:strCache>
                <c:ptCount val="1"/>
                <c:pt idx="0">
                  <c:v>no GPS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consumos!$U$3:$U$32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consumos!$AA$3:$AA$32</c:f>
              <c:numCache>
                <c:formatCode>General</c:formatCode>
                <c:ptCount val="30"/>
                <c:pt idx="0">
                  <c:v>31538.673388800002</c:v>
                </c:pt>
                <c:pt idx="1">
                  <c:v>63077.346777600003</c:v>
                </c:pt>
                <c:pt idx="2">
                  <c:v>94616.020166400005</c:v>
                </c:pt>
                <c:pt idx="3">
                  <c:v>126154.69355520001</c:v>
                </c:pt>
                <c:pt idx="4">
                  <c:v>157693.36694400001</c:v>
                </c:pt>
                <c:pt idx="5">
                  <c:v>189232.04033280001</c:v>
                </c:pt>
                <c:pt idx="6">
                  <c:v>220770.71372160001</c:v>
                </c:pt>
                <c:pt idx="7">
                  <c:v>252309.38711040001</c:v>
                </c:pt>
                <c:pt idx="8">
                  <c:v>283848.06049920002</c:v>
                </c:pt>
                <c:pt idx="9">
                  <c:v>315386.73388800002</c:v>
                </c:pt>
                <c:pt idx="10">
                  <c:v>346925.40727680002</c:v>
                </c:pt>
                <c:pt idx="11">
                  <c:v>378464.08066560002</c:v>
                </c:pt>
                <c:pt idx="12">
                  <c:v>410002.75405440002</c:v>
                </c:pt>
                <c:pt idx="13">
                  <c:v>441541.42744320002</c:v>
                </c:pt>
                <c:pt idx="14">
                  <c:v>473080.10083200003</c:v>
                </c:pt>
                <c:pt idx="15">
                  <c:v>504618.77422080003</c:v>
                </c:pt>
                <c:pt idx="16">
                  <c:v>536157.44760960003</c:v>
                </c:pt>
                <c:pt idx="17">
                  <c:v>567696.12099840003</c:v>
                </c:pt>
                <c:pt idx="18">
                  <c:v>599234.79438720003</c:v>
                </c:pt>
                <c:pt idx="19">
                  <c:v>630773.46777600003</c:v>
                </c:pt>
                <c:pt idx="20">
                  <c:v>662312.14116480004</c:v>
                </c:pt>
                <c:pt idx="21">
                  <c:v>693850.81455360004</c:v>
                </c:pt>
                <c:pt idx="22">
                  <c:v>725389.48794240004</c:v>
                </c:pt>
                <c:pt idx="23">
                  <c:v>756928.16133120004</c:v>
                </c:pt>
                <c:pt idx="24">
                  <c:v>788466.83472000004</c:v>
                </c:pt>
                <c:pt idx="25">
                  <c:v>820005.50810880004</c:v>
                </c:pt>
                <c:pt idx="26">
                  <c:v>851544.18149760005</c:v>
                </c:pt>
                <c:pt idx="27">
                  <c:v>883082.85488640005</c:v>
                </c:pt>
                <c:pt idx="28">
                  <c:v>914621.52827520005</c:v>
                </c:pt>
                <c:pt idx="29">
                  <c:v>946160.20166400005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C-49E7-9651-C76927AF38CD}"/>
            </c:ext>
          </c:extLst>
        </c:ser>
        <c:ser>
          <c:idx val="1"/>
          <c:order val="1"/>
          <c:tx>
            <c:strRef>
              <c:f>consumos!$AB$2</c:f>
              <c:strCache>
                <c:ptCount val="1"/>
                <c:pt idx="0">
                  <c:v>GPS (cada segundo)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consumos!$U$3:$U$32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consumos!$AB$3:$AB$32</c:f>
              <c:numCache>
                <c:formatCode>General</c:formatCode>
                <c:ptCount val="30"/>
                <c:pt idx="0">
                  <c:v>34585.694409600001</c:v>
                </c:pt>
                <c:pt idx="1">
                  <c:v>69171.388819200001</c:v>
                </c:pt>
                <c:pt idx="2">
                  <c:v>103757.08322880001</c:v>
                </c:pt>
                <c:pt idx="3">
                  <c:v>138342.7776384</c:v>
                </c:pt>
                <c:pt idx="4">
                  <c:v>172928.472048</c:v>
                </c:pt>
                <c:pt idx="5">
                  <c:v>207514.16645759999</c:v>
                </c:pt>
                <c:pt idx="6">
                  <c:v>242099.86086719998</c:v>
                </c:pt>
                <c:pt idx="7">
                  <c:v>276685.55527680001</c:v>
                </c:pt>
                <c:pt idx="8">
                  <c:v>311271.2496864</c:v>
                </c:pt>
                <c:pt idx="9">
                  <c:v>345856.94409599999</c:v>
                </c:pt>
                <c:pt idx="10">
                  <c:v>380442.63850559999</c:v>
                </c:pt>
                <c:pt idx="11">
                  <c:v>415028.33291519998</c:v>
                </c:pt>
                <c:pt idx="12">
                  <c:v>449614.02732479997</c:v>
                </c:pt>
                <c:pt idx="13">
                  <c:v>484199.72173439997</c:v>
                </c:pt>
                <c:pt idx="14">
                  <c:v>518785.41614399996</c:v>
                </c:pt>
                <c:pt idx="15">
                  <c:v>553371.11055360001</c:v>
                </c:pt>
                <c:pt idx="16">
                  <c:v>587956.8049632</c:v>
                </c:pt>
                <c:pt idx="17">
                  <c:v>622542.4993728</c:v>
                </c:pt>
                <c:pt idx="18">
                  <c:v>657128.19378239999</c:v>
                </c:pt>
                <c:pt idx="19">
                  <c:v>691713.88819199998</c:v>
                </c:pt>
                <c:pt idx="20">
                  <c:v>726299.58260159998</c:v>
                </c:pt>
                <c:pt idx="21">
                  <c:v>760885.27701119997</c:v>
                </c:pt>
                <c:pt idx="22">
                  <c:v>795470.97142079996</c:v>
                </c:pt>
                <c:pt idx="23">
                  <c:v>830056.66583039996</c:v>
                </c:pt>
                <c:pt idx="24">
                  <c:v>864642.36023999995</c:v>
                </c:pt>
                <c:pt idx="25">
                  <c:v>899228.05464959994</c:v>
                </c:pt>
                <c:pt idx="26">
                  <c:v>933813.74905919994</c:v>
                </c:pt>
                <c:pt idx="27">
                  <c:v>968399.44346879993</c:v>
                </c:pt>
                <c:pt idx="28">
                  <c:v>1002985.1378783999</c:v>
                </c:pt>
                <c:pt idx="29">
                  <c:v>1037570.8322879999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C-49E7-9651-C76927AF38CD}"/>
            </c:ext>
          </c:extLst>
        </c:ser>
        <c:ser>
          <c:idx val="2"/>
          <c:order val="2"/>
          <c:tx>
            <c:strRef>
              <c:f>consumos!$AC$2</c:f>
              <c:strCache>
                <c:ptCount val="1"/>
                <c:pt idx="0">
                  <c:v>GPS (cada 30 segundos)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consumos!$U$3:$U$32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consumos!$AC$3:$AC$32</c:f>
              <c:numCache>
                <c:formatCode>General</c:formatCode>
                <c:ptCount val="30"/>
                <c:pt idx="0">
                  <c:v>31640.240756160001</c:v>
                </c:pt>
                <c:pt idx="1">
                  <c:v>63280.481512320002</c:v>
                </c:pt>
                <c:pt idx="2">
                  <c:v>94920.722268480007</c:v>
                </c:pt>
                <c:pt idx="3">
                  <c:v>126560.96302464</c:v>
                </c:pt>
                <c:pt idx="4">
                  <c:v>158201.20378080002</c:v>
                </c:pt>
                <c:pt idx="5">
                  <c:v>189841.44453696001</c:v>
                </c:pt>
                <c:pt idx="6">
                  <c:v>221481.68529312001</c:v>
                </c:pt>
                <c:pt idx="7">
                  <c:v>253121.92604928001</c:v>
                </c:pt>
                <c:pt idx="8">
                  <c:v>284762.16680544004</c:v>
                </c:pt>
                <c:pt idx="9">
                  <c:v>316402.40756160003</c:v>
                </c:pt>
                <c:pt idx="10">
                  <c:v>348042.64831776003</c:v>
                </c:pt>
                <c:pt idx="11">
                  <c:v>379682.88907392003</c:v>
                </c:pt>
                <c:pt idx="12">
                  <c:v>411323.12983008003</c:v>
                </c:pt>
                <c:pt idx="13">
                  <c:v>442963.37058624002</c:v>
                </c:pt>
                <c:pt idx="14">
                  <c:v>474603.61134240002</c:v>
                </c:pt>
                <c:pt idx="15">
                  <c:v>506243.85209856002</c:v>
                </c:pt>
                <c:pt idx="16">
                  <c:v>537884.09285472007</c:v>
                </c:pt>
                <c:pt idx="17">
                  <c:v>569524.33361088007</c:v>
                </c:pt>
                <c:pt idx="18">
                  <c:v>601164.57436704007</c:v>
                </c:pt>
                <c:pt idx="19">
                  <c:v>632804.81512320007</c:v>
                </c:pt>
                <c:pt idx="20">
                  <c:v>664445.05587936006</c:v>
                </c:pt>
                <c:pt idx="21">
                  <c:v>696085.29663552006</c:v>
                </c:pt>
                <c:pt idx="22">
                  <c:v>727725.53739168006</c:v>
                </c:pt>
                <c:pt idx="23">
                  <c:v>759365.77814784006</c:v>
                </c:pt>
                <c:pt idx="24">
                  <c:v>791006.01890400006</c:v>
                </c:pt>
                <c:pt idx="25">
                  <c:v>822646.25966016005</c:v>
                </c:pt>
                <c:pt idx="26">
                  <c:v>854286.50041632005</c:v>
                </c:pt>
                <c:pt idx="27">
                  <c:v>885926.74117248005</c:v>
                </c:pt>
                <c:pt idx="28">
                  <c:v>917566.98192864005</c:v>
                </c:pt>
                <c:pt idx="29">
                  <c:v>949207.22268480004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C-49E7-9651-C76927AF38CD}"/>
            </c:ext>
          </c:extLst>
        </c:ser>
        <c:ser>
          <c:idx val="3"/>
          <c:order val="3"/>
          <c:tx>
            <c:strRef>
              <c:f>consumos!$AD$2</c:f>
              <c:strCache>
                <c:ptCount val="1"/>
                <c:pt idx="0">
                  <c:v>GPS (cada minuto)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consumos!$U$3:$U$32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consumos!$AD$3:$AD$32</c:f>
              <c:numCache>
                <c:formatCode>General</c:formatCode>
                <c:ptCount val="30"/>
                <c:pt idx="0">
                  <c:v>31589.45707248</c:v>
                </c:pt>
                <c:pt idx="1">
                  <c:v>63178.914144959999</c:v>
                </c:pt>
                <c:pt idx="2">
                  <c:v>94768.371217439999</c:v>
                </c:pt>
                <c:pt idx="3">
                  <c:v>126357.82828992</c:v>
                </c:pt>
                <c:pt idx="4">
                  <c:v>157947.2853624</c:v>
                </c:pt>
                <c:pt idx="5">
                  <c:v>189536.74243488</c:v>
                </c:pt>
                <c:pt idx="6">
                  <c:v>221126.19950736</c:v>
                </c:pt>
                <c:pt idx="7">
                  <c:v>252715.65657984</c:v>
                </c:pt>
                <c:pt idx="8">
                  <c:v>284305.11365232</c:v>
                </c:pt>
                <c:pt idx="9">
                  <c:v>315894.5707248</c:v>
                </c:pt>
                <c:pt idx="10">
                  <c:v>347484.02779728</c:v>
                </c:pt>
                <c:pt idx="11">
                  <c:v>379073.48486976</c:v>
                </c:pt>
                <c:pt idx="12">
                  <c:v>410662.94194224</c:v>
                </c:pt>
                <c:pt idx="13">
                  <c:v>442252.39901471999</c:v>
                </c:pt>
                <c:pt idx="14">
                  <c:v>473841.85608719999</c:v>
                </c:pt>
                <c:pt idx="15">
                  <c:v>505431.31315967999</c:v>
                </c:pt>
                <c:pt idx="16">
                  <c:v>537020.77023215999</c:v>
                </c:pt>
                <c:pt idx="17">
                  <c:v>568610.22730463999</c:v>
                </c:pt>
                <c:pt idx="18">
                  <c:v>600199.68437711999</c:v>
                </c:pt>
                <c:pt idx="19">
                  <c:v>631789.14144959999</c:v>
                </c:pt>
                <c:pt idx="20">
                  <c:v>663378.59852207999</c:v>
                </c:pt>
                <c:pt idx="21">
                  <c:v>694968.05559455999</c:v>
                </c:pt>
                <c:pt idx="22">
                  <c:v>726557.51266703999</c:v>
                </c:pt>
                <c:pt idx="23">
                  <c:v>758146.96973951999</c:v>
                </c:pt>
                <c:pt idx="24">
                  <c:v>789736.42681199999</c:v>
                </c:pt>
                <c:pt idx="25">
                  <c:v>821325.88388447999</c:v>
                </c:pt>
                <c:pt idx="26">
                  <c:v>852915.34095695999</c:v>
                </c:pt>
                <c:pt idx="27">
                  <c:v>884504.79802943999</c:v>
                </c:pt>
                <c:pt idx="28">
                  <c:v>916094.25510191999</c:v>
                </c:pt>
                <c:pt idx="29">
                  <c:v>947683.71217439999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3C-49E7-9651-C76927AF3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391679"/>
        <c:axId val="1946124319"/>
      </c:lineChart>
      <c:catAx>
        <c:axId val="186539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24319"/>
        <c:crosses val="autoZero"/>
        <c:auto val="1"/>
        <c:lblAlgn val="ctr"/>
        <c:lblOffset val="100"/>
        <c:noMultiLvlLbl val="0"/>
      </c:catAx>
      <c:valAx>
        <c:axId val="194612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9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Consumption of the GPS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consumos!$AB$2</c:f>
              <c:strCache>
                <c:ptCount val="1"/>
                <c:pt idx="0">
                  <c:v>GPS (cada segundo)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consumos!$U$3:$U$32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consumos!$AH$33:$AH$56</c:f>
              <c:numCache>
                <c:formatCode>General</c:formatCode>
                <c:ptCount val="24"/>
                <c:pt idx="0">
                  <c:v>1441.0706004000001</c:v>
                </c:pt>
                <c:pt idx="1">
                  <c:v>1441.0706004000001</c:v>
                </c:pt>
                <c:pt idx="2">
                  <c:v>1441.0706004000001</c:v>
                </c:pt>
                <c:pt idx="3">
                  <c:v>1441.0706004000001</c:v>
                </c:pt>
                <c:pt idx="4">
                  <c:v>1441.0706004000001</c:v>
                </c:pt>
                <c:pt idx="5">
                  <c:v>1441.0706004000001</c:v>
                </c:pt>
                <c:pt idx="6">
                  <c:v>1441.0706004000001</c:v>
                </c:pt>
                <c:pt idx="7">
                  <c:v>1441.0706004000001</c:v>
                </c:pt>
                <c:pt idx="8">
                  <c:v>1441.0706004000001</c:v>
                </c:pt>
                <c:pt idx="9">
                  <c:v>1441.0706004000001</c:v>
                </c:pt>
                <c:pt idx="10">
                  <c:v>1441.0706004000001</c:v>
                </c:pt>
                <c:pt idx="11">
                  <c:v>1441.0706004000001</c:v>
                </c:pt>
                <c:pt idx="12">
                  <c:v>1441.0706004000001</c:v>
                </c:pt>
                <c:pt idx="13">
                  <c:v>1441.0706004000001</c:v>
                </c:pt>
                <c:pt idx="14">
                  <c:v>1441.0706004000001</c:v>
                </c:pt>
                <c:pt idx="15">
                  <c:v>1441.0706004000001</c:v>
                </c:pt>
                <c:pt idx="16">
                  <c:v>1441.0706004000001</c:v>
                </c:pt>
                <c:pt idx="17">
                  <c:v>1441.0706004000001</c:v>
                </c:pt>
                <c:pt idx="18">
                  <c:v>1441.0706004000001</c:v>
                </c:pt>
                <c:pt idx="19">
                  <c:v>1441.0706004000001</c:v>
                </c:pt>
                <c:pt idx="20">
                  <c:v>1441.0706004000001</c:v>
                </c:pt>
                <c:pt idx="21">
                  <c:v>1441.0706004000001</c:v>
                </c:pt>
                <c:pt idx="22">
                  <c:v>1441.0706004000001</c:v>
                </c:pt>
                <c:pt idx="23">
                  <c:v>1441.0706004000001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F-4588-BB29-5F8F5E1385AA}"/>
            </c:ext>
          </c:extLst>
        </c:ser>
        <c:ser>
          <c:idx val="2"/>
          <c:order val="1"/>
          <c:tx>
            <c:strRef>
              <c:f>consumos!$AC$2</c:f>
              <c:strCache>
                <c:ptCount val="1"/>
                <c:pt idx="0">
                  <c:v>GPS (cada 30 segundos)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consumos!$U$3:$U$32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consumos!$AI$33:$AI$56</c:f>
              <c:numCache>
                <c:formatCode>General</c:formatCode>
                <c:ptCount val="24"/>
                <c:pt idx="0">
                  <c:v>1441.0706004000001</c:v>
                </c:pt>
                <c:pt idx="1">
                  <c:v>1441.0706004000001</c:v>
                </c:pt>
                <c:pt idx="2">
                  <c:v>1441.0706004000001</c:v>
                </c:pt>
                <c:pt idx="3">
                  <c:v>1441.0706004000001</c:v>
                </c:pt>
                <c:pt idx="4">
                  <c:v>1441.0706004000001</c:v>
                </c:pt>
                <c:pt idx="5">
                  <c:v>1441.0706004000001</c:v>
                </c:pt>
                <c:pt idx="6">
                  <c:v>1441.0706004000001</c:v>
                </c:pt>
                <c:pt idx="7">
                  <c:v>1441.0706004000001</c:v>
                </c:pt>
                <c:pt idx="8">
                  <c:v>1441.0706004000001</c:v>
                </c:pt>
                <c:pt idx="9">
                  <c:v>1415.67875856</c:v>
                </c:pt>
                <c:pt idx="10">
                  <c:v>1415.67875856</c:v>
                </c:pt>
                <c:pt idx="11">
                  <c:v>1415.67875856</c:v>
                </c:pt>
                <c:pt idx="12">
                  <c:v>1415.67875856</c:v>
                </c:pt>
                <c:pt idx="13">
                  <c:v>1415.67875856</c:v>
                </c:pt>
                <c:pt idx="14">
                  <c:v>1415.67875856</c:v>
                </c:pt>
                <c:pt idx="15">
                  <c:v>1415.67875856</c:v>
                </c:pt>
                <c:pt idx="16">
                  <c:v>1415.67875856</c:v>
                </c:pt>
                <c:pt idx="17">
                  <c:v>1415.67875856</c:v>
                </c:pt>
                <c:pt idx="18">
                  <c:v>1415.67875856</c:v>
                </c:pt>
                <c:pt idx="19">
                  <c:v>1415.67875856</c:v>
                </c:pt>
                <c:pt idx="20">
                  <c:v>1415.67875856</c:v>
                </c:pt>
                <c:pt idx="21">
                  <c:v>1415.67875856</c:v>
                </c:pt>
                <c:pt idx="22">
                  <c:v>1415.67875856</c:v>
                </c:pt>
                <c:pt idx="23">
                  <c:v>1415.67875856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F-4588-BB29-5F8F5E1385AA}"/>
            </c:ext>
          </c:extLst>
        </c:ser>
        <c:ser>
          <c:idx val="3"/>
          <c:order val="2"/>
          <c:tx>
            <c:strRef>
              <c:f>consumos!$AD$2</c:f>
              <c:strCache>
                <c:ptCount val="1"/>
                <c:pt idx="0">
                  <c:v>GPS (cada minuto)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consumos!$U$3:$U$32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consumos!$AJ$33:$AJ$56</c:f>
              <c:numCache>
                <c:formatCode>General</c:formatCode>
                <c:ptCount val="24"/>
                <c:pt idx="0">
                  <c:v>1441.0706004000001</c:v>
                </c:pt>
                <c:pt idx="1">
                  <c:v>1441.0706004000001</c:v>
                </c:pt>
                <c:pt idx="2">
                  <c:v>1441.0706004000001</c:v>
                </c:pt>
                <c:pt idx="3">
                  <c:v>1441.0706004000001</c:v>
                </c:pt>
                <c:pt idx="4">
                  <c:v>1441.0706004000001</c:v>
                </c:pt>
                <c:pt idx="5">
                  <c:v>1441.0706004000001</c:v>
                </c:pt>
                <c:pt idx="6">
                  <c:v>1441.0706004000001</c:v>
                </c:pt>
                <c:pt idx="7">
                  <c:v>1441.0706004000001</c:v>
                </c:pt>
                <c:pt idx="8">
                  <c:v>1441.0706004000001</c:v>
                </c:pt>
                <c:pt idx="9">
                  <c:v>1415.67875856</c:v>
                </c:pt>
                <c:pt idx="10">
                  <c:v>1415.67875856</c:v>
                </c:pt>
                <c:pt idx="11">
                  <c:v>1415.67875856</c:v>
                </c:pt>
                <c:pt idx="12">
                  <c:v>1415.67875856</c:v>
                </c:pt>
                <c:pt idx="13">
                  <c:v>1415.67875856</c:v>
                </c:pt>
                <c:pt idx="14">
                  <c:v>1364.89507488</c:v>
                </c:pt>
                <c:pt idx="15">
                  <c:v>1364.89507488</c:v>
                </c:pt>
                <c:pt idx="16">
                  <c:v>1364.89507488</c:v>
                </c:pt>
                <c:pt idx="17">
                  <c:v>1364.89507488</c:v>
                </c:pt>
                <c:pt idx="18">
                  <c:v>1364.89507488</c:v>
                </c:pt>
                <c:pt idx="19">
                  <c:v>1364.89507488</c:v>
                </c:pt>
                <c:pt idx="20">
                  <c:v>1364.89507488</c:v>
                </c:pt>
                <c:pt idx="21">
                  <c:v>1364.89507488</c:v>
                </c:pt>
                <c:pt idx="22">
                  <c:v>1364.89507488</c:v>
                </c:pt>
                <c:pt idx="23">
                  <c:v>1364.89507488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F-4588-BB29-5F8F5E138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391679"/>
        <c:axId val="1946124319"/>
      </c:lineChart>
      <c:catAx>
        <c:axId val="186539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24319"/>
        <c:crosses val="autoZero"/>
        <c:auto val="1"/>
        <c:lblAlgn val="ctr"/>
        <c:lblOffset val="100"/>
        <c:noMultiLvlLbl val="0"/>
      </c:catAx>
      <c:valAx>
        <c:axId val="194612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Consumption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9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542926</xdr:colOff>
      <xdr:row>16</xdr:row>
      <xdr:rowOff>180975</xdr:rowOff>
    </xdr:from>
    <xdr:to>
      <xdr:col>19</xdr:col>
      <xdr:colOff>381000</xdr:colOff>
      <xdr:row>31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24B852-E72D-4B54-B1AA-060213BE3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33</xdr:row>
      <xdr:rowOff>57150</xdr:rowOff>
    </xdr:from>
    <xdr:to>
      <xdr:col>17</xdr:col>
      <xdr:colOff>523874</xdr:colOff>
      <xdr:row>47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8FD99D-0FC7-4E8D-A78A-8E274FC26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723900</xdr:colOff>
      <xdr:row>32</xdr:row>
      <xdr:rowOff>152400</xdr:rowOff>
    </xdr:from>
    <xdr:to>
      <xdr:col>29</xdr:col>
      <xdr:colOff>297656</xdr:colOff>
      <xdr:row>55</xdr:row>
      <xdr:rowOff>156882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16F088-B7A7-4A77-95AF-245884FA4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29</xdr:row>
      <xdr:rowOff>134470</xdr:rowOff>
    </xdr:from>
    <xdr:to>
      <xdr:col>49</xdr:col>
      <xdr:colOff>335756</xdr:colOff>
      <xdr:row>52</xdr:row>
      <xdr:rowOff>138952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D4D521-31F8-434B-81FF-4E0C75C27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5F76-0DDA-4150-96FC-07C247CCFEDF}">
  <dimension ref="A4:F603"/>
  <sheetViews>
    <sheetView topLeftCell="A587" workbookViewId="0">
      <selection activeCell="D603" sqref="D603:F603"/>
    </sheetView>
  </sheetViews>
  <sheetFormatPr baseColWidth="10" defaultRowHeight="15" x14ac:dyDescent="0.25"/>
  <cols>
    <col min="3" max="3" width="25.28515625" customWidth="1"/>
  </cols>
  <sheetData>
    <row r="4" spans="1:6" x14ac:dyDescent="0.25">
      <c r="A4" t="s">
        <v>3</v>
      </c>
      <c r="B4" t="s">
        <v>4</v>
      </c>
      <c r="C4" t="s">
        <v>5</v>
      </c>
      <c r="D4" t="s">
        <v>0</v>
      </c>
      <c r="E4" t="s">
        <v>1</v>
      </c>
      <c r="F4" t="s">
        <v>2</v>
      </c>
    </row>
    <row r="5" spans="1:6" x14ac:dyDescent="0.25">
      <c r="A5">
        <v>26</v>
      </c>
      <c r="B5">
        <v>748247</v>
      </c>
      <c r="C5">
        <f>A5</f>
        <v>26</v>
      </c>
      <c r="D5">
        <f>C5/1000</f>
        <v>2.5999999999999999E-2</v>
      </c>
      <c r="E5">
        <f>B5/1000000</f>
        <v>0.748247</v>
      </c>
      <c r="F5">
        <f>D5*E5</f>
        <v>1.9454421999999999E-2</v>
      </c>
    </row>
    <row r="6" spans="1:6" x14ac:dyDescent="0.25">
      <c r="A6">
        <v>129</v>
      </c>
      <c r="B6">
        <v>762621</v>
      </c>
      <c r="C6">
        <f>A6-A5</f>
        <v>103</v>
      </c>
      <c r="D6">
        <f t="shared" ref="D6:D69" si="0">C6/1000</f>
        <v>0.10299999999999999</v>
      </c>
      <c r="E6">
        <f t="shared" ref="E6:E69" si="1">B6/1000000</f>
        <v>0.76262099999999999</v>
      </c>
      <c r="F6">
        <f t="shared" ref="F6:F69" si="2">D6*E6</f>
        <v>7.8549963E-2</v>
      </c>
    </row>
    <row r="7" spans="1:6" x14ac:dyDescent="0.25">
      <c r="A7">
        <v>234</v>
      </c>
      <c r="B7">
        <v>506275</v>
      </c>
      <c r="C7">
        <f>A7-A6</f>
        <v>105</v>
      </c>
      <c r="D7">
        <f t="shared" si="0"/>
        <v>0.105</v>
      </c>
      <c r="E7">
        <f t="shared" si="1"/>
        <v>0.50627500000000003</v>
      </c>
      <c r="F7">
        <f t="shared" si="2"/>
        <v>5.3158875000000001E-2</v>
      </c>
    </row>
    <row r="8" spans="1:6" x14ac:dyDescent="0.25">
      <c r="A8">
        <v>337</v>
      </c>
      <c r="B8">
        <v>346085</v>
      </c>
      <c r="C8">
        <f t="shared" ref="C8:C71" si="3">A8-A7</f>
        <v>103</v>
      </c>
      <c r="D8">
        <f t="shared" si="0"/>
        <v>0.10299999999999999</v>
      </c>
      <c r="E8">
        <f t="shared" si="1"/>
        <v>0.34608499999999998</v>
      </c>
      <c r="F8">
        <f t="shared" si="2"/>
        <v>3.5646754999999995E-2</v>
      </c>
    </row>
    <row r="9" spans="1:6" x14ac:dyDescent="0.25">
      <c r="A9">
        <v>427</v>
      </c>
      <c r="B9">
        <v>686562</v>
      </c>
      <c r="C9">
        <f t="shared" si="3"/>
        <v>90</v>
      </c>
      <c r="D9">
        <f t="shared" si="0"/>
        <v>0.09</v>
      </c>
      <c r="E9">
        <f t="shared" si="1"/>
        <v>0.68656200000000001</v>
      </c>
      <c r="F9">
        <f t="shared" si="2"/>
        <v>6.1790579999999998E-2</v>
      </c>
    </row>
    <row r="10" spans="1:6" x14ac:dyDescent="0.25">
      <c r="A10">
        <v>533</v>
      </c>
      <c r="B10">
        <v>1321100</v>
      </c>
      <c r="C10">
        <f t="shared" si="3"/>
        <v>106</v>
      </c>
      <c r="D10">
        <f t="shared" si="0"/>
        <v>0.106</v>
      </c>
      <c r="E10">
        <f t="shared" si="1"/>
        <v>1.3210999999999999</v>
      </c>
      <c r="F10">
        <f t="shared" si="2"/>
        <v>0.14003659999999998</v>
      </c>
    </row>
    <row r="11" spans="1:6" x14ac:dyDescent="0.25">
      <c r="A11">
        <v>650</v>
      </c>
      <c r="B11">
        <v>207039</v>
      </c>
      <c r="C11">
        <f t="shared" si="3"/>
        <v>117</v>
      </c>
      <c r="D11">
        <f t="shared" si="0"/>
        <v>0.11700000000000001</v>
      </c>
      <c r="E11">
        <f t="shared" si="1"/>
        <v>0.207039</v>
      </c>
      <c r="F11">
        <f t="shared" si="2"/>
        <v>2.4223563E-2</v>
      </c>
    </row>
    <row r="12" spans="1:6" x14ac:dyDescent="0.25">
      <c r="A12">
        <v>742</v>
      </c>
      <c r="B12">
        <v>526467</v>
      </c>
      <c r="C12">
        <f t="shared" si="3"/>
        <v>92</v>
      </c>
      <c r="D12">
        <f t="shared" si="0"/>
        <v>9.1999999999999998E-2</v>
      </c>
      <c r="E12">
        <f t="shared" si="1"/>
        <v>0.52646700000000002</v>
      </c>
      <c r="F12">
        <f t="shared" si="2"/>
        <v>4.8434964000000004E-2</v>
      </c>
    </row>
    <row r="13" spans="1:6" x14ac:dyDescent="0.25">
      <c r="A13">
        <v>855</v>
      </c>
      <c r="B13">
        <v>177079</v>
      </c>
      <c r="C13">
        <f t="shared" si="3"/>
        <v>113</v>
      </c>
      <c r="D13">
        <f t="shared" si="0"/>
        <v>0.113</v>
      </c>
      <c r="E13">
        <f t="shared" si="1"/>
        <v>0.17707899999999999</v>
      </c>
      <c r="F13">
        <f t="shared" si="2"/>
        <v>2.0009927E-2</v>
      </c>
    </row>
    <row r="14" spans="1:6" x14ac:dyDescent="0.25">
      <c r="A14">
        <v>933</v>
      </c>
      <c r="B14">
        <v>647828</v>
      </c>
      <c r="C14">
        <f t="shared" si="3"/>
        <v>78</v>
      </c>
      <c r="D14">
        <f t="shared" si="0"/>
        <v>7.8E-2</v>
      </c>
      <c r="E14">
        <f t="shared" si="1"/>
        <v>0.64782799999999996</v>
      </c>
      <c r="F14">
        <f t="shared" si="2"/>
        <v>5.0530583999999996E-2</v>
      </c>
    </row>
    <row r="15" spans="1:6" x14ac:dyDescent="0.25">
      <c r="A15">
        <v>1055</v>
      </c>
      <c r="B15">
        <v>183881</v>
      </c>
      <c r="C15">
        <f t="shared" si="3"/>
        <v>122</v>
      </c>
      <c r="D15">
        <f t="shared" si="0"/>
        <v>0.122</v>
      </c>
      <c r="E15">
        <f t="shared" si="1"/>
        <v>0.18388099999999999</v>
      </c>
      <c r="F15">
        <f t="shared" si="2"/>
        <v>2.2433481999999998E-2</v>
      </c>
    </row>
    <row r="16" spans="1:6" x14ac:dyDescent="0.25">
      <c r="A16">
        <v>1137</v>
      </c>
      <c r="B16">
        <v>1329919</v>
      </c>
      <c r="C16">
        <f t="shared" si="3"/>
        <v>82</v>
      </c>
      <c r="D16">
        <f t="shared" si="0"/>
        <v>8.2000000000000003E-2</v>
      </c>
      <c r="E16">
        <f t="shared" si="1"/>
        <v>1.3299190000000001</v>
      </c>
      <c r="F16">
        <f t="shared" si="2"/>
        <v>0.10905335800000002</v>
      </c>
    </row>
    <row r="17" spans="1:6" x14ac:dyDescent="0.25">
      <c r="A17">
        <v>1234</v>
      </c>
      <c r="B17">
        <v>853686</v>
      </c>
      <c r="C17">
        <f t="shared" si="3"/>
        <v>97</v>
      </c>
      <c r="D17">
        <f t="shared" si="0"/>
        <v>9.7000000000000003E-2</v>
      </c>
      <c r="E17">
        <f t="shared" si="1"/>
        <v>0.85368599999999994</v>
      </c>
      <c r="F17">
        <f t="shared" si="2"/>
        <v>8.2807541999999998E-2</v>
      </c>
    </row>
    <row r="18" spans="1:6" x14ac:dyDescent="0.25">
      <c r="A18">
        <v>1335</v>
      </c>
      <c r="B18">
        <v>1012183</v>
      </c>
      <c r="C18">
        <f t="shared" si="3"/>
        <v>101</v>
      </c>
      <c r="D18">
        <f t="shared" si="0"/>
        <v>0.10100000000000001</v>
      </c>
      <c r="E18">
        <f t="shared" si="1"/>
        <v>1.0121830000000001</v>
      </c>
      <c r="F18">
        <f t="shared" si="2"/>
        <v>0.10223048300000001</v>
      </c>
    </row>
    <row r="19" spans="1:6" x14ac:dyDescent="0.25">
      <c r="A19">
        <v>1436</v>
      </c>
      <c r="B19">
        <v>957942</v>
      </c>
      <c r="C19">
        <f t="shared" si="3"/>
        <v>101</v>
      </c>
      <c r="D19">
        <f t="shared" si="0"/>
        <v>0.10100000000000001</v>
      </c>
      <c r="E19">
        <f t="shared" si="1"/>
        <v>0.95794199999999996</v>
      </c>
      <c r="F19">
        <f t="shared" si="2"/>
        <v>9.6752141999999999E-2</v>
      </c>
    </row>
    <row r="20" spans="1:6" x14ac:dyDescent="0.25">
      <c r="A20">
        <v>1537</v>
      </c>
      <c r="B20">
        <v>993777</v>
      </c>
      <c r="C20">
        <f t="shared" si="3"/>
        <v>101</v>
      </c>
      <c r="D20">
        <f t="shared" si="0"/>
        <v>0.10100000000000001</v>
      </c>
      <c r="E20">
        <f t="shared" si="1"/>
        <v>0.99377700000000002</v>
      </c>
      <c r="F20">
        <f t="shared" si="2"/>
        <v>0.10037147700000001</v>
      </c>
    </row>
    <row r="21" spans="1:6" x14ac:dyDescent="0.25">
      <c r="A21">
        <v>1642</v>
      </c>
      <c r="B21">
        <v>1037556</v>
      </c>
      <c r="C21">
        <f t="shared" si="3"/>
        <v>105</v>
      </c>
      <c r="D21">
        <f t="shared" si="0"/>
        <v>0.105</v>
      </c>
      <c r="E21">
        <f t="shared" si="1"/>
        <v>1.0375559999999999</v>
      </c>
      <c r="F21">
        <f t="shared" si="2"/>
        <v>0.10894337999999999</v>
      </c>
    </row>
    <row r="22" spans="1:6" x14ac:dyDescent="0.25">
      <c r="A22">
        <v>1737</v>
      </c>
      <c r="B22">
        <v>997720</v>
      </c>
      <c r="C22">
        <f t="shared" si="3"/>
        <v>95</v>
      </c>
      <c r="D22">
        <f t="shared" si="0"/>
        <v>9.5000000000000001E-2</v>
      </c>
      <c r="E22">
        <f t="shared" si="1"/>
        <v>0.99772000000000005</v>
      </c>
      <c r="F22">
        <f t="shared" si="2"/>
        <v>9.4783400000000004E-2</v>
      </c>
    </row>
    <row r="23" spans="1:6" x14ac:dyDescent="0.25">
      <c r="A23">
        <v>1839</v>
      </c>
      <c r="B23">
        <v>1280358</v>
      </c>
      <c r="C23">
        <f t="shared" si="3"/>
        <v>102</v>
      </c>
      <c r="D23">
        <f t="shared" si="0"/>
        <v>0.10199999999999999</v>
      </c>
      <c r="E23">
        <f t="shared" si="1"/>
        <v>1.2803580000000001</v>
      </c>
      <c r="F23">
        <f t="shared" si="2"/>
        <v>0.130596516</v>
      </c>
    </row>
    <row r="24" spans="1:6" x14ac:dyDescent="0.25">
      <c r="A24">
        <v>1951</v>
      </c>
      <c r="B24">
        <v>878502</v>
      </c>
      <c r="C24">
        <f t="shared" si="3"/>
        <v>112</v>
      </c>
      <c r="D24">
        <f t="shared" si="0"/>
        <v>0.112</v>
      </c>
      <c r="E24">
        <f t="shared" si="1"/>
        <v>0.87850200000000001</v>
      </c>
      <c r="F24">
        <f t="shared" si="2"/>
        <v>9.8392224E-2</v>
      </c>
    </row>
    <row r="25" spans="1:6" x14ac:dyDescent="0.25">
      <c r="A25">
        <v>2042</v>
      </c>
      <c r="B25">
        <v>694633</v>
      </c>
      <c r="C25">
        <f t="shared" si="3"/>
        <v>91</v>
      </c>
      <c r="D25">
        <f t="shared" si="0"/>
        <v>9.0999999999999998E-2</v>
      </c>
      <c r="E25">
        <f t="shared" si="1"/>
        <v>0.69463299999999994</v>
      </c>
      <c r="F25">
        <f t="shared" si="2"/>
        <v>6.3211602999999991E-2</v>
      </c>
    </row>
    <row r="26" spans="1:6" x14ac:dyDescent="0.25">
      <c r="A26">
        <v>2148</v>
      </c>
      <c r="B26">
        <v>607076</v>
      </c>
      <c r="C26">
        <f t="shared" si="3"/>
        <v>106</v>
      </c>
      <c r="D26">
        <f t="shared" si="0"/>
        <v>0.106</v>
      </c>
      <c r="E26">
        <f t="shared" si="1"/>
        <v>0.60707599999999995</v>
      </c>
      <c r="F26">
        <f t="shared" si="2"/>
        <v>6.4350055999999989E-2</v>
      </c>
    </row>
    <row r="27" spans="1:6" x14ac:dyDescent="0.25">
      <c r="A27">
        <v>2265</v>
      </c>
      <c r="B27">
        <v>226570</v>
      </c>
      <c r="C27">
        <f t="shared" si="3"/>
        <v>117</v>
      </c>
      <c r="D27">
        <f t="shared" si="0"/>
        <v>0.11700000000000001</v>
      </c>
      <c r="E27">
        <f t="shared" si="1"/>
        <v>0.22656999999999999</v>
      </c>
      <c r="F27">
        <f t="shared" si="2"/>
        <v>2.6508690000000001E-2</v>
      </c>
    </row>
    <row r="28" spans="1:6" x14ac:dyDescent="0.25">
      <c r="A28">
        <v>2364</v>
      </c>
      <c r="B28">
        <v>195454</v>
      </c>
      <c r="C28">
        <f t="shared" si="3"/>
        <v>99</v>
      </c>
      <c r="D28">
        <f t="shared" si="0"/>
        <v>9.9000000000000005E-2</v>
      </c>
      <c r="E28">
        <f t="shared" si="1"/>
        <v>0.19545399999999999</v>
      </c>
      <c r="F28">
        <f t="shared" si="2"/>
        <v>1.9349946E-2</v>
      </c>
    </row>
    <row r="29" spans="1:6" x14ac:dyDescent="0.25">
      <c r="A29">
        <v>2453</v>
      </c>
      <c r="B29">
        <v>351431</v>
      </c>
      <c r="C29">
        <f t="shared" si="3"/>
        <v>89</v>
      </c>
      <c r="D29">
        <f t="shared" si="0"/>
        <v>8.8999999999999996E-2</v>
      </c>
      <c r="E29">
        <f t="shared" si="1"/>
        <v>0.35143099999999999</v>
      </c>
      <c r="F29">
        <f t="shared" si="2"/>
        <v>3.1277358999999998E-2</v>
      </c>
    </row>
    <row r="30" spans="1:6" x14ac:dyDescent="0.25">
      <c r="A30">
        <v>2574</v>
      </c>
      <c r="B30">
        <v>177079</v>
      </c>
      <c r="C30">
        <f t="shared" si="3"/>
        <v>121</v>
      </c>
      <c r="D30">
        <f t="shared" si="0"/>
        <v>0.121</v>
      </c>
      <c r="E30">
        <f t="shared" si="1"/>
        <v>0.17707899999999999</v>
      </c>
      <c r="F30">
        <f t="shared" si="2"/>
        <v>2.1426558999999998E-2</v>
      </c>
    </row>
    <row r="31" spans="1:6" x14ac:dyDescent="0.25">
      <c r="A31">
        <v>2649</v>
      </c>
      <c r="B31">
        <v>691854</v>
      </c>
      <c r="C31">
        <f t="shared" si="3"/>
        <v>75</v>
      </c>
      <c r="D31">
        <f t="shared" si="0"/>
        <v>7.4999999999999997E-2</v>
      </c>
      <c r="E31">
        <f t="shared" si="1"/>
        <v>0.69185399999999997</v>
      </c>
      <c r="F31">
        <f t="shared" si="2"/>
        <v>5.1889049999999999E-2</v>
      </c>
    </row>
    <row r="32" spans="1:6" x14ac:dyDescent="0.25">
      <c r="A32">
        <v>2781</v>
      </c>
      <c r="B32">
        <v>177716</v>
      </c>
      <c r="C32">
        <f t="shared" si="3"/>
        <v>132</v>
      </c>
      <c r="D32">
        <f t="shared" si="0"/>
        <v>0.13200000000000001</v>
      </c>
      <c r="E32">
        <f t="shared" si="1"/>
        <v>0.17771600000000001</v>
      </c>
      <c r="F32">
        <f t="shared" si="2"/>
        <v>2.3458512000000004E-2</v>
      </c>
    </row>
    <row r="33" spans="1:6" x14ac:dyDescent="0.25">
      <c r="A33">
        <v>2853</v>
      </c>
      <c r="B33">
        <v>787974</v>
      </c>
      <c r="C33">
        <f t="shared" si="3"/>
        <v>72</v>
      </c>
      <c r="D33">
        <f t="shared" si="0"/>
        <v>7.1999999999999995E-2</v>
      </c>
      <c r="E33">
        <f t="shared" si="1"/>
        <v>0.78797399999999995</v>
      </c>
      <c r="F33">
        <f t="shared" si="2"/>
        <v>5.6734127999999995E-2</v>
      </c>
    </row>
    <row r="34" spans="1:6" x14ac:dyDescent="0.25">
      <c r="A34">
        <v>2971</v>
      </c>
      <c r="B34">
        <v>183499</v>
      </c>
      <c r="C34">
        <f t="shared" si="3"/>
        <v>118</v>
      </c>
      <c r="D34">
        <f t="shared" si="0"/>
        <v>0.11799999999999999</v>
      </c>
      <c r="E34">
        <f t="shared" si="1"/>
        <v>0.183499</v>
      </c>
      <c r="F34">
        <f t="shared" si="2"/>
        <v>2.1652881999999998E-2</v>
      </c>
    </row>
    <row r="35" spans="1:6" x14ac:dyDescent="0.25">
      <c r="A35">
        <v>3055</v>
      </c>
      <c r="B35">
        <v>602823</v>
      </c>
      <c r="C35">
        <f t="shared" si="3"/>
        <v>84</v>
      </c>
      <c r="D35">
        <f t="shared" si="0"/>
        <v>8.4000000000000005E-2</v>
      </c>
      <c r="E35">
        <f t="shared" si="1"/>
        <v>0.602823</v>
      </c>
      <c r="F35">
        <f t="shared" si="2"/>
        <v>5.0637132000000001E-2</v>
      </c>
    </row>
    <row r="36" spans="1:6" x14ac:dyDescent="0.25">
      <c r="A36">
        <v>3180</v>
      </c>
      <c r="B36">
        <v>177875</v>
      </c>
      <c r="C36">
        <f t="shared" si="3"/>
        <v>125</v>
      </c>
      <c r="D36">
        <f t="shared" si="0"/>
        <v>0.125</v>
      </c>
      <c r="E36">
        <f t="shared" si="1"/>
        <v>0.17787500000000001</v>
      </c>
      <c r="F36">
        <f t="shared" si="2"/>
        <v>2.2234375000000001E-2</v>
      </c>
    </row>
    <row r="37" spans="1:6" x14ac:dyDescent="0.25">
      <c r="A37">
        <v>3255</v>
      </c>
      <c r="B37">
        <v>775298</v>
      </c>
      <c r="C37">
        <f t="shared" si="3"/>
        <v>75</v>
      </c>
      <c r="D37">
        <f t="shared" si="0"/>
        <v>7.4999999999999997E-2</v>
      </c>
      <c r="E37">
        <f t="shared" si="1"/>
        <v>0.77529800000000004</v>
      </c>
      <c r="F37">
        <f t="shared" si="2"/>
        <v>5.814735E-2</v>
      </c>
    </row>
    <row r="38" spans="1:6" x14ac:dyDescent="0.25">
      <c r="A38">
        <v>3366</v>
      </c>
      <c r="B38">
        <v>210864</v>
      </c>
      <c r="C38">
        <f t="shared" si="3"/>
        <v>111</v>
      </c>
      <c r="D38">
        <f t="shared" si="0"/>
        <v>0.111</v>
      </c>
      <c r="E38">
        <f t="shared" si="1"/>
        <v>0.210864</v>
      </c>
      <c r="F38">
        <f t="shared" si="2"/>
        <v>2.3405903999999998E-2</v>
      </c>
    </row>
    <row r="39" spans="1:6" x14ac:dyDescent="0.25">
      <c r="A39">
        <v>3457</v>
      </c>
      <c r="B39">
        <v>626636</v>
      </c>
      <c r="C39">
        <f t="shared" si="3"/>
        <v>91</v>
      </c>
      <c r="D39">
        <f t="shared" si="0"/>
        <v>9.0999999999999998E-2</v>
      </c>
      <c r="E39">
        <f t="shared" si="1"/>
        <v>0.62663599999999997</v>
      </c>
      <c r="F39">
        <f t="shared" si="2"/>
        <v>5.7023875999999994E-2</v>
      </c>
    </row>
    <row r="40" spans="1:6" x14ac:dyDescent="0.25">
      <c r="A40">
        <v>3561</v>
      </c>
      <c r="B40">
        <v>540781</v>
      </c>
      <c r="C40">
        <f t="shared" si="3"/>
        <v>104</v>
      </c>
      <c r="D40">
        <f t="shared" si="0"/>
        <v>0.104</v>
      </c>
      <c r="E40">
        <f t="shared" si="1"/>
        <v>0.54078099999999996</v>
      </c>
      <c r="F40">
        <f t="shared" si="2"/>
        <v>5.6241223999999992E-2</v>
      </c>
    </row>
    <row r="41" spans="1:6" x14ac:dyDescent="0.25">
      <c r="A41">
        <v>3657</v>
      </c>
      <c r="B41">
        <v>876711</v>
      </c>
      <c r="C41">
        <f t="shared" si="3"/>
        <v>96</v>
      </c>
      <c r="D41">
        <f t="shared" si="0"/>
        <v>9.6000000000000002E-2</v>
      </c>
      <c r="E41">
        <f t="shared" si="1"/>
        <v>0.87671100000000002</v>
      </c>
      <c r="F41">
        <f t="shared" si="2"/>
        <v>8.4164256000000007E-2</v>
      </c>
    </row>
    <row r="42" spans="1:6" x14ac:dyDescent="0.25">
      <c r="A42">
        <v>3770</v>
      </c>
      <c r="B42">
        <v>225400</v>
      </c>
      <c r="C42">
        <f t="shared" si="3"/>
        <v>113</v>
      </c>
      <c r="D42">
        <f t="shared" si="0"/>
        <v>0.113</v>
      </c>
      <c r="E42">
        <f t="shared" si="1"/>
        <v>0.22539999999999999</v>
      </c>
      <c r="F42">
        <f t="shared" si="2"/>
        <v>2.5470199999999998E-2</v>
      </c>
    </row>
    <row r="43" spans="1:6" x14ac:dyDescent="0.25">
      <c r="A43">
        <v>3859</v>
      </c>
      <c r="B43">
        <v>530839</v>
      </c>
      <c r="C43">
        <f t="shared" si="3"/>
        <v>89</v>
      </c>
      <c r="D43">
        <f t="shared" si="0"/>
        <v>8.8999999999999996E-2</v>
      </c>
      <c r="E43">
        <f t="shared" si="1"/>
        <v>0.53083899999999995</v>
      </c>
      <c r="F43">
        <f t="shared" si="2"/>
        <v>4.7244670999999995E-2</v>
      </c>
    </row>
    <row r="44" spans="1:6" x14ac:dyDescent="0.25">
      <c r="A44">
        <v>3973</v>
      </c>
      <c r="B44">
        <v>207804</v>
      </c>
      <c r="C44">
        <f t="shared" si="3"/>
        <v>114</v>
      </c>
      <c r="D44">
        <f t="shared" si="0"/>
        <v>0.114</v>
      </c>
      <c r="E44">
        <f t="shared" si="1"/>
        <v>0.20780399999999999</v>
      </c>
      <c r="F44">
        <f t="shared" si="2"/>
        <v>2.3689656E-2</v>
      </c>
    </row>
    <row r="45" spans="1:6" x14ac:dyDescent="0.25">
      <c r="A45">
        <v>4060</v>
      </c>
      <c r="B45">
        <v>838681</v>
      </c>
      <c r="C45">
        <f t="shared" si="3"/>
        <v>87</v>
      </c>
      <c r="D45">
        <f t="shared" si="0"/>
        <v>8.6999999999999994E-2</v>
      </c>
      <c r="E45">
        <f t="shared" si="1"/>
        <v>0.83868100000000001</v>
      </c>
      <c r="F45">
        <f t="shared" si="2"/>
        <v>7.2965246999999997E-2</v>
      </c>
    </row>
    <row r="46" spans="1:6" x14ac:dyDescent="0.25">
      <c r="A46">
        <v>4164</v>
      </c>
      <c r="B46">
        <v>528104</v>
      </c>
      <c r="C46">
        <f t="shared" si="3"/>
        <v>104</v>
      </c>
      <c r="D46">
        <f t="shared" si="0"/>
        <v>0.104</v>
      </c>
      <c r="E46">
        <f t="shared" si="1"/>
        <v>0.52810400000000002</v>
      </c>
      <c r="F46">
        <f t="shared" si="2"/>
        <v>5.4922815999999999E-2</v>
      </c>
    </row>
    <row r="47" spans="1:6" x14ac:dyDescent="0.25">
      <c r="A47">
        <v>4263</v>
      </c>
      <c r="B47">
        <v>585149</v>
      </c>
      <c r="C47">
        <f t="shared" si="3"/>
        <v>99</v>
      </c>
      <c r="D47">
        <f t="shared" si="0"/>
        <v>9.9000000000000005E-2</v>
      </c>
      <c r="E47">
        <f t="shared" si="1"/>
        <v>0.58514900000000003</v>
      </c>
      <c r="F47">
        <f t="shared" si="2"/>
        <v>5.7929751000000008E-2</v>
      </c>
    </row>
    <row r="48" spans="1:6" x14ac:dyDescent="0.25">
      <c r="A48">
        <v>4372</v>
      </c>
      <c r="B48">
        <v>222340</v>
      </c>
      <c r="C48">
        <f t="shared" si="3"/>
        <v>109</v>
      </c>
      <c r="D48">
        <f t="shared" si="0"/>
        <v>0.109</v>
      </c>
      <c r="E48">
        <f t="shared" si="1"/>
        <v>0.22234000000000001</v>
      </c>
      <c r="F48">
        <f t="shared" si="2"/>
        <v>2.4235060000000003E-2</v>
      </c>
    </row>
    <row r="49" spans="1:6" x14ac:dyDescent="0.25">
      <c r="A49">
        <v>4465</v>
      </c>
      <c r="B49">
        <v>326759</v>
      </c>
      <c r="C49">
        <f t="shared" si="3"/>
        <v>93</v>
      </c>
      <c r="D49">
        <f t="shared" si="0"/>
        <v>9.2999999999999999E-2</v>
      </c>
      <c r="E49">
        <f t="shared" si="1"/>
        <v>0.32675900000000002</v>
      </c>
      <c r="F49">
        <f t="shared" si="2"/>
        <v>3.0388587000000002E-2</v>
      </c>
    </row>
    <row r="50" spans="1:6" x14ac:dyDescent="0.25">
      <c r="A50">
        <v>4567</v>
      </c>
      <c r="B50">
        <v>357740</v>
      </c>
      <c r="C50">
        <f t="shared" si="3"/>
        <v>102</v>
      </c>
      <c r="D50">
        <f t="shared" si="0"/>
        <v>0.10199999999999999</v>
      </c>
      <c r="E50">
        <f t="shared" si="1"/>
        <v>0.35774</v>
      </c>
      <c r="F50">
        <f t="shared" si="2"/>
        <v>3.6489479999999998E-2</v>
      </c>
    </row>
    <row r="51" spans="1:6" x14ac:dyDescent="0.25">
      <c r="A51">
        <v>4673</v>
      </c>
      <c r="B51">
        <v>413375</v>
      </c>
      <c r="C51">
        <f t="shared" si="3"/>
        <v>106</v>
      </c>
      <c r="D51">
        <f t="shared" si="0"/>
        <v>0.106</v>
      </c>
      <c r="E51">
        <f t="shared" si="1"/>
        <v>0.41337499999999999</v>
      </c>
      <c r="F51">
        <f t="shared" si="2"/>
        <v>4.3817749999999996E-2</v>
      </c>
    </row>
    <row r="52" spans="1:6" x14ac:dyDescent="0.25">
      <c r="A52">
        <v>4771</v>
      </c>
      <c r="B52">
        <v>1003477</v>
      </c>
      <c r="C52">
        <f t="shared" si="3"/>
        <v>98</v>
      </c>
      <c r="D52">
        <f t="shared" si="0"/>
        <v>9.8000000000000004E-2</v>
      </c>
      <c r="E52">
        <f t="shared" si="1"/>
        <v>1.003477</v>
      </c>
      <c r="F52">
        <f t="shared" si="2"/>
        <v>9.8340745999999993E-2</v>
      </c>
    </row>
    <row r="53" spans="1:6" x14ac:dyDescent="0.25">
      <c r="A53">
        <v>4868</v>
      </c>
      <c r="B53">
        <v>597825</v>
      </c>
      <c r="C53">
        <f t="shared" si="3"/>
        <v>97</v>
      </c>
      <c r="D53">
        <f t="shared" si="0"/>
        <v>9.7000000000000003E-2</v>
      </c>
      <c r="E53">
        <f t="shared" si="1"/>
        <v>0.59782500000000005</v>
      </c>
      <c r="F53">
        <f t="shared" si="2"/>
        <v>5.7989025000000007E-2</v>
      </c>
    </row>
    <row r="54" spans="1:6" x14ac:dyDescent="0.25">
      <c r="A54">
        <v>4967</v>
      </c>
      <c r="B54">
        <v>409115</v>
      </c>
      <c r="C54">
        <f t="shared" si="3"/>
        <v>99</v>
      </c>
      <c r="D54">
        <f t="shared" si="0"/>
        <v>9.9000000000000005E-2</v>
      </c>
      <c r="E54">
        <f t="shared" si="1"/>
        <v>0.40911500000000001</v>
      </c>
      <c r="F54">
        <f t="shared" si="2"/>
        <v>4.0502385000000002E-2</v>
      </c>
    </row>
    <row r="55" spans="1:6" x14ac:dyDescent="0.25">
      <c r="A55">
        <v>5089</v>
      </c>
      <c r="B55">
        <v>178130</v>
      </c>
      <c r="C55">
        <f t="shared" si="3"/>
        <v>122</v>
      </c>
      <c r="D55">
        <f t="shared" si="0"/>
        <v>0.122</v>
      </c>
      <c r="E55">
        <f t="shared" si="1"/>
        <v>0.17813000000000001</v>
      </c>
      <c r="F55">
        <f t="shared" si="2"/>
        <v>2.1731860000000002E-2</v>
      </c>
    </row>
    <row r="56" spans="1:6" x14ac:dyDescent="0.25">
      <c r="A56">
        <v>5168</v>
      </c>
      <c r="B56">
        <v>730930</v>
      </c>
      <c r="C56">
        <f t="shared" si="3"/>
        <v>79</v>
      </c>
      <c r="D56">
        <f t="shared" si="0"/>
        <v>7.9000000000000001E-2</v>
      </c>
      <c r="E56">
        <f t="shared" si="1"/>
        <v>0.73092999999999997</v>
      </c>
      <c r="F56">
        <f t="shared" si="2"/>
        <v>5.7743469999999998E-2</v>
      </c>
    </row>
    <row r="57" spans="1:6" x14ac:dyDescent="0.25">
      <c r="A57">
        <v>5293</v>
      </c>
      <c r="B57">
        <v>181266</v>
      </c>
      <c r="C57">
        <f t="shared" si="3"/>
        <v>125</v>
      </c>
      <c r="D57">
        <f t="shared" si="0"/>
        <v>0.125</v>
      </c>
      <c r="E57">
        <f t="shared" si="1"/>
        <v>0.18126600000000001</v>
      </c>
      <c r="F57">
        <f t="shared" si="2"/>
        <v>2.2658250000000001E-2</v>
      </c>
    </row>
    <row r="58" spans="1:6" x14ac:dyDescent="0.25">
      <c r="A58">
        <v>5370</v>
      </c>
      <c r="B58">
        <v>876711</v>
      </c>
      <c r="C58">
        <f t="shared" si="3"/>
        <v>77</v>
      </c>
      <c r="D58">
        <f t="shared" si="0"/>
        <v>7.6999999999999999E-2</v>
      </c>
      <c r="E58">
        <f t="shared" si="1"/>
        <v>0.87671100000000002</v>
      </c>
      <c r="F58">
        <f t="shared" si="2"/>
        <v>6.7506747000000006E-2</v>
      </c>
    </row>
    <row r="59" spans="1:6" x14ac:dyDescent="0.25">
      <c r="A59">
        <v>5501</v>
      </c>
      <c r="B59">
        <v>279250</v>
      </c>
      <c r="C59">
        <f t="shared" si="3"/>
        <v>131</v>
      </c>
      <c r="D59">
        <f t="shared" si="0"/>
        <v>0.13100000000000001</v>
      </c>
      <c r="E59">
        <f t="shared" si="1"/>
        <v>0.27925</v>
      </c>
      <c r="F59">
        <f t="shared" si="2"/>
        <v>3.6581750000000003E-2</v>
      </c>
    </row>
    <row r="60" spans="1:6" x14ac:dyDescent="0.25">
      <c r="A60">
        <v>5573</v>
      </c>
      <c r="B60">
        <v>610250</v>
      </c>
      <c r="C60">
        <f t="shared" si="3"/>
        <v>72</v>
      </c>
      <c r="D60">
        <f t="shared" si="0"/>
        <v>7.1999999999999995E-2</v>
      </c>
      <c r="E60">
        <f t="shared" si="1"/>
        <v>0.61024999999999996</v>
      </c>
      <c r="F60">
        <f t="shared" si="2"/>
        <v>4.3937999999999991E-2</v>
      </c>
    </row>
    <row r="61" spans="1:6" x14ac:dyDescent="0.25">
      <c r="A61">
        <v>5690</v>
      </c>
      <c r="B61">
        <v>177843</v>
      </c>
      <c r="C61">
        <f t="shared" si="3"/>
        <v>117</v>
      </c>
      <c r="D61">
        <f t="shared" si="0"/>
        <v>0.11700000000000001</v>
      </c>
      <c r="E61">
        <f t="shared" si="1"/>
        <v>0.177843</v>
      </c>
      <c r="F61">
        <f t="shared" si="2"/>
        <v>2.0807631E-2</v>
      </c>
    </row>
    <row r="62" spans="1:6" x14ac:dyDescent="0.25">
      <c r="A62">
        <v>5776</v>
      </c>
      <c r="B62">
        <v>536855</v>
      </c>
      <c r="C62">
        <f t="shared" si="3"/>
        <v>86</v>
      </c>
      <c r="D62">
        <f t="shared" si="0"/>
        <v>8.5999999999999993E-2</v>
      </c>
      <c r="E62">
        <f t="shared" si="1"/>
        <v>0.53685499999999997</v>
      </c>
      <c r="F62">
        <f t="shared" si="2"/>
        <v>4.6169529999999993E-2</v>
      </c>
    </row>
    <row r="63" spans="1:6" x14ac:dyDescent="0.25">
      <c r="A63">
        <v>5892</v>
      </c>
      <c r="B63">
        <v>177875</v>
      </c>
      <c r="C63">
        <f t="shared" si="3"/>
        <v>116</v>
      </c>
      <c r="D63">
        <f t="shared" si="0"/>
        <v>0.11600000000000001</v>
      </c>
      <c r="E63">
        <f t="shared" si="1"/>
        <v>0.17787500000000001</v>
      </c>
      <c r="F63">
        <f t="shared" si="2"/>
        <v>2.0633500000000003E-2</v>
      </c>
    </row>
    <row r="64" spans="1:6" x14ac:dyDescent="0.25">
      <c r="A64">
        <v>5999</v>
      </c>
      <c r="B64">
        <v>175806</v>
      </c>
      <c r="C64">
        <f t="shared" si="3"/>
        <v>107</v>
      </c>
      <c r="D64">
        <f t="shared" si="0"/>
        <v>0.107</v>
      </c>
      <c r="E64">
        <f t="shared" si="1"/>
        <v>0.17580599999999999</v>
      </c>
      <c r="F64">
        <f t="shared" si="2"/>
        <v>1.8811241999999999E-2</v>
      </c>
    </row>
    <row r="65" spans="1:6" x14ac:dyDescent="0.25">
      <c r="A65">
        <v>6078</v>
      </c>
      <c r="B65">
        <v>566134</v>
      </c>
      <c r="C65">
        <f t="shared" si="3"/>
        <v>79</v>
      </c>
      <c r="D65">
        <f t="shared" si="0"/>
        <v>7.9000000000000001E-2</v>
      </c>
      <c r="E65">
        <f t="shared" si="1"/>
        <v>0.56613400000000003</v>
      </c>
      <c r="F65">
        <f t="shared" si="2"/>
        <v>4.4724586000000004E-2</v>
      </c>
    </row>
    <row r="66" spans="1:6" x14ac:dyDescent="0.25">
      <c r="A66">
        <v>6180</v>
      </c>
      <c r="B66">
        <v>380020</v>
      </c>
      <c r="C66">
        <f t="shared" si="3"/>
        <v>102</v>
      </c>
      <c r="D66">
        <f t="shared" si="0"/>
        <v>0.10199999999999999</v>
      </c>
      <c r="E66">
        <f t="shared" si="1"/>
        <v>0.38002000000000002</v>
      </c>
      <c r="F66">
        <f t="shared" si="2"/>
        <v>3.8762039999999998E-2</v>
      </c>
    </row>
    <row r="67" spans="1:6" x14ac:dyDescent="0.25">
      <c r="A67">
        <v>6279</v>
      </c>
      <c r="B67">
        <v>566134</v>
      </c>
      <c r="C67">
        <f t="shared" si="3"/>
        <v>99</v>
      </c>
      <c r="D67">
        <f t="shared" si="0"/>
        <v>9.9000000000000005E-2</v>
      </c>
      <c r="E67">
        <f t="shared" si="1"/>
        <v>0.56613400000000003</v>
      </c>
      <c r="F67">
        <f t="shared" si="2"/>
        <v>5.6047266000000005E-2</v>
      </c>
    </row>
    <row r="68" spans="1:6" x14ac:dyDescent="0.25">
      <c r="A68">
        <v>6382</v>
      </c>
      <c r="B68">
        <v>407676</v>
      </c>
      <c r="C68">
        <f t="shared" si="3"/>
        <v>103</v>
      </c>
      <c r="D68">
        <f t="shared" si="0"/>
        <v>0.10299999999999999</v>
      </c>
      <c r="E68">
        <f t="shared" si="1"/>
        <v>0.40767599999999998</v>
      </c>
      <c r="F68">
        <f t="shared" si="2"/>
        <v>4.1990627999999995E-2</v>
      </c>
    </row>
    <row r="69" spans="1:6" x14ac:dyDescent="0.25">
      <c r="A69">
        <v>6492</v>
      </c>
      <c r="B69">
        <v>297861</v>
      </c>
      <c r="C69">
        <f t="shared" si="3"/>
        <v>110</v>
      </c>
      <c r="D69">
        <f t="shared" si="0"/>
        <v>0.11</v>
      </c>
      <c r="E69">
        <f t="shared" si="1"/>
        <v>0.29786099999999999</v>
      </c>
      <c r="F69">
        <f t="shared" si="2"/>
        <v>3.2764709999999996E-2</v>
      </c>
    </row>
    <row r="70" spans="1:6" x14ac:dyDescent="0.25">
      <c r="A70">
        <v>6583</v>
      </c>
      <c r="B70">
        <v>705576</v>
      </c>
      <c r="C70">
        <f t="shared" si="3"/>
        <v>91</v>
      </c>
      <c r="D70">
        <f t="shared" ref="D70:D133" si="4">C70/1000</f>
        <v>9.0999999999999998E-2</v>
      </c>
      <c r="E70">
        <f t="shared" ref="E70:E133" si="5">B70/1000000</f>
        <v>0.70557599999999998</v>
      </c>
      <c r="F70">
        <f t="shared" ref="F70:F133" si="6">D70*E70</f>
        <v>6.4207416000000003E-2</v>
      </c>
    </row>
    <row r="71" spans="1:6" x14ac:dyDescent="0.25">
      <c r="A71">
        <v>6682</v>
      </c>
      <c r="B71">
        <v>357032</v>
      </c>
      <c r="C71">
        <f t="shared" si="3"/>
        <v>99</v>
      </c>
      <c r="D71">
        <f t="shared" si="4"/>
        <v>9.9000000000000005E-2</v>
      </c>
      <c r="E71">
        <f t="shared" si="5"/>
        <v>0.35703200000000002</v>
      </c>
      <c r="F71">
        <f t="shared" si="6"/>
        <v>3.5346168000000004E-2</v>
      </c>
    </row>
    <row r="72" spans="1:6" x14ac:dyDescent="0.25">
      <c r="A72">
        <v>6798</v>
      </c>
      <c r="B72">
        <v>191892</v>
      </c>
      <c r="C72">
        <f t="shared" ref="C72:C135" si="7">A72-A71</f>
        <v>116</v>
      </c>
      <c r="D72">
        <f t="shared" si="4"/>
        <v>0.11600000000000001</v>
      </c>
      <c r="E72">
        <f t="shared" si="5"/>
        <v>0.19189200000000001</v>
      </c>
      <c r="F72">
        <f t="shared" si="6"/>
        <v>2.2259472000000002E-2</v>
      </c>
    </row>
    <row r="73" spans="1:6" x14ac:dyDescent="0.25">
      <c r="A73">
        <v>6890</v>
      </c>
      <c r="B73">
        <v>251411</v>
      </c>
      <c r="C73">
        <f t="shared" si="7"/>
        <v>92</v>
      </c>
      <c r="D73">
        <f t="shared" si="4"/>
        <v>9.1999999999999998E-2</v>
      </c>
      <c r="E73">
        <f t="shared" si="5"/>
        <v>0.251411</v>
      </c>
      <c r="F73">
        <f t="shared" si="6"/>
        <v>2.3129812E-2</v>
      </c>
    </row>
    <row r="74" spans="1:6" x14ac:dyDescent="0.25">
      <c r="A74">
        <v>7010</v>
      </c>
      <c r="B74">
        <v>177684</v>
      </c>
      <c r="C74">
        <f t="shared" si="7"/>
        <v>120</v>
      </c>
      <c r="D74">
        <f t="shared" si="4"/>
        <v>0.12</v>
      </c>
      <c r="E74">
        <f t="shared" si="5"/>
        <v>0.17768400000000001</v>
      </c>
      <c r="F74">
        <f t="shared" si="6"/>
        <v>2.132208E-2</v>
      </c>
    </row>
    <row r="75" spans="1:6" x14ac:dyDescent="0.25">
      <c r="A75">
        <v>7088</v>
      </c>
      <c r="B75">
        <v>610250</v>
      </c>
      <c r="C75">
        <f t="shared" si="7"/>
        <v>78</v>
      </c>
      <c r="D75">
        <f t="shared" si="4"/>
        <v>7.8E-2</v>
      </c>
      <c r="E75">
        <f t="shared" si="5"/>
        <v>0.61024999999999996</v>
      </c>
      <c r="F75">
        <f t="shared" si="6"/>
        <v>4.7599499999999996E-2</v>
      </c>
    </row>
    <row r="76" spans="1:6" x14ac:dyDescent="0.25">
      <c r="A76">
        <v>7206</v>
      </c>
      <c r="B76">
        <v>177684</v>
      </c>
      <c r="C76">
        <f t="shared" si="7"/>
        <v>118</v>
      </c>
      <c r="D76">
        <f t="shared" si="4"/>
        <v>0.11799999999999999</v>
      </c>
      <c r="E76">
        <f t="shared" si="5"/>
        <v>0.17768400000000001</v>
      </c>
      <c r="F76">
        <f t="shared" si="6"/>
        <v>2.0966711999999998E-2</v>
      </c>
    </row>
    <row r="77" spans="1:6" x14ac:dyDescent="0.25">
      <c r="A77">
        <v>7299</v>
      </c>
      <c r="B77">
        <v>363161</v>
      </c>
      <c r="C77">
        <f t="shared" si="7"/>
        <v>93</v>
      </c>
      <c r="D77">
        <f t="shared" si="4"/>
        <v>9.2999999999999999E-2</v>
      </c>
      <c r="E77">
        <f t="shared" si="5"/>
        <v>0.36316100000000001</v>
      </c>
      <c r="F77">
        <f t="shared" si="6"/>
        <v>3.3773972999999999E-2</v>
      </c>
    </row>
    <row r="78" spans="1:6" x14ac:dyDescent="0.25">
      <c r="A78">
        <v>7388</v>
      </c>
      <c r="B78">
        <v>318940</v>
      </c>
      <c r="C78">
        <f t="shared" si="7"/>
        <v>89</v>
      </c>
      <c r="D78">
        <f t="shared" si="4"/>
        <v>8.8999999999999996E-2</v>
      </c>
      <c r="E78">
        <f t="shared" si="5"/>
        <v>0.31894</v>
      </c>
      <c r="F78">
        <f t="shared" si="6"/>
        <v>2.838566E-2</v>
      </c>
    </row>
    <row r="79" spans="1:6" x14ac:dyDescent="0.25">
      <c r="A79">
        <v>7493</v>
      </c>
      <c r="B79">
        <v>439368</v>
      </c>
      <c r="C79">
        <f t="shared" si="7"/>
        <v>105</v>
      </c>
      <c r="D79">
        <f t="shared" si="4"/>
        <v>0.105</v>
      </c>
      <c r="E79">
        <f t="shared" si="5"/>
        <v>0.43936799999999998</v>
      </c>
      <c r="F79">
        <f t="shared" si="6"/>
        <v>4.6133639999999997E-2</v>
      </c>
    </row>
    <row r="80" spans="1:6" x14ac:dyDescent="0.25">
      <c r="A80">
        <v>7592</v>
      </c>
      <c r="B80">
        <v>540781</v>
      </c>
      <c r="C80">
        <f t="shared" si="7"/>
        <v>99</v>
      </c>
      <c r="D80">
        <f t="shared" si="4"/>
        <v>9.9000000000000005E-2</v>
      </c>
      <c r="E80">
        <f t="shared" si="5"/>
        <v>0.54078099999999996</v>
      </c>
      <c r="F80">
        <f t="shared" si="6"/>
        <v>5.3537319E-2</v>
      </c>
    </row>
    <row r="81" spans="1:6" x14ac:dyDescent="0.25">
      <c r="A81">
        <v>7691</v>
      </c>
      <c r="B81">
        <v>578810</v>
      </c>
      <c r="C81">
        <f t="shared" si="7"/>
        <v>99</v>
      </c>
      <c r="D81">
        <f t="shared" si="4"/>
        <v>9.9000000000000005E-2</v>
      </c>
      <c r="E81">
        <f t="shared" si="5"/>
        <v>0.57881000000000005</v>
      </c>
      <c r="F81">
        <f t="shared" si="6"/>
        <v>5.730219000000001E-2</v>
      </c>
    </row>
    <row r="82" spans="1:6" x14ac:dyDescent="0.25">
      <c r="A82">
        <v>7818</v>
      </c>
      <c r="B82">
        <v>184593</v>
      </c>
      <c r="C82">
        <f t="shared" si="7"/>
        <v>127</v>
      </c>
      <c r="D82">
        <f t="shared" si="4"/>
        <v>0.127</v>
      </c>
      <c r="E82">
        <f t="shared" si="5"/>
        <v>0.18459300000000001</v>
      </c>
      <c r="F82">
        <f t="shared" si="6"/>
        <v>2.3443311000000001E-2</v>
      </c>
    </row>
    <row r="83" spans="1:6" x14ac:dyDescent="0.25">
      <c r="A83">
        <v>7905</v>
      </c>
      <c r="B83">
        <v>195169</v>
      </c>
      <c r="C83">
        <f t="shared" si="7"/>
        <v>87</v>
      </c>
      <c r="D83">
        <f t="shared" si="4"/>
        <v>8.6999999999999994E-2</v>
      </c>
      <c r="E83">
        <f t="shared" si="5"/>
        <v>0.19516900000000001</v>
      </c>
      <c r="F83">
        <f t="shared" si="6"/>
        <v>1.6979702999999999E-2</v>
      </c>
    </row>
    <row r="84" spans="1:6" x14ac:dyDescent="0.25">
      <c r="A84">
        <v>8008</v>
      </c>
      <c r="B84">
        <v>241607</v>
      </c>
      <c r="C84">
        <f t="shared" si="7"/>
        <v>103</v>
      </c>
      <c r="D84">
        <f t="shared" si="4"/>
        <v>0.10299999999999999</v>
      </c>
      <c r="E84">
        <f t="shared" si="5"/>
        <v>0.24160699999999999</v>
      </c>
      <c r="F84">
        <f t="shared" si="6"/>
        <v>2.4885520999999997E-2</v>
      </c>
    </row>
    <row r="85" spans="1:6" x14ac:dyDescent="0.25">
      <c r="A85">
        <v>8098</v>
      </c>
      <c r="B85">
        <v>506275</v>
      </c>
      <c r="C85">
        <f t="shared" si="7"/>
        <v>90</v>
      </c>
      <c r="D85">
        <f t="shared" si="4"/>
        <v>0.09</v>
      </c>
      <c r="E85">
        <f t="shared" si="5"/>
        <v>0.50627500000000003</v>
      </c>
      <c r="F85">
        <f t="shared" si="6"/>
        <v>4.5564750000000001E-2</v>
      </c>
    </row>
    <row r="86" spans="1:6" x14ac:dyDescent="0.25">
      <c r="A86">
        <v>8200</v>
      </c>
      <c r="B86">
        <v>335460</v>
      </c>
      <c r="C86">
        <f t="shared" si="7"/>
        <v>102</v>
      </c>
      <c r="D86">
        <f t="shared" si="4"/>
        <v>0.10199999999999999</v>
      </c>
      <c r="E86">
        <f t="shared" si="5"/>
        <v>0.33545999999999998</v>
      </c>
      <c r="F86">
        <f t="shared" si="6"/>
        <v>3.4216919999999998E-2</v>
      </c>
    </row>
    <row r="87" spans="1:6" x14ac:dyDescent="0.25">
      <c r="A87">
        <v>8320</v>
      </c>
      <c r="B87">
        <v>191607</v>
      </c>
      <c r="C87">
        <f t="shared" si="7"/>
        <v>120</v>
      </c>
      <c r="D87">
        <f t="shared" si="4"/>
        <v>0.12</v>
      </c>
      <c r="E87">
        <f t="shared" si="5"/>
        <v>0.191607</v>
      </c>
      <c r="F87">
        <f t="shared" si="6"/>
        <v>2.299284E-2</v>
      </c>
    </row>
    <row r="88" spans="1:6" x14ac:dyDescent="0.25">
      <c r="A88">
        <v>8400</v>
      </c>
      <c r="B88">
        <v>498849</v>
      </c>
      <c r="C88">
        <f t="shared" si="7"/>
        <v>80</v>
      </c>
      <c r="D88">
        <f t="shared" si="4"/>
        <v>0.08</v>
      </c>
      <c r="E88">
        <f t="shared" si="5"/>
        <v>0.49884899999999999</v>
      </c>
      <c r="F88">
        <f t="shared" si="6"/>
        <v>3.990792E-2</v>
      </c>
    </row>
    <row r="89" spans="1:6" x14ac:dyDescent="0.25">
      <c r="A89">
        <v>8513</v>
      </c>
      <c r="B89">
        <v>178066</v>
      </c>
      <c r="C89">
        <f t="shared" si="7"/>
        <v>113</v>
      </c>
      <c r="D89">
        <f t="shared" si="4"/>
        <v>0.113</v>
      </c>
      <c r="E89">
        <f t="shared" si="5"/>
        <v>0.178066</v>
      </c>
      <c r="F89">
        <f t="shared" si="6"/>
        <v>2.0121458000000002E-2</v>
      </c>
    </row>
    <row r="90" spans="1:6" x14ac:dyDescent="0.25">
      <c r="A90">
        <v>8551</v>
      </c>
      <c r="B90">
        <v>971785</v>
      </c>
      <c r="C90">
        <f t="shared" si="7"/>
        <v>38</v>
      </c>
      <c r="D90">
        <f t="shared" si="4"/>
        <v>3.7999999999999999E-2</v>
      </c>
      <c r="E90">
        <f t="shared" si="5"/>
        <v>0.97178500000000001</v>
      </c>
      <c r="F90">
        <f t="shared" si="6"/>
        <v>3.6927830000000002E-2</v>
      </c>
    </row>
    <row r="91" spans="1:6" x14ac:dyDescent="0.25">
      <c r="A91">
        <v>8652</v>
      </c>
      <c r="B91">
        <v>661061</v>
      </c>
      <c r="C91">
        <f t="shared" si="7"/>
        <v>101</v>
      </c>
      <c r="D91">
        <f t="shared" si="4"/>
        <v>0.10100000000000001</v>
      </c>
      <c r="E91">
        <f t="shared" si="5"/>
        <v>0.66106100000000001</v>
      </c>
      <c r="F91">
        <f t="shared" si="6"/>
        <v>6.6767161000000005E-2</v>
      </c>
    </row>
    <row r="92" spans="1:6" x14ac:dyDescent="0.25">
      <c r="A92">
        <v>8782</v>
      </c>
      <c r="B92">
        <v>177843</v>
      </c>
      <c r="C92">
        <f t="shared" si="7"/>
        <v>130</v>
      </c>
      <c r="D92">
        <f t="shared" si="4"/>
        <v>0.13</v>
      </c>
      <c r="E92">
        <f t="shared" si="5"/>
        <v>0.177843</v>
      </c>
      <c r="F92">
        <f t="shared" si="6"/>
        <v>2.3119590000000002E-2</v>
      </c>
    </row>
    <row r="93" spans="1:6" x14ac:dyDescent="0.25">
      <c r="A93">
        <v>8854</v>
      </c>
      <c r="B93">
        <v>893423</v>
      </c>
      <c r="C93">
        <f t="shared" si="7"/>
        <v>72</v>
      </c>
      <c r="D93">
        <f t="shared" si="4"/>
        <v>7.1999999999999995E-2</v>
      </c>
      <c r="E93">
        <f t="shared" si="5"/>
        <v>0.89342299999999997</v>
      </c>
      <c r="F93">
        <f t="shared" si="6"/>
        <v>6.432645599999999E-2</v>
      </c>
    </row>
    <row r="94" spans="1:6" x14ac:dyDescent="0.25">
      <c r="A94">
        <v>8961</v>
      </c>
      <c r="B94">
        <v>225400</v>
      </c>
      <c r="C94">
        <f t="shared" si="7"/>
        <v>107</v>
      </c>
      <c r="D94">
        <f t="shared" si="4"/>
        <v>0.107</v>
      </c>
      <c r="E94">
        <f t="shared" si="5"/>
        <v>0.22539999999999999</v>
      </c>
      <c r="F94">
        <f t="shared" si="6"/>
        <v>2.4117799999999998E-2</v>
      </c>
    </row>
    <row r="95" spans="1:6" x14ac:dyDescent="0.25">
      <c r="A95">
        <v>9063</v>
      </c>
      <c r="B95">
        <v>233050</v>
      </c>
      <c r="C95">
        <f t="shared" si="7"/>
        <v>102</v>
      </c>
      <c r="D95">
        <f t="shared" si="4"/>
        <v>0.10199999999999999</v>
      </c>
      <c r="E95">
        <f t="shared" si="5"/>
        <v>0.23305000000000001</v>
      </c>
      <c r="F95">
        <f t="shared" si="6"/>
        <v>2.37711E-2</v>
      </c>
    </row>
    <row r="96" spans="1:6" x14ac:dyDescent="0.25">
      <c r="A96">
        <v>9184</v>
      </c>
      <c r="B96">
        <v>177907</v>
      </c>
      <c r="C96">
        <f t="shared" si="7"/>
        <v>121</v>
      </c>
      <c r="D96">
        <f t="shared" si="4"/>
        <v>0.121</v>
      </c>
      <c r="E96">
        <f t="shared" si="5"/>
        <v>0.17790700000000001</v>
      </c>
      <c r="F96">
        <f t="shared" si="6"/>
        <v>2.1526746999999999E-2</v>
      </c>
    </row>
    <row r="97" spans="1:6" x14ac:dyDescent="0.25">
      <c r="A97">
        <v>9257</v>
      </c>
      <c r="B97">
        <v>857696</v>
      </c>
      <c r="C97">
        <f t="shared" si="7"/>
        <v>73</v>
      </c>
      <c r="D97">
        <f t="shared" si="4"/>
        <v>7.2999999999999995E-2</v>
      </c>
      <c r="E97">
        <f t="shared" si="5"/>
        <v>0.85769600000000001</v>
      </c>
      <c r="F97">
        <f t="shared" si="6"/>
        <v>6.2611807999999991E-2</v>
      </c>
    </row>
    <row r="98" spans="1:6" x14ac:dyDescent="0.25">
      <c r="A98">
        <v>9364</v>
      </c>
      <c r="B98">
        <v>407676</v>
      </c>
      <c r="C98">
        <f t="shared" si="7"/>
        <v>107</v>
      </c>
      <c r="D98">
        <f t="shared" si="4"/>
        <v>0.107</v>
      </c>
      <c r="E98">
        <f t="shared" si="5"/>
        <v>0.40767599999999998</v>
      </c>
      <c r="F98">
        <f t="shared" si="6"/>
        <v>4.3621331999999999E-2</v>
      </c>
    </row>
    <row r="99" spans="1:6" x14ac:dyDescent="0.25">
      <c r="A99">
        <v>9464</v>
      </c>
      <c r="B99">
        <v>439434</v>
      </c>
      <c r="C99">
        <f t="shared" si="7"/>
        <v>100</v>
      </c>
      <c r="D99">
        <f t="shared" si="4"/>
        <v>0.1</v>
      </c>
      <c r="E99">
        <f t="shared" si="5"/>
        <v>0.43943399999999999</v>
      </c>
      <c r="F99">
        <f t="shared" si="6"/>
        <v>4.3943400000000001E-2</v>
      </c>
    </row>
    <row r="100" spans="1:6" x14ac:dyDescent="0.25">
      <c r="A100">
        <v>9565</v>
      </c>
      <c r="B100">
        <v>281848</v>
      </c>
      <c r="C100">
        <f t="shared" si="7"/>
        <v>101</v>
      </c>
      <c r="D100">
        <f t="shared" si="4"/>
        <v>0.10100000000000001</v>
      </c>
      <c r="E100">
        <f t="shared" si="5"/>
        <v>0.28184799999999999</v>
      </c>
      <c r="F100">
        <f t="shared" si="6"/>
        <v>2.8466648000000001E-2</v>
      </c>
    </row>
    <row r="101" spans="1:6" x14ac:dyDescent="0.25">
      <c r="A101">
        <v>9664</v>
      </c>
      <c r="B101">
        <v>447775</v>
      </c>
      <c r="C101">
        <f t="shared" si="7"/>
        <v>99</v>
      </c>
      <c r="D101">
        <f t="shared" si="4"/>
        <v>9.9000000000000005E-2</v>
      </c>
      <c r="E101">
        <f t="shared" si="5"/>
        <v>0.44777499999999998</v>
      </c>
      <c r="F101">
        <f t="shared" si="6"/>
        <v>4.4329725E-2</v>
      </c>
    </row>
    <row r="102" spans="1:6" x14ac:dyDescent="0.25">
      <c r="A102">
        <v>9767</v>
      </c>
      <c r="B102">
        <v>540910</v>
      </c>
      <c r="C102">
        <f t="shared" si="7"/>
        <v>103</v>
      </c>
      <c r="D102">
        <f t="shared" si="4"/>
        <v>0.10299999999999999</v>
      </c>
      <c r="E102">
        <f t="shared" si="5"/>
        <v>0.54091</v>
      </c>
      <c r="F102">
        <f t="shared" si="6"/>
        <v>5.5713729999999996E-2</v>
      </c>
    </row>
    <row r="103" spans="1:6" x14ac:dyDescent="0.25">
      <c r="A103">
        <v>9880</v>
      </c>
      <c r="B103">
        <v>312543</v>
      </c>
      <c r="C103">
        <f t="shared" si="7"/>
        <v>113</v>
      </c>
      <c r="D103">
        <f t="shared" si="4"/>
        <v>0.113</v>
      </c>
      <c r="E103">
        <f t="shared" si="5"/>
        <v>0.31254300000000002</v>
      </c>
      <c r="F103">
        <f t="shared" si="6"/>
        <v>3.5317359E-2</v>
      </c>
    </row>
    <row r="104" spans="1:6" x14ac:dyDescent="0.25">
      <c r="A104">
        <v>9964</v>
      </c>
      <c r="B104">
        <v>342886</v>
      </c>
      <c r="C104">
        <f t="shared" si="7"/>
        <v>84</v>
      </c>
      <c r="D104">
        <f t="shared" si="4"/>
        <v>8.4000000000000005E-2</v>
      </c>
      <c r="E104">
        <f t="shared" si="5"/>
        <v>0.34288600000000002</v>
      </c>
      <c r="F104">
        <f t="shared" si="6"/>
        <v>2.8802424000000004E-2</v>
      </c>
    </row>
    <row r="105" spans="1:6" x14ac:dyDescent="0.25">
      <c r="A105">
        <v>10088</v>
      </c>
      <c r="B105">
        <v>178289</v>
      </c>
      <c r="C105">
        <f t="shared" si="7"/>
        <v>124</v>
      </c>
      <c r="D105">
        <f t="shared" si="4"/>
        <v>0.124</v>
      </c>
      <c r="E105">
        <f t="shared" si="5"/>
        <v>0.178289</v>
      </c>
      <c r="F105">
        <f t="shared" si="6"/>
        <v>2.2107835999999999E-2</v>
      </c>
    </row>
    <row r="106" spans="1:6" x14ac:dyDescent="0.25">
      <c r="A106">
        <v>10167</v>
      </c>
      <c r="B106">
        <v>806989</v>
      </c>
      <c r="C106">
        <f t="shared" si="7"/>
        <v>79</v>
      </c>
      <c r="D106">
        <f t="shared" si="4"/>
        <v>7.9000000000000001E-2</v>
      </c>
      <c r="E106">
        <f t="shared" si="5"/>
        <v>0.80698899999999996</v>
      </c>
      <c r="F106">
        <f t="shared" si="6"/>
        <v>6.3752131000000004E-2</v>
      </c>
    </row>
    <row r="107" spans="1:6" x14ac:dyDescent="0.25">
      <c r="A107">
        <v>10278</v>
      </c>
      <c r="B107">
        <v>202449</v>
      </c>
      <c r="C107">
        <f t="shared" si="7"/>
        <v>111</v>
      </c>
      <c r="D107">
        <f t="shared" si="4"/>
        <v>0.111</v>
      </c>
      <c r="E107">
        <f t="shared" si="5"/>
        <v>0.20244899999999999</v>
      </c>
      <c r="F107">
        <f t="shared" si="6"/>
        <v>2.2471839E-2</v>
      </c>
    </row>
    <row r="108" spans="1:6" x14ac:dyDescent="0.25">
      <c r="A108">
        <v>10368</v>
      </c>
      <c r="B108">
        <v>569403</v>
      </c>
      <c r="C108">
        <f t="shared" si="7"/>
        <v>90</v>
      </c>
      <c r="D108">
        <f t="shared" si="4"/>
        <v>0.09</v>
      </c>
      <c r="E108">
        <f t="shared" si="5"/>
        <v>0.56940299999999999</v>
      </c>
      <c r="F108">
        <f t="shared" si="6"/>
        <v>5.1246269999999997E-2</v>
      </c>
    </row>
    <row r="109" spans="1:6" x14ac:dyDescent="0.25">
      <c r="A109">
        <v>10490</v>
      </c>
      <c r="B109">
        <v>178321</v>
      </c>
      <c r="C109">
        <f t="shared" si="7"/>
        <v>122</v>
      </c>
      <c r="D109">
        <f t="shared" si="4"/>
        <v>0.122</v>
      </c>
      <c r="E109">
        <f t="shared" si="5"/>
        <v>0.17832100000000001</v>
      </c>
      <c r="F109">
        <f t="shared" si="6"/>
        <v>2.1755162000000001E-2</v>
      </c>
    </row>
    <row r="110" spans="1:6" x14ac:dyDescent="0.25">
      <c r="A110">
        <v>10570</v>
      </c>
      <c r="B110">
        <v>826004</v>
      </c>
      <c r="C110">
        <f t="shared" si="7"/>
        <v>80</v>
      </c>
      <c r="D110">
        <f t="shared" si="4"/>
        <v>0.08</v>
      </c>
      <c r="E110">
        <f t="shared" si="5"/>
        <v>0.82600399999999996</v>
      </c>
      <c r="F110">
        <f t="shared" si="6"/>
        <v>6.6080319999999998E-2</v>
      </c>
    </row>
    <row r="111" spans="1:6" x14ac:dyDescent="0.25">
      <c r="A111">
        <v>10688</v>
      </c>
      <c r="B111">
        <v>177493</v>
      </c>
      <c r="C111">
        <f t="shared" si="7"/>
        <v>118</v>
      </c>
      <c r="D111">
        <f t="shared" si="4"/>
        <v>0.11799999999999999</v>
      </c>
      <c r="E111">
        <f t="shared" si="5"/>
        <v>0.17749300000000001</v>
      </c>
      <c r="F111">
        <f t="shared" si="6"/>
        <v>2.0944173999999999E-2</v>
      </c>
    </row>
    <row r="112" spans="1:6" x14ac:dyDescent="0.25">
      <c r="A112">
        <v>10777</v>
      </c>
      <c r="B112">
        <v>978065</v>
      </c>
      <c r="C112">
        <f t="shared" si="7"/>
        <v>89</v>
      </c>
      <c r="D112">
        <f t="shared" si="4"/>
        <v>8.8999999999999996E-2</v>
      </c>
      <c r="E112">
        <f t="shared" si="5"/>
        <v>0.97806499999999996</v>
      </c>
      <c r="F112">
        <f t="shared" si="6"/>
        <v>8.7047784999999989E-2</v>
      </c>
    </row>
    <row r="113" spans="1:6" x14ac:dyDescent="0.25">
      <c r="A113">
        <v>10876</v>
      </c>
      <c r="B113">
        <v>906220</v>
      </c>
      <c r="C113">
        <f t="shared" si="7"/>
        <v>99</v>
      </c>
      <c r="D113">
        <f t="shared" si="4"/>
        <v>9.9000000000000005E-2</v>
      </c>
      <c r="E113">
        <f t="shared" si="5"/>
        <v>0.90622000000000003</v>
      </c>
      <c r="F113">
        <f t="shared" si="6"/>
        <v>8.9715780000000009E-2</v>
      </c>
    </row>
    <row r="114" spans="1:6" x14ac:dyDescent="0.25">
      <c r="A114">
        <v>10982</v>
      </c>
      <c r="B114">
        <v>392647</v>
      </c>
      <c r="C114">
        <f t="shared" si="7"/>
        <v>106</v>
      </c>
      <c r="D114">
        <f t="shared" si="4"/>
        <v>0.106</v>
      </c>
      <c r="E114">
        <f t="shared" si="5"/>
        <v>0.39264700000000002</v>
      </c>
      <c r="F114">
        <f t="shared" si="6"/>
        <v>4.1620582000000003E-2</v>
      </c>
    </row>
    <row r="115" spans="1:6" x14ac:dyDescent="0.25">
      <c r="A115">
        <v>11073</v>
      </c>
      <c r="B115">
        <v>179116</v>
      </c>
      <c r="C115">
        <f t="shared" si="7"/>
        <v>91</v>
      </c>
      <c r="D115">
        <f t="shared" si="4"/>
        <v>9.0999999999999998E-2</v>
      </c>
      <c r="E115">
        <f t="shared" si="5"/>
        <v>0.179116</v>
      </c>
      <c r="F115">
        <f t="shared" si="6"/>
        <v>1.6299556E-2</v>
      </c>
    </row>
    <row r="116" spans="1:6" x14ac:dyDescent="0.25">
      <c r="A116">
        <v>11178</v>
      </c>
      <c r="B116">
        <v>335460</v>
      </c>
      <c r="C116">
        <f t="shared" si="7"/>
        <v>105</v>
      </c>
      <c r="D116">
        <f t="shared" si="4"/>
        <v>0.105</v>
      </c>
      <c r="E116">
        <f t="shared" si="5"/>
        <v>0.33545999999999998</v>
      </c>
      <c r="F116">
        <f t="shared" si="6"/>
        <v>3.5223299999999999E-2</v>
      </c>
    </row>
    <row r="117" spans="1:6" x14ac:dyDescent="0.25">
      <c r="A117">
        <v>11283</v>
      </c>
      <c r="B117">
        <v>226298</v>
      </c>
      <c r="C117">
        <f t="shared" si="7"/>
        <v>105</v>
      </c>
      <c r="D117">
        <f t="shared" si="4"/>
        <v>0.105</v>
      </c>
      <c r="E117">
        <f t="shared" si="5"/>
        <v>0.226298</v>
      </c>
      <c r="F117">
        <f t="shared" si="6"/>
        <v>2.3761289999999997E-2</v>
      </c>
    </row>
    <row r="118" spans="1:6" x14ac:dyDescent="0.25">
      <c r="A118">
        <v>11396</v>
      </c>
      <c r="B118">
        <v>376307</v>
      </c>
      <c r="C118">
        <f t="shared" si="7"/>
        <v>113</v>
      </c>
      <c r="D118">
        <f t="shared" si="4"/>
        <v>0.113</v>
      </c>
      <c r="E118">
        <f t="shared" si="5"/>
        <v>0.376307</v>
      </c>
      <c r="F118">
        <f t="shared" si="6"/>
        <v>4.2522691000000001E-2</v>
      </c>
    </row>
    <row r="119" spans="1:6" x14ac:dyDescent="0.25">
      <c r="A119">
        <v>11477</v>
      </c>
      <c r="B119">
        <v>285544</v>
      </c>
      <c r="C119">
        <f t="shared" si="7"/>
        <v>81</v>
      </c>
      <c r="D119">
        <f t="shared" si="4"/>
        <v>8.1000000000000003E-2</v>
      </c>
      <c r="E119">
        <f t="shared" si="5"/>
        <v>0.28554400000000002</v>
      </c>
      <c r="F119">
        <f t="shared" si="6"/>
        <v>2.3129064000000001E-2</v>
      </c>
    </row>
    <row r="120" spans="1:6" x14ac:dyDescent="0.25">
      <c r="A120">
        <v>11605</v>
      </c>
      <c r="B120">
        <v>177843</v>
      </c>
      <c r="C120">
        <f t="shared" si="7"/>
        <v>128</v>
      </c>
      <c r="D120">
        <f t="shared" si="4"/>
        <v>0.128</v>
      </c>
      <c r="E120">
        <f t="shared" si="5"/>
        <v>0.177843</v>
      </c>
      <c r="F120">
        <f t="shared" si="6"/>
        <v>2.2763904000000001E-2</v>
      </c>
    </row>
    <row r="121" spans="1:6" x14ac:dyDescent="0.25">
      <c r="A121">
        <v>11681</v>
      </c>
      <c r="B121">
        <v>569403</v>
      </c>
      <c r="C121">
        <f t="shared" si="7"/>
        <v>76</v>
      </c>
      <c r="D121">
        <f t="shared" si="4"/>
        <v>7.5999999999999998E-2</v>
      </c>
      <c r="E121">
        <f t="shared" si="5"/>
        <v>0.56940299999999999</v>
      </c>
      <c r="F121">
        <f t="shared" si="6"/>
        <v>4.3274627999999996E-2</v>
      </c>
    </row>
    <row r="122" spans="1:6" x14ac:dyDescent="0.25">
      <c r="A122">
        <v>11779</v>
      </c>
      <c r="B122">
        <v>230209</v>
      </c>
      <c r="C122">
        <f t="shared" si="7"/>
        <v>98</v>
      </c>
      <c r="D122">
        <f t="shared" si="4"/>
        <v>9.8000000000000004E-2</v>
      </c>
      <c r="E122">
        <f t="shared" si="5"/>
        <v>0.230209</v>
      </c>
      <c r="F122">
        <f t="shared" si="6"/>
        <v>2.2560482E-2</v>
      </c>
    </row>
    <row r="123" spans="1:6" x14ac:dyDescent="0.25">
      <c r="A123">
        <v>11892</v>
      </c>
      <c r="B123">
        <v>210099</v>
      </c>
      <c r="C123">
        <f t="shared" si="7"/>
        <v>113</v>
      </c>
      <c r="D123">
        <f t="shared" si="4"/>
        <v>0.113</v>
      </c>
      <c r="E123">
        <f t="shared" si="5"/>
        <v>0.21009900000000001</v>
      </c>
      <c r="F123">
        <f t="shared" si="6"/>
        <v>2.3741187E-2</v>
      </c>
    </row>
    <row r="124" spans="1:6" x14ac:dyDescent="0.25">
      <c r="A124">
        <v>11983</v>
      </c>
      <c r="B124">
        <v>1688310</v>
      </c>
      <c r="C124">
        <f t="shared" si="7"/>
        <v>91</v>
      </c>
      <c r="D124">
        <f t="shared" si="4"/>
        <v>9.0999999999999998E-2</v>
      </c>
      <c r="E124">
        <f t="shared" si="5"/>
        <v>1.68831</v>
      </c>
      <c r="F124">
        <f t="shared" si="6"/>
        <v>0.15363621</v>
      </c>
    </row>
    <row r="125" spans="1:6" x14ac:dyDescent="0.25">
      <c r="A125">
        <v>12084</v>
      </c>
      <c r="B125">
        <v>713595</v>
      </c>
      <c r="C125">
        <f t="shared" si="7"/>
        <v>101</v>
      </c>
      <c r="D125">
        <f t="shared" si="4"/>
        <v>0.10100000000000001</v>
      </c>
      <c r="E125">
        <f t="shared" si="5"/>
        <v>0.71359499999999998</v>
      </c>
      <c r="F125">
        <f t="shared" si="6"/>
        <v>7.2073095000000004E-2</v>
      </c>
    </row>
    <row r="126" spans="1:6" x14ac:dyDescent="0.25">
      <c r="A126">
        <v>12180</v>
      </c>
      <c r="B126">
        <v>835497</v>
      </c>
      <c r="C126">
        <f t="shared" si="7"/>
        <v>96</v>
      </c>
      <c r="D126">
        <f t="shared" si="4"/>
        <v>9.6000000000000002E-2</v>
      </c>
      <c r="E126">
        <f t="shared" si="5"/>
        <v>0.83549700000000005</v>
      </c>
      <c r="F126">
        <f t="shared" si="6"/>
        <v>8.0207712E-2</v>
      </c>
    </row>
    <row r="127" spans="1:6" x14ac:dyDescent="0.25">
      <c r="A127">
        <v>12282</v>
      </c>
      <c r="B127">
        <v>306264</v>
      </c>
      <c r="C127">
        <f t="shared" si="7"/>
        <v>102</v>
      </c>
      <c r="D127">
        <f t="shared" si="4"/>
        <v>0.10199999999999999</v>
      </c>
      <c r="E127">
        <f t="shared" si="5"/>
        <v>0.30626399999999998</v>
      </c>
      <c r="F127">
        <f t="shared" si="6"/>
        <v>3.1238927999999996E-2</v>
      </c>
    </row>
    <row r="128" spans="1:6" x14ac:dyDescent="0.25">
      <c r="A128">
        <v>12419</v>
      </c>
      <c r="B128">
        <v>178098</v>
      </c>
      <c r="C128">
        <f t="shared" si="7"/>
        <v>137</v>
      </c>
      <c r="D128">
        <f t="shared" si="4"/>
        <v>0.13700000000000001</v>
      </c>
      <c r="E128">
        <f t="shared" si="5"/>
        <v>0.17809800000000001</v>
      </c>
      <c r="F128">
        <f t="shared" si="6"/>
        <v>2.4399426000000002E-2</v>
      </c>
    </row>
    <row r="129" spans="1:6" x14ac:dyDescent="0.25">
      <c r="A129">
        <v>12491</v>
      </c>
      <c r="B129">
        <v>528556</v>
      </c>
      <c r="C129">
        <f t="shared" si="7"/>
        <v>72</v>
      </c>
      <c r="D129">
        <f t="shared" si="4"/>
        <v>7.1999999999999995E-2</v>
      </c>
      <c r="E129">
        <f t="shared" si="5"/>
        <v>0.52855600000000003</v>
      </c>
      <c r="F129">
        <f t="shared" si="6"/>
        <v>3.8056031999999997E-2</v>
      </c>
    </row>
    <row r="130" spans="1:6" x14ac:dyDescent="0.25">
      <c r="A130">
        <v>12588</v>
      </c>
      <c r="B130">
        <v>260332</v>
      </c>
      <c r="C130">
        <f t="shared" si="7"/>
        <v>97</v>
      </c>
      <c r="D130">
        <f t="shared" si="4"/>
        <v>9.7000000000000003E-2</v>
      </c>
      <c r="E130">
        <f t="shared" si="5"/>
        <v>0.26033200000000001</v>
      </c>
      <c r="F130">
        <f t="shared" si="6"/>
        <v>2.5252204E-2</v>
      </c>
    </row>
    <row r="131" spans="1:6" x14ac:dyDescent="0.25">
      <c r="A131">
        <v>12691</v>
      </c>
      <c r="B131">
        <v>480282</v>
      </c>
      <c r="C131">
        <f t="shared" si="7"/>
        <v>103</v>
      </c>
      <c r="D131">
        <f t="shared" si="4"/>
        <v>0.10299999999999999</v>
      </c>
      <c r="E131">
        <f t="shared" si="5"/>
        <v>0.48028199999999999</v>
      </c>
      <c r="F131">
        <f t="shared" si="6"/>
        <v>4.9469045999999996E-2</v>
      </c>
    </row>
    <row r="132" spans="1:6" x14ac:dyDescent="0.25">
      <c r="A132">
        <v>12810</v>
      </c>
      <c r="B132">
        <v>177206</v>
      </c>
      <c r="C132">
        <f t="shared" si="7"/>
        <v>119</v>
      </c>
      <c r="D132">
        <f t="shared" si="4"/>
        <v>0.11899999999999999</v>
      </c>
      <c r="E132">
        <f t="shared" si="5"/>
        <v>0.177206</v>
      </c>
      <c r="F132">
        <f t="shared" si="6"/>
        <v>2.1087513999999998E-2</v>
      </c>
    </row>
    <row r="133" spans="1:6" x14ac:dyDescent="0.25">
      <c r="A133">
        <v>12901</v>
      </c>
      <c r="B133">
        <v>322022</v>
      </c>
      <c r="C133">
        <f t="shared" si="7"/>
        <v>91</v>
      </c>
      <c r="D133">
        <f t="shared" si="4"/>
        <v>9.0999999999999998E-2</v>
      </c>
      <c r="E133">
        <f t="shared" si="5"/>
        <v>0.32202199999999997</v>
      </c>
      <c r="F133">
        <f t="shared" si="6"/>
        <v>2.9304001999999996E-2</v>
      </c>
    </row>
    <row r="134" spans="1:6" x14ac:dyDescent="0.25">
      <c r="A134">
        <v>12990</v>
      </c>
      <c r="B134">
        <v>318387</v>
      </c>
      <c r="C134">
        <f t="shared" si="7"/>
        <v>89</v>
      </c>
      <c r="D134">
        <f t="shared" ref="D134:D197" si="8">C134/1000</f>
        <v>8.8999999999999996E-2</v>
      </c>
      <c r="E134">
        <f t="shared" ref="E134:E197" si="9">B134/1000000</f>
        <v>0.31838699999999998</v>
      </c>
      <c r="F134">
        <f t="shared" ref="F134:F197" si="10">D134*E134</f>
        <v>2.8336442999999996E-2</v>
      </c>
    </row>
    <row r="135" spans="1:6" x14ac:dyDescent="0.25">
      <c r="A135">
        <v>13112</v>
      </c>
      <c r="B135">
        <v>301466</v>
      </c>
      <c r="C135">
        <f t="shared" si="7"/>
        <v>122</v>
      </c>
      <c r="D135">
        <f t="shared" si="8"/>
        <v>0.122</v>
      </c>
      <c r="E135">
        <f t="shared" si="9"/>
        <v>0.30146600000000001</v>
      </c>
      <c r="F135">
        <f t="shared" si="10"/>
        <v>3.6778852000000001E-2</v>
      </c>
    </row>
    <row r="136" spans="1:6" x14ac:dyDescent="0.25">
      <c r="A136">
        <v>13190</v>
      </c>
      <c r="B136">
        <v>680223</v>
      </c>
      <c r="C136">
        <f t="shared" ref="C136:C199" si="11">A136-A135</f>
        <v>78</v>
      </c>
      <c r="D136">
        <f t="shared" si="8"/>
        <v>7.8E-2</v>
      </c>
      <c r="E136">
        <f t="shared" si="9"/>
        <v>0.68022300000000002</v>
      </c>
      <c r="F136">
        <f t="shared" si="10"/>
        <v>5.3057394000000001E-2</v>
      </c>
    </row>
    <row r="137" spans="1:6" x14ac:dyDescent="0.25">
      <c r="A137">
        <v>13304</v>
      </c>
      <c r="B137">
        <v>394874</v>
      </c>
      <c r="C137">
        <f t="shared" si="11"/>
        <v>114</v>
      </c>
      <c r="D137">
        <f t="shared" si="8"/>
        <v>0.114</v>
      </c>
      <c r="E137">
        <f t="shared" si="9"/>
        <v>0.394874</v>
      </c>
      <c r="F137">
        <f t="shared" si="10"/>
        <v>4.5015636000000005E-2</v>
      </c>
    </row>
    <row r="138" spans="1:6" x14ac:dyDescent="0.25">
      <c r="A138">
        <v>13398</v>
      </c>
      <c r="B138">
        <v>475432</v>
      </c>
      <c r="C138">
        <f t="shared" si="11"/>
        <v>94</v>
      </c>
      <c r="D138">
        <f t="shared" si="8"/>
        <v>9.4E-2</v>
      </c>
      <c r="E138">
        <f t="shared" si="9"/>
        <v>0.47543200000000002</v>
      </c>
      <c r="F138">
        <f t="shared" si="10"/>
        <v>4.4690608E-2</v>
      </c>
    </row>
    <row r="139" spans="1:6" x14ac:dyDescent="0.25">
      <c r="A139">
        <v>13509</v>
      </c>
      <c r="B139">
        <v>472855</v>
      </c>
      <c r="C139">
        <f t="shared" si="11"/>
        <v>111</v>
      </c>
      <c r="D139">
        <f t="shared" si="8"/>
        <v>0.111</v>
      </c>
      <c r="E139">
        <f t="shared" si="9"/>
        <v>0.47285500000000003</v>
      </c>
      <c r="F139">
        <f t="shared" si="10"/>
        <v>5.2486905E-2</v>
      </c>
    </row>
    <row r="140" spans="1:6" x14ac:dyDescent="0.25">
      <c r="A140">
        <v>13594</v>
      </c>
      <c r="B140">
        <v>373208</v>
      </c>
      <c r="C140">
        <f t="shared" si="11"/>
        <v>85</v>
      </c>
      <c r="D140">
        <f t="shared" si="8"/>
        <v>8.5000000000000006E-2</v>
      </c>
      <c r="E140">
        <f t="shared" si="9"/>
        <v>0.37320799999999998</v>
      </c>
      <c r="F140">
        <f t="shared" si="10"/>
        <v>3.1722680000000003E-2</v>
      </c>
    </row>
    <row r="141" spans="1:6" x14ac:dyDescent="0.25">
      <c r="A141">
        <v>13699</v>
      </c>
      <c r="B141">
        <v>422415</v>
      </c>
      <c r="C141">
        <f t="shared" si="11"/>
        <v>105</v>
      </c>
      <c r="D141">
        <f t="shared" si="8"/>
        <v>0.105</v>
      </c>
      <c r="E141">
        <f t="shared" si="9"/>
        <v>0.42241499999999998</v>
      </c>
      <c r="F141">
        <f t="shared" si="10"/>
        <v>4.4353574999999999E-2</v>
      </c>
    </row>
    <row r="142" spans="1:6" x14ac:dyDescent="0.25">
      <c r="A142">
        <v>13795</v>
      </c>
      <c r="B142">
        <v>388661</v>
      </c>
      <c r="C142">
        <f t="shared" si="11"/>
        <v>96</v>
      </c>
      <c r="D142">
        <f t="shared" si="8"/>
        <v>9.6000000000000002E-2</v>
      </c>
      <c r="E142">
        <f t="shared" si="9"/>
        <v>0.38866099999999998</v>
      </c>
      <c r="F142">
        <f t="shared" si="10"/>
        <v>3.7311456E-2</v>
      </c>
    </row>
    <row r="143" spans="1:6" x14ac:dyDescent="0.25">
      <c r="A143">
        <v>13902</v>
      </c>
      <c r="B143">
        <v>280514</v>
      </c>
      <c r="C143">
        <f t="shared" si="11"/>
        <v>107</v>
      </c>
      <c r="D143">
        <f t="shared" si="8"/>
        <v>0.107</v>
      </c>
      <c r="E143">
        <f t="shared" si="9"/>
        <v>0.28051399999999999</v>
      </c>
      <c r="F143">
        <f t="shared" si="10"/>
        <v>3.0014997999999998E-2</v>
      </c>
    </row>
    <row r="144" spans="1:6" x14ac:dyDescent="0.25">
      <c r="A144">
        <v>14015</v>
      </c>
      <c r="B144">
        <v>249431</v>
      </c>
      <c r="C144">
        <f t="shared" si="11"/>
        <v>113</v>
      </c>
      <c r="D144">
        <f t="shared" si="8"/>
        <v>0.113</v>
      </c>
      <c r="E144">
        <f t="shared" si="9"/>
        <v>0.24943100000000001</v>
      </c>
      <c r="F144">
        <f t="shared" si="10"/>
        <v>2.8185703000000003E-2</v>
      </c>
    </row>
    <row r="145" spans="1:6" x14ac:dyDescent="0.25">
      <c r="A145">
        <v>14100</v>
      </c>
      <c r="B145">
        <v>439434</v>
      </c>
      <c r="C145">
        <f t="shared" si="11"/>
        <v>85</v>
      </c>
      <c r="D145">
        <f t="shared" si="8"/>
        <v>8.5000000000000006E-2</v>
      </c>
      <c r="E145">
        <f t="shared" si="9"/>
        <v>0.43943399999999999</v>
      </c>
      <c r="F145">
        <f t="shared" si="10"/>
        <v>3.7351889999999999E-2</v>
      </c>
    </row>
    <row r="146" spans="1:6" x14ac:dyDescent="0.25">
      <c r="A146">
        <v>14223</v>
      </c>
      <c r="B146">
        <v>177811</v>
      </c>
      <c r="C146">
        <f t="shared" si="11"/>
        <v>123</v>
      </c>
      <c r="D146">
        <f t="shared" si="8"/>
        <v>0.123</v>
      </c>
      <c r="E146">
        <f t="shared" si="9"/>
        <v>0.177811</v>
      </c>
      <c r="F146">
        <f t="shared" si="10"/>
        <v>2.1870753E-2</v>
      </c>
    </row>
    <row r="147" spans="1:6" x14ac:dyDescent="0.25">
      <c r="A147">
        <v>14300</v>
      </c>
      <c r="B147">
        <v>484108</v>
      </c>
      <c r="C147">
        <f t="shared" si="11"/>
        <v>77</v>
      </c>
      <c r="D147">
        <f t="shared" si="8"/>
        <v>7.6999999999999999E-2</v>
      </c>
      <c r="E147">
        <f t="shared" si="9"/>
        <v>0.48410799999999998</v>
      </c>
      <c r="F147">
        <f t="shared" si="10"/>
        <v>3.7276315999999997E-2</v>
      </c>
    </row>
    <row r="148" spans="1:6" x14ac:dyDescent="0.25">
      <c r="A148">
        <v>14418</v>
      </c>
      <c r="B148">
        <v>210345</v>
      </c>
      <c r="C148">
        <f t="shared" si="11"/>
        <v>118</v>
      </c>
      <c r="D148">
        <f t="shared" si="8"/>
        <v>0.11799999999999999</v>
      </c>
      <c r="E148">
        <f t="shared" si="9"/>
        <v>0.210345</v>
      </c>
      <c r="F148">
        <f t="shared" si="10"/>
        <v>2.4820709999999999E-2</v>
      </c>
    </row>
    <row r="149" spans="1:6" x14ac:dyDescent="0.25">
      <c r="A149">
        <v>14505</v>
      </c>
      <c r="B149">
        <v>543409</v>
      </c>
      <c r="C149">
        <f t="shared" si="11"/>
        <v>87</v>
      </c>
      <c r="D149">
        <f t="shared" si="8"/>
        <v>8.6999999999999994E-2</v>
      </c>
      <c r="E149">
        <f t="shared" si="9"/>
        <v>0.54340900000000003</v>
      </c>
      <c r="F149">
        <f t="shared" si="10"/>
        <v>4.7276582999999997E-2</v>
      </c>
    </row>
    <row r="150" spans="1:6" x14ac:dyDescent="0.25">
      <c r="A150">
        <v>14612</v>
      </c>
      <c r="B150">
        <v>406467</v>
      </c>
      <c r="C150">
        <f t="shared" si="11"/>
        <v>107</v>
      </c>
      <c r="D150">
        <f t="shared" si="8"/>
        <v>0.107</v>
      </c>
      <c r="E150">
        <f t="shared" si="9"/>
        <v>0.40646700000000002</v>
      </c>
      <c r="F150">
        <f t="shared" si="10"/>
        <v>4.3491968999999998E-2</v>
      </c>
    </row>
    <row r="151" spans="1:6" x14ac:dyDescent="0.25">
      <c r="A151">
        <v>14707</v>
      </c>
      <c r="B151">
        <v>438520</v>
      </c>
      <c r="C151">
        <f t="shared" si="11"/>
        <v>95</v>
      </c>
      <c r="D151">
        <f t="shared" si="8"/>
        <v>9.5000000000000001E-2</v>
      </c>
      <c r="E151">
        <f t="shared" si="9"/>
        <v>0.43852000000000002</v>
      </c>
      <c r="F151">
        <f t="shared" si="10"/>
        <v>4.1659399999999999E-2</v>
      </c>
    </row>
    <row r="152" spans="1:6" x14ac:dyDescent="0.25">
      <c r="A152">
        <v>14820</v>
      </c>
      <c r="B152">
        <v>184911</v>
      </c>
      <c r="C152">
        <f t="shared" si="11"/>
        <v>113</v>
      </c>
      <c r="D152">
        <f t="shared" si="8"/>
        <v>0.113</v>
      </c>
      <c r="E152">
        <f t="shared" si="9"/>
        <v>0.18491099999999999</v>
      </c>
      <c r="F152">
        <f t="shared" si="10"/>
        <v>2.0894942999999999E-2</v>
      </c>
    </row>
    <row r="153" spans="1:6" x14ac:dyDescent="0.25">
      <c r="A153">
        <v>14903</v>
      </c>
      <c r="B153">
        <v>673885</v>
      </c>
      <c r="C153">
        <f t="shared" si="11"/>
        <v>83</v>
      </c>
      <c r="D153">
        <f t="shared" si="8"/>
        <v>8.3000000000000004E-2</v>
      </c>
      <c r="E153">
        <f t="shared" si="9"/>
        <v>0.67388499999999996</v>
      </c>
      <c r="F153">
        <f t="shared" si="10"/>
        <v>5.5932454999999999E-2</v>
      </c>
    </row>
    <row r="154" spans="1:6" x14ac:dyDescent="0.25">
      <c r="A154">
        <v>15013</v>
      </c>
      <c r="B154">
        <v>178034</v>
      </c>
      <c r="C154">
        <f t="shared" si="11"/>
        <v>110</v>
      </c>
      <c r="D154">
        <f t="shared" si="8"/>
        <v>0.11</v>
      </c>
      <c r="E154">
        <f t="shared" si="9"/>
        <v>0.178034</v>
      </c>
      <c r="F154">
        <f t="shared" si="10"/>
        <v>1.9583739999999999E-2</v>
      </c>
    </row>
    <row r="155" spans="1:6" x14ac:dyDescent="0.25">
      <c r="A155">
        <v>15107</v>
      </c>
      <c r="B155">
        <v>310311</v>
      </c>
      <c r="C155">
        <f t="shared" si="11"/>
        <v>94</v>
      </c>
      <c r="D155">
        <f t="shared" si="8"/>
        <v>9.4E-2</v>
      </c>
      <c r="E155">
        <f t="shared" si="9"/>
        <v>0.310311</v>
      </c>
      <c r="F155">
        <f t="shared" si="10"/>
        <v>2.9169233999999999E-2</v>
      </c>
    </row>
    <row r="156" spans="1:6" x14ac:dyDescent="0.25">
      <c r="A156">
        <v>15223</v>
      </c>
      <c r="B156">
        <v>178289</v>
      </c>
      <c r="C156">
        <f t="shared" si="11"/>
        <v>116</v>
      </c>
      <c r="D156">
        <f t="shared" si="8"/>
        <v>0.11600000000000001</v>
      </c>
      <c r="E156">
        <f t="shared" si="9"/>
        <v>0.178289</v>
      </c>
      <c r="F156">
        <f t="shared" si="10"/>
        <v>2.0681524E-2</v>
      </c>
    </row>
    <row r="157" spans="1:6" x14ac:dyDescent="0.25">
      <c r="A157">
        <v>15308</v>
      </c>
      <c r="B157">
        <v>686562</v>
      </c>
      <c r="C157">
        <f t="shared" si="11"/>
        <v>85</v>
      </c>
      <c r="D157">
        <f t="shared" si="8"/>
        <v>8.5000000000000006E-2</v>
      </c>
      <c r="E157">
        <f t="shared" si="9"/>
        <v>0.68656200000000001</v>
      </c>
      <c r="F157">
        <f t="shared" si="10"/>
        <v>5.8357770000000003E-2</v>
      </c>
    </row>
    <row r="158" spans="1:6" x14ac:dyDescent="0.25">
      <c r="A158">
        <v>15421</v>
      </c>
      <c r="B158">
        <v>245479</v>
      </c>
      <c r="C158">
        <f t="shared" si="11"/>
        <v>113</v>
      </c>
      <c r="D158">
        <f t="shared" si="8"/>
        <v>0.113</v>
      </c>
      <c r="E158">
        <f t="shared" si="9"/>
        <v>0.245479</v>
      </c>
      <c r="F158">
        <f t="shared" si="10"/>
        <v>2.7739127000000002E-2</v>
      </c>
    </row>
    <row r="159" spans="1:6" x14ac:dyDescent="0.25">
      <c r="A159">
        <v>15511</v>
      </c>
      <c r="B159">
        <v>368133</v>
      </c>
      <c r="C159">
        <f t="shared" si="11"/>
        <v>90</v>
      </c>
      <c r="D159">
        <f t="shared" si="8"/>
        <v>0.09</v>
      </c>
      <c r="E159">
        <f t="shared" si="9"/>
        <v>0.36813299999999999</v>
      </c>
      <c r="F159">
        <f t="shared" si="10"/>
        <v>3.3131969999999997E-2</v>
      </c>
    </row>
    <row r="160" spans="1:6" x14ac:dyDescent="0.25">
      <c r="A160">
        <v>15648</v>
      </c>
      <c r="B160">
        <v>177365</v>
      </c>
      <c r="C160">
        <f t="shared" si="11"/>
        <v>137</v>
      </c>
      <c r="D160">
        <f t="shared" si="8"/>
        <v>0.13700000000000001</v>
      </c>
      <c r="E160">
        <f t="shared" si="9"/>
        <v>0.17736499999999999</v>
      </c>
      <c r="F160">
        <f t="shared" si="10"/>
        <v>2.4299005000000002E-2</v>
      </c>
    </row>
    <row r="161" spans="1:6" x14ac:dyDescent="0.25">
      <c r="A161">
        <v>15712</v>
      </c>
      <c r="B161">
        <v>1155596</v>
      </c>
      <c r="C161">
        <f t="shared" si="11"/>
        <v>64</v>
      </c>
      <c r="D161">
        <f t="shared" si="8"/>
        <v>6.4000000000000001E-2</v>
      </c>
      <c r="E161">
        <f t="shared" si="9"/>
        <v>1.1555960000000001</v>
      </c>
      <c r="F161">
        <f t="shared" si="10"/>
        <v>7.3958144000000003E-2</v>
      </c>
    </row>
    <row r="162" spans="1:6" x14ac:dyDescent="0.25">
      <c r="A162">
        <v>15828</v>
      </c>
      <c r="B162">
        <v>178512</v>
      </c>
      <c r="C162">
        <f t="shared" si="11"/>
        <v>116</v>
      </c>
      <c r="D162">
        <f t="shared" si="8"/>
        <v>0.11600000000000001</v>
      </c>
      <c r="E162">
        <f t="shared" si="9"/>
        <v>0.178512</v>
      </c>
      <c r="F162">
        <f t="shared" si="10"/>
        <v>2.0707392000000002E-2</v>
      </c>
    </row>
    <row r="163" spans="1:6" x14ac:dyDescent="0.25">
      <c r="A163">
        <v>15924</v>
      </c>
      <c r="B163">
        <v>260237</v>
      </c>
      <c r="C163">
        <f t="shared" si="11"/>
        <v>96</v>
      </c>
      <c r="D163">
        <f t="shared" si="8"/>
        <v>9.6000000000000002E-2</v>
      </c>
      <c r="E163">
        <f t="shared" si="9"/>
        <v>0.260237</v>
      </c>
      <c r="F163">
        <f t="shared" si="10"/>
        <v>2.4982752E-2</v>
      </c>
    </row>
    <row r="164" spans="1:6" x14ac:dyDescent="0.25">
      <c r="A164">
        <v>16035</v>
      </c>
      <c r="B164">
        <v>177302</v>
      </c>
      <c r="C164">
        <f t="shared" si="11"/>
        <v>111</v>
      </c>
      <c r="D164">
        <f t="shared" si="8"/>
        <v>0.111</v>
      </c>
      <c r="E164">
        <f t="shared" si="9"/>
        <v>0.17730199999999999</v>
      </c>
      <c r="F164">
        <f t="shared" si="10"/>
        <v>1.9680521999999999E-2</v>
      </c>
    </row>
    <row r="165" spans="1:6" x14ac:dyDescent="0.25">
      <c r="A165">
        <v>16115</v>
      </c>
      <c r="B165">
        <v>346503</v>
      </c>
      <c r="C165">
        <f t="shared" si="11"/>
        <v>80</v>
      </c>
      <c r="D165">
        <f t="shared" si="8"/>
        <v>0.08</v>
      </c>
      <c r="E165">
        <f t="shared" si="9"/>
        <v>0.34650300000000001</v>
      </c>
      <c r="F165">
        <f t="shared" si="10"/>
        <v>2.772024E-2</v>
      </c>
    </row>
    <row r="166" spans="1:6" x14ac:dyDescent="0.25">
      <c r="A166">
        <v>16216</v>
      </c>
      <c r="B166">
        <v>363308</v>
      </c>
      <c r="C166">
        <f t="shared" si="11"/>
        <v>101</v>
      </c>
      <c r="D166">
        <f t="shared" si="8"/>
        <v>0.10100000000000001</v>
      </c>
      <c r="E166">
        <f t="shared" si="9"/>
        <v>0.36330800000000002</v>
      </c>
      <c r="F166">
        <f t="shared" si="10"/>
        <v>3.6694108000000003E-2</v>
      </c>
    </row>
    <row r="167" spans="1:6" x14ac:dyDescent="0.25">
      <c r="A167">
        <v>16330</v>
      </c>
      <c r="B167">
        <v>187468</v>
      </c>
      <c r="C167">
        <f t="shared" si="11"/>
        <v>114</v>
      </c>
      <c r="D167">
        <f t="shared" si="8"/>
        <v>0.114</v>
      </c>
      <c r="E167">
        <f t="shared" si="9"/>
        <v>0.187468</v>
      </c>
      <c r="F167">
        <f t="shared" si="10"/>
        <v>2.1371352E-2</v>
      </c>
    </row>
    <row r="168" spans="1:6" x14ac:dyDescent="0.25">
      <c r="A168">
        <v>16420</v>
      </c>
      <c r="B168">
        <v>342027</v>
      </c>
      <c r="C168">
        <f t="shared" si="11"/>
        <v>90</v>
      </c>
      <c r="D168">
        <f t="shared" si="8"/>
        <v>0.09</v>
      </c>
      <c r="E168">
        <f t="shared" si="9"/>
        <v>0.34202700000000003</v>
      </c>
      <c r="F168">
        <f t="shared" si="10"/>
        <v>3.078243E-2</v>
      </c>
    </row>
    <row r="169" spans="1:6" x14ac:dyDescent="0.25">
      <c r="A169">
        <v>16524</v>
      </c>
      <c r="B169">
        <v>187276</v>
      </c>
      <c r="C169">
        <f t="shared" si="11"/>
        <v>104</v>
      </c>
      <c r="D169">
        <f t="shared" si="8"/>
        <v>0.104</v>
      </c>
      <c r="E169">
        <f t="shared" si="9"/>
        <v>0.187276</v>
      </c>
      <c r="F169">
        <f t="shared" si="10"/>
        <v>1.9476703999999997E-2</v>
      </c>
    </row>
    <row r="170" spans="1:6" x14ac:dyDescent="0.25">
      <c r="A170">
        <v>16625</v>
      </c>
      <c r="B170">
        <v>532269</v>
      </c>
      <c r="C170">
        <f t="shared" si="11"/>
        <v>101</v>
      </c>
      <c r="D170">
        <f t="shared" si="8"/>
        <v>0.10100000000000001</v>
      </c>
      <c r="E170">
        <f t="shared" si="9"/>
        <v>0.53226899999999999</v>
      </c>
      <c r="F170">
        <f t="shared" si="10"/>
        <v>5.3759169000000002E-2</v>
      </c>
    </row>
    <row r="171" spans="1:6" x14ac:dyDescent="0.25">
      <c r="A171">
        <v>16722</v>
      </c>
      <c r="B171">
        <v>387447</v>
      </c>
      <c r="C171">
        <f t="shared" si="11"/>
        <v>97</v>
      </c>
      <c r="D171">
        <f t="shared" si="8"/>
        <v>9.7000000000000003E-2</v>
      </c>
      <c r="E171">
        <f t="shared" si="9"/>
        <v>0.38744699999999999</v>
      </c>
      <c r="F171">
        <f t="shared" si="10"/>
        <v>3.7582359000000003E-2</v>
      </c>
    </row>
    <row r="172" spans="1:6" x14ac:dyDescent="0.25">
      <c r="A172">
        <v>16828</v>
      </c>
      <c r="B172">
        <v>630094</v>
      </c>
      <c r="C172">
        <f t="shared" si="11"/>
        <v>106</v>
      </c>
      <c r="D172">
        <f t="shared" si="8"/>
        <v>0.106</v>
      </c>
      <c r="E172">
        <f t="shared" si="9"/>
        <v>0.63009400000000004</v>
      </c>
      <c r="F172">
        <f t="shared" si="10"/>
        <v>6.6789964000000007E-2</v>
      </c>
    </row>
    <row r="173" spans="1:6" x14ac:dyDescent="0.25">
      <c r="A173">
        <v>16928</v>
      </c>
      <c r="B173">
        <v>372781</v>
      </c>
      <c r="C173">
        <f t="shared" si="11"/>
        <v>100</v>
      </c>
      <c r="D173">
        <f t="shared" si="8"/>
        <v>0.1</v>
      </c>
      <c r="E173">
        <f t="shared" si="9"/>
        <v>0.37278099999999997</v>
      </c>
      <c r="F173">
        <f t="shared" si="10"/>
        <v>3.7278100000000002E-2</v>
      </c>
    </row>
    <row r="174" spans="1:6" x14ac:dyDescent="0.25">
      <c r="A174">
        <v>17021</v>
      </c>
      <c r="B174">
        <v>515427</v>
      </c>
      <c r="C174">
        <f t="shared" si="11"/>
        <v>93</v>
      </c>
      <c r="D174">
        <f t="shared" si="8"/>
        <v>9.2999999999999999E-2</v>
      </c>
      <c r="E174">
        <f t="shared" si="9"/>
        <v>0.51542699999999997</v>
      </c>
      <c r="F174">
        <f t="shared" si="10"/>
        <v>4.7934710999999998E-2</v>
      </c>
    </row>
    <row r="175" spans="1:6" x14ac:dyDescent="0.25">
      <c r="A175">
        <v>17154</v>
      </c>
      <c r="B175">
        <v>178703</v>
      </c>
      <c r="C175">
        <f t="shared" si="11"/>
        <v>133</v>
      </c>
      <c r="D175">
        <f t="shared" si="8"/>
        <v>0.13300000000000001</v>
      </c>
      <c r="E175">
        <f t="shared" si="9"/>
        <v>0.178703</v>
      </c>
      <c r="F175">
        <f t="shared" si="10"/>
        <v>2.3767499000000001E-2</v>
      </c>
    </row>
    <row r="176" spans="1:6" x14ac:dyDescent="0.25">
      <c r="A176">
        <v>17224</v>
      </c>
      <c r="B176">
        <v>775298</v>
      </c>
      <c r="C176">
        <f t="shared" si="11"/>
        <v>70</v>
      </c>
      <c r="D176">
        <f t="shared" si="8"/>
        <v>7.0000000000000007E-2</v>
      </c>
      <c r="E176">
        <f t="shared" si="9"/>
        <v>0.77529800000000004</v>
      </c>
      <c r="F176">
        <f t="shared" si="10"/>
        <v>5.4270860000000011E-2</v>
      </c>
    </row>
    <row r="177" spans="1:6" x14ac:dyDescent="0.25">
      <c r="A177">
        <v>17348</v>
      </c>
      <c r="B177">
        <v>177970</v>
      </c>
      <c r="C177">
        <f t="shared" si="11"/>
        <v>124</v>
      </c>
      <c r="D177">
        <f t="shared" si="8"/>
        <v>0.124</v>
      </c>
      <c r="E177">
        <f t="shared" si="9"/>
        <v>0.17796999999999999</v>
      </c>
      <c r="F177">
        <f t="shared" si="10"/>
        <v>2.2068279999999999E-2</v>
      </c>
    </row>
    <row r="178" spans="1:6" x14ac:dyDescent="0.25">
      <c r="A178">
        <v>17452</v>
      </c>
      <c r="B178">
        <v>176188</v>
      </c>
      <c r="C178">
        <f t="shared" si="11"/>
        <v>104</v>
      </c>
      <c r="D178">
        <f t="shared" si="8"/>
        <v>0.104</v>
      </c>
      <c r="E178">
        <f t="shared" si="9"/>
        <v>0.17618800000000001</v>
      </c>
      <c r="F178">
        <f t="shared" si="10"/>
        <v>1.8323552E-2</v>
      </c>
    </row>
    <row r="179" spans="1:6" x14ac:dyDescent="0.25">
      <c r="A179">
        <v>17530</v>
      </c>
      <c r="B179">
        <v>524842</v>
      </c>
      <c r="C179">
        <f t="shared" si="11"/>
        <v>78</v>
      </c>
      <c r="D179">
        <f t="shared" si="8"/>
        <v>7.8E-2</v>
      </c>
      <c r="E179">
        <f t="shared" si="9"/>
        <v>0.52484200000000003</v>
      </c>
      <c r="F179">
        <f t="shared" si="10"/>
        <v>4.0937675999999999E-2</v>
      </c>
    </row>
    <row r="180" spans="1:6" x14ac:dyDescent="0.25">
      <c r="A180">
        <v>17638</v>
      </c>
      <c r="B180">
        <v>261192</v>
      </c>
      <c r="C180">
        <f t="shared" si="11"/>
        <v>108</v>
      </c>
      <c r="D180">
        <f t="shared" si="8"/>
        <v>0.108</v>
      </c>
      <c r="E180">
        <f t="shared" si="9"/>
        <v>0.26119199999999998</v>
      </c>
      <c r="F180">
        <f t="shared" si="10"/>
        <v>2.8208735999999998E-2</v>
      </c>
    </row>
    <row r="181" spans="1:6" x14ac:dyDescent="0.25">
      <c r="A181">
        <v>17730</v>
      </c>
      <c r="B181">
        <v>463766</v>
      </c>
      <c r="C181">
        <f t="shared" si="11"/>
        <v>92</v>
      </c>
      <c r="D181">
        <f t="shared" si="8"/>
        <v>9.1999999999999998E-2</v>
      </c>
      <c r="E181">
        <f t="shared" si="9"/>
        <v>0.46376600000000001</v>
      </c>
      <c r="F181">
        <f t="shared" si="10"/>
        <v>4.2666471999999997E-2</v>
      </c>
    </row>
    <row r="182" spans="1:6" x14ac:dyDescent="0.25">
      <c r="A182">
        <v>17844</v>
      </c>
      <c r="B182">
        <v>426691</v>
      </c>
      <c r="C182">
        <f t="shared" si="11"/>
        <v>114</v>
      </c>
      <c r="D182">
        <f t="shared" si="8"/>
        <v>0.114</v>
      </c>
      <c r="E182">
        <f t="shared" si="9"/>
        <v>0.42669099999999999</v>
      </c>
      <c r="F182">
        <f t="shared" si="10"/>
        <v>4.8642774E-2</v>
      </c>
    </row>
    <row r="183" spans="1:6" x14ac:dyDescent="0.25">
      <c r="A183">
        <v>17930</v>
      </c>
      <c r="B183">
        <v>457937</v>
      </c>
      <c r="C183">
        <f t="shared" si="11"/>
        <v>86</v>
      </c>
      <c r="D183">
        <f t="shared" si="8"/>
        <v>8.5999999999999993E-2</v>
      </c>
      <c r="E183">
        <f t="shared" si="9"/>
        <v>0.45793699999999998</v>
      </c>
      <c r="F183">
        <f t="shared" si="10"/>
        <v>3.9382581999999992E-2</v>
      </c>
    </row>
    <row r="184" spans="1:6" x14ac:dyDescent="0.25">
      <c r="A184">
        <v>18058</v>
      </c>
      <c r="B184">
        <v>176824</v>
      </c>
      <c r="C184">
        <f t="shared" si="11"/>
        <v>128</v>
      </c>
      <c r="D184">
        <f t="shared" si="8"/>
        <v>0.128</v>
      </c>
      <c r="E184">
        <f t="shared" si="9"/>
        <v>0.17682400000000001</v>
      </c>
      <c r="F184">
        <f t="shared" si="10"/>
        <v>2.2633472000000002E-2</v>
      </c>
    </row>
    <row r="185" spans="1:6" x14ac:dyDescent="0.25">
      <c r="A185">
        <v>18133</v>
      </c>
      <c r="B185">
        <v>718253</v>
      </c>
      <c r="C185">
        <f t="shared" si="11"/>
        <v>75</v>
      </c>
      <c r="D185">
        <f t="shared" si="8"/>
        <v>7.4999999999999997E-2</v>
      </c>
      <c r="E185">
        <f t="shared" si="9"/>
        <v>0.71825300000000003</v>
      </c>
      <c r="F185">
        <f t="shared" si="10"/>
        <v>5.3868974999999999E-2</v>
      </c>
    </row>
    <row r="186" spans="1:6" x14ac:dyDescent="0.25">
      <c r="A186">
        <v>18270</v>
      </c>
      <c r="B186">
        <v>177684</v>
      </c>
      <c r="C186">
        <f t="shared" si="11"/>
        <v>137</v>
      </c>
      <c r="D186">
        <f t="shared" si="8"/>
        <v>0.13700000000000001</v>
      </c>
      <c r="E186">
        <f t="shared" si="9"/>
        <v>0.17768400000000001</v>
      </c>
      <c r="F186">
        <f t="shared" si="10"/>
        <v>2.4342708000000005E-2</v>
      </c>
    </row>
    <row r="187" spans="1:6" x14ac:dyDescent="0.25">
      <c r="A187">
        <v>18336</v>
      </c>
      <c r="B187">
        <v>532269</v>
      </c>
      <c r="C187">
        <f t="shared" si="11"/>
        <v>66</v>
      </c>
      <c r="D187">
        <f t="shared" si="8"/>
        <v>6.6000000000000003E-2</v>
      </c>
      <c r="E187">
        <f t="shared" si="9"/>
        <v>0.53226899999999999</v>
      </c>
      <c r="F187">
        <f t="shared" si="10"/>
        <v>3.5129753999999999E-2</v>
      </c>
    </row>
    <row r="188" spans="1:6" x14ac:dyDescent="0.25">
      <c r="A188">
        <v>18452</v>
      </c>
      <c r="B188">
        <v>178066</v>
      </c>
      <c r="C188">
        <f t="shared" si="11"/>
        <v>116</v>
      </c>
      <c r="D188">
        <f t="shared" si="8"/>
        <v>0.11600000000000001</v>
      </c>
      <c r="E188">
        <f t="shared" si="9"/>
        <v>0.178066</v>
      </c>
      <c r="F188">
        <f t="shared" si="10"/>
        <v>2.0655656000000001E-2</v>
      </c>
    </row>
    <row r="189" spans="1:6" x14ac:dyDescent="0.25">
      <c r="A189">
        <v>18538</v>
      </c>
      <c r="B189">
        <v>506275</v>
      </c>
      <c r="C189">
        <f t="shared" si="11"/>
        <v>86</v>
      </c>
      <c r="D189">
        <f t="shared" si="8"/>
        <v>8.5999999999999993E-2</v>
      </c>
      <c r="E189">
        <f t="shared" si="9"/>
        <v>0.50627500000000003</v>
      </c>
      <c r="F189">
        <f t="shared" si="10"/>
        <v>4.3539649999999999E-2</v>
      </c>
    </row>
    <row r="190" spans="1:6" x14ac:dyDescent="0.25">
      <c r="A190">
        <v>18640</v>
      </c>
      <c r="B190">
        <v>295609</v>
      </c>
      <c r="C190">
        <f t="shared" si="11"/>
        <v>102</v>
      </c>
      <c r="D190">
        <f t="shared" si="8"/>
        <v>0.10199999999999999</v>
      </c>
      <c r="E190">
        <f t="shared" si="9"/>
        <v>0.29560900000000001</v>
      </c>
      <c r="F190">
        <f t="shared" si="10"/>
        <v>3.0152117999999999E-2</v>
      </c>
    </row>
    <row r="191" spans="1:6" x14ac:dyDescent="0.25">
      <c r="A191">
        <v>18762</v>
      </c>
      <c r="B191">
        <v>364307</v>
      </c>
      <c r="C191">
        <f t="shared" si="11"/>
        <v>122</v>
      </c>
      <c r="D191">
        <f t="shared" si="8"/>
        <v>0.122</v>
      </c>
      <c r="E191">
        <f t="shared" si="9"/>
        <v>0.36430699999999999</v>
      </c>
      <c r="F191">
        <f t="shared" si="10"/>
        <v>4.4445453999999995E-2</v>
      </c>
    </row>
    <row r="192" spans="1:6" x14ac:dyDescent="0.25">
      <c r="A192">
        <v>18840</v>
      </c>
      <c r="B192">
        <v>692900</v>
      </c>
      <c r="C192">
        <f t="shared" si="11"/>
        <v>78</v>
      </c>
      <c r="D192">
        <f t="shared" si="8"/>
        <v>7.8E-2</v>
      </c>
      <c r="E192">
        <f t="shared" si="9"/>
        <v>0.69289999999999996</v>
      </c>
      <c r="F192">
        <f t="shared" si="10"/>
        <v>5.4046199999999996E-2</v>
      </c>
    </row>
    <row r="193" spans="1:6" x14ac:dyDescent="0.25">
      <c r="A193">
        <v>18960</v>
      </c>
      <c r="B193">
        <v>177843</v>
      </c>
      <c r="C193">
        <f t="shared" si="11"/>
        <v>120</v>
      </c>
      <c r="D193">
        <f t="shared" si="8"/>
        <v>0.12</v>
      </c>
      <c r="E193">
        <f t="shared" si="9"/>
        <v>0.177843</v>
      </c>
      <c r="F193">
        <f t="shared" si="10"/>
        <v>2.1341159999999998E-2</v>
      </c>
    </row>
    <row r="194" spans="1:6" x14ac:dyDescent="0.25">
      <c r="A194">
        <v>19042</v>
      </c>
      <c r="B194">
        <v>587970</v>
      </c>
      <c r="C194">
        <f t="shared" si="11"/>
        <v>82</v>
      </c>
      <c r="D194">
        <f t="shared" si="8"/>
        <v>8.2000000000000003E-2</v>
      </c>
      <c r="E194">
        <f t="shared" si="9"/>
        <v>0.58796999999999999</v>
      </c>
      <c r="F194">
        <f t="shared" si="10"/>
        <v>4.8213539999999999E-2</v>
      </c>
    </row>
    <row r="195" spans="1:6" x14ac:dyDescent="0.25">
      <c r="A195">
        <v>19142</v>
      </c>
      <c r="B195">
        <v>307973</v>
      </c>
      <c r="C195">
        <f t="shared" si="11"/>
        <v>100</v>
      </c>
      <c r="D195">
        <f t="shared" si="8"/>
        <v>0.1</v>
      </c>
      <c r="E195">
        <f t="shared" si="9"/>
        <v>0.307973</v>
      </c>
      <c r="F195">
        <f t="shared" si="10"/>
        <v>3.07973E-2</v>
      </c>
    </row>
    <row r="196" spans="1:6" x14ac:dyDescent="0.25">
      <c r="A196">
        <v>19249</v>
      </c>
      <c r="B196">
        <v>218514</v>
      </c>
      <c r="C196">
        <f t="shared" si="11"/>
        <v>107</v>
      </c>
      <c r="D196">
        <f t="shared" si="8"/>
        <v>0.107</v>
      </c>
      <c r="E196">
        <f t="shared" si="9"/>
        <v>0.21851400000000001</v>
      </c>
      <c r="F196">
        <f t="shared" si="10"/>
        <v>2.3380998E-2</v>
      </c>
    </row>
    <row r="197" spans="1:6" x14ac:dyDescent="0.25">
      <c r="A197">
        <v>19355</v>
      </c>
      <c r="B197">
        <v>190183</v>
      </c>
      <c r="C197">
        <f t="shared" si="11"/>
        <v>106</v>
      </c>
      <c r="D197">
        <f t="shared" si="8"/>
        <v>0.106</v>
      </c>
      <c r="E197">
        <f t="shared" si="9"/>
        <v>0.19018299999999999</v>
      </c>
      <c r="F197">
        <f t="shared" si="10"/>
        <v>2.0159397999999999E-2</v>
      </c>
    </row>
    <row r="198" spans="1:6" x14ac:dyDescent="0.25">
      <c r="A198">
        <v>19445</v>
      </c>
      <c r="B198">
        <v>383161</v>
      </c>
      <c r="C198">
        <f t="shared" si="11"/>
        <v>90</v>
      </c>
      <c r="D198">
        <f t="shared" ref="D198:D261" si="12">C198/1000</f>
        <v>0.09</v>
      </c>
      <c r="E198">
        <f t="shared" ref="E198:E261" si="13">B198/1000000</f>
        <v>0.38316099999999997</v>
      </c>
      <c r="F198">
        <f t="shared" ref="F198:F261" si="14">D198*E198</f>
        <v>3.448449E-2</v>
      </c>
    </row>
    <row r="199" spans="1:6" x14ac:dyDescent="0.25">
      <c r="A199">
        <v>19544</v>
      </c>
      <c r="B199">
        <v>388772</v>
      </c>
      <c r="C199">
        <f t="shared" si="11"/>
        <v>99</v>
      </c>
      <c r="D199">
        <f t="shared" si="12"/>
        <v>9.9000000000000005E-2</v>
      </c>
      <c r="E199">
        <f t="shared" si="13"/>
        <v>0.38877200000000001</v>
      </c>
      <c r="F199">
        <f t="shared" si="14"/>
        <v>3.8488428000000005E-2</v>
      </c>
    </row>
    <row r="200" spans="1:6" x14ac:dyDescent="0.25">
      <c r="A200">
        <v>19668</v>
      </c>
      <c r="B200">
        <v>177206</v>
      </c>
      <c r="C200">
        <f t="shared" ref="C200:C263" si="15">A200-A199</f>
        <v>124</v>
      </c>
      <c r="D200">
        <f t="shared" si="12"/>
        <v>0.124</v>
      </c>
      <c r="E200">
        <f t="shared" si="13"/>
        <v>0.177206</v>
      </c>
      <c r="F200">
        <f t="shared" si="14"/>
        <v>2.1973544000000001E-2</v>
      </c>
    </row>
    <row r="201" spans="1:6" x14ac:dyDescent="0.25">
      <c r="A201">
        <v>19753</v>
      </c>
      <c r="B201">
        <v>480282</v>
      </c>
      <c r="C201">
        <f t="shared" si="15"/>
        <v>85</v>
      </c>
      <c r="D201">
        <f t="shared" si="12"/>
        <v>8.5000000000000006E-2</v>
      </c>
      <c r="E201">
        <f t="shared" si="13"/>
        <v>0.48028199999999999</v>
      </c>
      <c r="F201">
        <f t="shared" si="14"/>
        <v>4.0823970000000001E-2</v>
      </c>
    </row>
    <row r="202" spans="1:6" x14ac:dyDescent="0.25">
      <c r="A202">
        <v>19851</v>
      </c>
      <c r="B202">
        <v>464721</v>
      </c>
      <c r="C202">
        <f t="shared" si="15"/>
        <v>98</v>
      </c>
      <c r="D202">
        <f t="shared" si="12"/>
        <v>9.8000000000000004E-2</v>
      </c>
      <c r="E202">
        <f t="shared" si="13"/>
        <v>0.464721</v>
      </c>
      <c r="F202">
        <f t="shared" si="14"/>
        <v>4.5542658E-2</v>
      </c>
    </row>
    <row r="203" spans="1:6" x14ac:dyDescent="0.25">
      <c r="A203">
        <v>19914</v>
      </c>
      <c r="B203">
        <v>203407</v>
      </c>
      <c r="C203">
        <f t="shared" si="15"/>
        <v>63</v>
      </c>
      <c r="D203">
        <f t="shared" si="12"/>
        <v>6.3E-2</v>
      </c>
      <c r="E203">
        <f t="shared" si="13"/>
        <v>0.203407</v>
      </c>
      <c r="F203">
        <f t="shared" si="14"/>
        <v>1.2814641E-2</v>
      </c>
    </row>
    <row r="204" spans="1:6" x14ac:dyDescent="0.25">
      <c r="A204">
        <v>20015</v>
      </c>
      <c r="B204">
        <v>252176</v>
      </c>
      <c r="C204">
        <f t="shared" si="15"/>
        <v>101</v>
      </c>
      <c r="D204">
        <f t="shared" si="12"/>
        <v>0.10100000000000001</v>
      </c>
      <c r="E204">
        <f t="shared" si="13"/>
        <v>0.25217600000000001</v>
      </c>
      <c r="F204">
        <f t="shared" si="14"/>
        <v>2.5469776000000003E-2</v>
      </c>
    </row>
    <row r="205" spans="1:6" x14ac:dyDescent="0.25">
      <c r="A205">
        <v>20109</v>
      </c>
      <c r="B205">
        <v>248245</v>
      </c>
      <c r="C205">
        <f t="shared" si="15"/>
        <v>94</v>
      </c>
      <c r="D205">
        <f t="shared" si="12"/>
        <v>9.4E-2</v>
      </c>
      <c r="E205">
        <f t="shared" si="13"/>
        <v>0.24824499999999999</v>
      </c>
      <c r="F205">
        <f t="shared" si="14"/>
        <v>2.333503E-2</v>
      </c>
    </row>
    <row r="206" spans="1:6" x14ac:dyDescent="0.25">
      <c r="A206">
        <v>20234</v>
      </c>
      <c r="B206">
        <v>182294</v>
      </c>
      <c r="C206">
        <f t="shared" si="15"/>
        <v>125</v>
      </c>
      <c r="D206">
        <f t="shared" si="12"/>
        <v>0.125</v>
      </c>
      <c r="E206">
        <f t="shared" si="13"/>
        <v>0.18229400000000001</v>
      </c>
      <c r="F206">
        <f t="shared" si="14"/>
        <v>2.2786750000000001E-2</v>
      </c>
    </row>
    <row r="207" spans="1:6" x14ac:dyDescent="0.25">
      <c r="A207">
        <v>20319</v>
      </c>
      <c r="B207">
        <v>199443</v>
      </c>
      <c r="C207">
        <f t="shared" si="15"/>
        <v>85</v>
      </c>
      <c r="D207">
        <f t="shared" si="12"/>
        <v>8.5000000000000006E-2</v>
      </c>
      <c r="E207">
        <f t="shared" si="13"/>
        <v>0.19944300000000001</v>
      </c>
      <c r="F207">
        <f t="shared" si="14"/>
        <v>1.6952655000000001E-2</v>
      </c>
    </row>
    <row r="208" spans="1:6" x14ac:dyDescent="0.25">
      <c r="A208">
        <v>20407</v>
      </c>
      <c r="B208">
        <v>545466</v>
      </c>
      <c r="C208">
        <f t="shared" si="15"/>
        <v>88</v>
      </c>
      <c r="D208">
        <f t="shared" si="12"/>
        <v>8.7999999999999995E-2</v>
      </c>
      <c r="E208">
        <f t="shared" si="13"/>
        <v>0.54546600000000001</v>
      </c>
      <c r="F208">
        <f t="shared" si="14"/>
        <v>4.8001007999999998E-2</v>
      </c>
    </row>
    <row r="209" spans="1:6" x14ac:dyDescent="0.25">
      <c r="A209">
        <v>20535</v>
      </c>
      <c r="B209">
        <v>178130</v>
      </c>
      <c r="C209">
        <f t="shared" si="15"/>
        <v>128</v>
      </c>
      <c r="D209">
        <f t="shared" si="12"/>
        <v>0.128</v>
      </c>
      <c r="E209">
        <f t="shared" si="13"/>
        <v>0.17813000000000001</v>
      </c>
      <c r="F209">
        <f t="shared" si="14"/>
        <v>2.280064E-2</v>
      </c>
    </row>
    <row r="210" spans="1:6" x14ac:dyDescent="0.25">
      <c r="A210">
        <v>20611</v>
      </c>
      <c r="B210">
        <v>326248</v>
      </c>
      <c r="C210">
        <f t="shared" si="15"/>
        <v>76</v>
      </c>
      <c r="D210">
        <f t="shared" si="12"/>
        <v>7.5999999999999998E-2</v>
      </c>
      <c r="E210">
        <f t="shared" si="13"/>
        <v>0.32624799999999998</v>
      </c>
      <c r="F210">
        <f t="shared" si="14"/>
        <v>2.4794847999999998E-2</v>
      </c>
    </row>
    <row r="211" spans="1:6" x14ac:dyDescent="0.25">
      <c r="A211">
        <v>20720</v>
      </c>
      <c r="B211">
        <v>1130243</v>
      </c>
      <c r="C211">
        <f t="shared" si="15"/>
        <v>109</v>
      </c>
      <c r="D211">
        <f t="shared" si="12"/>
        <v>0.109</v>
      </c>
      <c r="E211">
        <f t="shared" si="13"/>
        <v>1.1302430000000001</v>
      </c>
      <c r="F211">
        <f t="shared" si="14"/>
        <v>0.12319648700000001</v>
      </c>
    </row>
    <row r="212" spans="1:6" x14ac:dyDescent="0.25">
      <c r="A212">
        <v>20809</v>
      </c>
      <c r="B212">
        <v>1815323</v>
      </c>
      <c r="C212">
        <f t="shared" si="15"/>
        <v>89</v>
      </c>
      <c r="D212">
        <f t="shared" si="12"/>
        <v>8.8999999999999996E-2</v>
      </c>
      <c r="E212">
        <f t="shared" si="13"/>
        <v>1.815323</v>
      </c>
      <c r="F212">
        <f t="shared" si="14"/>
        <v>0.16156374700000001</v>
      </c>
    </row>
    <row r="213" spans="1:6" x14ac:dyDescent="0.25">
      <c r="A213">
        <v>20911</v>
      </c>
      <c r="B213">
        <v>634794</v>
      </c>
      <c r="C213">
        <f t="shared" si="15"/>
        <v>102</v>
      </c>
      <c r="D213">
        <f t="shared" si="12"/>
        <v>0.10199999999999999</v>
      </c>
      <c r="E213">
        <f t="shared" si="13"/>
        <v>0.63479399999999997</v>
      </c>
      <c r="F213">
        <f t="shared" si="14"/>
        <v>6.4748987999999993E-2</v>
      </c>
    </row>
    <row r="214" spans="1:6" x14ac:dyDescent="0.25">
      <c r="A214">
        <v>21010</v>
      </c>
      <c r="B214">
        <v>687328</v>
      </c>
      <c r="C214">
        <f t="shared" si="15"/>
        <v>99</v>
      </c>
      <c r="D214">
        <f t="shared" si="12"/>
        <v>9.9000000000000005E-2</v>
      </c>
      <c r="E214">
        <f t="shared" si="13"/>
        <v>0.68732800000000005</v>
      </c>
      <c r="F214">
        <f t="shared" si="14"/>
        <v>6.804547200000001E-2</v>
      </c>
    </row>
    <row r="215" spans="1:6" x14ac:dyDescent="0.25">
      <c r="A215">
        <v>21111</v>
      </c>
      <c r="B215">
        <v>512214</v>
      </c>
      <c r="C215">
        <f t="shared" si="15"/>
        <v>101</v>
      </c>
      <c r="D215">
        <f t="shared" si="12"/>
        <v>0.10100000000000001</v>
      </c>
      <c r="E215">
        <f t="shared" si="13"/>
        <v>0.51221399999999995</v>
      </c>
      <c r="F215">
        <f t="shared" si="14"/>
        <v>5.1733613999999997E-2</v>
      </c>
    </row>
    <row r="216" spans="1:6" x14ac:dyDescent="0.25">
      <c r="A216">
        <v>21216</v>
      </c>
      <c r="B216">
        <v>398838</v>
      </c>
      <c r="C216">
        <f t="shared" si="15"/>
        <v>105</v>
      </c>
      <c r="D216">
        <f t="shared" si="12"/>
        <v>0.105</v>
      </c>
      <c r="E216">
        <f t="shared" si="13"/>
        <v>0.39883800000000003</v>
      </c>
      <c r="F216">
        <f t="shared" si="14"/>
        <v>4.1877990000000004E-2</v>
      </c>
    </row>
    <row r="217" spans="1:6" x14ac:dyDescent="0.25">
      <c r="A217">
        <v>21348</v>
      </c>
      <c r="B217">
        <v>185616</v>
      </c>
      <c r="C217">
        <f t="shared" si="15"/>
        <v>132</v>
      </c>
      <c r="D217">
        <f t="shared" si="12"/>
        <v>0.13200000000000001</v>
      </c>
      <c r="E217">
        <f t="shared" si="13"/>
        <v>0.185616</v>
      </c>
      <c r="F217">
        <f t="shared" si="14"/>
        <v>2.4501312000000001E-2</v>
      </c>
    </row>
    <row r="218" spans="1:6" x14ac:dyDescent="0.25">
      <c r="A218">
        <v>21417</v>
      </c>
      <c r="B218">
        <v>883049</v>
      </c>
      <c r="C218">
        <f t="shared" si="15"/>
        <v>69</v>
      </c>
      <c r="D218">
        <f t="shared" si="12"/>
        <v>6.9000000000000006E-2</v>
      </c>
      <c r="E218">
        <f t="shared" si="13"/>
        <v>0.88304899999999997</v>
      </c>
      <c r="F218">
        <f t="shared" si="14"/>
        <v>6.0930381000000006E-2</v>
      </c>
    </row>
    <row r="219" spans="1:6" x14ac:dyDescent="0.25">
      <c r="A219">
        <v>21523</v>
      </c>
      <c r="B219">
        <v>178871</v>
      </c>
      <c r="C219">
        <f t="shared" si="15"/>
        <v>106</v>
      </c>
      <c r="D219">
        <f t="shared" si="12"/>
        <v>0.106</v>
      </c>
      <c r="E219">
        <f t="shared" si="13"/>
        <v>0.178871</v>
      </c>
      <c r="F219">
        <f t="shared" si="14"/>
        <v>1.8960326E-2</v>
      </c>
    </row>
    <row r="220" spans="1:6" x14ac:dyDescent="0.25">
      <c r="A220">
        <v>21622</v>
      </c>
      <c r="B220">
        <v>480282</v>
      </c>
      <c r="C220">
        <f t="shared" si="15"/>
        <v>99</v>
      </c>
      <c r="D220">
        <f t="shared" si="12"/>
        <v>9.9000000000000005E-2</v>
      </c>
      <c r="E220">
        <f t="shared" si="13"/>
        <v>0.48028199999999999</v>
      </c>
      <c r="F220">
        <f t="shared" si="14"/>
        <v>4.7547918000000002E-2</v>
      </c>
    </row>
    <row r="221" spans="1:6" x14ac:dyDescent="0.25">
      <c r="A221">
        <v>21716</v>
      </c>
      <c r="B221">
        <v>413441</v>
      </c>
      <c r="C221">
        <f t="shared" si="15"/>
        <v>94</v>
      </c>
      <c r="D221">
        <f t="shared" si="12"/>
        <v>9.4E-2</v>
      </c>
      <c r="E221">
        <f t="shared" si="13"/>
        <v>0.413441</v>
      </c>
      <c r="F221">
        <f t="shared" si="14"/>
        <v>3.8863453999999999E-2</v>
      </c>
    </row>
    <row r="222" spans="1:6" x14ac:dyDescent="0.25">
      <c r="A222">
        <v>21840</v>
      </c>
      <c r="B222">
        <v>176761</v>
      </c>
      <c r="C222">
        <f t="shared" si="15"/>
        <v>124</v>
      </c>
      <c r="D222">
        <f t="shared" si="12"/>
        <v>0.124</v>
      </c>
      <c r="E222">
        <f t="shared" si="13"/>
        <v>0.176761</v>
      </c>
      <c r="F222">
        <f t="shared" si="14"/>
        <v>2.1918363999999999E-2</v>
      </c>
    </row>
    <row r="223" spans="1:6" x14ac:dyDescent="0.25">
      <c r="A223">
        <v>21919</v>
      </c>
      <c r="B223">
        <v>539696</v>
      </c>
      <c r="C223">
        <f t="shared" si="15"/>
        <v>79</v>
      </c>
      <c r="D223">
        <f t="shared" si="12"/>
        <v>7.9000000000000001E-2</v>
      </c>
      <c r="E223">
        <f t="shared" si="13"/>
        <v>0.53969599999999995</v>
      </c>
      <c r="F223">
        <f t="shared" si="14"/>
        <v>4.2635983999999995E-2</v>
      </c>
    </row>
    <row r="224" spans="1:6" x14ac:dyDescent="0.25">
      <c r="A224">
        <v>22039</v>
      </c>
      <c r="B224">
        <v>178352</v>
      </c>
      <c r="C224">
        <f t="shared" si="15"/>
        <v>120</v>
      </c>
      <c r="D224">
        <f t="shared" si="12"/>
        <v>0.12</v>
      </c>
      <c r="E224">
        <f t="shared" si="13"/>
        <v>0.17835200000000001</v>
      </c>
      <c r="F224">
        <f t="shared" si="14"/>
        <v>2.1402239999999999E-2</v>
      </c>
    </row>
    <row r="225" spans="1:6" x14ac:dyDescent="0.25">
      <c r="A225">
        <v>22121</v>
      </c>
      <c r="B225">
        <v>509089</v>
      </c>
      <c r="C225">
        <f t="shared" si="15"/>
        <v>82</v>
      </c>
      <c r="D225">
        <f t="shared" si="12"/>
        <v>8.2000000000000003E-2</v>
      </c>
      <c r="E225">
        <f t="shared" si="13"/>
        <v>0.50908900000000001</v>
      </c>
      <c r="F225">
        <f t="shared" si="14"/>
        <v>4.1745298E-2</v>
      </c>
    </row>
    <row r="226" spans="1:6" x14ac:dyDescent="0.25">
      <c r="A226">
        <v>22252</v>
      </c>
      <c r="B226">
        <v>178257</v>
      </c>
      <c r="C226">
        <f t="shared" si="15"/>
        <v>131</v>
      </c>
      <c r="D226">
        <f t="shared" si="12"/>
        <v>0.13100000000000001</v>
      </c>
      <c r="E226">
        <f t="shared" si="13"/>
        <v>0.178257</v>
      </c>
      <c r="F226">
        <f t="shared" si="14"/>
        <v>2.3351667E-2</v>
      </c>
    </row>
    <row r="227" spans="1:6" x14ac:dyDescent="0.25">
      <c r="A227">
        <v>22326</v>
      </c>
      <c r="B227">
        <v>692519</v>
      </c>
      <c r="C227">
        <f t="shared" si="15"/>
        <v>74</v>
      </c>
      <c r="D227">
        <f t="shared" si="12"/>
        <v>7.3999999999999996E-2</v>
      </c>
      <c r="E227">
        <f t="shared" si="13"/>
        <v>0.692519</v>
      </c>
      <c r="F227">
        <f t="shared" si="14"/>
        <v>5.1246405999999994E-2</v>
      </c>
    </row>
    <row r="228" spans="1:6" x14ac:dyDescent="0.25">
      <c r="A228">
        <v>22425</v>
      </c>
      <c r="B228">
        <v>305404</v>
      </c>
      <c r="C228">
        <f t="shared" si="15"/>
        <v>99</v>
      </c>
      <c r="D228">
        <f t="shared" si="12"/>
        <v>9.9000000000000005E-2</v>
      </c>
      <c r="E228">
        <f t="shared" si="13"/>
        <v>0.30540400000000001</v>
      </c>
      <c r="F228">
        <f t="shared" si="14"/>
        <v>3.0234996000000004E-2</v>
      </c>
    </row>
    <row r="229" spans="1:6" x14ac:dyDescent="0.25">
      <c r="A229">
        <v>22555</v>
      </c>
      <c r="B229">
        <v>177111</v>
      </c>
      <c r="C229">
        <f t="shared" si="15"/>
        <v>130</v>
      </c>
      <c r="D229">
        <f t="shared" si="12"/>
        <v>0.13</v>
      </c>
      <c r="E229">
        <f t="shared" si="13"/>
        <v>0.17711099999999999</v>
      </c>
      <c r="F229">
        <f t="shared" si="14"/>
        <v>2.3024429999999999E-2</v>
      </c>
    </row>
    <row r="230" spans="1:6" x14ac:dyDescent="0.25">
      <c r="A230">
        <v>22633</v>
      </c>
      <c r="B230">
        <v>370438</v>
      </c>
      <c r="C230">
        <f t="shared" si="15"/>
        <v>78</v>
      </c>
      <c r="D230">
        <f t="shared" si="12"/>
        <v>7.8E-2</v>
      </c>
      <c r="E230">
        <f t="shared" si="13"/>
        <v>0.37043799999999999</v>
      </c>
      <c r="F230">
        <f t="shared" si="14"/>
        <v>2.8894164E-2</v>
      </c>
    </row>
    <row r="231" spans="1:6" x14ac:dyDescent="0.25">
      <c r="A231">
        <v>22750</v>
      </c>
      <c r="B231">
        <v>176506</v>
      </c>
      <c r="C231">
        <f t="shared" si="15"/>
        <v>117</v>
      </c>
      <c r="D231">
        <f t="shared" si="12"/>
        <v>0.11700000000000001</v>
      </c>
      <c r="E231">
        <f t="shared" si="13"/>
        <v>0.176506</v>
      </c>
      <c r="F231">
        <f t="shared" si="14"/>
        <v>2.0651202E-2</v>
      </c>
    </row>
    <row r="232" spans="1:6" x14ac:dyDescent="0.25">
      <c r="A232">
        <v>22840</v>
      </c>
      <c r="B232">
        <v>613964</v>
      </c>
      <c r="C232">
        <f t="shared" si="15"/>
        <v>90</v>
      </c>
      <c r="D232">
        <f t="shared" si="12"/>
        <v>0.09</v>
      </c>
      <c r="E232">
        <f t="shared" si="13"/>
        <v>0.61396399999999995</v>
      </c>
      <c r="F232">
        <f t="shared" si="14"/>
        <v>5.5256759999999995E-2</v>
      </c>
    </row>
    <row r="233" spans="1:6" x14ac:dyDescent="0.25">
      <c r="A233">
        <v>22930</v>
      </c>
      <c r="B233">
        <v>642193</v>
      </c>
      <c r="C233">
        <f t="shared" si="15"/>
        <v>90</v>
      </c>
      <c r="D233">
        <f t="shared" si="12"/>
        <v>0.09</v>
      </c>
      <c r="E233">
        <f t="shared" si="13"/>
        <v>0.64219300000000001</v>
      </c>
      <c r="F233">
        <f t="shared" si="14"/>
        <v>5.7797370000000001E-2</v>
      </c>
    </row>
    <row r="234" spans="1:6" x14ac:dyDescent="0.25">
      <c r="A234">
        <v>23031</v>
      </c>
      <c r="B234">
        <v>330441</v>
      </c>
      <c r="C234">
        <f t="shared" si="15"/>
        <v>101</v>
      </c>
      <c r="D234">
        <f t="shared" si="12"/>
        <v>0.10100000000000001</v>
      </c>
      <c r="E234">
        <f t="shared" si="13"/>
        <v>0.33044099999999998</v>
      </c>
      <c r="F234">
        <f t="shared" si="14"/>
        <v>3.3374541000000001E-2</v>
      </c>
    </row>
    <row r="235" spans="1:6" x14ac:dyDescent="0.25">
      <c r="A235">
        <v>23153</v>
      </c>
      <c r="B235">
        <v>225708</v>
      </c>
      <c r="C235">
        <f t="shared" si="15"/>
        <v>122</v>
      </c>
      <c r="D235">
        <f t="shared" si="12"/>
        <v>0.122</v>
      </c>
      <c r="E235">
        <f t="shared" si="13"/>
        <v>0.22570799999999999</v>
      </c>
      <c r="F235">
        <f t="shared" si="14"/>
        <v>2.7536375999999998E-2</v>
      </c>
    </row>
    <row r="236" spans="1:6" x14ac:dyDescent="0.25">
      <c r="A236">
        <v>23260</v>
      </c>
      <c r="B236">
        <v>175742</v>
      </c>
      <c r="C236">
        <f t="shared" si="15"/>
        <v>107</v>
      </c>
      <c r="D236">
        <f t="shared" si="12"/>
        <v>0.107</v>
      </c>
      <c r="E236">
        <f t="shared" si="13"/>
        <v>0.17574200000000001</v>
      </c>
      <c r="F236">
        <f t="shared" si="14"/>
        <v>1.8804394000000002E-2</v>
      </c>
    </row>
    <row r="237" spans="1:6" x14ac:dyDescent="0.25">
      <c r="A237">
        <v>23332</v>
      </c>
      <c r="B237">
        <v>946445</v>
      </c>
      <c r="C237">
        <f t="shared" si="15"/>
        <v>72</v>
      </c>
      <c r="D237">
        <f t="shared" si="12"/>
        <v>7.1999999999999995E-2</v>
      </c>
      <c r="E237">
        <f t="shared" si="13"/>
        <v>0.94644499999999998</v>
      </c>
      <c r="F237">
        <f t="shared" si="14"/>
        <v>6.8144039999999989E-2</v>
      </c>
    </row>
    <row r="238" spans="1:6" x14ac:dyDescent="0.25">
      <c r="A238">
        <v>23436</v>
      </c>
      <c r="B238">
        <v>250511</v>
      </c>
      <c r="C238">
        <f t="shared" si="15"/>
        <v>104</v>
      </c>
      <c r="D238">
        <f t="shared" si="12"/>
        <v>0.104</v>
      </c>
      <c r="E238">
        <f t="shared" si="13"/>
        <v>0.25051099999999998</v>
      </c>
      <c r="F238">
        <f t="shared" si="14"/>
        <v>2.6053143999999997E-2</v>
      </c>
    </row>
    <row r="239" spans="1:6" x14ac:dyDescent="0.25">
      <c r="A239">
        <v>23532</v>
      </c>
      <c r="B239">
        <v>477755</v>
      </c>
      <c r="C239">
        <f t="shared" si="15"/>
        <v>96</v>
      </c>
      <c r="D239">
        <f t="shared" si="12"/>
        <v>9.6000000000000002E-2</v>
      </c>
      <c r="E239">
        <f t="shared" si="13"/>
        <v>0.47775499999999999</v>
      </c>
      <c r="F239">
        <f t="shared" si="14"/>
        <v>4.5864479999999999E-2</v>
      </c>
    </row>
    <row r="240" spans="1:6" x14ac:dyDescent="0.25">
      <c r="A240">
        <v>23637</v>
      </c>
      <c r="B240">
        <v>321525</v>
      </c>
      <c r="C240">
        <f t="shared" si="15"/>
        <v>105</v>
      </c>
      <c r="D240">
        <f t="shared" si="12"/>
        <v>0.105</v>
      </c>
      <c r="E240">
        <f t="shared" si="13"/>
        <v>0.32152500000000001</v>
      </c>
      <c r="F240">
        <f t="shared" si="14"/>
        <v>3.3760125000000002E-2</v>
      </c>
    </row>
    <row r="241" spans="1:6" x14ac:dyDescent="0.25">
      <c r="A241">
        <v>23733</v>
      </c>
      <c r="B241">
        <v>648188</v>
      </c>
      <c r="C241">
        <f t="shared" si="15"/>
        <v>96</v>
      </c>
      <c r="D241">
        <f t="shared" si="12"/>
        <v>9.6000000000000002E-2</v>
      </c>
      <c r="E241">
        <f t="shared" si="13"/>
        <v>0.64818799999999999</v>
      </c>
      <c r="F241">
        <f t="shared" si="14"/>
        <v>6.2226047999999999E-2</v>
      </c>
    </row>
    <row r="242" spans="1:6" x14ac:dyDescent="0.25">
      <c r="A242">
        <v>23834</v>
      </c>
      <c r="B242">
        <v>257294</v>
      </c>
      <c r="C242">
        <f t="shared" si="15"/>
        <v>101</v>
      </c>
      <c r="D242">
        <f t="shared" si="12"/>
        <v>0.10100000000000001</v>
      </c>
      <c r="E242">
        <f t="shared" si="13"/>
        <v>0.25729400000000002</v>
      </c>
      <c r="F242">
        <f t="shared" si="14"/>
        <v>2.5986694000000005E-2</v>
      </c>
    </row>
    <row r="243" spans="1:6" x14ac:dyDescent="0.25">
      <c r="A243">
        <v>23953</v>
      </c>
      <c r="B243">
        <v>186479</v>
      </c>
      <c r="C243">
        <f t="shared" si="15"/>
        <v>119</v>
      </c>
      <c r="D243">
        <f t="shared" si="12"/>
        <v>0.11899999999999999</v>
      </c>
      <c r="E243">
        <f t="shared" si="13"/>
        <v>0.18647900000000001</v>
      </c>
      <c r="F243">
        <f t="shared" si="14"/>
        <v>2.2191000999999998E-2</v>
      </c>
    </row>
    <row r="244" spans="1:6" x14ac:dyDescent="0.25">
      <c r="A244">
        <v>24047</v>
      </c>
      <c r="B244">
        <v>596870</v>
      </c>
      <c r="C244">
        <f t="shared" si="15"/>
        <v>94</v>
      </c>
      <c r="D244">
        <f t="shared" si="12"/>
        <v>9.4E-2</v>
      </c>
      <c r="E244">
        <f t="shared" si="13"/>
        <v>0.59687000000000001</v>
      </c>
      <c r="F244">
        <f t="shared" si="14"/>
        <v>5.6105780000000001E-2</v>
      </c>
    </row>
    <row r="245" spans="1:6" x14ac:dyDescent="0.25">
      <c r="A245">
        <v>24149</v>
      </c>
      <c r="B245">
        <v>188188</v>
      </c>
      <c r="C245">
        <f t="shared" si="15"/>
        <v>102</v>
      </c>
      <c r="D245">
        <f t="shared" si="12"/>
        <v>0.10199999999999999</v>
      </c>
      <c r="E245">
        <f t="shared" si="13"/>
        <v>0.18818799999999999</v>
      </c>
      <c r="F245">
        <f t="shared" si="14"/>
        <v>1.9195175999999998E-2</v>
      </c>
    </row>
    <row r="246" spans="1:6" x14ac:dyDescent="0.25">
      <c r="A246">
        <v>24243</v>
      </c>
      <c r="B246">
        <v>494311</v>
      </c>
      <c r="C246">
        <f t="shared" si="15"/>
        <v>94</v>
      </c>
      <c r="D246">
        <f t="shared" si="12"/>
        <v>9.4E-2</v>
      </c>
      <c r="E246">
        <f t="shared" si="13"/>
        <v>0.494311</v>
      </c>
      <c r="F246">
        <f t="shared" si="14"/>
        <v>4.6465234000000001E-2</v>
      </c>
    </row>
    <row r="247" spans="1:6" x14ac:dyDescent="0.25">
      <c r="A247">
        <v>24365</v>
      </c>
      <c r="B247">
        <v>177143</v>
      </c>
      <c r="C247">
        <f t="shared" si="15"/>
        <v>122</v>
      </c>
      <c r="D247">
        <f t="shared" si="12"/>
        <v>0.122</v>
      </c>
      <c r="E247">
        <f t="shared" si="13"/>
        <v>0.17714299999999999</v>
      </c>
      <c r="F247">
        <f t="shared" si="14"/>
        <v>2.1611445999999999E-2</v>
      </c>
    </row>
    <row r="248" spans="1:6" x14ac:dyDescent="0.25">
      <c r="A248">
        <v>24441</v>
      </c>
      <c r="B248">
        <v>718253</v>
      </c>
      <c r="C248">
        <f t="shared" si="15"/>
        <v>76</v>
      </c>
      <c r="D248">
        <f t="shared" si="12"/>
        <v>7.5999999999999998E-2</v>
      </c>
      <c r="E248">
        <f t="shared" si="13"/>
        <v>0.71825300000000003</v>
      </c>
      <c r="F248">
        <f t="shared" si="14"/>
        <v>5.4587228000000002E-2</v>
      </c>
    </row>
    <row r="249" spans="1:6" x14ac:dyDescent="0.25">
      <c r="A249">
        <v>24543</v>
      </c>
      <c r="B249">
        <v>312602</v>
      </c>
      <c r="C249">
        <f t="shared" si="15"/>
        <v>102</v>
      </c>
      <c r="D249">
        <f t="shared" si="12"/>
        <v>0.10199999999999999</v>
      </c>
      <c r="E249">
        <f t="shared" si="13"/>
        <v>0.31260199999999999</v>
      </c>
      <c r="F249">
        <f t="shared" si="14"/>
        <v>3.1885403999999999E-2</v>
      </c>
    </row>
    <row r="250" spans="1:6" x14ac:dyDescent="0.25">
      <c r="A250">
        <v>24642</v>
      </c>
      <c r="B250">
        <v>792396</v>
      </c>
      <c r="C250">
        <f t="shared" si="15"/>
        <v>99</v>
      </c>
      <c r="D250">
        <f t="shared" si="12"/>
        <v>9.9000000000000005E-2</v>
      </c>
      <c r="E250">
        <f t="shared" si="13"/>
        <v>0.79239599999999999</v>
      </c>
      <c r="F250">
        <f t="shared" si="14"/>
        <v>7.8447204000000006E-2</v>
      </c>
    </row>
    <row r="251" spans="1:6" x14ac:dyDescent="0.25">
      <c r="A251">
        <v>24747</v>
      </c>
      <c r="B251">
        <v>354027</v>
      </c>
      <c r="C251">
        <f t="shared" si="15"/>
        <v>105</v>
      </c>
      <c r="D251">
        <f t="shared" si="12"/>
        <v>0.105</v>
      </c>
      <c r="E251">
        <f t="shared" si="13"/>
        <v>0.35402699999999998</v>
      </c>
      <c r="F251">
        <f t="shared" si="14"/>
        <v>3.7172834999999994E-2</v>
      </c>
    </row>
    <row r="252" spans="1:6" x14ac:dyDescent="0.25">
      <c r="A252">
        <v>24844</v>
      </c>
      <c r="B252">
        <v>604164</v>
      </c>
      <c r="C252">
        <f t="shared" si="15"/>
        <v>97</v>
      </c>
      <c r="D252">
        <f t="shared" si="12"/>
        <v>9.7000000000000003E-2</v>
      </c>
      <c r="E252">
        <f t="shared" si="13"/>
        <v>0.60416400000000003</v>
      </c>
      <c r="F252">
        <f t="shared" si="14"/>
        <v>5.8603908000000003E-2</v>
      </c>
    </row>
    <row r="253" spans="1:6" x14ac:dyDescent="0.25">
      <c r="A253">
        <v>24951</v>
      </c>
      <c r="B253">
        <v>300893</v>
      </c>
      <c r="C253">
        <f t="shared" si="15"/>
        <v>107</v>
      </c>
      <c r="D253">
        <f t="shared" si="12"/>
        <v>0.107</v>
      </c>
      <c r="E253">
        <f t="shared" si="13"/>
        <v>0.30089300000000002</v>
      </c>
      <c r="F253">
        <f t="shared" si="14"/>
        <v>3.2195551000000003E-2</v>
      </c>
    </row>
    <row r="254" spans="1:6" x14ac:dyDescent="0.25">
      <c r="A254">
        <v>25051</v>
      </c>
      <c r="B254">
        <v>258674</v>
      </c>
      <c r="C254">
        <f t="shared" si="15"/>
        <v>100</v>
      </c>
      <c r="D254">
        <f t="shared" si="12"/>
        <v>0.1</v>
      </c>
      <c r="E254">
        <f t="shared" si="13"/>
        <v>0.25867400000000002</v>
      </c>
      <c r="F254">
        <f t="shared" si="14"/>
        <v>2.5867400000000002E-2</v>
      </c>
    </row>
    <row r="255" spans="1:6" x14ac:dyDescent="0.25">
      <c r="A255">
        <v>25150</v>
      </c>
      <c r="B255">
        <v>346600</v>
      </c>
      <c r="C255">
        <f t="shared" si="15"/>
        <v>99</v>
      </c>
      <c r="D255">
        <f t="shared" si="12"/>
        <v>9.9000000000000005E-2</v>
      </c>
      <c r="E255">
        <f t="shared" si="13"/>
        <v>0.34660000000000002</v>
      </c>
      <c r="F255">
        <f t="shared" si="14"/>
        <v>3.4313400000000001E-2</v>
      </c>
    </row>
    <row r="256" spans="1:6" x14ac:dyDescent="0.25">
      <c r="A256">
        <v>25250</v>
      </c>
      <c r="B256">
        <v>365167</v>
      </c>
      <c r="C256">
        <f t="shared" si="15"/>
        <v>100</v>
      </c>
      <c r="D256">
        <f t="shared" si="12"/>
        <v>0.1</v>
      </c>
      <c r="E256">
        <f t="shared" si="13"/>
        <v>0.36516700000000002</v>
      </c>
      <c r="F256">
        <f t="shared" si="14"/>
        <v>3.6516700000000006E-2</v>
      </c>
    </row>
    <row r="257" spans="1:6" x14ac:dyDescent="0.25">
      <c r="A257">
        <v>25351</v>
      </c>
      <c r="B257">
        <v>414015</v>
      </c>
      <c r="C257">
        <f t="shared" si="15"/>
        <v>101</v>
      </c>
      <c r="D257">
        <f t="shared" si="12"/>
        <v>0.10100000000000001</v>
      </c>
      <c r="E257">
        <f t="shared" si="13"/>
        <v>0.41401500000000002</v>
      </c>
      <c r="F257">
        <f t="shared" si="14"/>
        <v>4.1815515000000004E-2</v>
      </c>
    </row>
    <row r="258" spans="1:6" x14ac:dyDescent="0.25">
      <c r="A258">
        <v>25464</v>
      </c>
      <c r="B258">
        <v>245192</v>
      </c>
      <c r="C258">
        <f t="shared" si="15"/>
        <v>113</v>
      </c>
      <c r="D258">
        <f t="shared" si="12"/>
        <v>0.113</v>
      </c>
      <c r="E258">
        <f t="shared" si="13"/>
        <v>0.24519199999999999</v>
      </c>
      <c r="F258">
        <f t="shared" si="14"/>
        <v>2.7706695999999999E-2</v>
      </c>
    </row>
    <row r="259" spans="1:6" x14ac:dyDescent="0.25">
      <c r="A259">
        <v>25555</v>
      </c>
      <c r="B259">
        <v>380934</v>
      </c>
      <c r="C259">
        <f t="shared" si="15"/>
        <v>91</v>
      </c>
      <c r="D259">
        <f t="shared" si="12"/>
        <v>9.0999999999999998E-2</v>
      </c>
      <c r="E259">
        <f t="shared" si="13"/>
        <v>0.38093399999999999</v>
      </c>
      <c r="F259">
        <f t="shared" si="14"/>
        <v>3.4664993999999998E-2</v>
      </c>
    </row>
    <row r="260" spans="1:6" x14ac:dyDescent="0.25">
      <c r="A260">
        <v>25673</v>
      </c>
      <c r="B260">
        <v>178448</v>
      </c>
      <c r="C260">
        <f t="shared" si="15"/>
        <v>118</v>
      </c>
      <c r="D260">
        <f t="shared" si="12"/>
        <v>0.11799999999999999</v>
      </c>
      <c r="E260">
        <f t="shared" si="13"/>
        <v>0.178448</v>
      </c>
      <c r="F260">
        <f t="shared" si="14"/>
        <v>2.1056863999999998E-2</v>
      </c>
    </row>
    <row r="261" spans="1:6" x14ac:dyDescent="0.25">
      <c r="A261">
        <v>25757</v>
      </c>
      <c r="B261">
        <v>550836</v>
      </c>
      <c r="C261">
        <f t="shared" si="15"/>
        <v>84</v>
      </c>
      <c r="D261">
        <f t="shared" si="12"/>
        <v>8.4000000000000005E-2</v>
      </c>
      <c r="E261">
        <f t="shared" si="13"/>
        <v>0.55083599999999999</v>
      </c>
      <c r="F261">
        <f t="shared" si="14"/>
        <v>4.6270224000000006E-2</v>
      </c>
    </row>
    <row r="262" spans="1:6" x14ac:dyDescent="0.25">
      <c r="A262">
        <v>25853</v>
      </c>
      <c r="B262">
        <v>534442</v>
      </c>
      <c r="C262">
        <f t="shared" si="15"/>
        <v>96</v>
      </c>
      <c r="D262">
        <f t="shared" ref="D262:D325" si="16">C262/1000</f>
        <v>9.6000000000000002E-2</v>
      </c>
      <c r="E262">
        <f t="shared" ref="E262:E325" si="17">B262/1000000</f>
        <v>0.53444199999999997</v>
      </c>
      <c r="F262">
        <f t="shared" ref="F262:F325" si="18">D262*E262</f>
        <v>5.1306431999999999E-2</v>
      </c>
    </row>
    <row r="263" spans="1:6" x14ac:dyDescent="0.25">
      <c r="A263">
        <v>25955</v>
      </c>
      <c r="B263">
        <v>272332</v>
      </c>
      <c r="C263">
        <f t="shared" si="15"/>
        <v>102</v>
      </c>
      <c r="D263">
        <f t="shared" si="16"/>
        <v>0.10199999999999999</v>
      </c>
      <c r="E263">
        <f t="shared" si="17"/>
        <v>0.27233200000000002</v>
      </c>
      <c r="F263">
        <f t="shared" si="18"/>
        <v>2.7777863999999999E-2</v>
      </c>
    </row>
    <row r="264" spans="1:6" x14ac:dyDescent="0.25">
      <c r="A264">
        <v>26055</v>
      </c>
      <c r="B264">
        <v>439434</v>
      </c>
      <c r="C264">
        <f t="shared" ref="C264:C327" si="19">A264-A263</f>
        <v>100</v>
      </c>
      <c r="D264">
        <f t="shared" si="16"/>
        <v>0.1</v>
      </c>
      <c r="E264">
        <f t="shared" si="17"/>
        <v>0.43943399999999999</v>
      </c>
      <c r="F264">
        <f t="shared" si="18"/>
        <v>4.3943400000000001E-2</v>
      </c>
    </row>
    <row r="265" spans="1:6" x14ac:dyDescent="0.25">
      <c r="A265">
        <v>26189</v>
      </c>
      <c r="B265">
        <v>177238</v>
      </c>
      <c r="C265">
        <f t="shared" si="19"/>
        <v>134</v>
      </c>
      <c r="D265">
        <f t="shared" si="16"/>
        <v>0.13400000000000001</v>
      </c>
      <c r="E265">
        <f t="shared" si="17"/>
        <v>0.17723800000000001</v>
      </c>
      <c r="F265">
        <f t="shared" si="18"/>
        <v>2.3749892000000002E-2</v>
      </c>
    </row>
    <row r="266" spans="1:6" x14ac:dyDescent="0.25">
      <c r="A266">
        <v>26260</v>
      </c>
      <c r="B266">
        <v>569403</v>
      </c>
      <c r="C266">
        <f t="shared" si="19"/>
        <v>71</v>
      </c>
      <c r="D266">
        <f t="shared" si="16"/>
        <v>7.0999999999999994E-2</v>
      </c>
      <c r="E266">
        <f t="shared" si="17"/>
        <v>0.56940299999999999</v>
      </c>
      <c r="F266">
        <f t="shared" si="18"/>
        <v>4.0427612999999994E-2</v>
      </c>
    </row>
    <row r="267" spans="1:6" x14ac:dyDescent="0.25">
      <c r="A267">
        <v>26363</v>
      </c>
      <c r="B267">
        <v>413441</v>
      </c>
      <c r="C267">
        <f t="shared" si="19"/>
        <v>103</v>
      </c>
      <c r="D267">
        <f t="shared" si="16"/>
        <v>0.10299999999999999</v>
      </c>
      <c r="E267">
        <f t="shared" si="17"/>
        <v>0.413441</v>
      </c>
      <c r="F267">
        <f t="shared" si="18"/>
        <v>4.2584422999999996E-2</v>
      </c>
    </row>
    <row r="268" spans="1:6" x14ac:dyDescent="0.25">
      <c r="A268">
        <v>26483</v>
      </c>
      <c r="B268">
        <v>176315</v>
      </c>
      <c r="C268">
        <f t="shared" si="19"/>
        <v>120</v>
      </c>
      <c r="D268">
        <f t="shared" si="16"/>
        <v>0.12</v>
      </c>
      <c r="E268">
        <f t="shared" si="17"/>
        <v>0.176315</v>
      </c>
      <c r="F268">
        <f t="shared" si="18"/>
        <v>2.1157799999999997E-2</v>
      </c>
    </row>
    <row r="269" spans="1:6" x14ac:dyDescent="0.25">
      <c r="A269">
        <v>26574</v>
      </c>
      <c r="B269">
        <v>577378</v>
      </c>
      <c r="C269">
        <f t="shared" si="19"/>
        <v>91</v>
      </c>
      <c r="D269">
        <f t="shared" si="16"/>
        <v>9.0999999999999998E-2</v>
      </c>
      <c r="E269">
        <f t="shared" si="17"/>
        <v>0.57737799999999995</v>
      </c>
      <c r="F269">
        <f t="shared" si="18"/>
        <v>5.2541397999999996E-2</v>
      </c>
    </row>
    <row r="270" spans="1:6" x14ac:dyDescent="0.25">
      <c r="A270">
        <v>26677</v>
      </c>
      <c r="B270">
        <v>189043</v>
      </c>
      <c r="C270">
        <f t="shared" si="19"/>
        <v>103</v>
      </c>
      <c r="D270">
        <f t="shared" si="16"/>
        <v>0.10299999999999999</v>
      </c>
      <c r="E270">
        <f t="shared" si="17"/>
        <v>0.18904299999999999</v>
      </c>
      <c r="F270">
        <f t="shared" si="18"/>
        <v>1.9471428999999998E-2</v>
      </c>
    </row>
    <row r="271" spans="1:6" x14ac:dyDescent="0.25">
      <c r="A271">
        <v>26762</v>
      </c>
      <c r="B271">
        <v>395000</v>
      </c>
      <c r="C271">
        <f t="shared" si="19"/>
        <v>85</v>
      </c>
      <c r="D271">
        <f t="shared" si="16"/>
        <v>8.5000000000000006E-2</v>
      </c>
      <c r="E271">
        <f t="shared" si="17"/>
        <v>0.39500000000000002</v>
      </c>
      <c r="F271">
        <f t="shared" si="18"/>
        <v>3.3575000000000001E-2</v>
      </c>
    </row>
    <row r="272" spans="1:6" x14ac:dyDescent="0.25">
      <c r="A272">
        <v>26887</v>
      </c>
      <c r="B272">
        <v>177970</v>
      </c>
      <c r="C272">
        <f t="shared" si="19"/>
        <v>125</v>
      </c>
      <c r="D272">
        <f t="shared" si="16"/>
        <v>0.125</v>
      </c>
      <c r="E272">
        <f t="shared" si="17"/>
        <v>0.17796999999999999</v>
      </c>
      <c r="F272">
        <f t="shared" si="18"/>
        <v>2.2246249999999999E-2</v>
      </c>
    </row>
    <row r="273" spans="1:6" x14ac:dyDescent="0.25">
      <c r="A273">
        <v>26965</v>
      </c>
      <c r="B273">
        <v>454288</v>
      </c>
      <c r="C273">
        <f t="shared" si="19"/>
        <v>78</v>
      </c>
      <c r="D273">
        <f t="shared" si="16"/>
        <v>7.8E-2</v>
      </c>
      <c r="E273">
        <f t="shared" si="17"/>
        <v>0.45428800000000003</v>
      </c>
      <c r="F273">
        <f t="shared" si="18"/>
        <v>3.5434463999999999E-2</v>
      </c>
    </row>
    <row r="274" spans="1:6" x14ac:dyDescent="0.25">
      <c r="A274">
        <v>27085</v>
      </c>
      <c r="B274">
        <v>219071</v>
      </c>
      <c r="C274">
        <f t="shared" si="19"/>
        <v>120</v>
      </c>
      <c r="D274">
        <f t="shared" si="16"/>
        <v>0.12</v>
      </c>
      <c r="E274">
        <f t="shared" si="17"/>
        <v>0.21907099999999999</v>
      </c>
      <c r="F274">
        <f t="shared" si="18"/>
        <v>2.6288519999999999E-2</v>
      </c>
    </row>
    <row r="275" spans="1:6" x14ac:dyDescent="0.25">
      <c r="A275">
        <v>27170</v>
      </c>
      <c r="B275">
        <v>511968</v>
      </c>
      <c r="C275">
        <f t="shared" si="19"/>
        <v>85</v>
      </c>
      <c r="D275">
        <f t="shared" si="16"/>
        <v>8.5000000000000006E-2</v>
      </c>
      <c r="E275">
        <f t="shared" si="17"/>
        <v>0.51196799999999998</v>
      </c>
      <c r="F275">
        <f t="shared" si="18"/>
        <v>4.3517279999999998E-2</v>
      </c>
    </row>
    <row r="276" spans="1:6" x14ac:dyDescent="0.25">
      <c r="A276">
        <v>27289</v>
      </c>
      <c r="B276">
        <v>177748</v>
      </c>
      <c r="C276">
        <f t="shared" si="19"/>
        <v>119</v>
      </c>
      <c r="D276">
        <f t="shared" si="16"/>
        <v>0.11899999999999999</v>
      </c>
      <c r="E276">
        <f t="shared" si="17"/>
        <v>0.17774799999999999</v>
      </c>
      <c r="F276">
        <f t="shared" si="18"/>
        <v>2.1152011999999998E-2</v>
      </c>
    </row>
    <row r="277" spans="1:6" x14ac:dyDescent="0.25">
      <c r="A277">
        <v>27371</v>
      </c>
      <c r="B277">
        <v>509989</v>
      </c>
      <c r="C277">
        <f t="shared" si="19"/>
        <v>82</v>
      </c>
      <c r="D277">
        <f t="shared" si="16"/>
        <v>8.2000000000000003E-2</v>
      </c>
      <c r="E277">
        <f t="shared" si="17"/>
        <v>0.50998900000000003</v>
      </c>
      <c r="F277">
        <f t="shared" si="18"/>
        <v>4.1819098000000006E-2</v>
      </c>
    </row>
    <row r="278" spans="1:6" x14ac:dyDescent="0.25">
      <c r="A278">
        <v>27482</v>
      </c>
      <c r="B278">
        <v>219279</v>
      </c>
      <c r="C278">
        <f t="shared" si="19"/>
        <v>111</v>
      </c>
      <c r="D278">
        <f t="shared" si="16"/>
        <v>0.111</v>
      </c>
      <c r="E278">
        <f t="shared" si="17"/>
        <v>0.219279</v>
      </c>
      <c r="F278">
        <f t="shared" si="18"/>
        <v>2.4339968999999999E-2</v>
      </c>
    </row>
    <row r="279" spans="1:6" x14ac:dyDescent="0.25">
      <c r="A279">
        <v>27572</v>
      </c>
      <c r="B279">
        <v>437549</v>
      </c>
      <c r="C279">
        <f t="shared" si="19"/>
        <v>90</v>
      </c>
      <c r="D279">
        <f t="shared" si="16"/>
        <v>0.09</v>
      </c>
      <c r="E279">
        <f t="shared" si="17"/>
        <v>0.43754900000000002</v>
      </c>
      <c r="F279">
        <f t="shared" si="18"/>
        <v>3.9379410000000004E-2</v>
      </c>
    </row>
    <row r="280" spans="1:6" x14ac:dyDescent="0.25">
      <c r="A280">
        <v>27697</v>
      </c>
      <c r="B280">
        <v>177716</v>
      </c>
      <c r="C280">
        <f t="shared" si="19"/>
        <v>125</v>
      </c>
      <c r="D280">
        <f t="shared" si="16"/>
        <v>0.125</v>
      </c>
      <c r="E280">
        <f t="shared" si="17"/>
        <v>0.17771600000000001</v>
      </c>
      <c r="F280">
        <f t="shared" si="18"/>
        <v>2.2214500000000002E-2</v>
      </c>
    </row>
    <row r="281" spans="1:6" x14ac:dyDescent="0.25">
      <c r="A281">
        <v>27776</v>
      </c>
      <c r="B281">
        <v>442573</v>
      </c>
      <c r="C281">
        <f t="shared" si="19"/>
        <v>79</v>
      </c>
      <c r="D281">
        <f t="shared" si="16"/>
        <v>7.9000000000000001E-2</v>
      </c>
      <c r="E281">
        <f t="shared" si="17"/>
        <v>0.44257299999999999</v>
      </c>
      <c r="F281">
        <f t="shared" si="18"/>
        <v>3.4963266999999999E-2</v>
      </c>
    </row>
    <row r="282" spans="1:6" x14ac:dyDescent="0.25">
      <c r="A282">
        <v>27881</v>
      </c>
      <c r="B282">
        <v>235345</v>
      </c>
      <c r="C282">
        <f t="shared" si="19"/>
        <v>105</v>
      </c>
      <c r="D282">
        <f t="shared" si="16"/>
        <v>0.105</v>
      </c>
      <c r="E282">
        <f t="shared" si="17"/>
        <v>0.235345</v>
      </c>
      <c r="F282">
        <f t="shared" si="18"/>
        <v>2.4711225E-2</v>
      </c>
    </row>
    <row r="283" spans="1:6" x14ac:dyDescent="0.25">
      <c r="A283">
        <v>27985</v>
      </c>
      <c r="B283">
        <v>191892</v>
      </c>
      <c r="C283">
        <f t="shared" si="19"/>
        <v>104</v>
      </c>
      <c r="D283">
        <f t="shared" si="16"/>
        <v>0.104</v>
      </c>
      <c r="E283">
        <f t="shared" si="17"/>
        <v>0.19189200000000001</v>
      </c>
      <c r="F283">
        <f t="shared" si="18"/>
        <v>1.9956768E-2</v>
      </c>
    </row>
    <row r="284" spans="1:6" x14ac:dyDescent="0.25">
      <c r="A284">
        <v>28087</v>
      </c>
      <c r="B284">
        <v>558490</v>
      </c>
      <c r="C284">
        <f t="shared" si="19"/>
        <v>102</v>
      </c>
      <c r="D284">
        <f t="shared" si="16"/>
        <v>0.10199999999999999</v>
      </c>
      <c r="E284">
        <f t="shared" si="17"/>
        <v>0.55849000000000004</v>
      </c>
      <c r="F284">
        <f t="shared" si="18"/>
        <v>5.6965979999999999E-2</v>
      </c>
    </row>
    <row r="285" spans="1:6" x14ac:dyDescent="0.25">
      <c r="A285">
        <v>28202</v>
      </c>
      <c r="B285">
        <v>177143</v>
      </c>
      <c r="C285">
        <f t="shared" si="19"/>
        <v>115</v>
      </c>
      <c r="D285">
        <f t="shared" si="16"/>
        <v>0.115</v>
      </c>
      <c r="E285">
        <f t="shared" si="17"/>
        <v>0.17714299999999999</v>
      </c>
      <c r="F285">
        <f t="shared" si="18"/>
        <v>2.0371445000000002E-2</v>
      </c>
    </row>
    <row r="286" spans="1:6" x14ac:dyDescent="0.25">
      <c r="A286">
        <v>28277</v>
      </c>
      <c r="B286">
        <v>420868</v>
      </c>
      <c r="C286">
        <f t="shared" si="19"/>
        <v>75</v>
      </c>
      <c r="D286">
        <f t="shared" si="16"/>
        <v>7.4999999999999997E-2</v>
      </c>
      <c r="E286">
        <f t="shared" si="17"/>
        <v>0.42086800000000002</v>
      </c>
      <c r="F286">
        <f t="shared" si="18"/>
        <v>3.1565099999999999E-2</v>
      </c>
    </row>
    <row r="287" spans="1:6" x14ac:dyDescent="0.25">
      <c r="A287">
        <v>28408</v>
      </c>
      <c r="B287">
        <v>177429</v>
      </c>
      <c r="C287">
        <f t="shared" si="19"/>
        <v>131</v>
      </c>
      <c r="D287">
        <f t="shared" si="16"/>
        <v>0.13100000000000001</v>
      </c>
      <c r="E287">
        <f t="shared" si="17"/>
        <v>0.177429</v>
      </c>
      <c r="F287">
        <f t="shared" si="18"/>
        <v>2.3243199000000003E-2</v>
      </c>
    </row>
    <row r="288" spans="1:6" x14ac:dyDescent="0.25">
      <c r="A288">
        <v>28479</v>
      </c>
      <c r="B288">
        <v>813328</v>
      </c>
      <c r="C288">
        <f t="shared" si="19"/>
        <v>71</v>
      </c>
      <c r="D288">
        <f t="shared" si="16"/>
        <v>7.0999999999999994E-2</v>
      </c>
      <c r="E288">
        <f t="shared" si="17"/>
        <v>0.81332800000000005</v>
      </c>
      <c r="F288">
        <f t="shared" si="18"/>
        <v>5.7746288E-2</v>
      </c>
    </row>
    <row r="289" spans="1:6" x14ac:dyDescent="0.25">
      <c r="A289">
        <v>28592</v>
      </c>
      <c r="B289">
        <v>199703</v>
      </c>
      <c r="C289">
        <f t="shared" si="19"/>
        <v>113</v>
      </c>
      <c r="D289">
        <f t="shared" si="16"/>
        <v>0.113</v>
      </c>
      <c r="E289">
        <f t="shared" si="17"/>
        <v>0.19970299999999999</v>
      </c>
      <c r="F289">
        <f t="shared" si="18"/>
        <v>2.2566439000000001E-2</v>
      </c>
    </row>
    <row r="290" spans="1:6" x14ac:dyDescent="0.25">
      <c r="A290">
        <v>28687</v>
      </c>
      <c r="B290">
        <v>347862</v>
      </c>
      <c r="C290">
        <f t="shared" si="19"/>
        <v>95</v>
      </c>
      <c r="D290">
        <f t="shared" si="16"/>
        <v>9.5000000000000001E-2</v>
      </c>
      <c r="E290">
        <f t="shared" si="17"/>
        <v>0.347862</v>
      </c>
      <c r="F290">
        <f t="shared" si="18"/>
        <v>3.3046890000000002E-2</v>
      </c>
    </row>
    <row r="291" spans="1:6" x14ac:dyDescent="0.25">
      <c r="A291">
        <v>28791</v>
      </c>
      <c r="B291">
        <v>330887</v>
      </c>
      <c r="C291">
        <f t="shared" si="19"/>
        <v>104</v>
      </c>
      <c r="D291">
        <f t="shared" si="16"/>
        <v>0.104</v>
      </c>
      <c r="E291">
        <f t="shared" si="17"/>
        <v>0.33088699999999999</v>
      </c>
      <c r="F291">
        <f t="shared" si="18"/>
        <v>3.4412247999999999E-2</v>
      </c>
    </row>
    <row r="292" spans="1:6" x14ac:dyDescent="0.25">
      <c r="A292">
        <v>28884</v>
      </c>
      <c r="B292">
        <v>602823</v>
      </c>
      <c r="C292">
        <f t="shared" si="19"/>
        <v>93</v>
      </c>
      <c r="D292">
        <f t="shared" si="16"/>
        <v>9.2999999999999999E-2</v>
      </c>
      <c r="E292">
        <f t="shared" si="17"/>
        <v>0.602823</v>
      </c>
      <c r="F292">
        <f t="shared" si="18"/>
        <v>5.6062539000000002E-2</v>
      </c>
    </row>
    <row r="293" spans="1:6" x14ac:dyDescent="0.25">
      <c r="A293">
        <v>29007</v>
      </c>
      <c r="B293">
        <v>177779</v>
      </c>
      <c r="C293">
        <f t="shared" si="19"/>
        <v>123</v>
      </c>
      <c r="D293">
        <f t="shared" si="16"/>
        <v>0.123</v>
      </c>
      <c r="E293">
        <f t="shared" si="17"/>
        <v>0.17777899999999999</v>
      </c>
      <c r="F293">
        <f t="shared" si="18"/>
        <v>2.1866817E-2</v>
      </c>
    </row>
    <row r="294" spans="1:6" x14ac:dyDescent="0.25">
      <c r="A294">
        <v>29086</v>
      </c>
      <c r="B294">
        <v>350632</v>
      </c>
      <c r="C294">
        <f t="shared" si="19"/>
        <v>79</v>
      </c>
      <c r="D294">
        <f t="shared" si="16"/>
        <v>7.9000000000000001E-2</v>
      </c>
      <c r="E294">
        <f t="shared" si="17"/>
        <v>0.350632</v>
      </c>
      <c r="F294">
        <f t="shared" si="18"/>
        <v>2.7699927999999999E-2</v>
      </c>
    </row>
    <row r="295" spans="1:6" x14ac:dyDescent="0.25">
      <c r="A295">
        <v>29184</v>
      </c>
      <c r="B295">
        <v>388661</v>
      </c>
      <c r="C295">
        <f t="shared" si="19"/>
        <v>98</v>
      </c>
      <c r="D295">
        <f t="shared" si="16"/>
        <v>9.8000000000000004E-2</v>
      </c>
      <c r="E295">
        <f t="shared" si="17"/>
        <v>0.38866099999999998</v>
      </c>
      <c r="F295">
        <f t="shared" si="18"/>
        <v>3.8088777999999997E-2</v>
      </c>
    </row>
    <row r="296" spans="1:6" x14ac:dyDescent="0.25">
      <c r="A296">
        <v>29287</v>
      </c>
      <c r="B296">
        <v>409727</v>
      </c>
      <c r="C296">
        <f t="shared" si="19"/>
        <v>103</v>
      </c>
      <c r="D296">
        <f t="shared" si="16"/>
        <v>0.10299999999999999</v>
      </c>
      <c r="E296">
        <f t="shared" si="17"/>
        <v>0.40972700000000001</v>
      </c>
      <c r="F296">
        <f t="shared" si="18"/>
        <v>4.2201880999999997E-2</v>
      </c>
    </row>
    <row r="297" spans="1:6" x14ac:dyDescent="0.25">
      <c r="A297">
        <v>29411</v>
      </c>
      <c r="B297">
        <v>308893</v>
      </c>
      <c r="C297">
        <f t="shared" si="19"/>
        <v>124</v>
      </c>
      <c r="D297">
        <f t="shared" si="16"/>
        <v>0.124</v>
      </c>
      <c r="E297">
        <f t="shared" si="17"/>
        <v>0.30889299999999997</v>
      </c>
      <c r="F297">
        <f t="shared" si="18"/>
        <v>3.8302731999999999E-2</v>
      </c>
    </row>
    <row r="298" spans="1:6" x14ac:dyDescent="0.25">
      <c r="A298">
        <v>29488</v>
      </c>
      <c r="B298">
        <v>806989</v>
      </c>
      <c r="C298">
        <f t="shared" si="19"/>
        <v>77</v>
      </c>
      <c r="D298">
        <f t="shared" si="16"/>
        <v>7.6999999999999999E-2</v>
      </c>
      <c r="E298">
        <f t="shared" si="17"/>
        <v>0.80698899999999996</v>
      </c>
      <c r="F298">
        <f t="shared" si="18"/>
        <v>6.2138152999999995E-2</v>
      </c>
    </row>
    <row r="299" spans="1:6" x14ac:dyDescent="0.25">
      <c r="A299">
        <v>29608</v>
      </c>
      <c r="B299">
        <v>177588</v>
      </c>
      <c r="C299">
        <f t="shared" si="19"/>
        <v>120</v>
      </c>
      <c r="D299">
        <f t="shared" si="16"/>
        <v>0.12</v>
      </c>
      <c r="E299">
        <f t="shared" si="17"/>
        <v>0.177588</v>
      </c>
      <c r="F299">
        <f t="shared" si="18"/>
        <v>2.1310559999999999E-2</v>
      </c>
    </row>
    <row r="300" spans="1:6" x14ac:dyDescent="0.25">
      <c r="A300">
        <v>29694</v>
      </c>
      <c r="B300">
        <v>389432</v>
      </c>
      <c r="C300">
        <f t="shared" si="19"/>
        <v>86</v>
      </c>
      <c r="D300">
        <f t="shared" si="16"/>
        <v>8.5999999999999993E-2</v>
      </c>
      <c r="E300">
        <f t="shared" si="17"/>
        <v>0.389432</v>
      </c>
      <c r="F300">
        <f t="shared" si="18"/>
        <v>3.3491151999999996E-2</v>
      </c>
    </row>
    <row r="301" spans="1:6" x14ac:dyDescent="0.25">
      <c r="A301">
        <v>29792</v>
      </c>
      <c r="B301">
        <v>355068</v>
      </c>
      <c r="C301">
        <f t="shared" si="19"/>
        <v>98</v>
      </c>
      <c r="D301">
        <f t="shared" si="16"/>
        <v>9.8000000000000004E-2</v>
      </c>
      <c r="E301">
        <f t="shared" si="17"/>
        <v>0.35506799999999999</v>
      </c>
      <c r="F301">
        <f t="shared" si="18"/>
        <v>3.4796663999999998E-2</v>
      </c>
    </row>
    <row r="302" spans="1:6" x14ac:dyDescent="0.25">
      <c r="A302">
        <v>29905</v>
      </c>
      <c r="B302">
        <v>211629</v>
      </c>
      <c r="C302">
        <f t="shared" si="19"/>
        <v>113</v>
      </c>
      <c r="D302">
        <f t="shared" si="16"/>
        <v>0.113</v>
      </c>
      <c r="E302">
        <f t="shared" si="17"/>
        <v>0.21162900000000001</v>
      </c>
      <c r="F302">
        <f t="shared" si="18"/>
        <v>2.3914077000000002E-2</v>
      </c>
    </row>
    <row r="303" spans="1:6" x14ac:dyDescent="0.25">
      <c r="A303">
        <v>29994</v>
      </c>
      <c r="B303">
        <v>498849</v>
      </c>
      <c r="C303">
        <f t="shared" si="19"/>
        <v>89</v>
      </c>
      <c r="D303">
        <f t="shared" si="16"/>
        <v>8.8999999999999996E-2</v>
      </c>
      <c r="E303">
        <f t="shared" si="17"/>
        <v>0.49884899999999999</v>
      </c>
      <c r="F303">
        <f t="shared" si="18"/>
        <v>4.4397560999999995E-2</v>
      </c>
    </row>
    <row r="304" spans="1:6" x14ac:dyDescent="0.25">
      <c r="A304">
        <v>30068</v>
      </c>
      <c r="B304">
        <v>178448</v>
      </c>
      <c r="C304">
        <f t="shared" si="19"/>
        <v>74</v>
      </c>
      <c r="D304">
        <f t="shared" si="16"/>
        <v>7.3999999999999996E-2</v>
      </c>
      <c r="E304">
        <f t="shared" si="17"/>
        <v>0.178448</v>
      </c>
      <c r="F304">
        <f t="shared" si="18"/>
        <v>1.3205152E-2</v>
      </c>
    </row>
    <row r="305" spans="1:6" x14ac:dyDescent="0.25">
      <c r="A305">
        <v>30147</v>
      </c>
      <c r="B305">
        <v>447533</v>
      </c>
      <c r="C305">
        <f t="shared" si="19"/>
        <v>79</v>
      </c>
      <c r="D305">
        <f t="shared" si="16"/>
        <v>7.9000000000000001E-2</v>
      </c>
      <c r="E305">
        <f t="shared" si="17"/>
        <v>0.44753300000000001</v>
      </c>
      <c r="F305">
        <f t="shared" si="18"/>
        <v>3.5355107000000004E-2</v>
      </c>
    </row>
    <row r="306" spans="1:6" x14ac:dyDescent="0.25">
      <c r="A306">
        <v>30243</v>
      </c>
      <c r="B306">
        <v>534442</v>
      </c>
      <c r="C306">
        <f t="shared" si="19"/>
        <v>96</v>
      </c>
      <c r="D306">
        <f t="shared" si="16"/>
        <v>9.6000000000000002E-2</v>
      </c>
      <c r="E306">
        <f t="shared" si="17"/>
        <v>0.53444199999999997</v>
      </c>
      <c r="F306">
        <f t="shared" si="18"/>
        <v>5.1306431999999999E-2</v>
      </c>
    </row>
    <row r="307" spans="1:6" x14ac:dyDescent="0.25">
      <c r="A307">
        <v>30350</v>
      </c>
      <c r="B307">
        <v>276213</v>
      </c>
      <c r="C307">
        <f t="shared" si="19"/>
        <v>107</v>
      </c>
      <c r="D307">
        <f t="shared" si="16"/>
        <v>0.107</v>
      </c>
      <c r="E307">
        <f t="shared" si="17"/>
        <v>0.27621299999999999</v>
      </c>
      <c r="F307">
        <f t="shared" si="18"/>
        <v>2.9554790999999997E-2</v>
      </c>
    </row>
    <row r="308" spans="1:6" x14ac:dyDescent="0.25">
      <c r="A308">
        <v>30445</v>
      </c>
      <c r="B308">
        <v>433030</v>
      </c>
      <c r="C308">
        <f t="shared" si="19"/>
        <v>95</v>
      </c>
      <c r="D308">
        <f t="shared" si="16"/>
        <v>9.5000000000000001E-2</v>
      </c>
      <c r="E308">
        <f t="shared" si="17"/>
        <v>0.43303000000000003</v>
      </c>
      <c r="F308">
        <f t="shared" si="18"/>
        <v>4.1137850000000004E-2</v>
      </c>
    </row>
    <row r="309" spans="1:6" x14ac:dyDescent="0.25">
      <c r="A309">
        <v>30556</v>
      </c>
      <c r="B309">
        <v>223870</v>
      </c>
      <c r="C309">
        <f t="shared" si="19"/>
        <v>111</v>
      </c>
      <c r="D309">
        <f t="shared" si="16"/>
        <v>0.111</v>
      </c>
      <c r="E309">
        <f t="shared" si="17"/>
        <v>0.22387000000000001</v>
      </c>
      <c r="F309">
        <f t="shared" si="18"/>
        <v>2.4849570000000001E-2</v>
      </c>
    </row>
    <row r="310" spans="1:6" x14ac:dyDescent="0.25">
      <c r="A310">
        <v>30664</v>
      </c>
      <c r="B310">
        <v>177111</v>
      </c>
      <c r="C310">
        <f t="shared" si="19"/>
        <v>108</v>
      </c>
      <c r="D310">
        <f t="shared" si="16"/>
        <v>0.108</v>
      </c>
      <c r="E310">
        <f t="shared" si="17"/>
        <v>0.17711099999999999</v>
      </c>
      <c r="F310">
        <f t="shared" si="18"/>
        <v>1.9127987999999999E-2</v>
      </c>
    </row>
    <row r="311" spans="1:6" x14ac:dyDescent="0.25">
      <c r="A311">
        <v>30773</v>
      </c>
      <c r="B311">
        <v>189755</v>
      </c>
      <c r="C311">
        <f t="shared" si="19"/>
        <v>109</v>
      </c>
      <c r="D311">
        <f t="shared" si="16"/>
        <v>0.109</v>
      </c>
      <c r="E311">
        <f t="shared" si="17"/>
        <v>0.18975500000000001</v>
      </c>
      <c r="F311">
        <f t="shared" si="18"/>
        <v>2.0683295000000001E-2</v>
      </c>
    </row>
    <row r="312" spans="1:6" x14ac:dyDescent="0.25">
      <c r="A312">
        <v>30849</v>
      </c>
      <c r="B312">
        <v>717938</v>
      </c>
      <c r="C312">
        <f t="shared" si="19"/>
        <v>76</v>
      </c>
      <c r="D312">
        <f t="shared" si="16"/>
        <v>7.5999999999999998E-2</v>
      </c>
      <c r="E312">
        <f t="shared" si="17"/>
        <v>0.71793799999999997</v>
      </c>
      <c r="F312">
        <f t="shared" si="18"/>
        <v>5.4563287999999995E-2</v>
      </c>
    </row>
    <row r="313" spans="1:6" x14ac:dyDescent="0.25">
      <c r="A313">
        <v>30951</v>
      </c>
      <c r="B313">
        <v>406976</v>
      </c>
      <c r="C313">
        <f t="shared" si="19"/>
        <v>102</v>
      </c>
      <c r="D313">
        <f t="shared" si="16"/>
        <v>0.10199999999999999</v>
      </c>
      <c r="E313">
        <f t="shared" si="17"/>
        <v>0.406976</v>
      </c>
      <c r="F313">
        <f t="shared" si="18"/>
        <v>4.1511552E-2</v>
      </c>
    </row>
    <row r="314" spans="1:6" x14ac:dyDescent="0.25">
      <c r="A314">
        <v>31063</v>
      </c>
      <c r="B314">
        <v>222340</v>
      </c>
      <c r="C314">
        <f t="shared" si="19"/>
        <v>112</v>
      </c>
      <c r="D314">
        <f t="shared" si="16"/>
        <v>0.112</v>
      </c>
      <c r="E314">
        <f t="shared" si="17"/>
        <v>0.22234000000000001</v>
      </c>
      <c r="F314">
        <f t="shared" si="18"/>
        <v>2.490208E-2</v>
      </c>
    </row>
    <row r="315" spans="1:6" x14ac:dyDescent="0.25">
      <c r="A315">
        <v>31160</v>
      </c>
      <c r="B315">
        <v>189043</v>
      </c>
      <c r="C315">
        <f t="shared" si="19"/>
        <v>97</v>
      </c>
      <c r="D315">
        <f t="shared" si="16"/>
        <v>9.7000000000000003E-2</v>
      </c>
      <c r="E315">
        <f t="shared" si="17"/>
        <v>0.18904299999999999</v>
      </c>
      <c r="F315">
        <f t="shared" si="18"/>
        <v>1.8337170999999999E-2</v>
      </c>
    </row>
    <row r="316" spans="1:6" x14ac:dyDescent="0.25">
      <c r="A316">
        <v>31262</v>
      </c>
      <c r="B316">
        <v>368016</v>
      </c>
      <c r="C316">
        <f t="shared" si="19"/>
        <v>102</v>
      </c>
      <c r="D316">
        <f t="shared" si="16"/>
        <v>0.10199999999999999</v>
      </c>
      <c r="E316">
        <f t="shared" si="17"/>
        <v>0.36801600000000001</v>
      </c>
      <c r="F316">
        <f t="shared" si="18"/>
        <v>3.7537632000000001E-2</v>
      </c>
    </row>
    <row r="317" spans="1:6" x14ac:dyDescent="0.25">
      <c r="A317">
        <v>31368</v>
      </c>
      <c r="B317">
        <v>187761</v>
      </c>
      <c r="C317">
        <f t="shared" si="19"/>
        <v>106</v>
      </c>
      <c r="D317">
        <f t="shared" si="16"/>
        <v>0.106</v>
      </c>
      <c r="E317">
        <f t="shared" si="17"/>
        <v>0.18776100000000001</v>
      </c>
      <c r="F317">
        <f t="shared" si="18"/>
        <v>1.9902665999999999E-2</v>
      </c>
    </row>
    <row r="318" spans="1:6" x14ac:dyDescent="0.25">
      <c r="A318">
        <v>31465</v>
      </c>
      <c r="B318">
        <v>289180</v>
      </c>
      <c r="C318">
        <f t="shared" si="19"/>
        <v>97</v>
      </c>
      <c r="D318">
        <f t="shared" si="16"/>
        <v>9.7000000000000003E-2</v>
      </c>
      <c r="E318">
        <f t="shared" si="17"/>
        <v>0.28917999999999999</v>
      </c>
      <c r="F318">
        <f t="shared" si="18"/>
        <v>2.8050459999999999E-2</v>
      </c>
    </row>
    <row r="319" spans="1:6" x14ac:dyDescent="0.25">
      <c r="A319">
        <v>31555</v>
      </c>
      <c r="B319">
        <v>528104</v>
      </c>
      <c r="C319">
        <f t="shared" si="19"/>
        <v>90</v>
      </c>
      <c r="D319">
        <f t="shared" si="16"/>
        <v>0.09</v>
      </c>
      <c r="E319">
        <f t="shared" si="17"/>
        <v>0.52810400000000002</v>
      </c>
      <c r="F319">
        <f t="shared" si="18"/>
        <v>4.752936E-2</v>
      </c>
    </row>
    <row r="320" spans="1:6" x14ac:dyDescent="0.25">
      <c r="A320">
        <v>31656</v>
      </c>
      <c r="B320">
        <v>306264</v>
      </c>
      <c r="C320">
        <f t="shared" si="19"/>
        <v>101</v>
      </c>
      <c r="D320">
        <f t="shared" si="16"/>
        <v>0.10100000000000001</v>
      </c>
      <c r="E320">
        <f t="shared" si="17"/>
        <v>0.30626399999999998</v>
      </c>
      <c r="F320">
        <f t="shared" si="18"/>
        <v>3.0932663999999999E-2</v>
      </c>
    </row>
    <row r="321" spans="1:6" x14ac:dyDescent="0.25">
      <c r="A321">
        <v>31761</v>
      </c>
      <c r="B321">
        <v>298311</v>
      </c>
      <c r="C321">
        <f t="shared" si="19"/>
        <v>105</v>
      </c>
      <c r="D321">
        <f t="shared" si="16"/>
        <v>0.105</v>
      </c>
      <c r="E321">
        <f t="shared" si="17"/>
        <v>0.29831099999999999</v>
      </c>
      <c r="F321">
        <f t="shared" si="18"/>
        <v>3.1322654999999998E-2</v>
      </c>
    </row>
    <row r="322" spans="1:6" x14ac:dyDescent="0.25">
      <c r="A322">
        <v>31860</v>
      </c>
      <c r="B322">
        <v>359895</v>
      </c>
      <c r="C322">
        <f t="shared" si="19"/>
        <v>99</v>
      </c>
      <c r="D322">
        <f t="shared" si="16"/>
        <v>9.9000000000000005E-2</v>
      </c>
      <c r="E322">
        <f t="shared" si="17"/>
        <v>0.35989500000000002</v>
      </c>
      <c r="F322">
        <f t="shared" si="18"/>
        <v>3.5629605000000002E-2</v>
      </c>
    </row>
    <row r="323" spans="1:6" x14ac:dyDescent="0.25">
      <c r="A323">
        <v>31979</v>
      </c>
      <c r="B323">
        <v>178002</v>
      </c>
      <c r="C323">
        <f t="shared" si="19"/>
        <v>119</v>
      </c>
      <c r="D323">
        <f t="shared" si="16"/>
        <v>0.11899999999999999</v>
      </c>
      <c r="E323">
        <f t="shared" si="17"/>
        <v>0.17800199999999999</v>
      </c>
      <c r="F323">
        <f t="shared" si="18"/>
        <v>2.1182237999999999E-2</v>
      </c>
    </row>
    <row r="324" spans="1:6" x14ac:dyDescent="0.25">
      <c r="A324">
        <v>32059</v>
      </c>
      <c r="B324">
        <v>870372</v>
      </c>
      <c r="C324">
        <f t="shared" si="19"/>
        <v>80</v>
      </c>
      <c r="D324">
        <f t="shared" si="16"/>
        <v>0.08</v>
      </c>
      <c r="E324">
        <f t="shared" si="17"/>
        <v>0.87037200000000003</v>
      </c>
      <c r="F324">
        <f t="shared" si="18"/>
        <v>6.9629759999999999E-2</v>
      </c>
    </row>
    <row r="325" spans="1:6" x14ac:dyDescent="0.25">
      <c r="A325">
        <v>32188</v>
      </c>
      <c r="B325">
        <v>178384</v>
      </c>
      <c r="C325">
        <f t="shared" si="19"/>
        <v>129</v>
      </c>
      <c r="D325">
        <f t="shared" si="16"/>
        <v>0.129</v>
      </c>
      <c r="E325">
        <f t="shared" si="17"/>
        <v>0.17838399999999999</v>
      </c>
      <c r="F325">
        <f t="shared" si="18"/>
        <v>2.3011535999999999E-2</v>
      </c>
    </row>
    <row r="326" spans="1:6" x14ac:dyDescent="0.25">
      <c r="A326">
        <v>32265</v>
      </c>
      <c r="B326">
        <v>403225</v>
      </c>
      <c r="C326">
        <f t="shared" si="19"/>
        <v>77</v>
      </c>
      <c r="D326">
        <f t="shared" ref="D326:D389" si="20">C326/1000</f>
        <v>7.6999999999999999E-2</v>
      </c>
      <c r="E326">
        <f t="shared" ref="E326:E389" si="21">B326/1000000</f>
        <v>0.403225</v>
      </c>
      <c r="F326">
        <f t="shared" ref="F326:F389" si="22">D326*E326</f>
        <v>3.1048324999999998E-2</v>
      </c>
    </row>
    <row r="327" spans="1:6" x14ac:dyDescent="0.25">
      <c r="A327">
        <v>32364</v>
      </c>
      <c r="B327">
        <v>435721</v>
      </c>
      <c r="C327">
        <f t="shared" si="19"/>
        <v>99</v>
      </c>
      <c r="D327">
        <f t="shared" si="20"/>
        <v>9.9000000000000005E-2</v>
      </c>
      <c r="E327">
        <f t="shared" si="21"/>
        <v>0.43572100000000002</v>
      </c>
      <c r="F327">
        <f t="shared" si="22"/>
        <v>4.3136379000000002E-2</v>
      </c>
    </row>
    <row r="328" spans="1:6" x14ac:dyDescent="0.25">
      <c r="A328">
        <v>32470</v>
      </c>
      <c r="B328">
        <v>274518</v>
      </c>
      <c r="C328">
        <f t="shared" ref="C328:C391" si="23">A328-A327</f>
        <v>106</v>
      </c>
      <c r="D328">
        <f t="shared" si="20"/>
        <v>0.106</v>
      </c>
      <c r="E328">
        <f t="shared" si="21"/>
        <v>0.27451799999999998</v>
      </c>
      <c r="F328">
        <f t="shared" si="22"/>
        <v>2.9098907999999996E-2</v>
      </c>
    </row>
    <row r="329" spans="1:6" x14ac:dyDescent="0.25">
      <c r="A329">
        <v>32588</v>
      </c>
      <c r="B329">
        <v>178130</v>
      </c>
      <c r="C329">
        <f t="shared" si="23"/>
        <v>118</v>
      </c>
      <c r="D329">
        <f t="shared" si="20"/>
        <v>0.11799999999999999</v>
      </c>
      <c r="E329">
        <f t="shared" si="21"/>
        <v>0.17813000000000001</v>
      </c>
      <c r="F329">
        <f t="shared" si="22"/>
        <v>2.1019340000000001E-2</v>
      </c>
    </row>
    <row r="330" spans="1:6" x14ac:dyDescent="0.25">
      <c r="A330">
        <v>32667</v>
      </c>
      <c r="B330">
        <v>625104</v>
      </c>
      <c r="C330">
        <f t="shared" si="23"/>
        <v>79</v>
      </c>
      <c r="D330">
        <f t="shared" si="20"/>
        <v>7.9000000000000001E-2</v>
      </c>
      <c r="E330">
        <f t="shared" si="21"/>
        <v>0.62510399999999999</v>
      </c>
      <c r="F330">
        <f t="shared" si="22"/>
        <v>4.9383216000000001E-2</v>
      </c>
    </row>
    <row r="331" spans="1:6" x14ac:dyDescent="0.25">
      <c r="A331">
        <v>32798</v>
      </c>
      <c r="B331">
        <v>178225</v>
      </c>
      <c r="C331">
        <f t="shared" si="23"/>
        <v>131</v>
      </c>
      <c r="D331">
        <f t="shared" si="20"/>
        <v>0.13100000000000001</v>
      </c>
      <c r="E331">
        <f t="shared" si="21"/>
        <v>0.17822499999999999</v>
      </c>
      <c r="F331">
        <f t="shared" si="22"/>
        <v>2.3347474999999999E-2</v>
      </c>
    </row>
    <row r="332" spans="1:6" x14ac:dyDescent="0.25">
      <c r="A332">
        <v>32873</v>
      </c>
      <c r="B332">
        <v>385677</v>
      </c>
      <c r="C332">
        <f t="shared" si="23"/>
        <v>75</v>
      </c>
      <c r="D332">
        <f t="shared" si="20"/>
        <v>7.4999999999999997E-2</v>
      </c>
      <c r="E332">
        <f t="shared" si="21"/>
        <v>0.38567699999999999</v>
      </c>
      <c r="F332">
        <f t="shared" si="22"/>
        <v>2.8925774999999997E-2</v>
      </c>
    </row>
    <row r="333" spans="1:6" x14ac:dyDescent="0.25">
      <c r="A333">
        <v>32978</v>
      </c>
      <c r="B333">
        <v>277500</v>
      </c>
      <c r="C333">
        <f t="shared" si="23"/>
        <v>105</v>
      </c>
      <c r="D333">
        <f t="shared" si="20"/>
        <v>0.105</v>
      </c>
      <c r="E333">
        <f t="shared" si="21"/>
        <v>0.27750000000000002</v>
      </c>
      <c r="F333">
        <f t="shared" si="22"/>
        <v>2.91375E-2</v>
      </c>
    </row>
    <row r="334" spans="1:6" x14ac:dyDescent="0.25">
      <c r="A334">
        <v>33091</v>
      </c>
      <c r="B334">
        <v>176856</v>
      </c>
      <c r="C334">
        <f t="shared" si="23"/>
        <v>113</v>
      </c>
      <c r="D334">
        <f t="shared" si="20"/>
        <v>0.113</v>
      </c>
      <c r="E334">
        <f t="shared" si="21"/>
        <v>0.17685600000000001</v>
      </c>
      <c r="F334">
        <f t="shared" si="22"/>
        <v>1.9984728000000004E-2</v>
      </c>
    </row>
    <row r="335" spans="1:6" x14ac:dyDescent="0.25">
      <c r="A335">
        <v>33173</v>
      </c>
      <c r="B335">
        <v>580543</v>
      </c>
      <c r="C335">
        <f t="shared" si="23"/>
        <v>82</v>
      </c>
      <c r="D335">
        <f t="shared" si="20"/>
        <v>8.2000000000000003E-2</v>
      </c>
      <c r="E335">
        <f t="shared" si="21"/>
        <v>0.58054300000000003</v>
      </c>
      <c r="F335">
        <f t="shared" si="22"/>
        <v>4.7604526000000001E-2</v>
      </c>
    </row>
    <row r="336" spans="1:6" x14ac:dyDescent="0.25">
      <c r="A336">
        <v>33298</v>
      </c>
      <c r="B336">
        <v>178352</v>
      </c>
      <c r="C336">
        <f t="shared" si="23"/>
        <v>125</v>
      </c>
      <c r="D336">
        <f t="shared" si="20"/>
        <v>0.125</v>
      </c>
      <c r="E336">
        <f t="shared" si="21"/>
        <v>0.17835200000000001</v>
      </c>
      <c r="F336">
        <f t="shared" si="22"/>
        <v>2.2294000000000001E-2</v>
      </c>
    </row>
    <row r="337" spans="1:6" x14ac:dyDescent="0.25">
      <c r="A337">
        <v>33375</v>
      </c>
      <c r="B337">
        <v>506349</v>
      </c>
      <c r="C337">
        <f t="shared" si="23"/>
        <v>77</v>
      </c>
      <c r="D337">
        <f t="shared" si="20"/>
        <v>7.6999999999999999E-2</v>
      </c>
      <c r="E337">
        <f t="shared" si="21"/>
        <v>0.50634900000000005</v>
      </c>
      <c r="F337">
        <f t="shared" si="22"/>
        <v>3.8988873E-2</v>
      </c>
    </row>
    <row r="338" spans="1:6" x14ac:dyDescent="0.25">
      <c r="A338">
        <v>33484</v>
      </c>
      <c r="B338">
        <v>208028</v>
      </c>
      <c r="C338">
        <f t="shared" si="23"/>
        <v>109</v>
      </c>
      <c r="D338">
        <f t="shared" si="20"/>
        <v>0.109</v>
      </c>
      <c r="E338">
        <f t="shared" si="21"/>
        <v>0.20802799999999999</v>
      </c>
      <c r="F338">
        <f t="shared" si="22"/>
        <v>2.2675051999999998E-2</v>
      </c>
    </row>
    <row r="339" spans="1:6" x14ac:dyDescent="0.25">
      <c r="A339">
        <v>33607</v>
      </c>
      <c r="B339">
        <v>182892</v>
      </c>
      <c r="C339">
        <f t="shared" si="23"/>
        <v>123</v>
      </c>
      <c r="D339">
        <f t="shared" si="20"/>
        <v>0.123</v>
      </c>
      <c r="E339">
        <f t="shared" si="21"/>
        <v>0.182892</v>
      </c>
      <c r="F339">
        <f t="shared" si="22"/>
        <v>2.2495715999999999E-2</v>
      </c>
    </row>
    <row r="340" spans="1:6" x14ac:dyDescent="0.25">
      <c r="A340">
        <v>33677</v>
      </c>
      <c r="B340">
        <v>569403</v>
      </c>
      <c r="C340">
        <f t="shared" si="23"/>
        <v>70</v>
      </c>
      <c r="D340">
        <f t="shared" si="20"/>
        <v>7.0000000000000007E-2</v>
      </c>
      <c r="E340">
        <f t="shared" si="21"/>
        <v>0.56940299999999999</v>
      </c>
      <c r="F340">
        <f t="shared" si="22"/>
        <v>3.9858210000000005E-2</v>
      </c>
    </row>
    <row r="341" spans="1:6" x14ac:dyDescent="0.25">
      <c r="A341">
        <v>33800</v>
      </c>
      <c r="B341">
        <v>178321</v>
      </c>
      <c r="C341">
        <f t="shared" si="23"/>
        <v>123</v>
      </c>
      <c r="D341">
        <f t="shared" si="20"/>
        <v>0.123</v>
      </c>
      <c r="E341">
        <f t="shared" si="21"/>
        <v>0.17832100000000001</v>
      </c>
      <c r="F341">
        <f t="shared" si="22"/>
        <v>2.1933483E-2</v>
      </c>
    </row>
    <row r="342" spans="1:6" x14ac:dyDescent="0.25">
      <c r="A342">
        <v>33879</v>
      </c>
      <c r="B342">
        <v>762621</v>
      </c>
      <c r="C342">
        <f t="shared" si="23"/>
        <v>79</v>
      </c>
      <c r="D342">
        <f t="shared" si="20"/>
        <v>7.9000000000000001E-2</v>
      </c>
      <c r="E342">
        <f t="shared" si="21"/>
        <v>0.76262099999999999</v>
      </c>
      <c r="F342">
        <f t="shared" si="22"/>
        <v>6.0247058999999999E-2</v>
      </c>
    </row>
    <row r="343" spans="1:6" x14ac:dyDescent="0.25">
      <c r="A343">
        <v>34000</v>
      </c>
      <c r="B343">
        <v>177843</v>
      </c>
      <c r="C343">
        <f t="shared" si="23"/>
        <v>121</v>
      </c>
      <c r="D343">
        <f t="shared" si="20"/>
        <v>0.121</v>
      </c>
      <c r="E343">
        <f t="shared" si="21"/>
        <v>0.177843</v>
      </c>
      <c r="F343">
        <f t="shared" si="22"/>
        <v>2.1519002999999998E-2</v>
      </c>
    </row>
    <row r="344" spans="1:6" x14ac:dyDescent="0.25">
      <c r="A344">
        <v>34080</v>
      </c>
      <c r="B344">
        <v>756283</v>
      </c>
      <c r="C344">
        <f t="shared" si="23"/>
        <v>80</v>
      </c>
      <c r="D344">
        <f t="shared" si="20"/>
        <v>0.08</v>
      </c>
      <c r="E344">
        <f t="shared" si="21"/>
        <v>0.75628300000000004</v>
      </c>
      <c r="F344">
        <f t="shared" si="22"/>
        <v>6.0502640000000003E-2</v>
      </c>
    </row>
    <row r="345" spans="1:6" x14ac:dyDescent="0.25">
      <c r="A345">
        <v>34204</v>
      </c>
      <c r="B345">
        <v>178703</v>
      </c>
      <c r="C345">
        <f t="shared" si="23"/>
        <v>124</v>
      </c>
      <c r="D345">
        <f t="shared" si="20"/>
        <v>0.124</v>
      </c>
      <c r="E345">
        <f t="shared" si="21"/>
        <v>0.178703</v>
      </c>
      <c r="F345">
        <f t="shared" si="22"/>
        <v>2.2159172000000001E-2</v>
      </c>
    </row>
    <row r="346" spans="1:6" x14ac:dyDescent="0.25">
      <c r="A346">
        <v>34286</v>
      </c>
      <c r="B346">
        <v>498849</v>
      </c>
      <c r="C346">
        <f t="shared" si="23"/>
        <v>82</v>
      </c>
      <c r="D346">
        <f t="shared" si="20"/>
        <v>8.2000000000000003E-2</v>
      </c>
      <c r="E346">
        <f t="shared" si="21"/>
        <v>0.49884899999999999</v>
      </c>
      <c r="F346">
        <f t="shared" si="22"/>
        <v>4.0905617999999998E-2</v>
      </c>
    </row>
    <row r="347" spans="1:6" x14ac:dyDescent="0.25">
      <c r="A347">
        <v>34405</v>
      </c>
      <c r="B347">
        <v>177238</v>
      </c>
      <c r="C347">
        <f t="shared" si="23"/>
        <v>119</v>
      </c>
      <c r="D347">
        <f t="shared" si="20"/>
        <v>0.11899999999999999</v>
      </c>
      <c r="E347">
        <f t="shared" si="21"/>
        <v>0.17723800000000001</v>
      </c>
      <c r="F347">
        <f t="shared" si="22"/>
        <v>2.1091321999999999E-2</v>
      </c>
    </row>
    <row r="348" spans="1:6" x14ac:dyDescent="0.25">
      <c r="A348">
        <v>34485</v>
      </c>
      <c r="B348">
        <v>597825</v>
      </c>
      <c r="C348">
        <f t="shared" si="23"/>
        <v>80</v>
      </c>
      <c r="D348">
        <f t="shared" si="20"/>
        <v>0.08</v>
      </c>
      <c r="E348">
        <f t="shared" si="21"/>
        <v>0.59782500000000005</v>
      </c>
      <c r="F348">
        <f t="shared" si="22"/>
        <v>4.7826000000000007E-2</v>
      </c>
    </row>
    <row r="349" spans="1:6" x14ac:dyDescent="0.25">
      <c r="A349">
        <v>34607</v>
      </c>
      <c r="B349">
        <v>178766</v>
      </c>
      <c r="C349">
        <f t="shared" si="23"/>
        <v>122</v>
      </c>
      <c r="D349">
        <f t="shared" si="20"/>
        <v>0.122</v>
      </c>
      <c r="E349">
        <f t="shared" si="21"/>
        <v>0.17876600000000001</v>
      </c>
      <c r="F349">
        <f t="shared" si="22"/>
        <v>2.1809452E-2</v>
      </c>
    </row>
    <row r="350" spans="1:6" x14ac:dyDescent="0.25">
      <c r="A350">
        <v>34688</v>
      </c>
      <c r="B350">
        <v>946432</v>
      </c>
      <c r="C350">
        <f t="shared" si="23"/>
        <v>81</v>
      </c>
      <c r="D350">
        <f t="shared" si="20"/>
        <v>8.1000000000000003E-2</v>
      </c>
      <c r="E350">
        <f t="shared" si="21"/>
        <v>0.94643200000000005</v>
      </c>
      <c r="F350">
        <f t="shared" si="22"/>
        <v>7.6660992000000011E-2</v>
      </c>
    </row>
    <row r="351" spans="1:6" x14ac:dyDescent="0.25">
      <c r="A351">
        <v>34805</v>
      </c>
      <c r="B351">
        <v>181266</v>
      </c>
      <c r="C351">
        <f t="shared" si="23"/>
        <v>117</v>
      </c>
      <c r="D351">
        <f t="shared" si="20"/>
        <v>0.11700000000000001</v>
      </c>
      <c r="E351">
        <f t="shared" si="21"/>
        <v>0.18126600000000001</v>
      </c>
      <c r="F351">
        <f t="shared" si="22"/>
        <v>2.1208122000000003E-2</v>
      </c>
    </row>
    <row r="352" spans="1:6" x14ac:dyDescent="0.25">
      <c r="A352">
        <v>34889</v>
      </c>
      <c r="B352">
        <v>628817</v>
      </c>
      <c r="C352">
        <f t="shared" si="23"/>
        <v>84</v>
      </c>
      <c r="D352">
        <f t="shared" si="20"/>
        <v>8.4000000000000005E-2</v>
      </c>
      <c r="E352">
        <f t="shared" si="21"/>
        <v>0.62881699999999996</v>
      </c>
      <c r="F352">
        <f t="shared" si="22"/>
        <v>5.2820628000000001E-2</v>
      </c>
    </row>
    <row r="353" spans="1:6" x14ac:dyDescent="0.25">
      <c r="A353">
        <v>35001</v>
      </c>
      <c r="B353">
        <v>205509</v>
      </c>
      <c r="C353">
        <f t="shared" si="23"/>
        <v>112</v>
      </c>
      <c r="D353">
        <f t="shared" si="20"/>
        <v>0.112</v>
      </c>
      <c r="E353">
        <f t="shared" si="21"/>
        <v>0.205509</v>
      </c>
      <c r="F353">
        <f t="shared" si="22"/>
        <v>2.3017007999999999E-2</v>
      </c>
    </row>
    <row r="354" spans="1:6" x14ac:dyDescent="0.25">
      <c r="A354">
        <v>35102</v>
      </c>
      <c r="B354">
        <v>232523</v>
      </c>
      <c r="C354">
        <f t="shared" si="23"/>
        <v>101</v>
      </c>
      <c r="D354">
        <f t="shared" si="20"/>
        <v>0.10100000000000001</v>
      </c>
      <c r="E354">
        <f t="shared" si="21"/>
        <v>0.23252300000000001</v>
      </c>
      <c r="F354">
        <f t="shared" si="22"/>
        <v>2.3484823000000002E-2</v>
      </c>
    </row>
    <row r="355" spans="1:6" x14ac:dyDescent="0.25">
      <c r="A355">
        <v>35196</v>
      </c>
      <c r="B355">
        <v>233050</v>
      </c>
      <c r="C355">
        <f t="shared" si="23"/>
        <v>94</v>
      </c>
      <c r="D355">
        <f t="shared" si="20"/>
        <v>9.4E-2</v>
      </c>
      <c r="E355">
        <f t="shared" si="21"/>
        <v>0.23305000000000001</v>
      </c>
      <c r="F355">
        <f t="shared" si="22"/>
        <v>2.1906700000000001E-2</v>
      </c>
    </row>
    <row r="356" spans="1:6" x14ac:dyDescent="0.25">
      <c r="A356">
        <v>35314</v>
      </c>
      <c r="B356">
        <v>279186</v>
      </c>
      <c r="C356">
        <f t="shared" si="23"/>
        <v>118</v>
      </c>
      <c r="D356">
        <f t="shared" si="20"/>
        <v>0.11799999999999999</v>
      </c>
      <c r="E356">
        <f t="shared" si="21"/>
        <v>0.27918599999999999</v>
      </c>
      <c r="F356">
        <f t="shared" si="22"/>
        <v>3.2943947999999994E-2</v>
      </c>
    </row>
    <row r="357" spans="1:6" x14ac:dyDescent="0.25">
      <c r="A357">
        <v>35392</v>
      </c>
      <c r="B357">
        <v>616840</v>
      </c>
      <c r="C357">
        <f t="shared" si="23"/>
        <v>78</v>
      </c>
      <c r="D357">
        <f t="shared" si="20"/>
        <v>7.8E-2</v>
      </c>
      <c r="E357">
        <f t="shared" si="21"/>
        <v>0.61684000000000005</v>
      </c>
      <c r="F357">
        <f t="shared" si="22"/>
        <v>4.8113520000000007E-2</v>
      </c>
    </row>
    <row r="358" spans="1:6" x14ac:dyDescent="0.25">
      <c r="A358">
        <v>35498</v>
      </c>
      <c r="B358">
        <v>414015</v>
      </c>
      <c r="C358">
        <f t="shared" si="23"/>
        <v>106</v>
      </c>
      <c r="D358">
        <f t="shared" si="20"/>
        <v>0.106</v>
      </c>
      <c r="E358">
        <f t="shared" si="21"/>
        <v>0.41401500000000002</v>
      </c>
      <c r="F358">
        <f t="shared" si="22"/>
        <v>4.3885590000000002E-2</v>
      </c>
    </row>
    <row r="359" spans="1:6" x14ac:dyDescent="0.25">
      <c r="A359">
        <v>35607</v>
      </c>
      <c r="B359">
        <v>290581</v>
      </c>
      <c r="C359">
        <f t="shared" si="23"/>
        <v>109</v>
      </c>
      <c r="D359">
        <f t="shared" si="20"/>
        <v>0.109</v>
      </c>
      <c r="E359">
        <f t="shared" si="21"/>
        <v>0.29058099999999998</v>
      </c>
      <c r="F359">
        <f t="shared" si="22"/>
        <v>3.1673329E-2</v>
      </c>
    </row>
    <row r="360" spans="1:6" x14ac:dyDescent="0.25">
      <c r="A360">
        <v>35718</v>
      </c>
      <c r="B360">
        <v>176347</v>
      </c>
      <c r="C360">
        <f t="shared" si="23"/>
        <v>111</v>
      </c>
      <c r="D360">
        <f t="shared" si="20"/>
        <v>0.111</v>
      </c>
      <c r="E360">
        <f t="shared" si="21"/>
        <v>0.176347</v>
      </c>
      <c r="F360">
        <f t="shared" si="22"/>
        <v>1.9574517E-2</v>
      </c>
    </row>
    <row r="361" spans="1:6" x14ac:dyDescent="0.25">
      <c r="A361">
        <v>35802</v>
      </c>
      <c r="B361">
        <v>476568</v>
      </c>
      <c r="C361">
        <f t="shared" si="23"/>
        <v>84</v>
      </c>
      <c r="D361">
        <f t="shared" si="20"/>
        <v>8.4000000000000005E-2</v>
      </c>
      <c r="E361">
        <f t="shared" si="21"/>
        <v>0.47656799999999999</v>
      </c>
      <c r="F361">
        <f t="shared" si="22"/>
        <v>4.0031712000000004E-2</v>
      </c>
    </row>
    <row r="362" spans="1:6" x14ac:dyDescent="0.25">
      <c r="A362">
        <v>35928</v>
      </c>
      <c r="B362">
        <v>177429</v>
      </c>
      <c r="C362">
        <f t="shared" si="23"/>
        <v>126</v>
      </c>
      <c r="D362">
        <f t="shared" si="20"/>
        <v>0.126</v>
      </c>
      <c r="E362">
        <f t="shared" si="21"/>
        <v>0.177429</v>
      </c>
      <c r="F362">
        <f t="shared" si="22"/>
        <v>2.2356054E-2</v>
      </c>
    </row>
    <row r="363" spans="1:6" x14ac:dyDescent="0.25">
      <c r="A363">
        <v>35999</v>
      </c>
      <c r="B363">
        <v>673885</v>
      </c>
      <c r="C363">
        <f t="shared" si="23"/>
        <v>71</v>
      </c>
      <c r="D363">
        <f t="shared" si="20"/>
        <v>7.0999999999999994E-2</v>
      </c>
      <c r="E363">
        <f t="shared" si="21"/>
        <v>0.67388499999999996</v>
      </c>
      <c r="F363">
        <f t="shared" si="22"/>
        <v>4.7845834999999989E-2</v>
      </c>
    </row>
    <row r="364" spans="1:6" x14ac:dyDescent="0.25">
      <c r="A364">
        <v>36117</v>
      </c>
      <c r="B364">
        <v>245479</v>
      </c>
      <c r="C364">
        <f t="shared" si="23"/>
        <v>118</v>
      </c>
      <c r="D364">
        <f t="shared" si="20"/>
        <v>0.11799999999999999</v>
      </c>
      <c r="E364">
        <f t="shared" si="21"/>
        <v>0.245479</v>
      </c>
      <c r="F364">
        <f t="shared" si="22"/>
        <v>2.8966521999999998E-2</v>
      </c>
    </row>
    <row r="365" spans="1:6" x14ac:dyDescent="0.25">
      <c r="A365">
        <v>36202</v>
      </c>
      <c r="B365">
        <v>371728</v>
      </c>
      <c r="C365">
        <f t="shared" si="23"/>
        <v>85</v>
      </c>
      <c r="D365">
        <f t="shared" si="20"/>
        <v>8.5000000000000006E-2</v>
      </c>
      <c r="E365">
        <f t="shared" si="21"/>
        <v>0.371728</v>
      </c>
      <c r="F365">
        <f t="shared" si="22"/>
        <v>3.1596880000000001E-2</v>
      </c>
    </row>
    <row r="366" spans="1:6" x14ac:dyDescent="0.25">
      <c r="A366">
        <v>36321</v>
      </c>
      <c r="B366">
        <v>271823</v>
      </c>
      <c r="C366">
        <f t="shared" si="23"/>
        <v>119</v>
      </c>
      <c r="D366">
        <f t="shared" si="20"/>
        <v>0.11899999999999999</v>
      </c>
      <c r="E366">
        <f t="shared" si="21"/>
        <v>0.27182299999999998</v>
      </c>
      <c r="F366">
        <f t="shared" si="22"/>
        <v>3.2346936999999999E-2</v>
      </c>
    </row>
    <row r="367" spans="1:6" x14ac:dyDescent="0.25">
      <c r="A367">
        <v>36407</v>
      </c>
      <c r="B367">
        <v>365937</v>
      </c>
      <c r="C367">
        <f t="shared" si="23"/>
        <v>86</v>
      </c>
      <c r="D367">
        <f t="shared" si="20"/>
        <v>8.5999999999999993E-2</v>
      </c>
      <c r="E367">
        <f t="shared" si="21"/>
        <v>0.36593700000000001</v>
      </c>
      <c r="F367">
        <f t="shared" si="22"/>
        <v>3.1470581999999997E-2</v>
      </c>
    </row>
    <row r="368" spans="1:6" x14ac:dyDescent="0.25">
      <c r="A368">
        <v>36525</v>
      </c>
      <c r="B368">
        <v>178066</v>
      </c>
      <c r="C368">
        <f t="shared" si="23"/>
        <v>118</v>
      </c>
      <c r="D368">
        <f t="shared" si="20"/>
        <v>0.11799999999999999</v>
      </c>
      <c r="E368">
        <f t="shared" si="21"/>
        <v>0.178066</v>
      </c>
      <c r="F368">
        <f t="shared" si="22"/>
        <v>2.1011788E-2</v>
      </c>
    </row>
    <row r="369" spans="1:6" x14ac:dyDescent="0.25">
      <c r="A369">
        <v>36606</v>
      </c>
      <c r="B369">
        <v>435721</v>
      </c>
      <c r="C369">
        <f t="shared" si="23"/>
        <v>81</v>
      </c>
      <c r="D369">
        <f t="shared" si="20"/>
        <v>8.1000000000000003E-2</v>
      </c>
      <c r="E369">
        <f t="shared" si="21"/>
        <v>0.43572100000000002</v>
      </c>
      <c r="F369">
        <f t="shared" si="22"/>
        <v>3.5293401000000002E-2</v>
      </c>
    </row>
    <row r="370" spans="1:6" x14ac:dyDescent="0.25">
      <c r="A370">
        <v>36725</v>
      </c>
      <c r="B370">
        <v>193652</v>
      </c>
      <c r="C370">
        <f t="shared" si="23"/>
        <v>119</v>
      </c>
      <c r="D370">
        <f t="shared" si="20"/>
        <v>0.11899999999999999</v>
      </c>
      <c r="E370">
        <f t="shared" si="21"/>
        <v>0.19365199999999999</v>
      </c>
      <c r="F370">
        <f t="shared" si="22"/>
        <v>2.3044587999999998E-2</v>
      </c>
    </row>
    <row r="371" spans="1:6" x14ac:dyDescent="0.25">
      <c r="A371">
        <v>36809</v>
      </c>
      <c r="B371">
        <v>559796</v>
      </c>
      <c r="C371">
        <f t="shared" si="23"/>
        <v>84</v>
      </c>
      <c r="D371">
        <f t="shared" si="20"/>
        <v>8.4000000000000005E-2</v>
      </c>
      <c r="E371">
        <f t="shared" si="21"/>
        <v>0.55979599999999996</v>
      </c>
      <c r="F371">
        <f t="shared" si="22"/>
        <v>4.7022863999999998E-2</v>
      </c>
    </row>
    <row r="372" spans="1:6" x14ac:dyDescent="0.25">
      <c r="A372">
        <v>36942</v>
      </c>
      <c r="B372">
        <v>177811</v>
      </c>
      <c r="C372">
        <f t="shared" si="23"/>
        <v>133</v>
      </c>
      <c r="D372">
        <f t="shared" si="20"/>
        <v>0.13300000000000001</v>
      </c>
      <c r="E372">
        <f t="shared" si="21"/>
        <v>0.177811</v>
      </c>
      <c r="F372">
        <f t="shared" si="22"/>
        <v>2.3648862999999999E-2</v>
      </c>
    </row>
    <row r="373" spans="1:6" x14ac:dyDescent="0.25">
      <c r="A373">
        <v>37008</v>
      </c>
      <c r="B373">
        <v>730930</v>
      </c>
      <c r="C373">
        <f t="shared" si="23"/>
        <v>66</v>
      </c>
      <c r="D373">
        <f t="shared" si="20"/>
        <v>6.6000000000000003E-2</v>
      </c>
      <c r="E373">
        <f t="shared" si="21"/>
        <v>0.73092999999999997</v>
      </c>
      <c r="F373">
        <f t="shared" si="22"/>
        <v>4.824138E-2</v>
      </c>
    </row>
    <row r="374" spans="1:6" x14ac:dyDescent="0.25">
      <c r="A374">
        <v>37123</v>
      </c>
      <c r="B374">
        <v>177397</v>
      </c>
      <c r="C374">
        <f t="shared" si="23"/>
        <v>115</v>
      </c>
      <c r="D374">
        <f t="shared" si="20"/>
        <v>0.115</v>
      </c>
      <c r="E374">
        <f t="shared" si="21"/>
        <v>0.177397</v>
      </c>
      <c r="F374">
        <f t="shared" si="22"/>
        <v>2.0400655E-2</v>
      </c>
    </row>
    <row r="375" spans="1:6" x14ac:dyDescent="0.25">
      <c r="A375">
        <v>37214</v>
      </c>
      <c r="B375">
        <v>498849</v>
      </c>
      <c r="C375">
        <f t="shared" si="23"/>
        <v>91</v>
      </c>
      <c r="D375">
        <f t="shared" si="20"/>
        <v>9.0999999999999998E-2</v>
      </c>
      <c r="E375">
        <f t="shared" si="21"/>
        <v>0.49884899999999999</v>
      </c>
      <c r="F375">
        <f t="shared" si="22"/>
        <v>4.5395259E-2</v>
      </c>
    </row>
    <row r="376" spans="1:6" x14ac:dyDescent="0.25">
      <c r="A376">
        <v>37331</v>
      </c>
      <c r="B376">
        <v>184384</v>
      </c>
      <c r="C376">
        <f t="shared" si="23"/>
        <v>117</v>
      </c>
      <c r="D376">
        <f t="shared" si="20"/>
        <v>0.11700000000000001</v>
      </c>
      <c r="E376">
        <f t="shared" si="21"/>
        <v>0.18438399999999999</v>
      </c>
      <c r="F376">
        <f t="shared" si="22"/>
        <v>2.1572928000000002E-2</v>
      </c>
    </row>
    <row r="377" spans="1:6" x14ac:dyDescent="0.25">
      <c r="A377">
        <v>37414</v>
      </c>
      <c r="B377">
        <v>1035168</v>
      </c>
      <c r="C377">
        <f t="shared" si="23"/>
        <v>83</v>
      </c>
      <c r="D377">
        <f t="shared" si="20"/>
        <v>8.3000000000000004E-2</v>
      </c>
      <c r="E377">
        <f t="shared" si="21"/>
        <v>1.0351680000000001</v>
      </c>
      <c r="F377">
        <f t="shared" si="22"/>
        <v>8.5918944000000011E-2</v>
      </c>
    </row>
    <row r="378" spans="1:6" x14ac:dyDescent="0.25">
      <c r="A378">
        <v>37531</v>
      </c>
      <c r="B378">
        <v>295428</v>
      </c>
      <c r="C378">
        <f t="shared" si="23"/>
        <v>117</v>
      </c>
      <c r="D378">
        <f t="shared" si="20"/>
        <v>0.11700000000000001</v>
      </c>
      <c r="E378">
        <f t="shared" si="21"/>
        <v>0.29542800000000002</v>
      </c>
      <c r="F378">
        <f t="shared" si="22"/>
        <v>3.4565076000000007E-2</v>
      </c>
    </row>
    <row r="379" spans="1:6" x14ac:dyDescent="0.25">
      <c r="A379">
        <v>37616</v>
      </c>
      <c r="B379">
        <v>600960</v>
      </c>
      <c r="C379">
        <f t="shared" si="23"/>
        <v>85</v>
      </c>
      <c r="D379">
        <f t="shared" si="20"/>
        <v>8.5000000000000006E-2</v>
      </c>
      <c r="E379">
        <f t="shared" si="21"/>
        <v>0.60096000000000005</v>
      </c>
      <c r="F379">
        <f t="shared" si="22"/>
        <v>5.1081600000000005E-2</v>
      </c>
    </row>
    <row r="380" spans="1:6" x14ac:dyDescent="0.25">
      <c r="A380">
        <v>37744</v>
      </c>
      <c r="B380">
        <v>177843</v>
      </c>
      <c r="C380">
        <f t="shared" si="23"/>
        <v>128</v>
      </c>
      <c r="D380">
        <f t="shared" si="20"/>
        <v>0.128</v>
      </c>
      <c r="E380">
        <f t="shared" si="21"/>
        <v>0.177843</v>
      </c>
      <c r="F380">
        <f t="shared" si="22"/>
        <v>2.2763904000000001E-2</v>
      </c>
    </row>
    <row r="381" spans="1:6" x14ac:dyDescent="0.25">
      <c r="A381">
        <v>37819</v>
      </c>
      <c r="B381">
        <v>547123</v>
      </c>
      <c r="C381">
        <f t="shared" si="23"/>
        <v>75</v>
      </c>
      <c r="D381">
        <f t="shared" si="20"/>
        <v>7.4999999999999997E-2</v>
      </c>
      <c r="E381">
        <f t="shared" si="21"/>
        <v>0.54712300000000003</v>
      </c>
      <c r="F381">
        <f t="shared" si="22"/>
        <v>4.1034225000000001E-2</v>
      </c>
    </row>
    <row r="382" spans="1:6" x14ac:dyDescent="0.25">
      <c r="A382">
        <v>37921</v>
      </c>
      <c r="B382">
        <v>250052</v>
      </c>
      <c r="C382">
        <f t="shared" si="23"/>
        <v>102</v>
      </c>
      <c r="D382">
        <f t="shared" si="20"/>
        <v>0.10199999999999999</v>
      </c>
      <c r="E382">
        <f t="shared" si="21"/>
        <v>0.250052</v>
      </c>
      <c r="F382">
        <f t="shared" si="22"/>
        <v>2.5505303999999999E-2</v>
      </c>
    </row>
    <row r="383" spans="1:6" x14ac:dyDescent="0.25">
      <c r="A383">
        <v>38020</v>
      </c>
      <c r="B383">
        <v>424581</v>
      </c>
      <c r="C383">
        <f t="shared" si="23"/>
        <v>99</v>
      </c>
      <c r="D383">
        <f t="shared" si="20"/>
        <v>9.9000000000000005E-2</v>
      </c>
      <c r="E383">
        <f t="shared" si="21"/>
        <v>0.42458099999999999</v>
      </c>
      <c r="F383">
        <f t="shared" si="22"/>
        <v>4.2033518999999998E-2</v>
      </c>
    </row>
    <row r="384" spans="1:6" x14ac:dyDescent="0.25">
      <c r="A384">
        <v>38142</v>
      </c>
      <c r="B384">
        <v>182994</v>
      </c>
      <c r="C384">
        <f t="shared" si="23"/>
        <v>122</v>
      </c>
      <c r="D384">
        <f t="shared" si="20"/>
        <v>0.122</v>
      </c>
      <c r="E384">
        <f t="shared" si="21"/>
        <v>0.18299399999999999</v>
      </c>
      <c r="F384">
        <f t="shared" si="22"/>
        <v>2.2325267999999999E-2</v>
      </c>
    </row>
    <row r="385" spans="1:6" x14ac:dyDescent="0.25">
      <c r="A385">
        <v>38221</v>
      </c>
      <c r="B385">
        <v>800651</v>
      </c>
      <c r="C385">
        <f t="shared" si="23"/>
        <v>79</v>
      </c>
      <c r="D385">
        <f t="shared" si="20"/>
        <v>7.9000000000000001E-2</v>
      </c>
      <c r="E385">
        <f t="shared" si="21"/>
        <v>0.800651</v>
      </c>
      <c r="F385">
        <f t="shared" si="22"/>
        <v>6.3251428999999998E-2</v>
      </c>
    </row>
    <row r="386" spans="1:6" x14ac:dyDescent="0.25">
      <c r="A386">
        <v>38355</v>
      </c>
      <c r="B386">
        <v>178257</v>
      </c>
      <c r="C386">
        <f t="shared" si="23"/>
        <v>134</v>
      </c>
      <c r="D386">
        <f t="shared" si="20"/>
        <v>0.13400000000000001</v>
      </c>
      <c r="E386">
        <f t="shared" si="21"/>
        <v>0.178257</v>
      </c>
      <c r="F386">
        <f t="shared" si="22"/>
        <v>2.3886438000000003E-2</v>
      </c>
    </row>
    <row r="387" spans="1:6" x14ac:dyDescent="0.25">
      <c r="A387">
        <v>38424</v>
      </c>
      <c r="B387">
        <v>487708</v>
      </c>
      <c r="C387">
        <f t="shared" si="23"/>
        <v>69</v>
      </c>
      <c r="D387">
        <f t="shared" si="20"/>
        <v>6.9000000000000006E-2</v>
      </c>
      <c r="E387">
        <f t="shared" si="21"/>
        <v>0.48770799999999997</v>
      </c>
      <c r="F387">
        <f t="shared" si="22"/>
        <v>3.3651852000000003E-2</v>
      </c>
    </row>
    <row r="388" spans="1:6" x14ac:dyDescent="0.25">
      <c r="A388">
        <v>38541</v>
      </c>
      <c r="B388">
        <v>290581</v>
      </c>
      <c r="C388">
        <f t="shared" si="23"/>
        <v>117</v>
      </c>
      <c r="D388">
        <f t="shared" si="20"/>
        <v>0.11700000000000001</v>
      </c>
      <c r="E388">
        <f t="shared" si="21"/>
        <v>0.29058099999999998</v>
      </c>
      <c r="F388">
        <f t="shared" si="22"/>
        <v>3.3997976999999999E-2</v>
      </c>
    </row>
    <row r="389" spans="1:6" x14ac:dyDescent="0.25">
      <c r="A389">
        <v>38628</v>
      </c>
      <c r="B389">
        <v>487708</v>
      </c>
      <c r="C389">
        <f t="shared" si="23"/>
        <v>87</v>
      </c>
      <c r="D389">
        <f t="shared" si="20"/>
        <v>8.6999999999999994E-2</v>
      </c>
      <c r="E389">
        <f t="shared" si="21"/>
        <v>0.48770799999999997</v>
      </c>
      <c r="F389">
        <f t="shared" si="22"/>
        <v>4.2430595999999994E-2</v>
      </c>
    </row>
    <row r="390" spans="1:6" x14ac:dyDescent="0.25">
      <c r="A390">
        <v>38743</v>
      </c>
      <c r="B390">
        <v>177143</v>
      </c>
      <c r="C390">
        <f t="shared" si="23"/>
        <v>115</v>
      </c>
      <c r="D390">
        <f t="shared" ref="D390:D453" si="24">C390/1000</f>
        <v>0.115</v>
      </c>
      <c r="E390">
        <f t="shared" ref="E390:E453" si="25">B390/1000000</f>
        <v>0.17714299999999999</v>
      </c>
      <c r="F390">
        <f t="shared" ref="F390:F453" si="26">D390*E390</f>
        <v>2.0371445000000002E-2</v>
      </c>
    </row>
    <row r="391" spans="1:6" x14ac:dyDescent="0.25">
      <c r="A391">
        <v>38828</v>
      </c>
      <c r="B391">
        <v>435721</v>
      </c>
      <c r="C391">
        <f t="shared" si="23"/>
        <v>85</v>
      </c>
      <c r="D391">
        <f t="shared" si="24"/>
        <v>8.5000000000000006E-2</v>
      </c>
      <c r="E391">
        <f t="shared" si="25"/>
        <v>0.43572100000000002</v>
      </c>
      <c r="F391">
        <f t="shared" si="26"/>
        <v>3.7036285000000002E-2</v>
      </c>
    </row>
    <row r="392" spans="1:6" x14ac:dyDescent="0.25">
      <c r="A392">
        <v>38948</v>
      </c>
      <c r="B392">
        <v>178607</v>
      </c>
      <c r="C392">
        <f t="shared" ref="C392:C455" si="27">A392-A391</f>
        <v>120</v>
      </c>
      <c r="D392">
        <f t="shared" si="24"/>
        <v>0.12</v>
      </c>
      <c r="E392">
        <f t="shared" si="25"/>
        <v>0.17860699999999999</v>
      </c>
      <c r="F392">
        <f t="shared" si="26"/>
        <v>2.1432839999999998E-2</v>
      </c>
    </row>
    <row r="393" spans="1:6" x14ac:dyDescent="0.25">
      <c r="A393">
        <v>39032</v>
      </c>
      <c r="B393">
        <v>521129</v>
      </c>
      <c r="C393">
        <f t="shared" si="27"/>
        <v>84</v>
      </c>
      <c r="D393">
        <f t="shared" si="24"/>
        <v>8.4000000000000005E-2</v>
      </c>
      <c r="E393">
        <f t="shared" si="25"/>
        <v>0.52112899999999995</v>
      </c>
      <c r="F393">
        <f t="shared" si="26"/>
        <v>4.3774835999999998E-2</v>
      </c>
    </row>
    <row r="394" spans="1:6" x14ac:dyDescent="0.25">
      <c r="A394">
        <v>39142</v>
      </c>
      <c r="B394">
        <v>253065</v>
      </c>
      <c r="C394">
        <f t="shared" si="27"/>
        <v>110</v>
      </c>
      <c r="D394">
        <f t="shared" si="24"/>
        <v>0.11</v>
      </c>
      <c r="E394">
        <f t="shared" si="25"/>
        <v>0.25306499999999998</v>
      </c>
      <c r="F394">
        <f t="shared" si="26"/>
        <v>2.7837149999999998E-2</v>
      </c>
    </row>
    <row r="395" spans="1:6" x14ac:dyDescent="0.25">
      <c r="A395">
        <v>39235</v>
      </c>
      <c r="B395">
        <v>413441</v>
      </c>
      <c r="C395">
        <f t="shared" si="27"/>
        <v>93</v>
      </c>
      <c r="D395">
        <f t="shared" si="24"/>
        <v>9.2999999999999999E-2</v>
      </c>
      <c r="E395">
        <f t="shared" si="25"/>
        <v>0.413441</v>
      </c>
      <c r="F395">
        <f t="shared" si="26"/>
        <v>3.8450012999999998E-2</v>
      </c>
    </row>
    <row r="396" spans="1:6" x14ac:dyDescent="0.25">
      <c r="A396">
        <v>39344</v>
      </c>
      <c r="B396">
        <v>185909</v>
      </c>
      <c r="C396">
        <f t="shared" si="27"/>
        <v>109</v>
      </c>
      <c r="D396">
        <f t="shared" si="24"/>
        <v>0.109</v>
      </c>
      <c r="E396">
        <f t="shared" si="25"/>
        <v>0.18590899999999999</v>
      </c>
      <c r="F396">
        <f t="shared" si="26"/>
        <v>2.0264081E-2</v>
      </c>
    </row>
    <row r="397" spans="1:6" x14ac:dyDescent="0.25">
      <c r="A397">
        <v>39457</v>
      </c>
      <c r="B397">
        <v>177079</v>
      </c>
      <c r="C397">
        <f t="shared" si="27"/>
        <v>113</v>
      </c>
      <c r="D397">
        <f t="shared" si="24"/>
        <v>0.113</v>
      </c>
      <c r="E397">
        <f t="shared" si="25"/>
        <v>0.17707899999999999</v>
      </c>
      <c r="F397">
        <f t="shared" si="26"/>
        <v>2.0009927E-2</v>
      </c>
    </row>
    <row r="398" spans="1:6" x14ac:dyDescent="0.25">
      <c r="A398">
        <v>39486</v>
      </c>
      <c r="B398">
        <v>610250</v>
      </c>
      <c r="C398">
        <f t="shared" si="27"/>
        <v>29</v>
      </c>
      <c r="D398">
        <f t="shared" si="24"/>
        <v>2.9000000000000001E-2</v>
      </c>
      <c r="E398">
        <f t="shared" si="25"/>
        <v>0.61024999999999996</v>
      </c>
      <c r="F398">
        <f t="shared" si="26"/>
        <v>1.7697250000000001E-2</v>
      </c>
    </row>
    <row r="399" spans="1:6" x14ac:dyDescent="0.25">
      <c r="A399">
        <v>39595</v>
      </c>
      <c r="B399">
        <v>232314</v>
      </c>
      <c r="C399">
        <f t="shared" si="27"/>
        <v>109</v>
      </c>
      <c r="D399">
        <f t="shared" si="24"/>
        <v>0.109</v>
      </c>
      <c r="E399">
        <f t="shared" si="25"/>
        <v>0.23231399999999999</v>
      </c>
      <c r="F399">
        <f t="shared" si="26"/>
        <v>2.5322226E-2</v>
      </c>
    </row>
    <row r="400" spans="1:6" x14ac:dyDescent="0.25">
      <c r="A400">
        <v>39705</v>
      </c>
      <c r="B400">
        <v>312320</v>
      </c>
      <c r="C400">
        <f t="shared" si="27"/>
        <v>110</v>
      </c>
      <c r="D400">
        <f t="shared" si="24"/>
        <v>0.11</v>
      </c>
      <c r="E400">
        <f t="shared" si="25"/>
        <v>0.31231999999999999</v>
      </c>
      <c r="F400">
        <f t="shared" si="26"/>
        <v>3.4355199999999995E-2</v>
      </c>
    </row>
    <row r="401" spans="1:6" x14ac:dyDescent="0.25">
      <c r="A401">
        <v>39792</v>
      </c>
      <c r="B401">
        <v>481334</v>
      </c>
      <c r="C401">
        <f t="shared" si="27"/>
        <v>87</v>
      </c>
      <c r="D401">
        <f t="shared" si="24"/>
        <v>8.6999999999999994E-2</v>
      </c>
      <c r="E401">
        <f t="shared" si="25"/>
        <v>0.48133399999999998</v>
      </c>
      <c r="F401">
        <f t="shared" si="26"/>
        <v>4.1876057999999994E-2</v>
      </c>
    </row>
    <row r="402" spans="1:6" x14ac:dyDescent="0.25">
      <c r="A402">
        <v>39899</v>
      </c>
      <c r="B402">
        <v>187053</v>
      </c>
      <c r="C402">
        <f t="shared" si="27"/>
        <v>107</v>
      </c>
      <c r="D402">
        <f t="shared" si="24"/>
        <v>0.107</v>
      </c>
      <c r="E402">
        <f t="shared" si="25"/>
        <v>0.187053</v>
      </c>
      <c r="F402">
        <f t="shared" si="26"/>
        <v>2.0014670999999998E-2</v>
      </c>
    </row>
    <row r="403" spans="1:6" x14ac:dyDescent="0.25">
      <c r="A403">
        <v>39995</v>
      </c>
      <c r="B403">
        <v>455182</v>
      </c>
      <c r="C403">
        <f t="shared" si="27"/>
        <v>96</v>
      </c>
      <c r="D403">
        <f t="shared" si="24"/>
        <v>9.6000000000000002E-2</v>
      </c>
      <c r="E403">
        <f t="shared" si="25"/>
        <v>0.45518199999999998</v>
      </c>
      <c r="F403">
        <f t="shared" si="26"/>
        <v>4.3697472000000001E-2</v>
      </c>
    </row>
    <row r="404" spans="1:6" x14ac:dyDescent="0.25">
      <c r="A404">
        <v>40108</v>
      </c>
      <c r="B404">
        <v>177334</v>
      </c>
      <c r="C404">
        <f t="shared" si="27"/>
        <v>113</v>
      </c>
      <c r="D404">
        <f t="shared" si="24"/>
        <v>0.113</v>
      </c>
      <c r="E404">
        <f t="shared" si="25"/>
        <v>0.17733399999999999</v>
      </c>
      <c r="F404">
        <f t="shared" si="26"/>
        <v>2.0038741999999998E-2</v>
      </c>
    </row>
    <row r="405" spans="1:6" x14ac:dyDescent="0.25">
      <c r="A405">
        <v>40203</v>
      </c>
      <c r="B405">
        <v>209591</v>
      </c>
      <c r="C405">
        <f t="shared" si="27"/>
        <v>95</v>
      </c>
      <c r="D405">
        <f t="shared" si="24"/>
        <v>9.5000000000000001E-2</v>
      </c>
      <c r="E405">
        <f t="shared" si="25"/>
        <v>0.209591</v>
      </c>
      <c r="F405">
        <f t="shared" si="26"/>
        <v>1.9911145000000002E-2</v>
      </c>
    </row>
    <row r="406" spans="1:6" x14ac:dyDescent="0.25">
      <c r="A406">
        <v>40294</v>
      </c>
      <c r="B406">
        <v>301148</v>
      </c>
      <c r="C406">
        <f t="shared" si="27"/>
        <v>91</v>
      </c>
      <c r="D406">
        <f t="shared" si="24"/>
        <v>9.0999999999999998E-2</v>
      </c>
      <c r="E406">
        <f t="shared" si="25"/>
        <v>0.30114800000000003</v>
      </c>
      <c r="F406">
        <f t="shared" si="26"/>
        <v>2.7404468000000001E-2</v>
      </c>
    </row>
    <row r="407" spans="1:6" x14ac:dyDescent="0.25">
      <c r="A407">
        <v>40407</v>
      </c>
      <c r="B407">
        <v>194798</v>
      </c>
      <c r="C407">
        <f t="shared" si="27"/>
        <v>113</v>
      </c>
      <c r="D407">
        <f t="shared" si="24"/>
        <v>0.113</v>
      </c>
      <c r="E407">
        <f t="shared" si="25"/>
        <v>0.194798</v>
      </c>
      <c r="F407">
        <f t="shared" si="26"/>
        <v>2.2012173999999999E-2</v>
      </c>
    </row>
    <row r="408" spans="1:6" x14ac:dyDescent="0.25">
      <c r="A408">
        <v>40495</v>
      </c>
      <c r="B408">
        <v>491422</v>
      </c>
      <c r="C408">
        <f t="shared" si="27"/>
        <v>88</v>
      </c>
      <c r="D408">
        <f t="shared" si="24"/>
        <v>8.7999999999999995E-2</v>
      </c>
      <c r="E408">
        <f t="shared" si="25"/>
        <v>0.49142200000000003</v>
      </c>
      <c r="F408">
        <f t="shared" si="26"/>
        <v>4.3245135999999997E-2</v>
      </c>
    </row>
    <row r="409" spans="1:6" x14ac:dyDescent="0.25">
      <c r="A409">
        <v>40617</v>
      </c>
      <c r="B409">
        <v>212281</v>
      </c>
      <c r="C409">
        <f t="shared" si="27"/>
        <v>122</v>
      </c>
      <c r="D409">
        <f t="shared" si="24"/>
        <v>0.122</v>
      </c>
      <c r="E409">
        <f t="shared" si="25"/>
        <v>0.212281</v>
      </c>
      <c r="F409">
        <f t="shared" si="26"/>
        <v>2.5898281999999998E-2</v>
      </c>
    </row>
    <row r="410" spans="1:6" x14ac:dyDescent="0.25">
      <c r="A410">
        <v>40700</v>
      </c>
      <c r="B410">
        <v>369794</v>
      </c>
      <c r="C410">
        <f t="shared" si="27"/>
        <v>83</v>
      </c>
      <c r="D410">
        <f t="shared" si="24"/>
        <v>8.3000000000000004E-2</v>
      </c>
      <c r="E410">
        <f t="shared" si="25"/>
        <v>0.36979400000000001</v>
      </c>
      <c r="F410">
        <f t="shared" si="26"/>
        <v>3.0692902000000001E-2</v>
      </c>
    </row>
    <row r="411" spans="1:6" x14ac:dyDescent="0.25">
      <c r="A411">
        <v>40816</v>
      </c>
      <c r="B411">
        <v>188188</v>
      </c>
      <c r="C411">
        <f t="shared" si="27"/>
        <v>116</v>
      </c>
      <c r="D411">
        <f t="shared" si="24"/>
        <v>0.11600000000000001</v>
      </c>
      <c r="E411">
        <f t="shared" si="25"/>
        <v>0.18818799999999999</v>
      </c>
      <c r="F411">
        <f t="shared" si="26"/>
        <v>2.1829807999999999E-2</v>
      </c>
    </row>
    <row r="412" spans="1:6" x14ac:dyDescent="0.25">
      <c r="A412">
        <v>40899</v>
      </c>
      <c r="B412">
        <v>628817</v>
      </c>
      <c r="C412">
        <f t="shared" si="27"/>
        <v>83</v>
      </c>
      <c r="D412">
        <f t="shared" si="24"/>
        <v>8.3000000000000004E-2</v>
      </c>
      <c r="E412">
        <f t="shared" si="25"/>
        <v>0.62881699999999996</v>
      </c>
      <c r="F412">
        <f t="shared" si="26"/>
        <v>5.2191810999999998E-2</v>
      </c>
    </row>
    <row r="413" spans="1:6" x14ac:dyDescent="0.25">
      <c r="A413">
        <v>41021</v>
      </c>
      <c r="B413">
        <v>178925</v>
      </c>
      <c r="C413">
        <f t="shared" si="27"/>
        <v>122</v>
      </c>
      <c r="D413">
        <f t="shared" si="24"/>
        <v>0.122</v>
      </c>
      <c r="E413">
        <f t="shared" si="25"/>
        <v>0.178925</v>
      </c>
      <c r="F413">
        <f t="shared" si="26"/>
        <v>2.182885E-2</v>
      </c>
    </row>
    <row r="414" spans="1:6" x14ac:dyDescent="0.25">
      <c r="A414">
        <v>41098</v>
      </c>
      <c r="B414">
        <v>787974</v>
      </c>
      <c r="C414">
        <f t="shared" si="27"/>
        <v>77</v>
      </c>
      <c r="D414">
        <f t="shared" si="24"/>
        <v>7.6999999999999999E-2</v>
      </c>
      <c r="E414">
        <f t="shared" si="25"/>
        <v>0.78797399999999995</v>
      </c>
      <c r="F414">
        <f t="shared" si="26"/>
        <v>6.0673997999999993E-2</v>
      </c>
    </row>
    <row r="415" spans="1:6" x14ac:dyDescent="0.25">
      <c r="A415">
        <v>41213</v>
      </c>
      <c r="B415">
        <v>178066</v>
      </c>
      <c r="C415">
        <f t="shared" si="27"/>
        <v>115</v>
      </c>
      <c r="D415">
        <f t="shared" si="24"/>
        <v>0.115</v>
      </c>
      <c r="E415">
        <f t="shared" si="25"/>
        <v>0.178066</v>
      </c>
      <c r="F415">
        <f t="shared" si="26"/>
        <v>2.047759E-2</v>
      </c>
    </row>
    <row r="416" spans="1:6" x14ac:dyDescent="0.25">
      <c r="A416">
        <v>41305</v>
      </c>
      <c r="B416">
        <v>340769</v>
      </c>
      <c r="C416">
        <f t="shared" si="27"/>
        <v>92</v>
      </c>
      <c r="D416">
        <f t="shared" si="24"/>
        <v>9.1999999999999998E-2</v>
      </c>
      <c r="E416">
        <f t="shared" si="25"/>
        <v>0.34076899999999999</v>
      </c>
      <c r="F416">
        <f t="shared" si="26"/>
        <v>3.1350747999999998E-2</v>
      </c>
    </row>
    <row r="417" spans="1:6" x14ac:dyDescent="0.25">
      <c r="A417">
        <v>41427</v>
      </c>
      <c r="B417">
        <v>177588</v>
      </c>
      <c r="C417">
        <f t="shared" si="27"/>
        <v>122</v>
      </c>
      <c r="D417">
        <f t="shared" si="24"/>
        <v>0.122</v>
      </c>
      <c r="E417">
        <f t="shared" si="25"/>
        <v>0.177588</v>
      </c>
      <c r="F417">
        <f t="shared" si="26"/>
        <v>2.1665735999999998E-2</v>
      </c>
    </row>
    <row r="418" spans="1:6" x14ac:dyDescent="0.25">
      <c r="A418">
        <v>41507</v>
      </c>
      <c r="B418">
        <v>394874</v>
      </c>
      <c r="C418">
        <f t="shared" si="27"/>
        <v>80</v>
      </c>
      <c r="D418">
        <f t="shared" si="24"/>
        <v>0.08</v>
      </c>
      <c r="E418">
        <f t="shared" si="25"/>
        <v>0.394874</v>
      </c>
      <c r="F418">
        <f t="shared" si="26"/>
        <v>3.158992E-2</v>
      </c>
    </row>
    <row r="419" spans="1:6" x14ac:dyDescent="0.25">
      <c r="A419">
        <v>41627</v>
      </c>
      <c r="B419">
        <v>177716</v>
      </c>
      <c r="C419">
        <f t="shared" si="27"/>
        <v>120</v>
      </c>
      <c r="D419">
        <f t="shared" si="24"/>
        <v>0.12</v>
      </c>
      <c r="E419">
        <f t="shared" si="25"/>
        <v>0.17771600000000001</v>
      </c>
      <c r="F419">
        <f t="shared" si="26"/>
        <v>2.1325920000000002E-2</v>
      </c>
    </row>
    <row r="420" spans="1:6" x14ac:dyDescent="0.25">
      <c r="A420">
        <v>41709</v>
      </c>
      <c r="B420">
        <v>498849</v>
      </c>
      <c r="C420">
        <f t="shared" si="27"/>
        <v>82</v>
      </c>
      <c r="D420">
        <f t="shared" si="24"/>
        <v>8.2000000000000003E-2</v>
      </c>
      <c r="E420">
        <f t="shared" si="25"/>
        <v>0.49884899999999999</v>
      </c>
      <c r="F420">
        <f t="shared" si="26"/>
        <v>4.0905617999999998E-2</v>
      </c>
    </row>
    <row r="421" spans="1:6" x14ac:dyDescent="0.25">
      <c r="A421">
        <v>41807</v>
      </c>
      <c r="B421">
        <v>483736</v>
      </c>
      <c r="C421">
        <f t="shared" si="27"/>
        <v>98</v>
      </c>
      <c r="D421">
        <f t="shared" si="24"/>
        <v>9.8000000000000004E-2</v>
      </c>
      <c r="E421">
        <f t="shared" si="25"/>
        <v>0.483736</v>
      </c>
      <c r="F421">
        <f t="shared" si="26"/>
        <v>4.7406127999999999E-2</v>
      </c>
    </row>
    <row r="422" spans="1:6" x14ac:dyDescent="0.25">
      <c r="A422">
        <v>41929</v>
      </c>
      <c r="B422">
        <v>177206</v>
      </c>
      <c r="C422">
        <f t="shared" si="27"/>
        <v>122</v>
      </c>
      <c r="D422">
        <f t="shared" si="24"/>
        <v>0.122</v>
      </c>
      <c r="E422">
        <f t="shared" si="25"/>
        <v>0.177206</v>
      </c>
      <c r="F422">
        <f t="shared" si="26"/>
        <v>2.1619131999999999E-2</v>
      </c>
    </row>
    <row r="423" spans="1:6" x14ac:dyDescent="0.25">
      <c r="A423">
        <v>42015</v>
      </c>
      <c r="B423">
        <v>387866</v>
      </c>
      <c r="C423">
        <f t="shared" si="27"/>
        <v>86</v>
      </c>
      <c r="D423">
        <f t="shared" si="24"/>
        <v>8.5999999999999993E-2</v>
      </c>
      <c r="E423">
        <f t="shared" si="25"/>
        <v>0.38786599999999999</v>
      </c>
      <c r="F423">
        <f t="shared" si="26"/>
        <v>3.3356475999999996E-2</v>
      </c>
    </row>
    <row r="424" spans="1:6" x14ac:dyDescent="0.25">
      <c r="A424">
        <v>42137</v>
      </c>
      <c r="B424">
        <v>177588</v>
      </c>
      <c r="C424">
        <f t="shared" si="27"/>
        <v>122</v>
      </c>
      <c r="D424">
        <f t="shared" si="24"/>
        <v>0.122</v>
      </c>
      <c r="E424">
        <f t="shared" si="25"/>
        <v>0.177588</v>
      </c>
      <c r="F424">
        <f t="shared" si="26"/>
        <v>2.1665735999999998E-2</v>
      </c>
    </row>
    <row r="425" spans="1:6" x14ac:dyDescent="0.25">
      <c r="A425">
        <v>42217</v>
      </c>
      <c r="B425">
        <v>577619</v>
      </c>
      <c r="C425">
        <f t="shared" si="27"/>
        <v>80</v>
      </c>
      <c r="D425">
        <f t="shared" si="24"/>
        <v>0.08</v>
      </c>
      <c r="E425">
        <f t="shared" si="25"/>
        <v>0.57761899999999999</v>
      </c>
      <c r="F425">
        <f t="shared" si="26"/>
        <v>4.6209519999999997E-2</v>
      </c>
    </row>
    <row r="426" spans="1:6" x14ac:dyDescent="0.25">
      <c r="A426">
        <v>42314</v>
      </c>
      <c r="B426">
        <v>260237</v>
      </c>
      <c r="C426">
        <f t="shared" si="27"/>
        <v>97</v>
      </c>
      <c r="D426">
        <f t="shared" si="24"/>
        <v>9.7000000000000003E-2</v>
      </c>
      <c r="E426">
        <f t="shared" si="25"/>
        <v>0.260237</v>
      </c>
      <c r="F426">
        <f t="shared" si="26"/>
        <v>2.5242989E-2</v>
      </c>
    </row>
    <row r="427" spans="1:6" x14ac:dyDescent="0.25">
      <c r="A427">
        <v>42424</v>
      </c>
      <c r="B427">
        <v>188188</v>
      </c>
      <c r="C427">
        <f t="shared" si="27"/>
        <v>110</v>
      </c>
      <c r="D427">
        <f t="shared" si="24"/>
        <v>0.11</v>
      </c>
      <c r="E427">
        <f t="shared" si="25"/>
        <v>0.18818799999999999</v>
      </c>
      <c r="F427">
        <f t="shared" si="26"/>
        <v>2.0700679999999999E-2</v>
      </c>
    </row>
    <row r="428" spans="1:6" x14ac:dyDescent="0.25">
      <c r="A428">
        <v>42513</v>
      </c>
      <c r="B428">
        <v>623179</v>
      </c>
      <c r="C428">
        <f t="shared" si="27"/>
        <v>89</v>
      </c>
      <c r="D428">
        <f t="shared" si="24"/>
        <v>8.8999999999999996E-2</v>
      </c>
      <c r="E428">
        <f t="shared" si="25"/>
        <v>0.62317900000000004</v>
      </c>
      <c r="F428">
        <f t="shared" si="26"/>
        <v>5.5462931E-2</v>
      </c>
    </row>
    <row r="429" spans="1:6" x14ac:dyDescent="0.25">
      <c r="A429">
        <v>42630</v>
      </c>
      <c r="B429">
        <v>331746</v>
      </c>
      <c r="C429">
        <f t="shared" si="27"/>
        <v>117</v>
      </c>
      <c r="D429">
        <f t="shared" si="24"/>
        <v>0.11700000000000001</v>
      </c>
      <c r="E429">
        <f t="shared" si="25"/>
        <v>0.33174599999999999</v>
      </c>
      <c r="F429">
        <f t="shared" si="26"/>
        <v>3.8814281999999999E-2</v>
      </c>
    </row>
    <row r="430" spans="1:6" x14ac:dyDescent="0.25">
      <c r="A430">
        <v>42716</v>
      </c>
      <c r="B430">
        <v>559796</v>
      </c>
      <c r="C430">
        <f t="shared" si="27"/>
        <v>86</v>
      </c>
      <c r="D430">
        <f t="shared" si="24"/>
        <v>8.5999999999999993E-2</v>
      </c>
      <c r="E430">
        <f t="shared" si="25"/>
        <v>0.55979599999999996</v>
      </c>
      <c r="F430">
        <f t="shared" si="26"/>
        <v>4.8142455999999993E-2</v>
      </c>
    </row>
    <row r="431" spans="1:6" x14ac:dyDescent="0.25">
      <c r="A431">
        <v>42835</v>
      </c>
      <c r="B431">
        <v>177811</v>
      </c>
      <c r="C431">
        <f t="shared" si="27"/>
        <v>119</v>
      </c>
      <c r="D431">
        <f t="shared" si="24"/>
        <v>0.11899999999999999</v>
      </c>
      <c r="E431">
        <f t="shared" si="25"/>
        <v>0.177811</v>
      </c>
      <c r="F431">
        <f t="shared" si="26"/>
        <v>2.1159509E-2</v>
      </c>
    </row>
    <row r="432" spans="1:6" x14ac:dyDescent="0.25">
      <c r="A432">
        <v>42920</v>
      </c>
      <c r="B432">
        <v>654870</v>
      </c>
      <c r="C432">
        <f t="shared" si="27"/>
        <v>85</v>
      </c>
      <c r="D432">
        <f t="shared" si="24"/>
        <v>8.5000000000000006E-2</v>
      </c>
      <c r="E432">
        <f t="shared" si="25"/>
        <v>0.65486999999999995</v>
      </c>
      <c r="F432">
        <f t="shared" si="26"/>
        <v>5.5663949999999997E-2</v>
      </c>
    </row>
    <row r="433" spans="1:6" x14ac:dyDescent="0.25">
      <c r="A433">
        <v>43033</v>
      </c>
      <c r="B433">
        <v>184626</v>
      </c>
      <c r="C433">
        <f t="shared" si="27"/>
        <v>113</v>
      </c>
      <c r="D433">
        <f t="shared" si="24"/>
        <v>0.113</v>
      </c>
      <c r="E433">
        <f t="shared" si="25"/>
        <v>0.18462600000000001</v>
      </c>
      <c r="F433">
        <f t="shared" si="26"/>
        <v>2.0862738000000002E-2</v>
      </c>
    </row>
    <row r="434" spans="1:6" x14ac:dyDescent="0.25">
      <c r="A434">
        <v>43127</v>
      </c>
      <c r="B434">
        <v>335452</v>
      </c>
      <c r="C434">
        <f t="shared" si="27"/>
        <v>94</v>
      </c>
      <c r="D434">
        <f t="shared" si="24"/>
        <v>9.4E-2</v>
      </c>
      <c r="E434">
        <f t="shared" si="25"/>
        <v>0.33545199999999997</v>
      </c>
      <c r="F434">
        <f t="shared" si="26"/>
        <v>3.1532487999999997E-2</v>
      </c>
    </row>
    <row r="435" spans="1:6" x14ac:dyDescent="0.25">
      <c r="A435">
        <v>43225</v>
      </c>
      <c r="B435">
        <v>290103</v>
      </c>
      <c r="C435">
        <f t="shared" si="27"/>
        <v>98</v>
      </c>
      <c r="D435">
        <f t="shared" si="24"/>
        <v>9.8000000000000004E-2</v>
      </c>
      <c r="E435">
        <f t="shared" si="25"/>
        <v>0.290103</v>
      </c>
      <c r="F435">
        <f t="shared" si="26"/>
        <v>2.8430094E-2</v>
      </c>
    </row>
    <row r="436" spans="1:6" x14ac:dyDescent="0.25">
      <c r="A436">
        <v>43324</v>
      </c>
      <c r="B436">
        <v>495135</v>
      </c>
      <c r="C436">
        <f t="shared" si="27"/>
        <v>99</v>
      </c>
      <c r="D436">
        <f t="shared" si="24"/>
        <v>9.9000000000000005E-2</v>
      </c>
      <c r="E436">
        <f t="shared" si="25"/>
        <v>0.49513499999999999</v>
      </c>
      <c r="F436">
        <f t="shared" si="26"/>
        <v>4.9018365000000001E-2</v>
      </c>
    </row>
    <row r="437" spans="1:6" x14ac:dyDescent="0.25">
      <c r="A437">
        <v>43459</v>
      </c>
      <c r="B437">
        <v>177970</v>
      </c>
      <c r="C437">
        <f t="shared" si="27"/>
        <v>135</v>
      </c>
      <c r="D437">
        <f t="shared" si="24"/>
        <v>0.13500000000000001</v>
      </c>
      <c r="E437">
        <f t="shared" si="25"/>
        <v>0.17796999999999999</v>
      </c>
      <c r="F437">
        <f t="shared" si="26"/>
        <v>2.4025950000000001E-2</v>
      </c>
    </row>
    <row r="438" spans="1:6" x14ac:dyDescent="0.25">
      <c r="A438">
        <v>43534</v>
      </c>
      <c r="B438">
        <v>387723</v>
      </c>
      <c r="C438">
        <f t="shared" si="27"/>
        <v>75</v>
      </c>
      <c r="D438">
        <f t="shared" si="24"/>
        <v>7.4999999999999997E-2</v>
      </c>
      <c r="E438">
        <f t="shared" si="25"/>
        <v>0.38772299999999998</v>
      </c>
      <c r="F438">
        <f t="shared" si="26"/>
        <v>2.9079224999999997E-2</v>
      </c>
    </row>
    <row r="439" spans="1:6" x14ac:dyDescent="0.25">
      <c r="A439">
        <v>43648</v>
      </c>
      <c r="B439">
        <v>368787</v>
      </c>
      <c r="C439">
        <f t="shared" si="27"/>
        <v>114</v>
      </c>
      <c r="D439">
        <f t="shared" si="24"/>
        <v>0.114</v>
      </c>
      <c r="E439">
        <f t="shared" si="25"/>
        <v>0.36878699999999998</v>
      </c>
      <c r="F439">
        <f t="shared" si="26"/>
        <v>4.2041717999999999E-2</v>
      </c>
    </row>
    <row r="440" spans="1:6" x14ac:dyDescent="0.25">
      <c r="A440">
        <v>43745</v>
      </c>
      <c r="B440">
        <v>301084</v>
      </c>
      <c r="C440">
        <f t="shared" si="27"/>
        <v>97</v>
      </c>
      <c r="D440">
        <f t="shared" si="24"/>
        <v>9.7000000000000003E-2</v>
      </c>
      <c r="E440">
        <f t="shared" si="25"/>
        <v>0.30108400000000002</v>
      </c>
      <c r="F440">
        <f t="shared" si="26"/>
        <v>2.9205148000000004E-2</v>
      </c>
    </row>
    <row r="441" spans="1:6" x14ac:dyDescent="0.25">
      <c r="A441">
        <v>43849</v>
      </c>
      <c r="B441">
        <v>178639</v>
      </c>
      <c r="C441">
        <f t="shared" si="27"/>
        <v>104</v>
      </c>
      <c r="D441">
        <f t="shared" si="24"/>
        <v>0.104</v>
      </c>
      <c r="E441">
        <f t="shared" si="25"/>
        <v>0.17863899999999999</v>
      </c>
      <c r="F441">
        <f t="shared" si="26"/>
        <v>1.8578455999999997E-2</v>
      </c>
    </row>
    <row r="442" spans="1:6" x14ac:dyDescent="0.25">
      <c r="A442">
        <v>43950</v>
      </c>
      <c r="B442">
        <v>176729</v>
      </c>
      <c r="C442">
        <f t="shared" si="27"/>
        <v>101</v>
      </c>
      <c r="D442">
        <f t="shared" si="24"/>
        <v>0.10100000000000001</v>
      </c>
      <c r="E442">
        <f t="shared" si="25"/>
        <v>0.176729</v>
      </c>
      <c r="F442">
        <f t="shared" si="26"/>
        <v>1.7849629000000002E-2</v>
      </c>
    </row>
    <row r="443" spans="1:6" x14ac:dyDescent="0.25">
      <c r="A443">
        <v>44047</v>
      </c>
      <c r="B443">
        <v>272604</v>
      </c>
      <c r="C443">
        <f t="shared" si="27"/>
        <v>97</v>
      </c>
      <c r="D443">
        <f t="shared" si="24"/>
        <v>9.7000000000000003E-2</v>
      </c>
      <c r="E443">
        <f t="shared" si="25"/>
        <v>0.27260400000000001</v>
      </c>
      <c r="F443">
        <f t="shared" si="26"/>
        <v>2.6442588000000003E-2</v>
      </c>
    </row>
    <row r="444" spans="1:6" x14ac:dyDescent="0.25">
      <c r="A444">
        <v>44133</v>
      </c>
      <c r="B444">
        <v>804301</v>
      </c>
      <c r="C444">
        <f t="shared" si="27"/>
        <v>86</v>
      </c>
      <c r="D444">
        <f t="shared" si="24"/>
        <v>8.5999999999999993E-2</v>
      </c>
      <c r="E444">
        <f t="shared" si="25"/>
        <v>0.80430100000000004</v>
      </c>
      <c r="F444">
        <f t="shared" si="26"/>
        <v>6.9169886E-2</v>
      </c>
    </row>
    <row r="445" spans="1:6" x14ac:dyDescent="0.25">
      <c r="A445">
        <v>44251</v>
      </c>
      <c r="B445">
        <v>183403</v>
      </c>
      <c r="C445">
        <f t="shared" si="27"/>
        <v>118</v>
      </c>
      <c r="D445">
        <f t="shared" si="24"/>
        <v>0.11799999999999999</v>
      </c>
      <c r="E445">
        <f t="shared" si="25"/>
        <v>0.18340300000000001</v>
      </c>
      <c r="F445">
        <f t="shared" si="26"/>
        <v>2.1641554E-2</v>
      </c>
    </row>
    <row r="446" spans="1:6" x14ac:dyDescent="0.25">
      <c r="A446">
        <v>44347</v>
      </c>
      <c r="B446">
        <v>345804</v>
      </c>
      <c r="C446">
        <f t="shared" si="27"/>
        <v>96</v>
      </c>
      <c r="D446">
        <f t="shared" si="24"/>
        <v>9.6000000000000002E-2</v>
      </c>
      <c r="E446">
        <f t="shared" si="25"/>
        <v>0.345804</v>
      </c>
      <c r="F446">
        <f t="shared" si="26"/>
        <v>3.3197183999999998E-2</v>
      </c>
    </row>
    <row r="447" spans="1:6" x14ac:dyDescent="0.25">
      <c r="A447">
        <v>44452</v>
      </c>
      <c r="B447">
        <v>290581</v>
      </c>
      <c r="C447">
        <f t="shared" si="27"/>
        <v>105</v>
      </c>
      <c r="D447">
        <f t="shared" si="24"/>
        <v>0.105</v>
      </c>
      <c r="E447">
        <f t="shared" si="25"/>
        <v>0.29058099999999998</v>
      </c>
      <c r="F447">
        <f t="shared" si="26"/>
        <v>3.0511004999999997E-2</v>
      </c>
    </row>
    <row r="448" spans="1:6" x14ac:dyDescent="0.25">
      <c r="A448">
        <v>44540</v>
      </c>
      <c r="B448">
        <v>393605</v>
      </c>
      <c r="C448">
        <f t="shared" si="27"/>
        <v>88</v>
      </c>
      <c r="D448">
        <f t="shared" si="24"/>
        <v>8.7999999999999995E-2</v>
      </c>
      <c r="E448">
        <f t="shared" si="25"/>
        <v>0.39360499999999998</v>
      </c>
      <c r="F448">
        <f t="shared" si="26"/>
        <v>3.463724E-2</v>
      </c>
    </row>
    <row r="449" spans="1:6" x14ac:dyDescent="0.25">
      <c r="A449">
        <v>44661</v>
      </c>
      <c r="B449">
        <v>301466</v>
      </c>
      <c r="C449">
        <f t="shared" si="27"/>
        <v>121</v>
      </c>
      <c r="D449">
        <f t="shared" si="24"/>
        <v>0.121</v>
      </c>
      <c r="E449">
        <f t="shared" si="25"/>
        <v>0.30146600000000001</v>
      </c>
      <c r="F449">
        <f t="shared" si="26"/>
        <v>3.6477386000000001E-2</v>
      </c>
    </row>
    <row r="450" spans="1:6" x14ac:dyDescent="0.25">
      <c r="A450">
        <v>44746</v>
      </c>
      <c r="B450">
        <v>265182</v>
      </c>
      <c r="C450">
        <f t="shared" si="27"/>
        <v>85</v>
      </c>
      <c r="D450">
        <f t="shared" si="24"/>
        <v>8.5000000000000006E-2</v>
      </c>
      <c r="E450">
        <f t="shared" si="25"/>
        <v>0.26518199999999997</v>
      </c>
      <c r="F450">
        <f t="shared" si="26"/>
        <v>2.254047E-2</v>
      </c>
    </row>
    <row r="451" spans="1:6" x14ac:dyDescent="0.25">
      <c r="A451">
        <v>44849</v>
      </c>
      <c r="B451">
        <v>260592</v>
      </c>
      <c r="C451">
        <f t="shared" si="27"/>
        <v>103</v>
      </c>
      <c r="D451">
        <f t="shared" si="24"/>
        <v>0.10299999999999999</v>
      </c>
      <c r="E451">
        <f t="shared" si="25"/>
        <v>0.26059199999999999</v>
      </c>
      <c r="F451">
        <f t="shared" si="26"/>
        <v>2.6840975999999999E-2</v>
      </c>
    </row>
    <row r="452" spans="1:6" x14ac:dyDescent="0.25">
      <c r="A452">
        <v>44951</v>
      </c>
      <c r="B452">
        <v>191322</v>
      </c>
      <c r="C452">
        <f t="shared" si="27"/>
        <v>102</v>
      </c>
      <c r="D452">
        <f t="shared" si="24"/>
        <v>0.10199999999999999</v>
      </c>
      <c r="E452">
        <f t="shared" si="25"/>
        <v>0.19132199999999999</v>
      </c>
      <c r="F452">
        <f t="shared" si="26"/>
        <v>1.9514843999999996E-2</v>
      </c>
    </row>
    <row r="453" spans="1:6" x14ac:dyDescent="0.25">
      <c r="A453">
        <v>45066</v>
      </c>
      <c r="B453">
        <v>178161</v>
      </c>
      <c r="C453">
        <f t="shared" si="27"/>
        <v>115</v>
      </c>
      <c r="D453">
        <f t="shared" si="24"/>
        <v>0.115</v>
      </c>
      <c r="E453">
        <f t="shared" si="25"/>
        <v>0.17816100000000001</v>
      </c>
      <c r="F453">
        <f t="shared" si="26"/>
        <v>2.0488515000000002E-2</v>
      </c>
    </row>
    <row r="454" spans="1:6" x14ac:dyDescent="0.25">
      <c r="A454">
        <v>45144</v>
      </c>
      <c r="B454">
        <v>572472</v>
      </c>
      <c r="C454">
        <f t="shared" si="27"/>
        <v>78</v>
      </c>
      <c r="D454">
        <f t="shared" ref="D454:D517" si="28">C454/1000</f>
        <v>7.8E-2</v>
      </c>
      <c r="E454">
        <f t="shared" ref="E454:E517" si="29">B454/1000000</f>
        <v>0.57247199999999998</v>
      </c>
      <c r="F454">
        <f t="shared" ref="F454:F517" si="30">D454*E454</f>
        <v>4.4652815999999998E-2</v>
      </c>
    </row>
    <row r="455" spans="1:6" x14ac:dyDescent="0.25">
      <c r="A455">
        <v>45267</v>
      </c>
      <c r="B455">
        <v>178575</v>
      </c>
      <c r="C455">
        <f t="shared" si="27"/>
        <v>123</v>
      </c>
      <c r="D455">
        <f t="shared" si="28"/>
        <v>0.123</v>
      </c>
      <c r="E455">
        <f t="shared" si="29"/>
        <v>0.17857500000000001</v>
      </c>
      <c r="F455">
        <f t="shared" si="30"/>
        <v>2.1964725000000001E-2</v>
      </c>
    </row>
    <row r="456" spans="1:6" x14ac:dyDescent="0.25">
      <c r="A456">
        <v>45350</v>
      </c>
      <c r="B456">
        <v>264376</v>
      </c>
      <c r="C456">
        <f t="shared" ref="C456:C519" si="31">A456-A455</f>
        <v>83</v>
      </c>
      <c r="D456">
        <f t="shared" si="28"/>
        <v>8.3000000000000004E-2</v>
      </c>
      <c r="E456">
        <f t="shared" si="29"/>
        <v>0.264376</v>
      </c>
      <c r="F456">
        <f t="shared" si="30"/>
        <v>2.1943208000000002E-2</v>
      </c>
    </row>
    <row r="457" spans="1:6" x14ac:dyDescent="0.25">
      <c r="A457">
        <v>45472</v>
      </c>
      <c r="B457">
        <v>178321</v>
      </c>
      <c r="C457">
        <f t="shared" si="31"/>
        <v>122</v>
      </c>
      <c r="D457">
        <f t="shared" si="28"/>
        <v>0.122</v>
      </c>
      <c r="E457">
        <f t="shared" si="29"/>
        <v>0.17832100000000001</v>
      </c>
      <c r="F457">
        <f t="shared" si="30"/>
        <v>2.1755162000000001E-2</v>
      </c>
    </row>
    <row r="458" spans="1:6" x14ac:dyDescent="0.25">
      <c r="A458">
        <v>45548</v>
      </c>
      <c r="B458">
        <v>705576</v>
      </c>
      <c r="C458">
        <f t="shared" si="31"/>
        <v>76</v>
      </c>
      <c r="D458">
        <f t="shared" si="28"/>
        <v>7.5999999999999998E-2</v>
      </c>
      <c r="E458">
        <f t="shared" si="29"/>
        <v>0.70557599999999998</v>
      </c>
      <c r="F458">
        <f t="shared" si="30"/>
        <v>5.3623775999999998E-2</v>
      </c>
    </row>
    <row r="459" spans="1:6" x14ac:dyDescent="0.25">
      <c r="A459">
        <v>45664</v>
      </c>
      <c r="B459">
        <v>178925</v>
      </c>
      <c r="C459">
        <f t="shared" si="31"/>
        <v>116</v>
      </c>
      <c r="D459">
        <f t="shared" si="28"/>
        <v>0.11600000000000001</v>
      </c>
      <c r="E459">
        <f t="shared" si="29"/>
        <v>0.178925</v>
      </c>
      <c r="F459">
        <f t="shared" si="30"/>
        <v>2.0755300000000001E-2</v>
      </c>
    </row>
    <row r="460" spans="1:6" x14ac:dyDescent="0.25">
      <c r="A460">
        <v>45751</v>
      </c>
      <c r="B460">
        <v>425647</v>
      </c>
      <c r="C460">
        <f t="shared" si="31"/>
        <v>87</v>
      </c>
      <c r="D460">
        <f t="shared" si="28"/>
        <v>8.6999999999999994E-2</v>
      </c>
      <c r="E460">
        <f t="shared" si="29"/>
        <v>0.425647</v>
      </c>
      <c r="F460">
        <f t="shared" si="30"/>
        <v>3.7031288999999995E-2</v>
      </c>
    </row>
    <row r="461" spans="1:6" x14ac:dyDescent="0.25">
      <c r="A461">
        <v>45864</v>
      </c>
      <c r="B461">
        <v>178543</v>
      </c>
      <c r="C461">
        <f t="shared" si="31"/>
        <v>113</v>
      </c>
      <c r="D461">
        <f t="shared" si="28"/>
        <v>0.113</v>
      </c>
      <c r="E461">
        <f t="shared" si="29"/>
        <v>0.17854300000000001</v>
      </c>
      <c r="F461">
        <f t="shared" si="30"/>
        <v>2.0175359E-2</v>
      </c>
    </row>
    <row r="462" spans="1:6" x14ac:dyDescent="0.25">
      <c r="A462">
        <v>45954</v>
      </c>
      <c r="B462">
        <v>635882</v>
      </c>
      <c r="C462">
        <f t="shared" si="31"/>
        <v>90</v>
      </c>
      <c r="D462">
        <f t="shared" si="28"/>
        <v>0.09</v>
      </c>
      <c r="E462">
        <f t="shared" si="29"/>
        <v>0.63588199999999995</v>
      </c>
      <c r="F462">
        <f t="shared" si="30"/>
        <v>5.7229379999999996E-2</v>
      </c>
    </row>
    <row r="463" spans="1:6" x14ac:dyDescent="0.25">
      <c r="A463">
        <v>46059</v>
      </c>
      <c r="B463">
        <v>333923</v>
      </c>
      <c r="C463">
        <f t="shared" si="31"/>
        <v>105</v>
      </c>
      <c r="D463">
        <f t="shared" si="28"/>
        <v>0.105</v>
      </c>
      <c r="E463">
        <f t="shared" si="29"/>
        <v>0.33392300000000003</v>
      </c>
      <c r="F463">
        <f t="shared" si="30"/>
        <v>3.5061914999999999E-2</v>
      </c>
    </row>
    <row r="464" spans="1:6" x14ac:dyDescent="0.25">
      <c r="A464">
        <v>46155</v>
      </c>
      <c r="B464">
        <v>287135</v>
      </c>
      <c r="C464">
        <f t="shared" si="31"/>
        <v>96</v>
      </c>
      <c r="D464">
        <f t="shared" si="28"/>
        <v>9.6000000000000002E-2</v>
      </c>
      <c r="E464">
        <f t="shared" si="29"/>
        <v>0.28713499999999997</v>
      </c>
      <c r="F464">
        <f t="shared" si="30"/>
        <v>2.7564959999999999E-2</v>
      </c>
    </row>
    <row r="465" spans="1:6" x14ac:dyDescent="0.25">
      <c r="A465">
        <v>46281</v>
      </c>
      <c r="B465">
        <v>178002</v>
      </c>
      <c r="C465">
        <f t="shared" si="31"/>
        <v>126</v>
      </c>
      <c r="D465">
        <f t="shared" si="28"/>
        <v>0.126</v>
      </c>
      <c r="E465">
        <f t="shared" si="29"/>
        <v>0.17800199999999999</v>
      </c>
      <c r="F465">
        <f t="shared" si="30"/>
        <v>2.2428251999999999E-2</v>
      </c>
    </row>
    <row r="466" spans="1:6" x14ac:dyDescent="0.25">
      <c r="A466">
        <v>46366</v>
      </c>
      <c r="B466">
        <v>313437</v>
      </c>
      <c r="C466">
        <f t="shared" si="31"/>
        <v>85</v>
      </c>
      <c r="D466">
        <f t="shared" si="28"/>
        <v>8.5000000000000006E-2</v>
      </c>
      <c r="E466">
        <f t="shared" si="29"/>
        <v>0.31343700000000002</v>
      </c>
      <c r="F466">
        <f t="shared" si="30"/>
        <v>2.6642145000000002E-2</v>
      </c>
    </row>
    <row r="467" spans="1:6" x14ac:dyDescent="0.25">
      <c r="A467">
        <v>46465</v>
      </c>
      <c r="B467">
        <v>315958</v>
      </c>
      <c r="C467">
        <f t="shared" si="31"/>
        <v>99</v>
      </c>
      <c r="D467">
        <f t="shared" si="28"/>
        <v>9.9000000000000005E-2</v>
      </c>
      <c r="E467">
        <f t="shared" si="29"/>
        <v>0.31595800000000002</v>
      </c>
      <c r="F467">
        <f t="shared" si="30"/>
        <v>3.1279842000000002E-2</v>
      </c>
    </row>
    <row r="468" spans="1:6" x14ac:dyDescent="0.25">
      <c r="A468">
        <v>46579</v>
      </c>
      <c r="B468">
        <v>177429</v>
      </c>
      <c r="C468">
        <f t="shared" si="31"/>
        <v>114</v>
      </c>
      <c r="D468">
        <f t="shared" si="28"/>
        <v>0.114</v>
      </c>
      <c r="E468">
        <f t="shared" si="29"/>
        <v>0.177429</v>
      </c>
      <c r="F468">
        <f t="shared" si="30"/>
        <v>2.0226906000000003E-2</v>
      </c>
    </row>
    <row r="469" spans="1:6" x14ac:dyDescent="0.25">
      <c r="A469">
        <v>46660</v>
      </c>
      <c r="B469">
        <v>742199</v>
      </c>
      <c r="C469">
        <f t="shared" si="31"/>
        <v>81</v>
      </c>
      <c r="D469">
        <f t="shared" si="28"/>
        <v>8.1000000000000003E-2</v>
      </c>
      <c r="E469">
        <f t="shared" si="29"/>
        <v>0.74219900000000005</v>
      </c>
      <c r="F469">
        <f t="shared" si="30"/>
        <v>6.0118119000000005E-2</v>
      </c>
    </row>
    <row r="470" spans="1:6" x14ac:dyDescent="0.25">
      <c r="A470">
        <v>46778</v>
      </c>
      <c r="B470">
        <v>178607</v>
      </c>
      <c r="C470">
        <f t="shared" si="31"/>
        <v>118</v>
      </c>
      <c r="D470">
        <f t="shared" si="28"/>
        <v>0.11799999999999999</v>
      </c>
      <c r="E470">
        <f t="shared" si="29"/>
        <v>0.17860699999999999</v>
      </c>
      <c r="F470">
        <f t="shared" si="30"/>
        <v>2.1075625999999997E-2</v>
      </c>
    </row>
    <row r="471" spans="1:6" x14ac:dyDescent="0.25">
      <c r="A471">
        <v>46862</v>
      </c>
      <c r="B471">
        <v>769353</v>
      </c>
      <c r="C471">
        <f t="shared" si="31"/>
        <v>84</v>
      </c>
      <c r="D471">
        <f t="shared" si="28"/>
        <v>8.4000000000000005E-2</v>
      </c>
      <c r="E471">
        <f t="shared" si="29"/>
        <v>0.76935299999999995</v>
      </c>
      <c r="F471">
        <f t="shared" si="30"/>
        <v>6.4625652000000006E-2</v>
      </c>
    </row>
    <row r="472" spans="1:6" x14ac:dyDescent="0.25">
      <c r="A472">
        <v>46963</v>
      </c>
      <c r="B472">
        <v>325885</v>
      </c>
      <c r="C472">
        <f t="shared" si="31"/>
        <v>101</v>
      </c>
      <c r="D472">
        <f t="shared" si="28"/>
        <v>0.10100000000000001</v>
      </c>
      <c r="E472">
        <f t="shared" si="29"/>
        <v>0.32588499999999998</v>
      </c>
      <c r="F472">
        <f t="shared" si="30"/>
        <v>3.2914384999999997E-2</v>
      </c>
    </row>
    <row r="473" spans="1:6" x14ac:dyDescent="0.25">
      <c r="A473">
        <v>47084</v>
      </c>
      <c r="B473">
        <v>178002</v>
      </c>
      <c r="C473">
        <f t="shared" si="31"/>
        <v>121</v>
      </c>
      <c r="D473">
        <f t="shared" si="28"/>
        <v>0.121</v>
      </c>
      <c r="E473">
        <f t="shared" si="29"/>
        <v>0.17800199999999999</v>
      </c>
      <c r="F473">
        <f t="shared" si="30"/>
        <v>2.1538241999999999E-2</v>
      </c>
    </row>
    <row r="474" spans="1:6" x14ac:dyDescent="0.25">
      <c r="A474">
        <v>47164</v>
      </c>
      <c r="B474">
        <v>832343</v>
      </c>
      <c r="C474">
        <f t="shared" si="31"/>
        <v>80</v>
      </c>
      <c r="D474">
        <f t="shared" si="28"/>
        <v>0.08</v>
      </c>
      <c r="E474">
        <f t="shared" si="29"/>
        <v>0.83234300000000006</v>
      </c>
      <c r="F474">
        <f t="shared" si="30"/>
        <v>6.6587440000000012E-2</v>
      </c>
    </row>
    <row r="475" spans="1:6" x14ac:dyDescent="0.25">
      <c r="A475">
        <v>47271</v>
      </c>
      <c r="B475">
        <v>293269</v>
      </c>
      <c r="C475">
        <f t="shared" si="31"/>
        <v>107</v>
      </c>
      <c r="D475">
        <f t="shared" si="28"/>
        <v>0.107</v>
      </c>
      <c r="E475">
        <f t="shared" si="29"/>
        <v>0.293269</v>
      </c>
      <c r="F475">
        <f t="shared" si="30"/>
        <v>3.1379783000000001E-2</v>
      </c>
    </row>
    <row r="476" spans="1:6" x14ac:dyDescent="0.25">
      <c r="A476">
        <v>47381</v>
      </c>
      <c r="B476">
        <v>431820</v>
      </c>
      <c r="C476">
        <f t="shared" si="31"/>
        <v>110</v>
      </c>
      <c r="D476">
        <f t="shared" si="28"/>
        <v>0.11</v>
      </c>
      <c r="E476">
        <f t="shared" si="29"/>
        <v>0.43181999999999998</v>
      </c>
      <c r="F476">
        <f t="shared" si="30"/>
        <v>4.7500199999999999E-2</v>
      </c>
    </row>
    <row r="477" spans="1:6" x14ac:dyDescent="0.25">
      <c r="A477">
        <v>47489</v>
      </c>
      <c r="B477">
        <v>177174</v>
      </c>
      <c r="C477">
        <f t="shared" si="31"/>
        <v>108</v>
      </c>
      <c r="D477">
        <f t="shared" si="28"/>
        <v>0.108</v>
      </c>
      <c r="E477">
        <f t="shared" si="29"/>
        <v>0.177174</v>
      </c>
      <c r="F477">
        <f t="shared" si="30"/>
        <v>1.9134792000000001E-2</v>
      </c>
    </row>
    <row r="478" spans="1:6" x14ac:dyDescent="0.25">
      <c r="A478">
        <v>47569</v>
      </c>
      <c r="B478">
        <v>642193</v>
      </c>
      <c r="C478">
        <f t="shared" si="31"/>
        <v>80</v>
      </c>
      <c r="D478">
        <f t="shared" si="28"/>
        <v>0.08</v>
      </c>
      <c r="E478">
        <f t="shared" si="29"/>
        <v>0.64219300000000001</v>
      </c>
      <c r="F478">
        <f t="shared" si="30"/>
        <v>5.1375440000000001E-2</v>
      </c>
    </row>
    <row r="479" spans="1:6" x14ac:dyDescent="0.25">
      <c r="A479">
        <v>47670</v>
      </c>
      <c r="B479">
        <v>363308</v>
      </c>
      <c r="C479">
        <f t="shared" si="31"/>
        <v>101</v>
      </c>
      <c r="D479">
        <f t="shared" si="28"/>
        <v>0.10100000000000001</v>
      </c>
      <c r="E479">
        <f t="shared" si="29"/>
        <v>0.36330800000000002</v>
      </c>
      <c r="F479">
        <f t="shared" si="30"/>
        <v>3.6694108000000003E-2</v>
      </c>
    </row>
    <row r="480" spans="1:6" x14ac:dyDescent="0.25">
      <c r="A480">
        <v>47783</v>
      </c>
      <c r="B480">
        <v>178862</v>
      </c>
      <c r="C480">
        <f t="shared" si="31"/>
        <v>113</v>
      </c>
      <c r="D480">
        <f t="shared" si="28"/>
        <v>0.113</v>
      </c>
      <c r="E480">
        <f t="shared" si="29"/>
        <v>0.17886199999999999</v>
      </c>
      <c r="F480">
        <f t="shared" si="30"/>
        <v>2.0211406000000001E-2</v>
      </c>
    </row>
    <row r="481" spans="1:6" x14ac:dyDescent="0.25">
      <c r="A481">
        <v>47871</v>
      </c>
      <c r="B481">
        <v>371662</v>
      </c>
      <c r="C481">
        <f t="shared" si="31"/>
        <v>88</v>
      </c>
      <c r="D481">
        <f t="shared" si="28"/>
        <v>8.7999999999999995E-2</v>
      </c>
      <c r="E481">
        <f t="shared" si="29"/>
        <v>0.37166199999999999</v>
      </c>
      <c r="F481">
        <f t="shared" si="30"/>
        <v>3.2706255999999996E-2</v>
      </c>
    </row>
    <row r="482" spans="1:6" x14ac:dyDescent="0.25">
      <c r="A482">
        <v>47990</v>
      </c>
      <c r="B482">
        <v>279759</v>
      </c>
      <c r="C482">
        <f t="shared" si="31"/>
        <v>119</v>
      </c>
      <c r="D482">
        <f t="shared" si="28"/>
        <v>0.11899999999999999</v>
      </c>
      <c r="E482">
        <f t="shared" si="29"/>
        <v>0.27975899999999998</v>
      </c>
      <c r="F482">
        <f t="shared" si="30"/>
        <v>3.3291320999999999E-2</v>
      </c>
    </row>
    <row r="483" spans="1:6" x14ac:dyDescent="0.25">
      <c r="A483">
        <v>48077</v>
      </c>
      <c r="B483">
        <v>451807</v>
      </c>
      <c r="C483">
        <f t="shared" si="31"/>
        <v>87</v>
      </c>
      <c r="D483">
        <f t="shared" si="28"/>
        <v>8.6999999999999994E-2</v>
      </c>
      <c r="E483">
        <f t="shared" si="29"/>
        <v>0.45180700000000001</v>
      </c>
      <c r="F483">
        <f t="shared" si="30"/>
        <v>3.9307208999999996E-2</v>
      </c>
    </row>
    <row r="484" spans="1:6" x14ac:dyDescent="0.25">
      <c r="A484">
        <v>48192</v>
      </c>
      <c r="B484">
        <v>302039</v>
      </c>
      <c r="C484">
        <f t="shared" si="31"/>
        <v>115</v>
      </c>
      <c r="D484">
        <f t="shared" si="28"/>
        <v>0.115</v>
      </c>
      <c r="E484">
        <f t="shared" si="29"/>
        <v>0.302039</v>
      </c>
      <c r="F484">
        <f t="shared" si="30"/>
        <v>3.4734485000000002E-2</v>
      </c>
    </row>
    <row r="485" spans="1:6" x14ac:dyDescent="0.25">
      <c r="A485">
        <v>48273</v>
      </c>
      <c r="B485">
        <v>574331</v>
      </c>
      <c r="C485">
        <f t="shared" si="31"/>
        <v>81</v>
      </c>
      <c r="D485">
        <f t="shared" si="28"/>
        <v>8.1000000000000003E-2</v>
      </c>
      <c r="E485">
        <f t="shared" si="29"/>
        <v>0.57433100000000004</v>
      </c>
      <c r="F485">
        <f t="shared" si="30"/>
        <v>4.6520811000000002E-2</v>
      </c>
    </row>
    <row r="486" spans="1:6" x14ac:dyDescent="0.25">
      <c r="A486">
        <v>48390</v>
      </c>
      <c r="B486">
        <v>177652</v>
      </c>
      <c r="C486">
        <f t="shared" si="31"/>
        <v>117</v>
      </c>
      <c r="D486">
        <f t="shared" si="28"/>
        <v>0.11700000000000001</v>
      </c>
      <c r="E486">
        <f t="shared" si="29"/>
        <v>0.177652</v>
      </c>
      <c r="F486">
        <f t="shared" si="30"/>
        <v>2.0785284000000001E-2</v>
      </c>
    </row>
    <row r="487" spans="1:6" x14ac:dyDescent="0.25">
      <c r="A487">
        <v>48476</v>
      </c>
      <c r="B487">
        <v>378802</v>
      </c>
      <c r="C487">
        <f t="shared" si="31"/>
        <v>86</v>
      </c>
      <c r="D487">
        <f t="shared" si="28"/>
        <v>8.5999999999999993E-2</v>
      </c>
      <c r="E487">
        <f t="shared" si="29"/>
        <v>0.37880200000000003</v>
      </c>
      <c r="F487">
        <f t="shared" si="30"/>
        <v>3.2576972000000003E-2</v>
      </c>
    </row>
    <row r="488" spans="1:6" x14ac:dyDescent="0.25">
      <c r="A488">
        <v>48604</v>
      </c>
      <c r="B488">
        <v>178066</v>
      </c>
      <c r="C488">
        <f t="shared" si="31"/>
        <v>128</v>
      </c>
      <c r="D488">
        <f t="shared" si="28"/>
        <v>0.128</v>
      </c>
      <c r="E488">
        <f t="shared" si="29"/>
        <v>0.178066</v>
      </c>
      <c r="F488">
        <f t="shared" si="30"/>
        <v>2.2792448E-2</v>
      </c>
    </row>
    <row r="489" spans="1:6" x14ac:dyDescent="0.25">
      <c r="A489">
        <v>48631</v>
      </c>
      <c r="B489">
        <v>795919</v>
      </c>
      <c r="C489">
        <f t="shared" si="31"/>
        <v>27</v>
      </c>
      <c r="D489">
        <f t="shared" si="28"/>
        <v>2.7E-2</v>
      </c>
      <c r="E489">
        <f t="shared" si="29"/>
        <v>0.79591900000000004</v>
      </c>
      <c r="F489">
        <f t="shared" si="30"/>
        <v>2.1489813E-2</v>
      </c>
    </row>
    <row r="490" spans="1:6" x14ac:dyDescent="0.25">
      <c r="A490">
        <v>48728</v>
      </c>
      <c r="B490">
        <v>549278</v>
      </c>
      <c r="C490">
        <f t="shared" si="31"/>
        <v>97</v>
      </c>
      <c r="D490">
        <f t="shared" si="28"/>
        <v>9.7000000000000003E-2</v>
      </c>
      <c r="E490">
        <f t="shared" si="29"/>
        <v>0.54927800000000004</v>
      </c>
      <c r="F490">
        <f t="shared" si="30"/>
        <v>5.3279966000000005E-2</v>
      </c>
    </row>
    <row r="491" spans="1:6" x14ac:dyDescent="0.25">
      <c r="A491">
        <v>48852</v>
      </c>
      <c r="B491">
        <v>182771</v>
      </c>
      <c r="C491">
        <f t="shared" si="31"/>
        <v>124</v>
      </c>
      <c r="D491">
        <f t="shared" si="28"/>
        <v>0.124</v>
      </c>
      <c r="E491">
        <f t="shared" si="29"/>
        <v>0.18277099999999999</v>
      </c>
      <c r="F491">
        <f t="shared" si="30"/>
        <v>2.2663603999999997E-2</v>
      </c>
    </row>
    <row r="492" spans="1:6" x14ac:dyDescent="0.25">
      <c r="A492">
        <v>48940</v>
      </c>
      <c r="B492">
        <v>558745</v>
      </c>
      <c r="C492">
        <f t="shared" si="31"/>
        <v>88</v>
      </c>
      <c r="D492">
        <f t="shared" si="28"/>
        <v>8.7999999999999995E-2</v>
      </c>
      <c r="E492">
        <f t="shared" si="29"/>
        <v>0.55874500000000005</v>
      </c>
      <c r="F492">
        <f t="shared" si="30"/>
        <v>4.9169560000000001E-2</v>
      </c>
    </row>
    <row r="493" spans="1:6" x14ac:dyDescent="0.25">
      <c r="A493">
        <v>49058</v>
      </c>
      <c r="B493">
        <v>178066</v>
      </c>
      <c r="C493">
        <f t="shared" si="31"/>
        <v>118</v>
      </c>
      <c r="D493">
        <f t="shared" si="28"/>
        <v>0.11799999999999999</v>
      </c>
      <c r="E493">
        <f t="shared" si="29"/>
        <v>0.178066</v>
      </c>
      <c r="F493">
        <f t="shared" si="30"/>
        <v>2.1011788E-2</v>
      </c>
    </row>
    <row r="494" spans="1:6" x14ac:dyDescent="0.25">
      <c r="A494">
        <v>49132</v>
      </c>
      <c r="B494">
        <v>749945</v>
      </c>
      <c r="C494">
        <f t="shared" si="31"/>
        <v>74</v>
      </c>
      <c r="D494">
        <f t="shared" si="28"/>
        <v>7.3999999999999996E-2</v>
      </c>
      <c r="E494">
        <f t="shared" si="29"/>
        <v>0.74994499999999997</v>
      </c>
      <c r="F494">
        <f t="shared" si="30"/>
        <v>5.5495929999999992E-2</v>
      </c>
    </row>
    <row r="495" spans="1:6" x14ac:dyDescent="0.25">
      <c r="A495">
        <v>49267</v>
      </c>
      <c r="B495">
        <v>178703</v>
      </c>
      <c r="C495">
        <f t="shared" si="31"/>
        <v>135</v>
      </c>
      <c r="D495">
        <f t="shared" si="28"/>
        <v>0.13500000000000001</v>
      </c>
      <c r="E495">
        <f t="shared" si="29"/>
        <v>0.178703</v>
      </c>
      <c r="F495">
        <f t="shared" si="30"/>
        <v>2.4124905000000002E-2</v>
      </c>
    </row>
    <row r="496" spans="1:6" x14ac:dyDescent="0.25">
      <c r="A496">
        <v>49334</v>
      </c>
      <c r="B496">
        <v>902064</v>
      </c>
      <c r="C496">
        <f t="shared" si="31"/>
        <v>67</v>
      </c>
      <c r="D496">
        <f t="shared" si="28"/>
        <v>6.7000000000000004E-2</v>
      </c>
      <c r="E496">
        <f t="shared" si="29"/>
        <v>0.90206399999999998</v>
      </c>
      <c r="F496">
        <f t="shared" si="30"/>
        <v>6.0438288E-2</v>
      </c>
    </row>
    <row r="497" spans="1:6" x14ac:dyDescent="0.25">
      <c r="A497">
        <v>49441</v>
      </c>
      <c r="B497">
        <v>196328</v>
      </c>
      <c r="C497">
        <f t="shared" si="31"/>
        <v>107</v>
      </c>
      <c r="D497">
        <f t="shared" si="28"/>
        <v>0.107</v>
      </c>
      <c r="E497">
        <f t="shared" si="29"/>
        <v>0.196328</v>
      </c>
      <c r="F497">
        <f t="shared" si="30"/>
        <v>2.1007095999999999E-2</v>
      </c>
    </row>
    <row r="498" spans="1:6" x14ac:dyDescent="0.25">
      <c r="A498">
        <v>49536</v>
      </c>
      <c r="B498">
        <v>412581</v>
      </c>
      <c r="C498">
        <f t="shared" si="31"/>
        <v>95</v>
      </c>
      <c r="D498">
        <f t="shared" si="28"/>
        <v>9.5000000000000001E-2</v>
      </c>
      <c r="E498">
        <f t="shared" si="29"/>
        <v>0.41258099999999998</v>
      </c>
      <c r="F498">
        <f t="shared" si="30"/>
        <v>3.9195194999999995E-2</v>
      </c>
    </row>
    <row r="499" spans="1:6" x14ac:dyDescent="0.25">
      <c r="A499">
        <v>49645</v>
      </c>
      <c r="B499">
        <v>194480</v>
      </c>
      <c r="C499">
        <f t="shared" si="31"/>
        <v>109</v>
      </c>
      <c r="D499">
        <f t="shared" si="28"/>
        <v>0.109</v>
      </c>
      <c r="E499">
        <f t="shared" si="29"/>
        <v>0.19447999999999999</v>
      </c>
      <c r="F499">
        <f t="shared" si="30"/>
        <v>2.119832E-2</v>
      </c>
    </row>
    <row r="500" spans="1:6" x14ac:dyDescent="0.25">
      <c r="A500">
        <v>49764</v>
      </c>
      <c r="B500">
        <v>176251</v>
      </c>
      <c r="C500">
        <f t="shared" si="31"/>
        <v>119</v>
      </c>
      <c r="D500">
        <f t="shared" si="28"/>
        <v>0.11899999999999999</v>
      </c>
      <c r="E500">
        <f t="shared" si="29"/>
        <v>0.17625099999999999</v>
      </c>
      <c r="F500">
        <f t="shared" si="30"/>
        <v>2.0973868999999999E-2</v>
      </c>
    </row>
    <row r="501" spans="1:6" x14ac:dyDescent="0.25">
      <c r="A501">
        <v>49838</v>
      </c>
      <c r="B501">
        <v>749945</v>
      </c>
      <c r="C501">
        <f t="shared" si="31"/>
        <v>74</v>
      </c>
      <c r="D501">
        <f t="shared" si="28"/>
        <v>7.3999999999999996E-2</v>
      </c>
      <c r="E501">
        <f t="shared" si="29"/>
        <v>0.74994499999999997</v>
      </c>
      <c r="F501">
        <f t="shared" si="30"/>
        <v>5.5495929999999992E-2</v>
      </c>
    </row>
    <row r="502" spans="1:6" x14ac:dyDescent="0.25">
      <c r="A502">
        <v>49941</v>
      </c>
      <c r="B502">
        <v>356970</v>
      </c>
      <c r="C502">
        <f t="shared" si="31"/>
        <v>103</v>
      </c>
      <c r="D502">
        <f t="shared" si="28"/>
        <v>0.10299999999999999</v>
      </c>
      <c r="E502">
        <f t="shared" si="29"/>
        <v>0.35697000000000001</v>
      </c>
      <c r="F502">
        <f t="shared" si="30"/>
        <v>3.6767910000000001E-2</v>
      </c>
    </row>
    <row r="503" spans="1:6" x14ac:dyDescent="0.25">
      <c r="A503">
        <v>50041</v>
      </c>
      <c r="B503">
        <v>335460</v>
      </c>
      <c r="C503">
        <f t="shared" si="31"/>
        <v>100</v>
      </c>
      <c r="D503">
        <f t="shared" si="28"/>
        <v>0.1</v>
      </c>
      <c r="E503">
        <f t="shared" si="29"/>
        <v>0.33545999999999998</v>
      </c>
      <c r="F503">
        <f t="shared" si="30"/>
        <v>3.3545999999999999E-2</v>
      </c>
    </row>
    <row r="504" spans="1:6" x14ac:dyDescent="0.25">
      <c r="A504">
        <v>50143</v>
      </c>
      <c r="B504">
        <v>219772</v>
      </c>
      <c r="C504">
        <f t="shared" si="31"/>
        <v>102</v>
      </c>
      <c r="D504">
        <f t="shared" si="28"/>
        <v>0.10199999999999999</v>
      </c>
      <c r="E504">
        <f t="shared" si="29"/>
        <v>0.219772</v>
      </c>
      <c r="F504">
        <f t="shared" si="30"/>
        <v>2.2416743999999999E-2</v>
      </c>
    </row>
    <row r="505" spans="1:6" x14ac:dyDescent="0.25">
      <c r="A505">
        <v>50241</v>
      </c>
      <c r="B505">
        <v>648532</v>
      </c>
      <c r="C505">
        <f t="shared" si="31"/>
        <v>98</v>
      </c>
      <c r="D505">
        <f t="shared" si="28"/>
        <v>9.8000000000000004E-2</v>
      </c>
      <c r="E505">
        <f t="shared" si="29"/>
        <v>0.648532</v>
      </c>
      <c r="F505">
        <f t="shared" si="30"/>
        <v>6.3556135999999999E-2</v>
      </c>
    </row>
    <row r="506" spans="1:6" x14ac:dyDescent="0.25">
      <c r="A506">
        <v>50365</v>
      </c>
      <c r="B506">
        <v>183059</v>
      </c>
      <c r="C506">
        <f t="shared" si="31"/>
        <v>124</v>
      </c>
      <c r="D506">
        <f t="shared" si="28"/>
        <v>0.124</v>
      </c>
      <c r="E506">
        <f t="shared" si="29"/>
        <v>0.183059</v>
      </c>
      <c r="F506">
        <f t="shared" si="30"/>
        <v>2.2699316000000001E-2</v>
      </c>
    </row>
    <row r="507" spans="1:6" x14ac:dyDescent="0.25">
      <c r="A507">
        <v>50452</v>
      </c>
      <c r="B507">
        <v>591424</v>
      </c>
      <c r="C507">
        <f t="shared" si="31"/>
        <v>87</v>
      </c>
      <c r="D507">
        <f t="shared" si="28"/>
        <v>8.6999999999999994E-2</v>
      </c>
      <c r="E507">
        <f t="shared" si="29"/>
        <v>0.59142399999999995</v>
      </c>
      <c r="F507">
        <f t="shared" si="30"/>
        <v>5.1453887999999989E-2</v>
      </c>
    </row>
    <row r="508" spans="1:6" x14ac:dyDescent="0.25">
      <c r="A508">
        <v>50548</v>
      </c>
      <c r="B508">
        <v>200382</v>
      </c>
      <c r="C508">
        <f t="shared" si="31"/>
        <v>96</v>
      </c>
      <c r="D508">
        <f t="shared" si="28"/>
        <v>9.6000000000000002E-2</v>
      </c>
      <c r="E508">
        <f t="shared" si="29"/>
        <v>0.200382</v>
      </c>
      <c r="F508">
        <f t="shared" si="30"/>
        <v>1.9236672E-2</v>
      </c>
    </row>
    <row r="509" spans="1:6" x14ac:dyDescent="0.25">
      <c r="A509">
        <v>50644</v>
      </c>
      <c r="B509">
        <v>971785</v>
      </c>
      <c r="C509">
        <f t="shared" si="31"/>
        <v>96</v>
      </c>
      <c r="D509">
        <f t="shared" si="28"/>
        <v>9.6000000000000002E-2</v>
      </c>
      <c r="E509">
        <f t="shared" si="29"/>
        <v>0.97178500000000001</v>
      </c>
      <c r="F509">
        <f t="shared" si="30"/>
        <v>9.3291360000000004E-2</v>
      </c>
    </row>
    <row r="510" spans="1:6" x14ac:dyDescent="0.25">
      <c r="A510">
        <v>50746</v>
      </c>
      <c r="B510">
        <v>318940</v>
      </c>
      <c r="C510">
        <f t="shared" si="31"/>
        <v>102</v>
      </c>
      <c r="D510">
        <f t="shared" si="28"/>
        <v>0.10199999999999999</v>
      </c>
      <c r="E510">
        <f t="shared" si="29"/>
        <v>0.31894</v>
      </c>
      <c r="F510">
        <f t="shared" si="30"/>
        <v>3.2531879999999999E-2</v>
      </c>
    </row>
    <row r="511" spans="1:6" x14ac:dyDescent="0.25">
      <c r="A511">
        <v>50845</v>
      </c>
      <c r="B511">
        <v>597825</v>
      </c>
      <c r="C511">
        <f t="shared" si="31"/>
        <v>99</v>
      </c>
      <c r="D511">
        <f t="shared" si="28"/>
        <v>9.9000000000000005E-2</v>
      </c>
      <c r="E511">
        <f t="shared" si="29"/>
        <v>0.59782500000000005</v>
      </c>
      <c r="F511">
        <f t="shared" si="30"/>
        <v>5.9184675000000006E-2</v>
      </c>
    </row>
    <row r="512" spans="1:6" x14ac:dyDescent="0.25">
      <c r="A512">
        <v>50953</v>
      </c>
      <c r="B512">
        <v>347944</v>
      </c>
      <c r="C512">
        <f t="shared" si="31"/>
        <v>108</v>
      </c>
      <c r="D512">
        <f t="shared" si="28"/>
        <v>0.108</v>
      </c>
      <c r="E512">
        <f t="shared" si="29"/>
        <v>0.34794399999999998</v>
      </c>
      <c r="F512">
        <f t="shared" si="30"/>
        <v>3.7577951999999998E-2</v>
      </c>
    </row>
    <row r="513" spans="1:6" x14ac:dyDescent="0.25">
      <c r="A513">
        <v>51047</v>
      </c>
      <c r="B513">
        <v>680353</v>
      </c>
      <c r="C513">
        <f t="shared" si="31"/>
        <v>94</v>
      </c>
      <c r="D513">
        <f t="shared" si="28"/>
        <v>9.4E-2</v>
      </c>
      <c r="E513">
        <f t="shared" si="29"/>
        <v>0.68035299999999999</v>
      </c>
      <c r="F513">
        <f t="shared" si="30"/>
        <v>6.3953181999999997E-2</v>
      </c>
    </row>
    <row r="514" spans="1:6" x14ac:dyDescent="0.25">
      <c r="A514">
        <v>51160</v>
      </c>
      <c r="B514">
        <v>181551</v>
      </c>
      <c r="C514">
        <f t="shared" si="31"/>
        <v>113</v>
      </c>
      <c r="D514">
        <f t="shared" si="28"/>
        <v>0.113</v>
      </c>
      <c r="E514">
        <f t="shared" si="29"/>
        <v>0.18155099999999999</v>
      </c>
      <c r="F514">
        <f t="shared" si="30"/>
        <v>2.0515262999999999E-2</v>
      </c>
    </row>
    <row r="515" spans="1:6" x14ac:dyDescent="0.25">
      <c r="A515">
        <v>51249</v>
      </c>
      <c r="B515">
        <v>826004</v>
      </c>
      <c r="C515">
        <f t="shared" si="31"/>
        <v>89</v>
      </c>
      <c r="D515">
        <f t="shared" si="28"/>
        <v>8.8999999999999996E-2</v>
      </c>
      <c r="E515">
        <f t="shared" si="29"/>
        <v>0.82600399999999996</v>
      </c>
      <c r="F515">
        <f t="shared" si="30"/>
        <v>7.3514355999999989E-2</v>
      </c>
    </row>
    <row r="516" spans="1:6" x14ac:dyDescent="0.25">
      <c r="A516">
        <v>51378</v>
      </c>
      <c r="B516">
        <v>178257</v>
      </c>
      <c r="C516">
        <f t="shared" si="31"/>
        <v>129</v>
      </c>
      <c r="D516">
        <f t="shared" si="28"/>
        <v>0.129</v>
      </c>
      <c r="E516">
        <f t="shared" si="29"/>
        <v>0.178257</v>
      </c>
      <c r="F516">
        <f t="shared" si="30"/>
        <v>2.2995153000000001E-2</v>
      </c>
    </row>
    <row r="517" spans="1:6" x14ac:dyDescent="0.25">
      <c r="A517">
        <v>51450</v>
      </c>
      <c r="B517">
        <v>534442</v>
      </c>
      <c r="C517">
        <f t="shared" si="31"/>
        <v>72</v>
      </c>
      <c r="D517">
        <f t="shared" si="28"/>
        <v>7.1999999999999995E-2</v>
      </c>
      <c r="E517">
        <f t="shared" si="29"/>
        <v>0.53444199999999997</v>
      </c>
      <c r="F517">
        <f t="shared" si="30"/>
        <v>3.8479823999999996E-2</v>
      </c>
    </row>
    <row r="518" spans="1:6" x14ac:dyDescent="0.25">
      <c r="A518">
        <v>51576</v>
      </c>
      <c r="B518">
        <v>178703</v>
      </c>
      <c r="C518">
        <f t="shared" si="31"/>
        <v>126</v>
      </c>
      <c r="D518">
        <f t="shared" ref="D518:D581" si="32">C518/1000</f>
        <v>0.126</v>
      </c>
      <c r="E518">
        <f t="shared" ref="E518:E581" si="33">B518/1000000</f>
        <v>0.178703</v>
      </c>
      <c r="F518">
        <f t="shared" ref="F518:F581" si="34">D518*E518</f>
        <v>2.2516577999999999E-2</v>
      </c>
    </row>
    <row r="519" spans="1:6" x14ac:dyDescent="0.25">
      <c r="A519">
        <v>51654</v>
      </c>
      <c r="B519">
        <v>777412</v>
      </c>
      <c r="C519">
        <f t="shared" si="31"/>
        <v>78</v>
      </c>
      <c r="D519">
        <f t="shared" si="32"/>
        <v>7.8E-2</v>
      </c>
      <c r="E519">
        <f t="shared" si="33"/>
        <v>0.77741199999999999</v>
      </c>
      <c r="F519">
        <f t="shared" si="34"/>
        <v>6.0638136000000002E-2</v>
      </c>
    </row>
    <row r="520" spans="1:6" x14ac:dyDescent="0.25">
      <c r="A520">
        <v>51754</v>
      </c>
      <c r="B520">
        <v>433030</v>
      </c>
      <c r="C520">
        <f t="shared" ref="C520:C583" si="35">A520-A519</f>
        <v>100</v>
      </c>
      <c r="D520">
        <f t="shared" si="32"/>
        <v>0.1</v>
      </c>
      <c r="E520">
        <f t="shared" si="33"/>
        <v>0.43303000000000003</v>
      </c>
      <c r="F520">
        <f t="shared" si="34"/>
        <v>4.3303000000000008E-2</v>
      </c>
    </row>
    <row r="521" spans="1:6" x14ac:dyDescent="0.25">
      <c r="A521">
        <v>51863</v>
      </c>
      <c r="B521">
        <v>199824</v>
      </c>
      <c r="C521">
        <f t="shared" si="35"/>
        <v>109</v>
      </c>
      <c r="D521">
        <f t="shared" si="32"/>
        <v>0.109</v>
      </c>
      <c r="E521">
        <f t="shared" si="33"/>
        <v>0.199824</v>
      </c>
      <c r="F521">
        <f t="shared" si="34"/>
        <v>2.1780816000000001E-2</v>
      </c>
    </row>
    <row r="522" spans="1:6" x14ac:dyDescent="0.25">
      <c r="A522">
        <v>51979</v>
      </c>
      <c r="B522">
        <v>177397</v>
      </c>
      <c r="C522">
        <f t="shared" si="35"/>
        <v>116</v>
      </c>
      <c r="D522">
        <f t="shared" si="32"/>
        <v>0.11600000000000001</v>
      </c>
      <c r="E522">
        <f t="shared" si="33"/>
        <v>0.177397</v>
      </c>
      <c r="F522">
        <f t="shared" si="34"/>
        <v>2.0578051999999999E-2</v>
      </c>
    </row>
    <row r="523" spans="1:6" x14ac:dyDescent="0.25">
      <c r="A523">
        <v>52057</v>
      </c>
      <c r="B523">
        <v>806989</v>
      </c>
      <c r="C523">
        <f t="shared" si="35"/>
        <v>78</v>
      </c>
      <c r="D523">
        <f t="shared" si="32"/>
        <v>7.8E-2</v>
      </c>
      <c r="E523">
        <f t="shared" si="33"/>
        <v>0.80698899999999996</v>
      </c>
      <c r="F523">
        <f t="shared" si="34"/>
        <v>6.2945141999999996E-2</v>
      </c>
    </row>
    <row r="524" spans="1:6" x14ac:dyDescent="0.25">
      <c r="A524">
        <v>52171</v>
      </c>
      <c r="B524">
        <v>178130</v>
      </c>
      <c r="C524">
        <f t="shared" si="35"/>
        <v>114</v>
      </c>
      <c r="D524">
        <f t="shared" si="32"/>
        <v>0.114</v>
      </c>
      <c r="E524">
        <f t="shared" si="33"/>
        <v>0.17813000000000001</v>
      </c>
      <c r="F524">
        <f t="shared" si="34"/>
        <v>2.0306820000000003E-2</v>
      </c>
    </row>
    <row r="525" spans="1:6" x14ac:dyDescent="0.25">
      <c r="A525">
        <v>52263</v>
      </c>
      <c r="B525">
        <v>509989</v>
      </c>
      <c r="C525">
        <f t="shared" si="35"/>
        <v>92</v>
      </c>
      <c r="D525">
        <f t="shared" si="32"/>
        <v>9.1999999999999998E-2</v>
      </c>
      <c r="E525">
        <f t="shared" si="33"/>
        <v>0.50998900000000003</v>
      </c>
      <c r="F525">
        <f t="shared" si="34"/>
        <v>4.6918988000000002E-2</v>
      </c>
    </row>
    <row r="526" spans="1:6" x14ac:dyDescent="0.25">
      <c r="A526">
        <v>52366</v>
      </c>
      <c r="B526">
        <v>358523</v>
      </c>
      <c r="C526">
        <f t="shared" si="35"/>
        <v>103</v>
      </c>
      <c r="D526">
        <f t="shared" si="32"/>
        <v>0.10299999999999999</v>
      </c>
      <c r="E526">
        <f t="shared" si="33"/>
        <v>0.35852299999999998</v>
      </c>
      <c r="F526">
        <f t="shared" si="34"/>
        <v>3.6927868999999995E-2</v>
      </c>
    </row>
    <row r="527" spans="1:6" x14ac:dyDescent="0.25">
      <c r="A527">
        <v>52473</v>
      </c>
      <c r="B527">
        <v>189755</v>
      </c>
      <c r="C527">
        <f t="shared" si="35"/>
        <v>107</v>
      </c>
      <c r="D527">
        <f t="shared" si="32"/>
        <v>0.107</v>
      </c>
      <c r="E527">
        <f t="shared" si="33"/>
        <v>0.18975500000000001</v>
      </c>
      <c r="F527">
        <f t="shared" si="34"/>
        <v>2.0303785000000001E-2</v>
      </c>
    </row>
    <row r="528" spans="1:6" x14ac:dyDescent="0.25">
      <c r="A528">
        <v>52563</v>
      </c>
      <c r="B528">
        <v>587970</v>
      </c>
      <c r="C528">
        <f t="shared" si="35"/>
        <v>90</v>
      </c>
      <c r="D528">
        <f t="shared" si="32"/>
        <v>0.09</v>
      </c>
      <c r="E528">
        <f t="shared" si="33"/>
        <v>0.58796999999999999</v>
      </c>
      <c r="F528">
        <f t="shared" si="34"/>
        <v>5.29173E-2</v>
      </c>
    </row>
    <row r="529" spans="1:6" x14ac:dyDescent="0.25">
      <c r="A529">
        <v>52679</v>
      </c>
      <c r="B529">
        <v>216631</v>
      </c>
      <c r="C529">
        <f t="shared" si="35"/>
        <v>116</v>
      </c>
      <c r="D529">
        <f t="shared" si="32"/>
        <v>0.11600000000000001</v>
      </c>
      <c r="E529">
        <f t="shared" si="33"/>
        <v>0.21663099999999999</v>
      </c>
      <c r="F529">
        <f t="shared" si="34"/>
        <v>2.5129195999999999E-2</v>
      </c>
    </row>
    <row r="530" spans="1:6" x14ac:dyDescent="0.25">
      <c r="A530">
        <v>52782</v>
      </c>
      <c r="B530">
        <v>336236</v>
      </c>
      <c r="C530">
        <f t="shared" si="35"/>
        <v>103</v>
      </c>
      <c r="D530">
        <f t="shared" si="32"/>
        <v>0.10299999999999999</v>
      </c>
      <c r="E530">
        <f t="shared" si="33"/>
        <v>0.33623599999999998</v>
      </c>
      <c r="F530">
        <f t="shared" si="34"/>
        <v>3.4632307999999994E-2</v>
      </c>
    </row>
    <row r="531" spans="1:6" x14ac:dyDescent="0.25">
      <c r="A531">
        <v>52864</v>
      </c>
      <c r="B531">
        <v>745465</v>
      </c>
      <c r="C531">
        <f t="shared" si="35"/>
        <v>82</v>
      </c>
      <c r="D531">
        <f t="shared" si="32"/>
        <v>8.2000000000000003E-2</v>
      </c>
      <c r="E531">
        <f t="shared" si="33"/>
        <v>0.74546500000000004</v>
      </c>
      <c r="F531">
        <f t="shared" si="34"/>
        <v>6.1128130000000003E-2</v>
      </c>
    </row>
    <row r="532" spans="1:6" x14ac:dyDescent="0.25">
      <c r="A532">
        <v>52965</v>
      </c>
      <c r="B532">
        <v>331617</v>
      </c>
      <c r="C532">
        <f t="shared" si="35"/>
        <v>101</v>
      </c>
      <c r="D532">
        <f t="shared" si="32"/>
        <v>0.10100000000000001</v>
      </c>
      <c r="E532">
        <f t="shared" si="33"/>
        <v>0.331617</v>
      </c>
      <c r="F532">
        <f t="shared" si="34"/>
        <v>3.3493317000000002E-2</v>
      </c>
    </row>
    <row r="533" spans="1:6" x14ac:dyDescent="0.25">
      <c r="A533">
        <v>53088</v>
      </c>
      <c r="B533">
        <v>177939</v>
      </c>
      <c r="C533">
        <f t="shared" si="35"/>
        <v>123</v>
      </c>
      <c r="D533">
        <f t="shared" si="32"/>
        <v>0.123</v>
      </c>
      <c r="E533">
        <f t="shared" si="33"/>
        <v>0.17793900000000001</v>
      </c>
      <c r="F533">
        <f t="shared" si="34"/>
        <v>2.1886497000000001E-2</v>
      </c>
    </row>
    <row r="534" spans="1:6" x14ac:dyDescent="0.25">
      <c r="A534">
        <v>53172</v>
      </c>
      <c r="B534">
        <v>497371</v>
      </c>
      <c r="C534">
        <f t="shared" si="35"/>
        <v>84</v>
      </c>
      <c r="D534">
        <f t="shared" si="32"/>
        <v>8.4000000000000005E-2</v>
      </c>
      <c r="E534">
        <f t="shared" si="33"/>
        <v>0.49737100000000001</v>
      </c>
      <c r="F534">
        <f t="shared" si="34"/>
        <v>4.1779164000000001E-2</v>
      </c>
    </row>
    <row r="535" spans="1:6" x14ac:dyDescent="0.25">
      <c r="A535">
        <v>53289</v>
      </c>
      <c r="B535">
        <v>178225</v>
      </c>
      <c r="C535">
        <f t="shared" si="35"/>
        <v>117</v>
      </c>
      <c r="D535">
        <f t="shared" si="32"/>
        <v>0.11700000000000001</v>
      </c>
      <c r="E535">
        <f t="shared" si="33"/>
        <v>0.17822499999999999</v>
      </c>
      <c r="F535">
        <f t="shared" si="34"/>
        <v>2.0852325000000001E-2</v>
      </c>
    </row>
    <row r="536" spans="1:6" x14ac:dyDescent="0.25">
      <c r="A536">
        <v>53373</v>
      </c>
      <c r="B536">
        <v>374441</v>
      </c>
      <c r="C536">
        <f t="shared" si="35"/>
        <v>84</v>
      </c>
      <c r="D536">
        <f t="shared" si="32"/>
        <v>8.4000000000000005E-2</v>
      </c>
      <c r="E536">
        <f t="shared" si="33"/>
        <v>0.37444100000000002</v>
      </c>
      <c r="F536">
        <f t="shared" si="34"/>
        <v>3.1453044000000006E-2</v>
      </c>
    </row>
    <row r="537" spans="1:6" x14ac:dyDescent="0.25">
      <c r="A537">
        <v>53485</v>
      </c>
      <c r="B537">
        <v>182029</v>
      </c>
      <c r="C537">
        <f t="shared" si="35"/>
        <v>112</v>
      </c>
      <c r="D537">
        <f t="shared" si="32"/>
        <v>0.112</v>
      </c>
      <c r="E537">
        <f t="shared" si="33"/>
        <v>0.182029</v>
      </c>
      <c r="F537">
        <f t="shared" si="34"/>
        <v>2.0387248E-2</v>
      </c>
    </row>
    <row r="538" spans="1:6" x14ac:dyDescent="0.25">
      <c r="A538">
        <v>53575</v>
      </c>
      <c r="B538">
        <v>357163</v>
      </c>
      <c r="C538">
        <f t="shared" si="35"/>
        <v>90</v>
      </c>
      <c r="D538">
        <f t="shared" si="32"/>
        <v>0.09</v>
      </c>
      <c r="E538">
        <f t="shared" si="33"/>
        <v>0.35716300000000001</v>
      </c>
      <c r="F538">
        <f t="shared" si="34"/>
        <v>3.214467E-2</v>
      </c>
    </row>
    <row r="539" spans="1:6" x14ac:dyDescent="0.25">
      <c r="A539">
        <v>53699</v>
      </c>
      <c r="B539">
        <v>178225</v>
      </c>
      <c r="C539">
        <f t="shared" si="35"/>
        <v>124</v>
      </c>
      <c r="D539">
        <f t="shared" si="32"/>
        <v>0.124</v>
      </c>
      <c r="E539">
        <f t="shared" si="33"/>
        <v>0.17822499999999999</v>
      </c>
      <c r="F539">
        <f t="shared" si="34"/>
        <v>2.2099899999999999E-2</v>
      </c>
    </row>
    <row r="540" spans="1:6" x14ac:dyDescent="0.25">
      <c r="A540">
        <v>53773</v>
      </c>
      <c r="B540">
        <v>826004</v>
      </c>
      <c r="C540">
        <f t="shared" si="35"/>
        <v>74</v>
      </c>
      <c r="D540">
        <f t="shared" si="32"/>
        <v>7.3999999999999996E-2</v>
      </c>
      <c r="E540">
        <f t="shared" si="33"/>
        <v>0.82600399999999996</v>
      </c>
      <c r="F540">
        <f t="shared" si="34"/>
        <v>6.1124295999999995E-2</v>
      </c>
    </row>
    <row r="541" spans="1:6" x14ac:dyDescent="0.25">
      <c r="A541">
        <v>53898</v>
      </c>
      <c r="B541">
        <v>178703</v>
      </c>
      <c r="C541">
        <f t="shared" si="35"/>
        <v>125</v>
      </c>
      <c r="D541">
        <f t="shared" si="32"/>
        <v>0.125</v>
      </c>
      <c r="E541">
        <f t="shared" si="33"/>
        <v>0.178703</v>
      </c>
      <c r="F541">
        <f t="shared" si="34"/>
        <v>2.2337875E-2</v>
      </c>
    </row>
    <row r="542" spans="1:6" x14ac:dyDescent="0.25">
      <c r="A542">
        <v>53976</v>
      </c>
      <c r="B542">
        <v>806989</v>
      </c>
      <c r="C542">
        <f t="shared" si="35"/>
        <v>78</v>
      </c>
      <c r="D542">
        <f t="shared" si="32"/>
        <v>7.8E-2</v>
      </c>
      <c r="E542">
        <f t="shared" si="33"/>
        <v>0.80698899999999996</v>
      </c>
      <c r="F542">
        <f t="shared" si="34"/>
        <v>6.2945141999999996E-2</v>
      </c>
    </row>
    <row r="543" spans="1:6" x14ac:dyDescent="0.25">
      <c r="A543">
        <v>54098</v>
      </c>
      <c r="B543">
        <v>293269</v>
      </c>
      <c r="C543">
        <f t="shared" si="35"/>
        <v>122</v>
      </c>
      <c r="D543">
        <f t="shared" si="32"/>
        <v>0.122</v>
      </c>
      <c r="E543">
        <f t="shared" si="33"/>
        <v>0.293269</v>
      </c>
      <c r="F543">
        <f t="shared" si="34"/>
        <v>3.5778817999999997E-2</v>
      </c>
    </row>
    <row r="544" spans="1:6" x14ac:dyDescent="0.25">
      <c r="A544">
        <v>54180</v>
      </c>
      <c r="B544">
        <v>309462</v>
      </c>
      <c r="C544">
        <f t="shared" si="35"/>
        <v>82</v>
      </c>
      <c r="D544">
        <f t="shared" si="32"/>
        <v>8.2000000000000003E-2</v>
      </c>
      <c r="E544">
        <f t="shared" si="33"/>
        <v>0.30946200000000001</v>
      </c>
      <c r="F544">
        <f t="shared" si="34"/>
        <v>2.5375884000000001E-2</v>
      </c>
    </row>
    <row r="545" spans="1:6" x14ac:dyDescent="0.25">
      <c r="A545">
        <v>54289</v>
      </c>
      <c r="B545">
        <v>211397</v>
      </c>
      <c r="C545">
        <f t="shared" si="35"/>
        <v>109</v>
      </c>
      <c r="D545">
        <f t="shared" si="32"/>
        <v>0.109</v>
      </c>
      <c r="E545">
        <f t="shared" si="33"/>
        <v>0.211397</v>
      </c>
      <c r="F545">
        <f t="shared" si="34"/>
        <v>2.3042272999999999E-2</v>
      </c>
    </row>
    <row r="546" spans="1:6" x14ac:dyDescent="0.25">
      <c r="A546">
        <v>54382</v>
      </c>
      <c r="B546">
        <v>462226</v>
      </c>
      <c r="C546">
        <f t="shared" si="35"/>
        <v>93</v>
      </c>
      <c r="D546">
        <f t="shared" si="32"/>
        <v>9.2999999999999999E-2</v>
      </c>
      <c r="E546">
        <f t="shared" si="33"/>
        <v>0.46222600000000003</v>
      </c>
      <c r="F546">
        <f t="shared" si="34"/>
        <v>4.2987018000000002E-2</v>
      </c>
    </row>
    <row r="547" spans="1:6" x14ac:dyDescent="0.25">
      <c r="A547">
        <v>54487</v>
      </c>
      <c r="B547">
        <v>337318</v>
      </c>
      <c r="C547">
        <f t="shared" si="35"/>
        <v>105</v>
      </c>
      <c r="D547">
        <f t="shared" si="32"/>
        <v>0.105</v>
      </c>
      <c r="E547">
        <f t="shared" si="33"/>
        <v>0.33731800000000001</v>
      </c>
      <c r="F547">
        <f t="shared" si="34"/>
        <v>3.5418390000000001E-2</v>
      </c>
    </row>
    <row r="548" spans="1:6" x14ac:dyDescent="0.25">
      <c r="A548">
        <v>54583</v>
      </c>
      <c r="B548">
        <v>597825</v>
      </c>
      <c r="C548">
        <f t="shared" si="35"/>
        <v>96</v>
      </c>
      <c r="D548">
        <f t="shared" si="32"/>
        <v>9.6000000000000002E-2</v>
      </c>
      <c r="E548">
        <f t="shared" si="33"/>
        <v>0.59782500000000005</v>
      </c>
      <c r="F548">
        <f t="shared" si="34"/>
        <v>5.7391200000000003E-2</v>
      </c>
    </row>
    <row r="549" spans="1:6" x14ac:dyDescent="0.25">
      <c r="A549">
        <v>54716</v>
      </c>
      <c r="B549">
        <v>183881</v>
      </c>
      <c r="C549">
        <f t="shared" si="35"/>
        <v>133</v>
      </c>
      <c r="D549">
        <f t="shared" si="32"/>
        <v>0.13300000000000001</v>
      </c>
      <c r="E549">
        <f t="shared" si="33"/>
        <v>0.18388099999999999</v>
      </c>
      <c r="F549">
        <f t="shared" si="34"/>
        <v>2.4456173000000001E-2</v>
      </c>
    </row>
    <row r="550" spans="1:6" x14ac:dyDescent="0.25">
      <c r="A550">
        <v>54809</v>
      </c>
      <c r="B550">
        <v>176092</v>
      </c>
      <c r="C550">
        <f t="shared" si="35"/>
        <v>93</v>
      </c>
      <c r="D550">
        <f t="shared" si="32"/>
        <v>9.2999999999999999E-2</v>
      </c>
      <c r="E550">
        <f t="shared" si="33"/>
        <v>0.176092</v>
      </c>
      <c r="F550">
        <f t="shared" si="34"/>
        <v>1.6376556E-2</v>
      </c>
    </row>
    <row r="551" spans="1:6" x14ac:dyDescent="0.25">
      <c r="A551">
        <v>54892</v>
      </c>
      <c r="B551">
        <v>349630</v>
      </c>
      <c r="C551">
        <f t="shared" si="35"/>
        <v>83</v>
      </c>
      <c r="D551">
        <f t="shared" si="32"/>
        <v>8.3000000000000004E-2</v>
      </c>
      <c r="E551">
        <f t="shared" si="33"/>
        <v>0.34963</v>
      </c>
      <c r="F551">
        <f t="shared" si="34"/>
        <v>2.901929E-2</v>
      </c>
    </row>
    <row r="552" spans="1:6" x14ac:dyDescent="0.25">
      <c r="A552">
        <v>55005</v>
      </c>
      <c r="B552">
        <v>178002</v>
      </c>
      <c r="C552">
        <f t="shared" si="35"/>
        <v>113</v>
      </c>
      <c r="D552">
        <f t="shared" si="32"/>
        <v>0.113</v>
      </c>
      <c r="E552">
        <f t="shared" si="33"/>
        <v>0.17800199999999999</v>
      </c>
      <c r="F552">
        <f t="shared" si="34"/>
        <v>2.0114225999999999E-2</v>
      </c>
    </row>
    <row r="553" spans="1:6" x14ac:dyDescent="0.25">
      <c r="A553">
        <v>55105</v>
      </c>
      <c r="B553">
        <v>432679</v>
      </c>
      <c r="C553">
        <f t="shared" si="35"/>
        <v>100</v>
      </c>
      <c r="D553">
        <f t="shared" si="32"/>
        <v>0.1</v>
      </c>
      <c r="E553">
        <f t="shared" si="33"/>
        <v>0.43267899999999998</v>
      </c>
      <c r="F553">
        <f t="shared" si="34"/>
        <v>4.3267899999999998E-2</v>
      </c>
    </row>
    <row r="554" spans="1:6" x14ac:dyDescent="0.25">
      <c r="A554">
        <v>55190</v>
      </c>
      <c r="B554">
        <v>483736</v>
      </c>
      <c r="C554">
        <f t="shared" si="35"/>
        <v>85</v>
      </c>
      <c r="D554">
        <f t="shared" si="32"/>
        <v>8.5000000000000006E-2</v>
      </c>
      <c r="E554">
        <f t="shared" si="33"/>
        <v>0.483736</v>
      </c>
      <c r="F554">
        <f t="shared" si="34"/>
        <v>4.1117560000000004E-2</v>
      </c>
    </row>
    <row r="555" spans="1:6" x14ac:dyDescent="0.25">
      <c r="A555">
        <v>55312</v>
      </c>
      <c r="B555">
        <v>182771</v>
      </c>
      <c r="C555">
        <f t="shared" si="35"/>
        <v>122</v>
      </c>
      <c r="D555">
        <f t="shared" si="32"/>
        <v>0.122</v>
      </c>
      <c r="E555">
        <f t="shared" si="33"/>
        <v>0.18277099999999999</v>
      </c>
      <c r="F555">
        <f t="shared" si="34"/>
        <v>2.2298061999999997E-2</v>
      </c>
    </row>
    <row r="556" spans="1:6" x14ac:dyDescent="0.25">
      <c r="A556">
        <v>55393</v>
      </c>
      <c r="B556">
        <v>673885</v>
      </c>
      <c r="C556">
        <f t="shared" si="35"/>
        <v>81</v>
      </c>
      <c r="D556">
        <f t="shared" si="32"/>
        <v>8.1000000000000003E-2</v>
      </c>
      <c r="E556">
        <f t="shared" si="33"/>
        <v>0.67388499999999996</v>
      </c>
      <c r="F556">
        <f t="shared" si="34"/>
        <v>5.4584685000000001E-2</v>
      </c>
    </row>
    <row r="557" spans="1:6" x14ac:dyDescent="0.25">
      <c r="A557">
        <v>55513</v>
      </c>
      <c r="B557">
        <v>178543</v>
      </c>
      <c r="C557">
        <f t="shared" si="35"/>
        <v>120</v>
      </c>
      <c r="D557">
        <f t="shared" si="32"/>
        <v>0.12</v>
      </c>
      <c r="E557">
        <f t="shared" si="33"/>
        <v>0.17854300000000001</v>
      </c>
      <c r="F557">
        <f t="shared" si="34"/>
        <v>2.1425159999999999E-2</v>
      </c>
    </row>
    <row r="558" spans="1:6" x14ac:dyDescent="0.25">
      <c r="A558">
        <v>55598</v>
      </c>
      <c r="B558">
        <v>550836</v>
      </c>
      <c r="C558">
        <f t="shared" si="35"/>
        <v>85</v>
      </c>
      <c r="D558">
        <f t="shared" si="32"/>
        <v>8.5000000000000006E-2</v>
      </c>
      <c r="E558">
        <f t="shared" si="33"/>
        <v>0.55083599999999999</v>
      </c>
      <c r="F558">
        <f t="shared" si="34"/>
        <v>4.6821060000000005E-2</v>
      </c>
    </row>
    <row r="559" spans="1:6" x14ac:dyDescent="0.25">
      <c r="A559">
        <v>55710</v>
      </c>
      <c r="B559">
        <v>200064</v>
      </c>
      <c r="C559">
        <f t="shared" si="35"/>
        <v>112</v>
      </c>
      <c r="D559">
        <f t="shared" si="32"/>
        <v>0.112</v>
      </c>
      <c r="E559">
        <f t="shared" si="33"/>
        <v>0.20006399999999999</v>
      </c>
      <c r="F559">
        <f t="shared" si="34"/>
        <v>2.2407167999999998E-2</v>
      </c>
    </row>
    <row r="560" spans="1:6" x14ac:dyDescent="0.25">
      <c r="A560">
        <v>55819</v>
      </c>
      <c r="B560">
        <v>176124</v>
      </c>
      <c r="C560">
        <f t="shared" si="35"/>
        <v>109</v>
      </c>
      <c r="D560">
        <f t="shared" si="32"/>
        <v>0.109</v>
      </c>
      <c r="E560">
        <f t="shared" si="33"/>
        <v>0.176124</v>
      </c>
      <c r="F560">
        <f t="shared" si="34"/>
        <v>1.9197516000000001E-2</v>
      </c>
    </row>
    <row r="561" spans="1:6" x14ac:dyDescent="0.25">
      <c r="A561">
        <v>55898</v>
      </c>
      <c r="B561">
        <v>495709</v>
      </c>
      <c r="C561">
        <f t="shared" si="35"/>
        <v>79</v>
      </c>
      <c r="D561">
        <f t="shared" si="32"/>
        <v>7.9000000000000001E-2</v>
      </c>
      <c r="E561">
        <f t="shared" si="33"/>
        <v>0.49570900000000001</v>
      </c>
      <c r="F561">
        <f t="shared" si="34"/>
        <v>3.9161011000000003E-2</v>
      </c>
    </row>
    <row r="562" spans="1:6" x14ac:dyDescent="0.25">
      <c r="A562">
        <v>55998</v>
      </c>
      <c r="B562">
        <v>375985</v>
      </c>
      <c r="C562">
        <f t="shared" si="35"/>
        <v>100</v>
      </c>
      <c r="D562">
        <f t="shared" si="32"/>
        <v>0.1</v>
      </c>
      <c r="E562">
        <f t="shared" si="33"/>
        <v>0.37598500000000001</v>
      </c>
      <c r="F562">
        <f t="shared" si="34"/>
        <v>3.7598500000000007E-2</v>
      </c>
    </row>
    <row r="563" spans="1:6" x14ac:dyDescent="0.25">
      <c r="A563">
        <v>56114</v>
      </c>
      <c r="B563">
        <v>312129</v>
      </c>
      <c r="C563">
        <f t="shared" si="35"/>
        <v>116</v>
      </c>
      <c r="D563">
        <f t="shared" si="32"/>
        <v>0.11600000000000001</v>
      </c>
      <c r="E563">
        <f t="shared" si="33"/>
        <v>0.31212899999999999</v>
      </c>
      <c r="F563">
        <f t="shared" si="34"/>
        <v>3.6206964000000001E-2</v>
      </c>
    </row>
    <row r="564" spans="1:6" x14ac:dyDescent="0.25">
      <c r="A564">
        <v>56204</v>
      </c>
      <c r="B564">
        <v>286147</v>
      </c>
      <c r="C564">
        <f t="shared" si="35"/>
        <v>90</v>
      </c>
      <c r="D564">
        <f t="shared" si="32"/>
        <v>0.09</v>
      </c>
      <c r="E564">
        <f t="shared" si="33"/>
        <v>0.28614699999999998</v>
      </c>
      <c r="F564">
        <f t="shared" si="34"/>
        <v>2.5753229999999998E-2</v>
      </c>
    </row>
    <row r="565" spans="1:6" x14ac:dyDescent="0.25">
      <c r="A565">
        <v>56315</v>
      </c>
      <c r="B565">
        <v>278613</v>
      </c>
      <c r="C565">
        <f t="shared" si="35"/>
        <v>111</v>
      </c>
      <c r="D565">
        <f t="shared" si="32"/>
        <v>0.111</v>
      </c>
      <c r="E565">
        <f t="shared" si="33"/>
        <v>0.278613</v>
      </c>
      <c r="F565">
        <f t="shared" si="34"/>
        <v>3.0926043E-2</v>
      </c>
    </row>
    <row r="566" spans="1:6" x14ac:dyDescent="0.25">
      <c r="A566">
        <v>56421</v>
      </c>
      <c r="B566">
        <v>326887</v>
      </c>
      <c r="C566">
        <f t="shared" si="35"/>
        <v>106</v>
      </c>
      <c r="D566">
        <f t="shared" si="32"/>
        <v>0.106</v>
      </c>
      <c r="E566">
        <f t="shared" si="33"/>
        <v>0.32688699999999998</v>
      </c>
      <c r="F566">
        <f t="shared" si="34"/>
        <v>3.4650021999999996E-2</v>
      </c>
    </row>
    <row r="567" spans="1:6" x14ac:dyDescent="0.25">
      <c r="A567">
        <v>56506</v>
      </c>
      <c r="B567">
        <v>349382</v>
      </c>
      <c r="C567">
        <f t="shared" si="35"/>
        <v>85</v>
      </c>
      <c r="D567">
        <f t="shared" si="32"/>
        <v>8.5000000000000006E-2</v>
      </c>
      <c r="E567">
        <f t="shared" si="33"/>
        <v>0.34938200000000003</v>
      </c>
      <c r="F567">
        <f t="shared" si="34"/>
        <v>2.9697470000000004E-2</v>
      </c>
    </row>
    <row r="568" spans="1:6" x14ac:dyDescent="0.25">
      <c r="A568">
        <v>56608</v>
      </c>
      <c r="B568">
        <v>331746</v>
      </c>
      <c r="C568">
        <f t="shared" si="35"/>
        <v>102</v>
      </c>
      <c r="D568">
        <f t="shared" si="32"/>
        <v>0.10199999999999999</v>
      </c>
      <c r="E568">
        <f t="shared" si="33"/>
        <v>0.33174599999999999</v>
      </c>
      <c r="F568">
        <f t="shared" si="34"/>
        <v>3.3838091999999993E-2</v>
      </c>
    </row>
    <row r="569" spans="1:6" x14ac:dyDescent="0.25">
      <c r="A569">
        <v>56704</v>
      </c>
      <c r="B569">
        <v>338134</v>
      </c>
      <c r="C569">
        <f t="shared" si="35"/>
        <v>96</v>
      </c>
      <c r="D569">
        <f t="shared" si="32"/>
        <v>9.6000000000000002E-2</v>
      </c>
      <c r="E569">
        <f t="shared" si="33"/>
        <v>0.33813399999999999</v>
      </c>
      <c r="F569">
        <f t="shared" si="34"/>
        <v>3.2460863999999999E-2</v>
      </c>
    </row>
    <row r="570" spans="1:6" x14ac:dyDescent="0.25">
      <c r="A570">
        <v>56829</v>
      </c>
      <c r="B570">
        <v>178703</v>
      </c>
      <c r="C570">
        <f t="shared" si="35"/>
        <v>125</v>
      </c>
      <c r="D570">
        <f t="shared" si="32"/>
        <v>0.125</v>
      </c>
      <c r="E570">
        <f t="shared" si="33"/>
        <v>0.178703</v>
      </c>
      <c r="F570">
        <f t="shared" si="34"/>
        <v>2.2337875E-2</v>
      </c>
    </row>
    <row r="571" spans="1:6" x14ac:dyDescent="0.25">
      <c r="A571">
        <v>56906</v>
      </c>
      <c r="B571">
        <v>952770</v>
      </c>
      <c r="C571">
        <f t="shared" si="35"/>
        <v>77</v>
      </c>
      <c r="D571">
        <f t="shared" si="32"/>
        <v>7.6999999999999999E-2</v>
      </c>
      <c r="E571">
        <f t="shared" si="33"/>
        <v>0.95277000000000001</v>
      </c>
      <c r="F571">
        <f t="shared" si="34"/>
        <v>7.3363289999999998E-2</v>
      </c>
    </row>
    <row r="572" spans="1:6" x14ac:dyDescent="0.25">
      <c r="A572">
        <v>57012</v>
      </c>
      <c r="B572">
        <v>259247</v>
      </c>
      <c r="C572">
        <f t="shared" si="35"/>
        <v>106</v>
      </c>
      <c r="D572">
        <f t="shared" si="32"/>
        <v>0.106</v>
      </c>
      <c r="E572">
        <f t="shared" si="33"/>
        <v>0.25924700000000001</v>
      </c>
      <c r="F572">
        <f t="shared" si="34"/>
        <v>2.7480181999999999E-2</v>
      </c>
    </row>
    <row r="573" spans="1:6" x14ac:dyDescent="0.25">
      <c r="A573">
        <v>57109</v>
      </c>
      <c r="B573">
        <v>360609</v>
      </c>
      <c r="C573">
        <f t="shared" si="35"/>
        <v>97</v>
      </c>
      <c r="D573">
        <f t="shared" si="32"/>
        <v>9.7000000000000003E-2</v>
      </c>
      <c r="E573">
        <f t="shared" si="33"/>
        <v>0.36060900000000001</v>
      </c>
      <c r="F573">
        <f t="shared" si="34"/>
        <v>3.4979072999999999E-2</v>
      </c>
    </row>
    <row r="574" spans="1:6" x14ac:dyDescent="0.25">
      <c r="A574">
        <v>57237</v>
      </c>
      <c r="B574">
        <v>177970</v>
      </c>
      <c r="C574">
        <f t="shared" si="35"/>
        <v>128</v>
      </c>
      <c r="D574">
        <f t="shared" si="32"/>
        <v>0.128</v>
      </c>
      <c r="E574">
        <f t="shared" si="33"/>
        <v>0.17796999999999999</v>
      </c>
      <c r="F574">
        <f t="shared" si="34"/>
        <v>2.2780160000000001E-2</v>
      </c>
    </row>
    <row r="575" spans="1:6" x14ac:dyDescent="0.25">
      <c r="A575">
        <v>57318</v>
      </c>
      <c r="B575">
        <v>385074</v>
      </c>
      <c r="C575">
        <f t="shared" si="35"/>
        <v>81</v>
      </c>
      <c r="D575">
        <f t="shared" si="32"/>
        <v>8.1000000000000003E-2</v>
      </c>
      <c r="E575">
        <f t="shared" si="33"/>
        <v>0.38507400000000003</v>
      </c>
      <c r="F575">
        <f t="shared" si="34"/>
        <v>3.1190994000000003E-2</v>
      </c>
    </row>
    <row r="576" spans="1:6" x14ac:dyDescent="0.25">
      <c r="A576">
        <v>57409</v>
      </c>
      <c r="B576">
        <v>940094</v>
      </c>
      <c r="C576">
        <f t="shared" si="35"/>
        <v>91</v>
      </c>
      <c r="D576">
        <f t="shared" si="32"/>
        <v>9.0999999999999998E-2</v>
      </c>
      <c r="E576">
        <f t="shared" si="33"/>
        <v>0.94009399999999999</v>
      </c>
      <c r="F576">
        <f t="shared" si="34"/>
        <v>8.5548553999999999E-2</v>
      </c>
    </row>
    <row r="577" spans="1:6" x14ac:dyDescent="0.25">
      <c r="A577">
        <v>57537</v>
      </c>
      <c r="B577">
        <v>183071</v>
      </c>
      <c r="C577">
        <f t="shared" si="35"/>
        <v>128</v>
      </c>
      <c r="D577">
        <f t="shared" si="32"/>
        <v>0.128</v>
      </c>
      <c r="E577">
        <f t="shared" si="33"/>
        <v>0.18307100000000001</v>
      </c>
      <c r="F577">
        <f t="shared" si="34"/>
        <v>2.3433088000000001E-2</v>
      </c>
    </row>
    <row r="578" spans="1:6" x14ac:dyDescent="0.25">
      <c r="A578">
        <v>57616</v>
      </c>
      <c r="B578">
        <v>456410</v>
      </c>
      <c r="C578">
        <f t="shared" si="35"/>
        <v>79</v>
      </c>
      <c r="D578">
        <f t="shared" si="32"/>
        <v>7.9000000000000001E-2</v>
      </c>
      <c r="E578">
        <f t="shared" si="33"/>
        <v>0.45640999999999998</v>
      </c>
      <c r="F578">
        <f t="shared" si="34"/>
        <v>3.6056390000000001E-2</v>
      </c>
    </row>
    <row r="579" spans="1:6" x14ac:dyDescent="0.25">
      <c r="A579">
        <v>57713</v>
      </c>
      <c r="B579">
        <v>275173</v>
      </c>
      <c r="C579">
        <f t="shared" si="35"/>
        <v>97</v>
      </c>
      <c r="D579">
        <f t="shared" si="32"/>
        <v>9.7000000000000003E-2</v>
      </c>
      <c r="E579">
        <f t="shared" si="33"/>
        <v>0.275173</v>
      </c>
      <c r="F579">
        <f t="shared" si="34"/>
        <v>2.6691781000000001E-2</v>
      </c>
    </row>
    <row r="580" spans="1:6" x14ac:dyDescent="0.25">
      <c r="A580">
        <v>57822</v>
      </c>
      <c r="B580">
        <v>244976</v>
      </c>
      <c r="C580">
        <f t="shared" si="35"/>
        <v>109</v>
      </c>
      <c r="D580">
        <f t="shared" si="32"/>
        <v>0.109</v>
      </c>
      <c r="E580">
        <f t="shared" si="33"/>
        <v>0.244976</v>
      </c>
      <c r="F580">
        <f t="shared" si="34"/>
        <v>2.6702383999999999E-2</v>
      </c>
    </row>
    <row r="581" spans="1:6" x14ac:dyDescent="0.25">
      <c r="A581">
        <v>57915</v>
      </c>
      <c r="B581">
        <v>496413</v>
      </c>
      <c r="C581">
        <f t="shared" si="35"/>
        <v>93</v>
      </c>
      <c r="D581">
        <f t="shared" si="32"/>
        <v>9.2999999999999999E-2</v>
      </c>
      <c r="E581">
        <f t="shared" si="33"/>
        <v>0.49641299999999999</v>
      </c>
      <c r="F581">
        <f t="shared" si="34"/>
        <v>4.6166408999999999E-2</v>
      </c>
    </row>
    <row r="582" spans="1:6" x14ac:dyDescent="0.25">
      <c r="A582">
        <v>58016</v>
      </c>
      <c r="B582">
        <v>325278</v>
      </c>
      <c r="C582">
        <f t="shared" si="35"/>
        <v>101</v>
      </c>
      <c r="D582">
        <f t="shared" ref="D582:D602" si="36">C582/1000</f>
        <v>0.10100000000000001</v>
      </c>
      <c r="E582">
        <f t="shared" ref="E582:E601" si="37">B582/1000000</f>
        <v>0.32527800000000001</v>
      </c>
      <c r="F582">
        <f t="shared" ref="F582:F602" si="38">D582*E582</f>
        <v>3.2853078000000001E-2</v>
      </c>
    </row>
    <row r="583" spans="1:6" x14ac:dyDescent="0.25">
      <c r="A583">
        <v>58121</v>
      </c>
      <c r="B583">
        <v>420035</v>
      </c>
      <c r="C583">
        <f t="shared" si="35"/>
        <v>105</v>
      </c>
      <c r="D583">
        <f t="shared" si="36"/>
        <v>0.105</v>
      </c>
      <c r="E583">
        <f t="shared" si="37"/>
        <v>0.42003499999999999</v>
      </c>
      <c r="F583">
        <f t="shared" si="38"/>
        <v>4.4103674999999995E-2</v>
      </c>
    </row>
    <row r="584" spans="1:6" x14ac:dyDescent="0.25">
      <c r="A584">
        <v>58221</v>
      </c>
      <c r="B584">
        <v>470356</v>
      </c>
      <c r="C584">
        <f t="shared" ref="C584:C602" si="39">A584-A583</f>
        <v>100</v>
      </c>
      <c r="D584">
        <f t="shared" si="36"/>
        <v>0.1</v>
      </c>
      <c r="E584">
        <f t="shared" si="37"/>
        <v>0.470356</v>
      </c>
      <c r="F584">
        <f t="shared" si="38"/>
        <v>4.7035600000000004E-2</v>
      </c>
    </row>
    <row r="585" spans="1:6" x14ac:dyDescent="0.25">
      <c r="A585">
        <v>58325</v>
      </c>
      <c r="B585">
        <v>305945</v>
      </c>
      <c r="C585">
        <f t="shared" si="39"/>
        <v>104</v>
      </c>
      <c r="D585">
        <f t="shared" si="36"/>
        <v>0.104</v>
      </c>
      <c r="E585">
        <f t="shared" si="37"/>
        <v>0.30594500000000002</v>
      </c>
      <c r="F585">
        <f t="shared" si="38"/>
        <v>3.1818280000000004E-2</v>
      </c>
    </row>
    <row r="586" spans="1:6" x14ac:dyDescent="0.25">
      <c r="A586">
        <v>58423</v>
      </c>
      <c r="B586">
        <v>559796</v>
      </c>
      <c r="C586">
        <f t="shared" si="39"/>
        <v>98</v>
      </c>
      <c r="D586">
        <f t="shared" si="36"/>
        <v>9.8000000000000004E-2</v>
      </c>
      <c r="E586">
        <f t="shared" si="37"/>
        <v>0.55979599999999996</v>
      </c>
      <c r="F586">
        <f t="shared" si="38"/>
        <v>5.4860007999999995E-2</v>
      </c>
    </row>
    <row r="587" spans="1:6" x14ac:dyDescent="0.25">
      <c r="A587">
        <v>58530</v>
      </c>
      <c r="B587">
        <v>242881</v>
      </c>
      <c r="C587">
        <f t="shared" si="39"/>
        <v>107</v>
      </c>
      <c r="D587">
        <f t="shared" si="36"/>
        <v>0.107</v>
      </c>
      <c r="E587">
        <f t="shared" si="37"/>
        <v>0.24288100000000001</v>
      </c>
      <c r="F587">
        <f t="shared" si="38"/>
        <v>2.5988267000000002E-2</v>
      </c>
    </row>
    <row r="588" spans="1:6" x14ac:dyDescent="0.25">
      <c r="A588">
        <v>58626</v>
      </c>
      <c r="B588">
        <v>278917</v>
      </c>
      <c r="C588">
        <f t="shared" si="39"/>
        <v>96</v>
      </c>
      <c r="D588">
        <f t="shared" si="36"/>
        <v>9.6000000000000002E-2</v>
      </c>
      <c r="E588">
        <f t="shared" si="37"/>
        <v>0.27891700000000003</v>
      </c>
      <c r="F588">
        <f t="shared" si="38"/>
        <v>2.6776032000000002E-2</v>
      </c>
    </row>
    <row r="589" spans="1:6" x14ac:dyDescent="0.25">
      <c r="A589">
        <v>58739</v>
      </c>
      <c r="B589">
        <v>316314</v>
      </c>
      <c r="C589">
        <f t="shared" si="39"/>
        <v>113</v>
      </c>
      <c r="D589">
        <f t="shared" si="36"/>
        <v>0.113</v>
      </c>
      <c r="E589">
        <f t="shared" si="37"/>
        <v>0.31631399999999998</v>
      </c>
      <c r="F589">
        <f t="shared" si="38"/>
        <v>3.5743482E-2</v>
      </c>
    </row>
    <row r="590" spans="1:6" x14ac:dyDescent="0.25">
      <c r="A590">
        <v>58827</v>
      </c>
      <c r="B590">
        <v>705576</v>
      </c>
      <c r="C590">
        <f t="shared" si="39"/>
        <v>88</v>
      </c>
      <c r="D590">
        <f t="shared" si="36"/>
        <v>8.7999999999999995E-2</v>
      </c>
      <c r="E590">
        <f t="shared" si="37"/>
        <v>0.70557599999999998</v>
      </c>
      <c r="F590">
        <f t="shared" si="38"/>
        <v>6.2090687999999998E-2</v>
      </c>
    </row>
    <row r="591" spans="1:6" x14ac:dyDescent="0.25">
      <c r="A591">
        <v>58928</v>
      </c>
      <c r="B591">
        <v>461715</v>
      </c>
      <c r="C591">
        <f t="shared" si="39"/>
        <v>101</v>
      </c>
      <c r="D591">
        <f t="shared" si="36"/>
        <v>0.10100000000000001</v>
      </c>
      <c r="E591">
        <f t="shared" si="37"/>
        <v>0.46171499999999999</v>
      </c>
      <c r="F591">
        <f t="shared" si="38"/>
        <v>4.6633214999999999E-2</v>
      </c>
    </row>
    <row r="592" spans="1:6" x14ac:dyDescent="0.25">
      <c r="A592">
        <v>59028</v>
      </c>
      <c r="B592">
        <v>271620</v>
      </c>
      <c r="C592">
        <f t="shared" si="39"/>
        <v>100</v>
      </c>
      <c r="D592">
        <f t="shared" si="36"/>
        <v>0.1</v>
      </c>
      <c r="E592">
        <f t="shared" si="37"/>
        <v>0.27161999999999997</v>
      </c>
      <c r="F592">
        <f t="shared" si="38"/>
        <v>2.7161999999999999E-2</v>
      </c>
    </row>
    <row r="593" spans="1:6" x14ac:dyDescent="0.25">
      <c r="A593">
        <v>59131</v>
      </c>
      <c r="B593">
        <v>330135</v>
      </c>
      <c r="C593">
        <f t="shared" si="39"/>
        <v>103</v>
      </c>
      <c r="D593">
        <f t="shared" si="36"/>
        <v>0.10299999999999999</v>
      </c>
      <c r="E593">
        <f t="shared" si="37"/>
        <v>0.33013500000000001</v>
      </c>
      <c r="F593">
        <f t="shared" si="38"/>
        <v>3.4003905000000001E-2</v>
      </c>
    </row>
    <row r="594" spans="1:6" x14ac:dyDescent="0.25">
      <c r="A594">
        <v>59227</v>
      </c>
      <c r="B594">
        <v>735963</v>
      </c>
      <c r="C594">
        <f t="shared" si="39"/>
        <v>96</v>
      </c>
      <c r="D594">
        <f t="shared" si="36"/>
        <v>9.6000000000000002E-2</v>
      </c>
      <c r="E594">
        <f t="shared" si="37"/>
        <v>0.73596300000000003</v>
      </c>
      <c r="F594">
        <f t="shared" si="38"/>
        <v>7.0652448000000007E-2</v>
      </c>
    </row>
    <row r="595" spans="1:6" x14ac:dyDescent="0.25">
      <c r="A595">
        <v>59326</v>
      </c>
      <c r="B595">
        <v>2473621</v>
      </c>
      <c r="C595">
        <f t="shared" si="39"/>
        <v>99</v>
      </c>
      <c r="D595">
        <f t="shared" si="36"/>
        <v>9.9000000000000005E-2</v>
      </c>
      <c r="E595">
        <f t="shared" si="37"/>
        <v>2.4736210000000001</v>
      </c>
      <c r="F595">
        <f t="shared" si="38"/>
        <v>0.24488847900000002</v>
      </c>
    </row>
    <row r="596" spans="1:6" x14ac:dyDescent="0.25">
      <c r="A596">
        <v>59427</v>
      </c>
      <c r="B596">
        <v>2336978</v>
      </c>
      <c r="C596">
        <f t="shared" si="39"/>
        <v>101</v>
      </c>
      <c r="D596">
        <f t="shared" si="36"/>
        <v>0.10100000000000001</v>
      </c>
      <c r="E596">
        <f t="shared" si="37"/>
        <v>2.3369780000000002</v>
      </c>
      <c r="F596">
        <f t="shared" si="38"/>
        <v>0.23603477800000003</v>
      </c>
    </row>
    <row r="597" spans="1:6" x14ac:dyDescent="0.25">
      <c r="A597">
        <v>59526</v>
      </c>
      <c r="B597">
        <v>2756439</v>
      </c>
      <c r="C597">
        <f t="shared" si="39"/>
        <v>99</v>
      </c>
      <c r="D597">
        <f t="shared" si="36"/>
        <v>9.9000000000000005E-2</v>
      </c>
      <c r="E597">
        <f t="shared" si="37"/>
        <v>2.7564389999999999</v>
      </c>
      <c r="F597">
        <f t="shared" si="38"/>
        <v>0.272887461</v>
      </c>
    </row>
    <row r="598" spans="1:6" x14ac:dyDescent="0.25">
      <c r="A598">
        <v>59627</v>
      </c>
      <c r="B598">
        <v>2551067</v>
      </c>
      <c r="C598">
        <f t="shared" si="39"/>
        <v>101</v>
      </c>
      <c r="D598">
        <f t="shared" si="36"/>
        <v>0.10100000000000001</v>
      </c>
      <c r="E598">
        <f t="shared" si="37"/>
        <v>2.5510670000000002</v>
      </c>
      <c r="F598">
        <f t="shared" si="38"/>
        <v>0.25765776700000004</v>
      </c>
    </row>
    <row r="599" spans="1:6" x14ac:dyDescent="0.25">
      <c r="A599">
        <v>59732</v>
      </c>
      <c r="B599">
        <v>2363245</v>
      </c>
      <c r="C599">
        <f t="shared" si="39"/>
        <v>105</v>
      </c>
      <c r="D599">
        <f t="shared" si="36"/>
        <v>0.105</v>
      </c>
      <c r="E599">
        <f t="shared" si="37"/>
        <v>2.363245</v>
      </c>
      <c r="F599">
        <f t="shared" si="38"/>
        <v>0.24814072500000001</v>
      </c>
    </row>
    <row r="600" spans="1:6" x14ac:dyDescent="0.25">
      <c r="A600">
        <v>59831</v>
      </c>
      <c r="B600">
        <v>2477069</v>
      </c>
      <c r="C600">
        <f t="shared" ref="C600" si="40">A600-A599</f>
        <v>99</v>
      </c>
      <c r="D600">
        <f t="shared" si="36"/>
        <v>9.9000000000000005E-2</v>
      </c>
      <c r="E600">
        <f t="shared" ref="E600" si="41">B600/1000000</f>
        <v>2.4770690000000002</v>
      </c>
      <c r="F600">
        <f t="shared" ref="F600" si="42">D600*E600</f>
        <v>0.24522983100000004</v>
      </c>
    </row>
    <row r="603" spans="1:6" x14ac:dyDescent="0.25">
      <c r="D603">
        <f>SUM(D5:D602)</f>
        <v>59.831000000000031</v>
      </c>
      <c r="E603">
        <f>SUM(E5:E602)</f>
        <v>252.45871999999997</v>
      </c>
      <c r="F603">
        <f>SUM(F5:F602)</f>
        <v>23.809309555000027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2271-47E1-44F0-8EA0-28DBF52B7D00}">
  <dimension ref="A1:AO78"/>
  <sheetViews>
    <sheetView tabSelected="1" topLeftCell="AD19" zoomScale="85" zoomScaleNormal="85" workbookViewId="0">
      <selection activeCell="AS28" sqref="AS28"/>
    </sheetView>
  </sheetViews>
  <sheetFormatPr baseColWidth="10" defaultRowHeight="15" x14ac:dyDescent="0.25"/>
  <sheetData>
    <row r="1" spans="1:41" x14ac:dyDescent="0.25">
      <c r="A1" t="s">
        <v>8</v>
      </c>
      <c r="G1" t="s">
        <v>9</v>
      </c>
      <c r="L1" t="s">
        <v>10</v>
      </c>
      <c r="AA1" t="s">
        <v>24</v>
      </c>
      <c r="AL1" t="s">
        <v>24</v>
      </c>
    </row>
    <row r="2" spans="1:41" x14ac:dyDescent="0.25">
      <c r="A2" t="s">
        <v>6</v>
      </c>
      <c r="B2" t="s">
        <v>7</v>
      </c>
      <c r="C2" t="s">
        <v>1</v>
      </c>
      <c r="E2" t="s">
        <v>2</v>
      </c>
      <c r="F2" t="s">
        <v>11</v>
      </c>
      <c r="G2" t="s">
        <v>6</v>
      </c>
      <c r="H2" t="s">
        <v>7</v>
      </c>
      <c r="I2" t="s">
        <v>1</v>
      </c>
      <c r="J2" t="s">
        <v>2</v>
      </c>
      <c r="L2" t="s">
        <v>6</v>
      </c>
      <c r="M2" t="s">
        <v>7</v>
      </c>
      <c r="N2" t="s">
        <v>1</v>
      </c>
      <c r="O2" t="s">
        <v>2</v>
      </c>
      <c r="U2" t="s">
        <v>19</v>
      </c>
      <c r="V2" t="s">
        <v>20</v>
      </c>
      <c r="W2" t="s">
        <v>21</v>
      </c>
      <c r="X2" t="s">
        <v>23</v>
      </c>
      <c r="Y2" t="s">
        <v>22</v>
      </c>
      <c r="AA2" t="s">
        <v>20</v>
      </c>
      <c r="AB2" t="s">
        <v>21</v>
      </c>
      <c r="AC2" t="s">
        <v>23</v>
      </c>
      <c r="AD2" t="s">
        <v>22</v>
      </c>
      <c r="AF2" t="s">
        <v>19</v>
      </c>
      <c r="AG2" t="s">
        <v>20</v>
      </c>
      <c r="AH2" t="s">
        <v>21</v>
      </c>
      <c r="AI2" t="s">
        <v>23</v>
      </c>
      <c r="AJ2" t="s">
        <v>22</v>
      </c>
      <c r="AL2" t="s">
        <v>20</v>
      </c>
      <c r="AM2" t="s">
        <v>21</v>
      </c>
      <c r="AN2" t="s">
        <v>23</v>
      </c>
      <c r="AO2" t="s">
        <v>22</v>
      </c>
    </row>
    <row r="3" spans="1:41" x14ac:dyDescent="0.25">
      <c r="A3">
        <v>1</v>
      </c>
      <c r="B3">
        <v>59.875999999999955</v>
      </c>
      <c r="C3">
        <v>240.63887300000005</v>
      </c>
      <c r="E3">
        <v>22.98039407600001</v>
      </c>
      <c r="F3">
        <f>E3/$B$14</f>
        <v>0.38394467275042043</v>
      </c>
      <c r="G3">
        <v>1</v>
      </c>
      <c r="H3">
        <v>59.770999999999965</v>
      </c>
      <c r="I3">
        <v>241.13258800000025</v>
      </c>
      <c r="J3">
        <v>23.105925965000001</v>
      </c>
      <c r="L3">
        <v>1</v>
      </c>
      <c r="M3">
        <v>59.801999999999971</v>
      </c>
      <c r="N3">
        <v>252.50623699999997</v>
      </c>
      <c r="O3">
        <v>23.912563796000008</v>
      </c>
      <c r="P3">
        <f>O3/$M$14</f>
        <v>0.39963439789692196</v>
      </c>
      <c r="U3">
        <v>1</v>
      </c>
      <c r="V3">
        <f>0.365030942*86400</f>
        <v>31538.673388800002</v>
      </c>
      <c r="W3">
        <f>0.400297389*86400</f>
        <v>34585.694409600001</v>
      </c>
      <c r="X3">
        <f>0.400297389*2880+(V3-0.365030942*2880)</f>
        <v>31640.240756160001</v>
      </c>
      <c r="Y3">
        <f>0.400297389*1440+(V3-0.365030942*1440)</f>
        <v>31589.45707248</v>
      </c>
      <c r="AA3">
        <v>31538.673388800002</v>
      </c>
      <c r="AB3">
        <v>34585.694409600001</v>
      </c>
      <c r="AC3">
        <v>31640.240756160001</v>
      </c>
      <c r="AD3">
        <v>31589.45707248</v>
      </c>
      <c r="AF3">
        <v>1</v>
      </c>
      <c r="AG3">
        <f>0.365030942*3600</f>
        <v>1314.1113912000001</v>
      </c>
      <c r="AH3">
        <f>0.400297389*3600</f>
        <v>1441.0706004000001</v>
      </c>
      <c r="AI3">
        <f>0.400297389*2880+(AG3-0.365030942*2880)</f>
        <v>1415.67875856</v>
      </c>
      <c r="AJ3">
        <f>0.400297389*1440+(AG3-0.365030942*1440)</f>
        <v>1364.89507488</v>
      </c>
      <c r="AL3">
        <v>31538.673388800002</v>
      </c>
      <c r="AM3">
        <v>34585.694409600001</v>
      </c>
      <c r="AN3">
        <v>31640.240756160001</v>
      </c>
      <c r="AO3">
        <v>31589.45707248</v>
      </c>
    </row>
    <row r="4" spans="1:41" x14ac:dyDescent="0.25">
      <c r="A4">
        <v>2</v>
      </c>
      <c r="B4">
        <v>59.777999999999999</v>
      </c>
      <c r="C4">
        <v>208.50285299999985</v>
      </c>
      <c r="E4">
        <v>19.916207774000004</v>
      </c>
      <c r="F4">
        <f t="shared" ref="F4:F12" si="0">E4/$B$14</f>
        <v>0.33274981494785605</v>
      </c>
      <c r="G4">
        <v>2</v>
      </c>
      <c r="H4">
        <v>59.799000000000021</v>
      </c>
      <c r="I4">
        <v>242.11460599999992</v>
      </c>
      <c r="J4">
        <v>22.93125132399997</v>
      </c>
      <c r="L4">
        <v>2</v>
      </c>
      <c r="M4">
        <v>59.797999999999988</v>
      </c>
      <c r="N4">
        <v>253.71631200000004</v>
      </c>
      <c r="O4">
        <v>24.087782201999993</v>
      </c>
      <c r="P4">
        <f t="shared" ref="P4:P12" si="1">O4/$M$14</f>
        <v>0.40256270381926623</v>
      </c>
      <c r="U4">
        <v>2</v>
      </c>
      <c r="V4">
        <f t="shared" ref="V4:V32" si="2">0.365030942*86400</f>
        <v>31538.673388800002</v>
      </c>
      <c r="W4">
        <f t="shared" ref="W4:W32" si="3">0.400297389*86400</f>
        <v>34585.694409600001</v>
      </c>
      <c r="X4">
        <f t="shared" ref="X4:X32" si="4">0.400297389*2880+(V4-0.365030942*2880)</f>
        <v>31640.240756160001</v>
      </c>
      <c r="Y4">
        <f t="shared" ref="Y4:Y32" si="5">0.400297389*1440+(V4-0.365030942*1440)</f>
        <v>31589.45707248</v>
      </c>
      <c r="AA4">
        <f>V4+AA3</f>
        <v>63077.346777600003</v>
      </c>
      <c r="AB4">
        <f>W4+AB3</f>
        <v>69171.388819200001</v>
      </c>
      <c r="AC4">
        <f t="shared" ref="AC4:AD19" si="6">X4+AC3</f>
        <v>63280.481512320002</v>
      </c>
      <c r="AD4">
        <f t="shared" si="6"/>
        <v>63178.914144959999</v>
      </c>
      <c r="AF4">
        <v>2</v>
      </c>
      <c r="AG4">
        <f t="shared" ref="AG4:AG26" si="7">0.365030942*3600</f>
        <v>1314.1113912000001</v>
      </c>
      <c r="AH4">
        <f t="shared" ref="AH4:AH26" si="8">0.400297389*3600</f>
        <v>1441.0706004000001</v>
      </c>
      <c r="AI4">
        <f t="shared" ref="AI4:AI32" si="9">0.400297389*2880+(AG4-0.365030942*2880)</f>
        <v>1415.67875856</v>
      </c>
      <c r="AJ4">
        <f t="shared" ref="AJ4:AJ32" si="10">0.400297389*1440+(AG4-0.365030942*1440)</f>
        <v>1364.89507488</v>
      </c>
      <c r="AL4">
        <f>AG4+AL3</f>
        <v>32852.784780000002</v>
      </c>
      <c r="AM4">
        <f>AH4+AM3</f>
        <v>36026.765010000003</v>
      </c>
      <c r="AN4">
        <f t="shared" ref="AN4:AN32" si="11">AI4+AN3</f>
        <v>33055.919514720001</v>
      </c>
      <c r="AO4">
        <f t="shared" ref="AO4:AO32" si="12">AJ4+AO3</f>
        <v>32954.352147359998</v>
      </c>
    </row>
    <row r="5" spans="1:41" x14ac:dyDescent="0.25">
      <c r="A5">
        <v>3</v>
      </c>
      <c r="B5">
        <v>59.911999999999992</v>
      </c>
      <c r="C5">
        <v>225.03055400000019</v>
      </c>
      <c r="E5">
        <v>21.342155328999997</v>
      </c>
      <c r="F5">
        <f t="shared" si="0"/>
        <v>0.35657381751078471</v>
      </c>
      <c r="G5">
        <v>3</v>
      </c>
      <c r="H5">
        <v>59.809999999999974</v>
      </c>
      <c r="I5">
        <v>238.87335399999998</v>
      </c>
      <c r="J5">
        <v>22.510606111000016</v>
      </c>
      <c r="L5">
        <v>3</v>
      </c>
      <c r="M5">
        <v>59.910999999999952</v>
      </c>
      <c r="N5">
        <v>248.99411999999973</v>
      </c>
      <c r="O5">
        <v>23.700308597999985</v>
      </c>
      <c r="P5">
        <f t="shared" si="1"/>
        <v>0.39608712128631363</v>
      </c>
      <c r="U5">
        <v>3</v>
      </c>
      <c r="V5">
        <f t="shared" si="2"/>
        <v>31538.673388800002</v>
      </c>
      <c r="W5">
        <f t="shared" si="3"/>
        <v>34585.694409600001</v>
      </c>
      <c r="X5">
        <f t="shared" si="4"/>
        <v>31640.240756160001</v>
      </c>
      <c r="Y5">
        <f t="shared" si="5"/>
        <v>31589.45707248</v>
      </c>
      <c r="AA5">
        <f t="shared" ref="AA5:AA32" si="13">V5+AA4</f>
        <v>94616.020166400005</v>
      </c>
      <c r="AB5">
        <f t="shared" ref="AB5:AD32" si="14">W5+AB4</f>
        <v>103757.08322880001</v>
      </c>
      <c r="AC5">
        <f t="shared" si="6"/>
        <v>94920.722268480007</v>
      </c>
      <c r="AD5">
        <f t="shared" si="6"/>
        <v>94768.371217439999</v>
      </c>
      <c r="AF5">
        <v>3</v>
      </c>
      <c r="AG5">
        <f t="shared" si="7"/>
        <v>1314.1113912000001</v>
      </c>
      <c r="AH5">
        <f t="shared" si="8"/>
        <v>1441.0706004000001</v>
      </c>
      <c r="AI5">
        <f t="shared" si="9"/>
        <v>1415.67875856</v>
      </c>
      <c r="AJ5">
        <f t="shared" si="10"/>
        <v>1364.89507488</v>
      </c>
      <c r="AL5">
        <f t="shared" ref="AL5:AL32" si="15">AG5+AL4</f>
        <v>34166.896171200002</v>
      </c>
      <c r="AM5">
        <f t="shared" ref="AM5:AM32" si="16">AH5+AM4</f>
        <v>37467.835610400005</v>
      </c>
      <c r="AN5">
        <f t="shared" si="11"/>
        <v>34471.598273280004</v>
      </c>
      <c r="AO5">
        <f t="shared" si="12"/>
        <v>34319.247222239996</v>
      </c>
    </row>
    <row r="6" spans="1:41" x14ac:dyDescent="0.25">
      <c r="A6">
        <v>4</v>
      </c>
      <c r="B6">
        <v>59.874999999999986</v>
      </c>
      <c r="C6">
        <v>230.34548999999987</v>
      </c>
      <c r="E6">
        <v>21.792665232999997</v>
      </c>
      <c r="F6">
        <f t="shared" si="0"/>
        <v>0.36410070660981669</v>
      </c>
      <c r="G6">
        <v>4</v>
      </c>
      <c r="H6">
        <v>59.636000000000003</v>
      </c>
      <c r="I6">
        <v>261.32305400000018</v>
      </c>
      <c r="J6">
        <v>24.930799883000006</v>
      </c>
      <c r="L6">
        <v>4</v>
      </c>
      <c r="M6">
        <v>59.903000000000027</v>
      </c>
      <c r="N6">
        <v>243.36679700000016</v>
      </c>
      <c r="O6">
        <v>22.977640897000029</v>
      </c>
      <c r="P6">
        <f t="shared" si="1"/>
        <v>0.38400966802649295</v>
      </c>
      <c r="U6">
        <v>4</v>
      </c>
      <c r="V6">
        <f t="shared" si="2"/>
        <v>31538.673388800002</v>
      </c>
      <c r="W6">
        <f t="shared" si="3"/>
        <v>34585.694409600001</v>
      </c>
      <c r="X6">
        <f t="shared" si="4"/>
        <v>31640.240756160001</v>
      </c>
      <c r="Y6">
        <f t="shared" si="5"/>
        <v>31589.45707248</v>
      </c>
      <c r="AA6">
        <f t="shared" si="13"/>
        <v>126154.69355520001</v>
      </c>
      <c r="AB6">
        <f t="shared" si="14"/>
        <v>138342.7776384</v>
      </c>
      <c r="AC6">
        <f t="shared" si="6"/>
        <v>126560.96302464</v>
      </c>
      <c r="AD6">
        <f t="shared" si="6"/>
        <v>126357.82828992</v>
      </c>
      <c r="AF6">
        <v>4</v>
      </c>
      <c r="AG6">
        <f t="shared" si="7"/>
        <v>1314.1113912000001</v>
      </c>
      <c r="AH6">
        <f t="shared" si="8"/>
        <v>1441.0706004000001</v>
      </c>
      <c r="AI6">
        <f t="shared" si="9"/>
        <v>1415.67875856</v>
      </c>
      <c r="AJ6">
        <f t="shared" si="10"/>
        <v>1364.89507488</v>
      </c>
      <c r="AL6">
        <f t="shared" si="15"/>
        <v>35481.007562400002</v>
      </c>
      <c r="AM6">
        <f t="shared" si="16"/>
        <v>38908.906210800007</v>
      </c>
      <c r="AN6">
        <f t="shared" si="11"/>
        <v>35887.277031840007</v>
      </c>
      <c r="AO6">
        <f t="shared" si="12"/>
        <v>35684.142297119994</v>
      </c>
    </row>
    <row r="7" spans="1:41" x14ac:dyDescent="0.25">
      <c r="A7">
        <v>5</v>
      </c>
      <c r="B7">
        <v>59.952000000000005</v>
      </c>
      <c r="C7">
        <v>219.957112</v>
      </c>
      <c r="E7">
        <v>20.91421788600001</v>
      </c>
      <c r="F7">
        <f t="shared" si="0"/>
        <v>0.34942405754727407</v>
      </c>
      <c r="G7">
        <v>5</v>
      </c>
      <c r="H7">
        <v>59.832999999999998</v>
      </c>
      <c r="I7">
        <v>229.65667500000026</v>
      </c>
      <c r="J7">
        <v>21.785658658999999</v>
      </c>
      <c r="L7">
        <v>5</v>
      </c>
      <c r="M7">
        <v>59.723999999999997</v>
      </c>
      <c r="N7">
        <v>248.39384999999976</v>
      </c>
      <c r="O7">
        <v>23.491004205000017</v>
      </c>
      <c r="P7">
        <f t="shared" si="1"/>
        <v>0.39258915947062095</v>
      </c>
      <c r="U7">
        <v>5</v>
      </c>
      <c r="V7">
        <f t="shared" si="2"/>
        <v>31538.673388800002</v>
      </c>
      <c r="W7">
        <f t="shared" si="3"/>
        <v>34585.694409600001</v>
      </c>
      <c r="X7">
        <f t="shared" si="4"/>
        <v>31640.240756160001</v>
      </c>
      <c r="Y7">
        <f t="shared" si="5"/>
        <v>31589.45707248</v>
      </c>
      <c r="AA7">
        <f t="shared" si="13"/>
        <v>157693.36694400001</v>
      </c>
      <c r="AB7">
        <f t="shared" si="14"/>
        <v>172928.472048</v>
      </c>
      <c r="AC7">
        <f t="shared" si="6"/>
        <v>158201.20378080002</v>
      </c>
      <c r="AD7">
        <f t="shared" si="6"/>
        <v>157947.2853624</v>
      </c>
      <c r="AF7">
        <v>5</v>
      </c>
      <c r="AG7">
        <f t="shared" si="7"/>
        <v>1314.1113912000001</v>
      </c>
      <c r="AH7">
        <f t="shared" si="8"/>
        <v>1441.0706004000001</v>
      </c>
      <c r="AI7">
        <f t="shared" si="9"/>
        <v>1415.67875856</v>
      </c>
      <c r="AJ7">
        <f t="shared" si="10"/>
        <v>1364.89507488</v>
      </c>
      <c r="AL7">
        <f t="shared" si="15"/>
        <v>36795.118953600002</v>
      </c>
      <c r="AM7">
        <f t="shared" si="16"/>
        <v>40349.976811200009</v>
      </c>
      <c r="AN7">
        <f t="shared" si="11"/>
        <v>37302.95579040001</v>
      </c>
      <c r="AO7">
        <f t="shared" si="12"/>
        <v>37049.037371999992</v>
      </c>
    </row>
    <row r="8" spans="1:41" x14ac:dyDescent="0.25">
      <c r="A8">
        <v>6</v>
      </c>
      <c r="B8">
        <v>59.825000000000024</v>
      </c>
      <c r="C8">
        <v>234.11817499999984</v>
      </c>
      <c r="E8">
        <v>22.253337926000011</v>
      </c>
      <c r="F8">
        <f t="shared" si="0"/>
        <v>0.37179739039052112</v>
      </c>
      <c r="G8">
        <v>6</v>
      </c>
      <c r="H8">
        <v>59.814</v>
      </c>
      <c r="I8">
        <v>247.93476800000013</v>
      </c>
      <c r="J8">
        <v>23.361628223000004</v>
      </c>
      <c r="L8">
        <v>6</v>
      </c>
      <c r="M8">
        <v>59.753999999999984</v>
      </c>
      <c r="N8">
        <v>273.54845299999971</v>
      </c>
      <c r="O8">
        <v>26.015513089000006</v>
      </c>
      <c r="P8">
        <f t="shared" si="1"/>
        <v>0.43477955764162457</v>
      </c>
      <c r="U8">
        <v>6</v>
      </c>
      <c r="V8">
        <f t="shared" si="2"/>
        <v>31538.673388800002</v>
      </c>
      <c r="W8">
        <f t="shared" si="3"/>
        <v>34585.694409600001</v>
      </c>
      <c r="X8">
        <f t="shared" si="4"/>
        <v>31640.240756160001</v>
      </c>
      <c r="Y8">
        <f t="shared" si="5"/>
        <v>31589.45707248</v>
      </c>
      <c r="AA8">
        <f t="shared" si="13"/>
        <v>189232.04033280001</v>
      </c>
      <c r="AB8">
        <f t="shared" si="14"/>
        <v>207514.16645759999</v>
      </c>
      <c r="AC8">
        <f t="shared" si="6"/>
        <v>189841.44453696001</v>
      </c>
      <c r="AD8">
        <f t="shared" si="6"/>
        <v>189536.74243488</v>
      </c>
      <c r="AF8">
        <v>6</v>
      </c>
      <c r="AG8">
        <f t="shared" si="7"/>
        <v>1314.1113912000001</v>
      </c>
      <c r="AH8">
        <f t="shared" si="8"/>
        <v>1441.0706004000001</v>
      </c>
      <c r="AI8">
        <f t="shared" si="9"/>
        <v>1415.67875856</v>
      </c>
      <c r="AJ8">
        <f t="shared" si="10"/>
        <v>1364.89507488</v>
      </c>
      <c r="AL8">
        <f t="shared" si="15"/>
        <v>38109.230344800002</v>
      </c>
      <c r="AM8">
        <f t="shared" si="16"/>
        <v>41791.047411600011</v>
      </c>
      <c r="AN8">
        <f t="shared" si="11"/>
        <v>38718.634548960013</v>
      </c>
      <c r="AO8">
        <f t="shared" si="12"/>
        <v>38413.93244687999</v>
      </c>
    </row>
    <row r="9" spans="1:41" x14ac:dyDescent="0.25">
      <c r="A9">
        <v>7</v>
      </c>
      <c r="B9">
        <v>59.762999999999934</v>
      </c>
      <c r="C9">
        <v>233.02241300000017</v>
      </c>
      <c r="E9">
        <v>22.141868054000007</v>
      </c>
      <c r="F9">
        <f t="shared" si="0"/>
        <v>0.36993500877143171</v>
      </c>
      <c r="G9">
        <v>7</v>
      </c>
      <c r="H9">
        <v>59.839999999999954</v>
      </c>
      <c r="I9">
        <v>238.39929799999993</v>
      </c>
      <c r="J9">
        <v>22.553642824000008</v>
      </c>
      <c r="L9">
        <v>7</v>
      </c>
      <c r="M9">
        <v>59.852999999999973</v>
      </c>
      <c r="N9">
        <v>252.99795599999982</v>
      </c>
      <c r="O9">
        <v>23.889115980999996</v>
      </c>
      <c r="P9">
        <f t="shared" si="1"/>
        <v>0.39924253052922903</v>
      </c>
      <c r="U9">
        <v>7</v>
      </c>
      <c r="V9">
        <f t="shared" si="2"/>
        <v>31538.673388800002</v>
      </c>
      <c r="W9">
        <f t="shared" si="3"/>
        <v>34585.694409600001</v>
      </c>
      <c r="X9">
        <f t="shared" si="4"/>
        <v>31640.240756160001</v>
      </c>
      <c r="Y9">
        <f t="shared" si="5"/>
        <v>31589.45707248</v>
      </c>
      <c r="AA9">
        <f t="shared" si="13"/>
        <v>220770.71372160001</v>
      </c>
      <c r="AB9">
        <f t="shared" si="14"/>
        <v>242099.86086719998</v>
      </c>
      <c r="AC9">
        <f t="shared" si="6"/>
        <v>221481.68529312001</v>
      </c>
      <c r="AD9">
        <f t="shared" si="6"/>
        <v>221126.19950736</v>
      </c>
      <c r="AF9">
        <v>7</v>
      </c>
      <c r="AG9">
        <f t="shared" si="7"/>
        <v>1314.1113912000001</v>
      </c>
      <c r="AH9">
        <f t="shared" si="8"/>
        <v>1441.0706004000001</v>
      </c>
      <c r="AI9">
        <f t="shared" si="9"/>
        <v>1415.67875856</v>
      </c>
      <c r="AJ9">
        <f t="shared" si="10"/>
        <v>1364.89507488</v>
      </c>
      <c r="AL9">
        <f t="shared" si="15"/>
        <v>39423.341736000002</v>
      </c>
      <c r="AM9">
        <f t="shared" si="16"/>
        <v>43232.118012000014</v>
      </c>
      <c r="AN9">
        <f t="shared" si="11"/>
        <v>40134.313307520017</v>
      </c>
      <c r="AO9">
        <f t="shared" si="12"/>
        <v>39778.827521759988</v>
      </c>
    </row>
    <row r="10" spans="1:41" x14ac:dyDescent="0.25">
      <c r="A10">
        <v>8</v>
      </c>
      <c r="B10">
        <v>59.937000000000012</v>
      </c>
      <c r="C10">
        <v>234.72441899999995</v>
      </c>
      <c r="E10">
        <v>22.304383346999995</v>
      </c>
      <c r="F10">
        <f t="shared" si="0"/>
        <v>0.37265023118152019</v>
      </c>
      <c r="G10">
        <v>8</v>
      </c>
      <c r="L10">
        <v>8</v>
      </c>
      <c r="M10">
        <v>59.968000000000004</v>
      </c>
      <c r="N10">
        <v>253.4105049999998</v>
      </c>
      <c r="O10">
        <v>23.816299222000008</v>
      </c>
      <c r="P10">
        <f t="shared" si="1"/>
        <v>0.39802559361322032</v>
      </c>
      <c r="U10">
        <v>8</v>
      </c>
      <c r="V10">
        <f t="shared" si="2"/>
        <v>31538.673388800002</v>
      </c>
      <c r="W10">
        <f t="shared" si="3"/>
        <v>34585.694409600001</v>
      </c>
      <c r="X10">
        <f t="shared" si="4"/>
        <v>31640.240756160001</v>
      </c>
      <c r="Y10">
        <f t="shared" si="5"/>
        <v>31589.45707248</v>
      </c>
      <c r="AA10">
        <f t="shared" si="13"/>
        <v>252309.38711040001</v>
      </c>
      <c r="AB10">
        <f t="shared" si="14"/>
        <v>276685.55527680001</v>
      </c>
      <c r="AC10">
        <f t="shared" si="6"/>
        <v>253121.92604928001</v>
      </c>
      <c r="AD10">
        <f t="shared" si="6"/>
        <v>252715.65657984</v>
      </c>
      <c r="AF10">
        <v>8</v>
      </c>
      <c r="AG10">
        <f t="shared" si="7"/>
        <v>1314.1113912000001</v>
      </c>
      <c r="AH10">
        <f t="shared" si="8"/>
        <v>1441.0706004000001</v>
      </c>
      <c r="AI10">
        <f t="shared" si="9"/>
        <v>1415.67875856</v>
      </c>
      <c r="AJ10">
        <f t="shared" si="10"/>
        <v>1364.89507488</v>
      </c>
      <c r="AL10">
        <f t="shared" si="15"/>
        <v>40737.453127200002</v>
      </c>
      <c r="AM10">
        <f t="shared" si="16"/>
        <v>44673.188612400016</v>
      </c>
      <c r="AN10">
        <f t="shared" si="11"/>
        <v>41549.99206608002</v>
      </c>
      <c r="AO10">
        <f t="shared" si="12"/>
        <v>41143.722596639986</v>
      </c>
    </row>
    <row r="11" spans="1:41" x14ac:dyDescent="0.25">
      <c r="A11">
        <v>9</v>
      </c>
      <c r="B11">
        <v>59.762999999999984</v>
      </c>
      <c r="C11">
        <v>229.65333899999962</v>
      </c>
      <c r="E11">
        <v>21.879234486999998</v>
      </c>
      <c r="F11">
        <f t="shared" si="0"/>
        <v>0.36554706143677723</v>
      </c>
      <c r="G11">
        <v>9</v>
      </c>
      <c r="L11">
        <v>9</v>
      </c>
      <c r="M11">
        <v>59.816999999999965</v>
      </c>
      <c r="N11">
        <v>250.28200199999969</v>
      </c>
      <c r="O11">
        <v>23.822808469000019</v>
      </c>
      <c r="P11">
        <f t="shared" si="1"/>
        <v>0.39813437822652253</v>
      </c>
      <c r="U11">
        <v>9</v>
      </c>
      <c r="V11">
        <f t="shared" si="2"/>
        <v>31538.673388800002</v>
      </c>
      <c r="W11">
        <f t="shared" si="3"/>
        <v>34585.694409600001</v>
      </c>
      <c r="X11">
        <f t="shared" si="4"/>
        <v>31640.240756160001</v>
      </c>
      <c r="Y11">
        <f t="shared" si="5"/>
        <v>31589.45707248</v>
      </c>
      <c r="AA11">
        <f t="shared" si="13"/>
        <v>283848.06049920002</v>
      </c>
      <c r="AB11">
        <f t="shared" si="14"/>
        <v>311271.2496864</v>
      </c>
      <c r="AC11">
        <f t="shared" si="6"/>
        <v>284762.16680544004</v>
      </c>
      <c r="AD11">
        <f t="shared" si="6"/>
        <v>284305.11365232</v>
      </c>
      <c r="AF11">
        <v>9</v>
      </c>
      <c r="AG11">
        <f t="shared" si="7"/>
        <v>1314.1113912000001</v>
      </c>
      <c r="AH11">
        <f t="shared" si="8"/>
        <v>1441.0706004000001</v>
      </c>
      <c r="AI11">
        <f t="shared" si="9"/>
        <v>1415.67875856</v>
      </c>
      <c r="AJ11">
        <f t="shared" si="10"/>
        <v>1364.89507488</v>
      </c>
      <c r="AL11">
        <f t="shared" si="15"/>
        <v>42051.564518400002</v>
      </c>
      <c r="AM11">
        <f t="shared" si="16"/>
        <v>46114.259212800018</v>
      </c>
      <c r="AN11">
        <f t="shared" si="11"/>
        <v>42965.670824640023</v>
      </c>
      <c r="AO11">
        <f t="shared" si="12"/>
        <v>42508.617671519984</v>
      </c>
    </row>
    <row r="12" spans="1:41" x14ac:dyDescent="0.25">
      <c r="A12">
        <v>10</v>
      </c>
      <c r="B12">
        <v>59.853000000000009</v>
      </c>
      <c r="C12">
        <v>243.80306300000001</v>
      </c>
      <c r="E12">
        <v>22.958965625999998</v>
      </c>
      <c r="F12">
        <f t="shared" si="0"/>
        <v>0.38358665716567486</v>
      </c>
      <c r="G12">
        <v>10</v>
      </c>
      <c r="L12">
        <v>10</v>
      </c>
      <c r="M12">
        <v>59.831000000000031</v>
      </c>
      <c r="N12">
        <v>252.45871999999997</v>
      </c>
      <c r="O12">
        <v>23.809309555000027</v>
      </c>
      <c r="P12">
        <f t="shared" si="1"/>
        <v>0.3979087800675517</v>
      </c>
      <c r="U12">
        <v>10</v>
      </c>
      <c r="V12">
        <f t="shared" si="2"/>
        <v>31538.673388800002</v>
      </c>
      <c r="W12">
        <f t="shared" si="3"/>
        <v>34585.694409600001</v>
      </c>
      <c r="X12">
        <f t="shared" si="4"/>
        <v>31640.240756160001</v>
      </c>
      <c r="Y12">
        <f t="shared" si="5"/>
        <v>31589.45707248</v>
      </c>
      <c r="AA12">
        <f t="shared" si="13"/>
        <v>315386.73388800002</v>
      </c>
      <c r="AB12">
        <f t="shared" si="14"/>
        <v>345856.94409599999</v>
      </c>
      <c r="AC12">
        <f t="shared" si="6"/>
        <v>316402.40756160003</v>
      </c>
      <c r="AD12">
        <f t="shared" si="6"/>
        <v>315894.5707248</v>
      </c>
      <c r="AF12">
        <v>10</v>
      </c>
      <c r="AG12">
        <f t="shared" si="7"/>
        <v>1314.1113912000001</v>
      </c>
      <c r="AH12">
        <f t="shared" si="8"/>
        <v>1441.0706004000001</v>
      </c>
      <c r="AI12">
        <f t="shared" si="9"/>
        <v>1415.67875856</v>
      </c>
      <c r="AJ12">
        <f t="shared" si="10"/>
        <v>1364.89507488</v>
      </c>
      <c r="AL12">
        <f t="shared" si="15"/>
        <v>43365.675909600002</v>
      </c>
      <c r="AM12">
        <f t="shared" si="16"/>
        <v>47555.32981320002</v>
      </c>
      <c r="AN12">
        <f t="shared" si="11"/>
        <v>44381.349583200026</v>
      </c>
      <c r="AO12">
        <f t="shared" si="12"/>
        <v>43873.512746399982</v>
      </c>
    </row>
    <row r="13" spans="1:41" x14ac:dyDescent="0.25">
      <c r="U13">
        <v>11</v>
      </c>
      <c r="V13">
        <f t="shared" si="2"/>
        <v>31538.673388800002</v>
      </c>
      <c r="W13">
        <f t="shared" si="3"/>
        <v>34585.694409600001</v>
      </c>
      <c r="X13">
        <f t="shared" si="4"/>
        <v>31640.240756160001</v>
      </c>
      <c r="Y13">
        <f t="shared" si="5"/>
        <v>31589.45707248</v>
      </c>
      <c r="AA13">
        <f t="shared" si="13"/>
        <v>346925.40727680002</v>
      </c>
      <c r="AB13">
        <f t="shared" si="14"/>
        <v>380442.63850559999</v>
      </c>
      <c r="AC13">
        <f t="shared" si="6"/>
        <v>348042.64831776003</v>
      </c>
      <c r="AD13">
        <f t="shared" si="6"/>
        <v>347484.02779728</v>
      </c>
      <c r="AF13">
        <v>11</v>
      </c>
      <c r="AG13">
        <f t="shared" si="7"/>
        <v>1314.1113912000001</v>
      </c>
      <c r="AH13">
        <f t="shared" si="8"/>
        <v>1441.0706004000001</v>
      </c>
      <c r="AI13">
        <f t="shared" si="9"/>
        <v>1415.67875856</v>
      </c>
      <c r="AJ13">
        <f t="shared" si="10"/>
        <v>1364.89507488</v>
      </c>
      <c r="AL13">
        <f t="shared" si="15"/>
        <v>44679.787300800002</v>
      </c>
      <c r="AM13">
        <f t="shared" si="16"/>
        <v>48996.400413600022</v>
      </c>
      <c r="AN13">
        <f t="shared" si="11"/>
        <v>45797.028341760029</v>
      </c>
      <c r="AO13">
        <f t="shared" si="12"/>
        <v>45238.40782127998</v>
      </c>
    </row>
    <row r="14" spans="1:41" s="1" customFormat="1" x14ac:dyDescent="0.25">
      <c r="B14" s="1">
        <f>AVERAGE(B3:B12)</f>
        <v>59.853399999999986</v>
      </c>
      <c r="C14" s="1">
        <f t="shared" ref="C14:F14" si="17">AVERAGE(C3:C12)</f>
        <v>229.97962909999993</v>
      </c>
      <c r="E14" s="1">
        <f t="shared" si="17"/>
        <v>21.848342973800001</v>
      </c>
      <c r="F14" s="1">
        <f t="shared" si="17"/>
        <v>0.36503094183120771</v>
      </c>
      <c r="H14" s="1">
        <f>AVERAGE(H3:H12)</f>
        <v>59.786142857142849</v>
      </c>
      <c r="I14" s="1">
        <f t="shared" ref="I14:J14" si="18">AVERAGE(I3:I12)</f>
        <v>242.77633471428575</v>
      </c>
      <c r="J14" s="1">
        <f t="shared" si="18"/>
        <v>23.025644712714286</v>
      </c>
      <c r="M14" s="1">
        <f>AVERAGE(M3:M12)</f>
        <v>59.836099999999988</v>
      </c>
      <c r="N14" s="1">
        <f t="shared" ref="N14:P14" si="19">AVERAGE(N3:N12)</f>
        <v>252.96749519999989</v>
      </c>
      <c r="O14" s="1">
        <f t="shared" si="19"/>
        <v>23.952234601400008</v>
      </c>
      <c r="P14" s="1">
        <f t="shared" si="19"/>
        <v>0.40029738905777645</v>
      </c>
      <c r="U14">
        <v>12</v>
      </c>
      <c r="V14">
        <f t="shared" si="2"/>
        <v>31538.673388800002</v>
      </c>
      <c r="W14">
        <f t="shared" si="3"/>
        <v>34585.694409600001</v>
      </c>
      <c r="X14">
        <f t="shared" si="4"/>
        <v>31640.240756160001</v>
      </c>
      <c r="Y14">
        <f t="shared" si="5"/>
        <v>31589.45707248</v>
      </c>
      <c r="AA14">
        <f t="shared" si="13"/>
        <v>378464.08066560002</v>
      </c>
      <c r="AB14">
        <f t="shared" si="14"/>
        <v>415028.33291519998</v>
      </c>
      <c r="AC14">
        <f t="shared" si="6"/>
        <v>379682.88907392003</v>
      </c>
      <c r="AD14">
        <f t="shared" si="6"/>
        <v>379073.48486976</v>
      </c>
      <c r="AF14">
        <v>12</v>
      </c>
      <c r="AG14">
        <f t="shared" si="7"/>
        <v>1314.1113912000001</v>
      </c>
      <c r="AH14">
        <f t="shared" si="8"/>
        <v>1441.0706004000001</v>
      </c>
      <c r="AI14">
        <f t="shared" si="9"/>
        <v>1415.67875856</v>
      </c>
      <c r="AJ14">
        <f t="shared" si="10"/>
        <v>1364.89507488</v>
      </c>
      <c r="AL14">
        <f t="shared" si="15"/>
        <v>45993.898692000002</v>
      </c>
      <c r="AM14">
        <f t="shared" si="16"/>
        <v>50437.471014000024</v>
      </c>
      <c r="AN14">
        <f t="shared" si="11"/>
        <v>47212.707100320033</v>
      </c>
      <c r="AO14">
        <f t="shared" si="12"/>
        <v>46603.302896159978</v>
      </c>
    </row>
    <row r="15" spans="1:41" x14ac:dyDescent="0.25">
      <c r="U15">
        <v>13</v>
      </c>
      <c r="V15">
        <f t="shared" si="2"/>
        <v>31538.673388800002</v>
      </c>
      <c r="W15">
        <f t="shared" si="3"/>
        <v>34585.694409600001</v>
      </c>
      <c r="X15">
        <f t="shared" si="4"/>
        <v>31640.240756160001</v>
      </c>
      <c r="Y15">
        <f t="shared" si="5"/>
        <v>31589.45707248</v>
      </c>
      <c r="AA15">
        <f t="shared" si="13"/>
        <v>410002.75405440002</v>
      </c>
      <c r="AB15">
        <f t="shared" si="14"/>
        <v>449614.02732479997</v>
      </c>
      <c r="AC15">
        <f t="shared" si="6"/>
        <v>411323.12983008003</v>
      </c>
      <c r="AD15">
        <f t="shared" si="6"/>
        <v>410662.94194224</v>
      </c>
      <c r="AF15">
        <v>13</v>
      </c>
      <c r="AG15">
        <f t="shared" si="7"/>
        <v>1314.1113912000001</v>
      </c>
      <c r="AH15">
        <f t="shared" si="8"/>
        <v>1441.0706004000001</v>
      </c>
      <c r="AI15">
        <f t="shared" si="9"/>
        <v>1415.67875856</v>
      </c>
      <c r="AJ15">
        <f t="shared" si="10"/>
        <v>1364.89507488</v>
      </c>
      <c r="AL15">
        <f t="shared" si="15"/>
        <v>47308.010083200003</v>
      </c>
      <c r="AM15">
        <f t="shared" si="16"/>
        <v>51878.541614400026</v>
      </c>
      <c r="AN15">
        <f t="shared" si="11"/>
        <v>48628.385858880036</v>
      </c>
      <c r="AO15">
        <f t="shared" si="12"/>
        <v>47968.197971039976</v>
      </c>
    </row>
    <row r="16" spans="1:41" x14ac:dyDescent="0.25">
      <c r="U16">
        <v>14</v>
      </c>
      <c r="V16">
        <f t="shared" si="2"/>
        <v>31538.673388800002</v>
      </c>
      <c r="W16">
        <f t="shared" si="3"/>
        <v>34585.694409600001</v>
      </c>
      <c r="X16">
        <f t="shared" si="4"/>
        <v>31640.240756160001</v>
      </c>
      <c r="Y16">
        <f t="shared" si="5"/>
        <v>31589.45707248</v>
      </c>
      <c r="AA16">
        <f t="shared" si="13"/>
        <v>441541.42744320002</v>
      </c>
      <c r="AB16">
        <f t="shared" si="14"/>
        <v>484199.72173439997</v>
      </c>
      <c r="AC16">
        <f t="shared" si="6"/>
        <v>442963.37058624002</v>
      </c>
      <c r="AD16">
        <f t="shared" si="6"/>
        <v>442252.39901471999</v>
      </c>
      <c r="AF16">
        <v>14</v>
      </c>
      <c r="AG16">
        <f t="shared" si="7"/>
        <v>1314.1113912000001</v>
      </c>
      <c r="AH16">
        <f t="shared" si="8"/>
        <v>1441.0706004000001</v>
      </c>
      <c r="AI16">
        <f t="shared" si="9"/>
        <v>1415.67875856</v>
      </c>
      <c r="AJ16">
        <f t="shared" si="10"/>
        <v>1364.89507488</v>
      </c>
      <c r="AL16">
        <f t="shared" si="15"/>
        <v>48622.121474400003</v>
      </c>
      <c r="AM16">
        <f t="shared" si="16"/>
        <v>53319.612214800029</v>
      </c>
      <c r="AN16">
        <f t="shared" si="11"/>
        <v>50044.064617440039</v>
      </c>
      <c r="AO16">
        <f t="shared" si="12"/>
        <v>49333.093045919974</v>
      </c>
    </row>
    <row r="17" spans="1:41" x14ac:dyDescent="0.25">
      <c r="U17">
        <v>15</v>
      </c>
      <c r="V17">
        <f t="shared" si="2"/>
        <v>31538.673388800002</v>
      </c>
      <c r="W17">
        <f t="shared" si="3"/>
        <v>34585.694409600001</v>
      </c>
      <c r="X17">
        <f t="shared" si="4"/>
        <v>31640.240756160001</v>
      </c>
      <c r="Y17">
        <f t="shared" si="5"/>
        <v>31589.45707248</v>
      </c>
      <c r="AA17">
        <f t="shared" si="13"/>
        <v>473080.10083200003</v>
      </c>
      <c r="AB17">
        <f t="shared" si="14"/>
        <v>518785.41614399996</v>
      </c>
      <c r="AC17">
        <f t="shared" si="6"/>
        <v>474603.61134240002</v>
      </c>
      <c r="AD17">
        <f t="shared" si="6"/>
        <v>473841.85608719999</v>
      </c>
      <c r="AF17">
        <v>15</v>
      </c>
      <c r="AG17">
        <f t="shared" si="7"/>
        <v>1314.1113912000001</v>
      </c>
      <c r="AH17">
        <f t="shared" si="8"/>
        <v>1441.0706004000001</v>
      </c>
      <c r="AI17">
        <f t="shared" si="9"/>
        <v>1415.67875856</v>
      </c>
      <c r="AJ17">
        <f t="shared" si="10"/>
        <v>1364.89507488</v>
      </c>
      <c r="AL17">
        <f t="shared" si="15"/>
        <v>49936.232865600003</v>
      </c>
      <c r="AM17">
        <f t="shared" si="16"/>
        <v>54760.682815200031</v>
      </c>
      <c r="AN17">
        <f t="shared" si="11"/>
        <v>51459.743376000042</v>
      </c>
      <c r="AO17">
        <f t="shared" si="12"/>
        <v>50697.988120799972</v>
      </c>
    </row>
    <row r="18" spans="1:41" x14ac:dyDescent="0.25">
      <c r="A18" t="s">
        <v>12</v>
      </c>
      <c r="B18" t="s">
        <v>13</v>
      </c>
      <c r="C18" t="s">
        <v>15</v>
      </c>
      <c r="D18" t="s">
        <v>16</v>
      </c>
      <c r="E18" t="s">
        <v>14</v>
      </c>
      <c r="F18" t="s">
        <v>18</v>
      </c>
      <c r="G18" t="s">
        <v>17</v>
      </c>
      <c r="U18">
        <v>16</v>
      </c>
      <c r="V18">
        <f t="shared" si="2"/>
        <v>31538.673388800002</v>
      </c>
      <c r="W18">
        <f t="shared" si="3"/>
        <v>34585.694409600001</v>
      </c>
      <c r="X18">
        <f t="shared" si="4"/>
        <v>31640.240756160001</v>
      </c>
      <c r="Y18">
        <f t="shared" si="5"/>
        <v>31589.45707248</v>
      </c>
      <c r="AA18">
        <f t="shared" si="13"/>
        <v>504618.77422080003</v>
      </c>
      <c r="AB18">
        <f t="shared" si="14"/>
        <v>553371.11055360001</v>
      </c>
      <c r="AC18">
        <f t="shared" si="6"/>
        <v>506243.85209856002</v>
      </c>
      <c r="AD18">
        <f t="shared" si="6"/>
        <v>505431.31315967999</v>
      </c>
      <c r="AF18">
        <v>16</v>
      </c>
      <c r="AG18">
        <f t="shared" si="7"/>
        <v>1314.1113912000001</v>
      </c>
      <c r="AH18">
        <f t="shared" si="8"/>
        <v>1441.0706004000001</v>
      </c>
      <c r="AI18">
        <f t="shared" si="9"/>
        <v>1415.67875856</v>
      </c>
      <c r="AJ18">
        <f t="shared" si="10"/>
        <v>1364.89507488</v>
      </c>
      <c r="AL18">
        <f t="shared" si="15"/>
        <v>51250.344256800003</v>
      </c>
      <c r="AM18">
        <f t="shared" si="16"/>
        <v>56201.753415600033</v>
      </c>
      <c r="AN18">
        <f t="shared" si="11"/>
        <v>52875.422134560045</v>
      </c>
      <c r="AO18">
        <f t="shared" si="12"/>
        <v>52062.88319567997</v>
      </c>
    </row>
    <row r="19" spans="1:41" x14ac:dyDescent="0.25">
      <c r="A19">
        <v>1</v>
      </c>
      <c r="B19">
        <v>21.848342973800001</v>
      </c>
      <c r="C19">
        <v>23.952234601400008</v>
      </c>
      <c r="D19">
        <v>23.952234601400008</v>
      </c>
      <c r="E19">
        <f>B19</f>
        <v>21.848342973800001</v>
      </c>
      <c r="F19">
        <f>C19</f>
        <v>23.952234601400008</v>
      </c>
      <c r="G19">
        <f>D19</f>
        <v>23.952234601400008</v>
      </c>
      <c r="U19">
        <v>17</v>
      </c>
      <c r="V19">
        <f t="shared" si="2"/>
        <v>31538.673388800002</v>
      </c>
      <c r="W19">
        <f t="shared" si="3"/>
        <v>34585.694409600001</v>
      </c>
      <c r="X19">
        <f t="shared" si="4"/>
        <v>31640.240756160001</v>
      </c>
      <c r="Y19">
        <f t="shared" si="5"/>
        <v>31589.45707248</v>
      </c>
      <c r="AA19">
        <f t="shared" si="13"/>
        <v>536157.44760960003</v>
      </c>
      <c r="AB19">
        <f t="shared" si="14"/>
        <v>587956.8049632</v>
      </c>
      <c r="AC19">
        <f t="shared" si="6"/>
        <v>537884.09285472007</v>
      </c>
      <c r="AD19">
        <f t="shared" si="6"/>
        <v>537020.77023215999</v>
      </c>
      <c r="AF19">
        <v>17</v>
      </c>
      <c r="AG19">
        <f t="shared" si="7"/>
        <v>1314.1113912000001</v>
      </c>
      <c r="AH19">
        <f t="shared" si="8"/>
        <v>1441.0706004000001</v>
      </c>
      <c r="AI19">
        <f t="shared" si="9"/>
        <v>1415.67875856</v>
      </c>
      <c r="AJ19">
        <f t="shared" si="10"/>
        <v>1364.89507488</v>
      </c>
      <c r="AL19">
        <f t="shared" si="15"/>
        <v>52564.455648000003</v>
      </c>
      <c r="AM19">
        <f t="shared" si="16"/>
        <v>57642.824016000035</v>
      </c>
      <c r="AN19">
        <f t="shared" si="11"/>
        <v>54291.100893120049</v>
      </c>
      <c r="AO19">
        <f t="shared" si="12"/>
        <v>53427.778270559967</v>
      </c>
    </row>
    <row r="20" spans="1:41" x14ac:dyDescent="0.25">
      <c r="A20">
        <v>2</v>
      </c>
      <c r="B20">
        <v>21.848342973800001</v>
      </c>
      <c r="C20">
        <v>21.848342973800001</v>
      </c>
      <c r="D20">
        <v>23.952234601400008</v>
      </c>
      <c r="E20">
        <f>B20+E19</f>
        <v>43.696685947600002</v>
      </c>
      <c r="F20">
        <f>C20+F19</f>
        <v>45.800577575200009</v>
      </c>
      <c r="G20">
        <f>D20+G19</f>
        <v>47.904469202800016</v>
      </c>
      <c r="U20">
        <v>18</v>
      </c>
      <c r="V20">
        <f t="shared" si="2"/>
        <v>31538.673388800002</v>
      </c>
      <c r="W20">
        <f t="shared" si="3"/>
        <v>34585.694409600001</v>
      </c>
      <c r="X20">
        <f t="shared" si="4"/>
        <v>31640.240756160001</v>
      </c>
      <c r="Y20">
        <f t="shared" si="5"/>
        <v>31589.45707248</v>
      </c>
      <c r="AA20">
        <f t="shared" si="13"/>
        <v>567696.12099840003</v>
      </c>
      <c r="AB20">
        <f t="shared" si="14"/>
        <v>622542.4993728</v>
      </c>
      <c r="AC20">
        <f t="shared" si="14"/>
        <v>569524.33361088007</v>
      </c>
      <c r="AD20">
        <f t="shared" si="14"/>
        <v>568610.22730463999</v>
      </c>
      <c r="AF20">
        <v>18</v>
      </c>
      <c r="AG20">
        <f t="shared" si="7"/>
        <v>1314.1113912000001</v>
      </c>
      <c r="AH20">
        <f t="shared" si="8"/>
        <v>1441.0706004000001</v>
      </c>
      <c r="AI20">
        <f t="shared" si="9"/>
        <v>1415.67875856</v>
      </c>
      <c r="AJ20">
        <f t="shared" si="10"/>
        <v>1364.89507488</v>
      </c>
      <c r="AL20">
        <f t="shared" si="15"/>
        <v>53878.567039200003</v>
      </c>
      <c r="AM20">
        <f t="shared" si="16"/>
        <v>59083.894616400037</v>
      </c>
      <c r="AN20">
        <f t="shared" si="11"/>
        <v>55706.779651680052</v>
      </c>
      <c r="AO20">
        <f t="shared" si="12"/>
        <v>54792.673345439965</v>
      </c>
    </row>
    <row r="21" spans="1:41" x14ac:dyDescent="0.25">
      <c r="A21">
        <v>3</v>
      </c>
      <c r="B21">
        <v>21.848342973800001</v>
      </c>
      <c r="C21">
        <v>21.848342973800001</v>
      </c>
      <c r="D21">
        <v>23.952234601400008</v>
      </c>
      <c r="E21">
        <f t="shared" ref="E21:E78" si="20">B21+E20</f>
        <v>65.545028921400004</v>
      </c>
      <c r="F21">
        <f t="shared" ref="F21:F78" si="21">C21+F20</f>
        <v>67.64892054900001</v>
      </c>
      <c r="G21">
        <f t="shared" ref="G21:G78" si="22">D21+G20</f>
        <v>71.856703804200023</v>
      </c>
      <c r="U21">
        <v>19</v>
      </c>
      <c r="V21">
        <f t="shared" si="2"/>
        <v>31538.673388800002</v>
      </c>
      <c r="W21">
        <f t="shared" si="3"/>
        <v>34585.694409600001</v>
      </c>
      <c r="X21">
        <f t="shared" si="4"/>
        <v>31640.240756160001</v>
      </c>
      <c r="Y21">
        <f t="shared" si="5"/>
        <v>31589.45707248</v>
      </c>
      <c r="AA21">
        <f t="shared" si="13"/>
        <v>599234.79438720003</v>
      </c>
      <c r="AB21">
        <f t="shared" si="14"/>
        <v>657128.19378239999</v>
      </c>
      <c r="AC21">
        <f t="shared" si="14"/>
        <v>601164.57436704007</v>
      </c>
      <c r="AD21">
        <f t="shared" si="14"/>
        <v>600199.68437711999</v>
      </c>
      <c r="AF21">
        <v>19</v>
      </c>
      <c r="AG21">
        <f t="shared" si="7"/>
        <v>1314.1113912000001</v>
      </c>
      <c r="AH21">
        <f t="shared" si="8"/>
        <v>1441.0706004000001</v>
      </c>
      <c r="AI21">
        <f t="shared" si="9"/>
        <v>1415.67875856</v>
      </c>
      <c r="AJ21">
        <f t="shared" si="10"/>
        <v>1364.89507488</v>
      </c>
      <c r="AL21">
        <f t="shared" si="15"/>
        <v>55192.678430400003</v>
      </c>
      <c r="AM21">
        <f t="shared" si="16"/>
        <v>60524.965216800039</v>
      </c>
      <c r="AN21">
        <f t="shared" si="11"/>
        <v>57122.458410240055</v>
      </c>
      <c r="AO21">
        <f t="shared" si="12"/>
        <v>56157.568420319963</v>
      </c>
    </row>
    <row r="22" spans="1:41" x14ac:dyDescent="0.25">
      <c r="A22">
        <v>4</v>
      </c>
      <c r="B22">
        <v>21.848342973800001</v>
      </c>
      <c r="C22">
        <v>21.848342973800001</v>
      </c>
      <c r="D22">
        <v>23.952234601400008</v>
      </c>
      <c r="E22">
        <f t="shared" si="20"/>
        <v>87.393371895200005</v>
      </c>
      <c r="F22">
        <f t="shared" si="21"/>
        <v>89.497263522800012</v>
      </c>
      <c r="G22">
        <f t="shared" si="22"/>
        <v>95.808938405600031</v>
      </c>
      <c r="U22">
        <v>20</v>
      </c>
      <c r="V22">
        <f t="shared" si="2"/>
        <v>31538.673388800002</v>
      </c>
      <c r="W22">
        <f t="shared" si="3"/>
        <v>34585.694409600001</v>
      </c>
      <c r="X22">
        <f t="shared" si="4"/>
        <v>31640.240756160001</v>
      </c>
      <c r="Y22">
        <f t="shared" si="5"/>
        <v>31589.45707248</v>
      </c>
      <c r="AA22">
        <f t="shared" si="13"/>
        <v>630773.46777600003</v>
      </c>
      <c r="AB22">
        <f t="shared" si="14"/>
        <v>691713.88819199998</v>
      </c>
      <c r="AC22">
        <f t="shared" si="14"/>
        <v>632804.81512320007</v>
      </c>
      <c r="AD22">
        <f t="shared" si="14"/>
        <v>631789.14144959999</v>
      </c>
      <c r="AF22">
        <v>20</v>
      </c>
      <c r="AG22">
        <f t="shared" si="7"/>
        <v>1314.1113912000001</v>
      </c>
      <c r="AH22">
        <f t="shared" si="8"/>
        <v>1441.0706004000001</v>
      </c>
      <c r="AI22">
        <f t="shared" si="9"/>
        <v>1415.67875856</v>
      </c>
      <c r="AJ22">
        <f t="shared" si="10"/>
        <v>1364.89507488</v>
      </c>
      <c r="AL22">
        <f t="shared" si="15"/>
        <v>56506.789821600003</v>
      </c>
      <c r="AM22">
        <f t="shared" si="16"/>
        <v>61966.035817200041</v>
      </c>
      <c r="AN22">
        <f t="shared" si="11"/>
        <v>58538.137168800058</v>
      </c>
      <c r="AO22">
        <f t="shared" si="12"/>
        <v>57522.463495199961</v>
      </c>
    </row>
    <row r="23" spans="1:41" x14ac:dyDescent="0.25">
      <c r="A23">
        <v>5</v>
      </c>
      <c r="B23">
        <v>21.848342973800001</v>
      </c>
      <c r="C23">
        <v>21.848342973800001</v>
      </c>
      <c r="D23">
        <v>23.952234601400008</v>
      </c>
      <c r="E23">
        <f t="shared" si="20"/>
        <v>109.24171486900001</v>
      </c>
      <c r="F23">
        <f t="shared" si="21"/>
        <v>111.34560649660001</v>
      </c>
      <c r="G23">
        <f t="shared" si="22"/>
        <v>119.76117300700004</v>
      </c>
      <c r="U23">
        <v>21</v>
      </c>
      <c r="V23">
        <f t="shared" si="2"/>
        <v>31538.673388800002</v>
      </c>
      <c r="W23">
        <f t="shared" si="3"/>
        <v>34585.694409600001</v>
      </c>
      <c r="X23">
        <f t="shared" si="4"/>
        <v>31640.240756160001</v>
      </c>
      <c r="Y23">
        <f t="shared" si="5"/>
        <v>31589.45707248</v>
      </c>
      <c r="AA23">
        <f t="shared" si="13"/>
        <v>662312.14116480004</v>
      </c>
      <c r="AB23">
        <f t="shared" si="14"/>
        <v>726299.58260159998</v>
      </c>
      <c r="AC23">
        <f t="shared" si="14"/>
        <v>664445.05587936006</v>
      </c>
      <c r="AD23">
        <f t="shared" si="14"/>
        <v>663378.59852207999</v>
      </c>
      <c r="AF23">
        <v>21</v>
      </c>
      <c r="AG23">
        <f t="shared" si="7"/>
        <v>1314.1113912000001</v>
      </c>
      <c r="AH23">
        <f t="shared" si="8"/>
        <v>1441.0706004000001</v>
      </c>
      <c r="AI23">
        <f t="shared" si="9"/>
        <v>1415.67875856</v>
      </c>
      <c r="AJ23">
        <f t="shared" si="10"/>
        <v>1364.89507488</v>
      </c>
      <c r="AL23">
        <f t="shared" si="15"/>
        <v>57820.901212800003</v>
      </c>
      <c r="AM23">
        <f t="shared" si="16"/>
        <v>63407.106417600044</v>
      </c>
      <c r="AN23">
        <f t="shared" si="11"/>
        <v>59953.815927360061</v>
      </c>
      <c r="AO23">
        <f t="shared" si="12"/>
        <v>58887.358570079959</v>
      </c>
    </row>
    <row r="24" spans="1:41" x14ac:dyDescent="0.25">
      <c r="A24">
        <v>6</v>
      </c>
      <c r="B24">
        <v>21.848342973800001</v>
      </c>
      <c r="C24">
        <v>21.848342973800001</v>
      </c>
      <c r="D24">
        <v>23.952234601400008</v>
      </c>
      <c r="E24">
        <f t="shared" si="20"/>
        <v>131.09005784280001</v>
      </c>
      <c r="F24">
        <f t="shared" si="21"/>
        <v>133.19394947040001</v>
      </c>
      <c r="G24">
        <f t="shared" si="22"/>
        <v>143.71340760840005</v>
      </c>
      <c r="U24">
        <v>22</v>
      </c>
      <c r="V24">
        <f t="shared" si="2"/>
        <v>31538.673388800002</v>
      </c>
      <c r="W24">
        <f t="shared" si="3"/>
        <v>34585.694409600001</v>
      </c>
      <c r="X24">
        <f t="shared" si="4"/>
        <v>31640.240756160001</v>
      </c>
      <c r="Y24">
        <f t="shared" si="5"/>
        <v>31589.45707248</v>
      </c>
      <c r="AA24">
        <f t="shared" si="13"/>
        <v>693850.81455360004</v>
      </c>
      <c r="AB24">
        <f t="shared" si="14"/>
        <v>760885.27701119997</v>
      </c>
      <c r="AC24">
        <f t="shared" si="14"/>
        <v>696085.29663552006</v>
      </c>
      <c r="AD24">
        <f t="shared" si="14"/>
        <v>694968.05559455999</v>
      </c>
      <c r="AF24">
        <v>22</v>
      </c>
      <c r="AG24">
        <f t="shared" si="7"/>
        <v>1314.1113912000001</v>
      </c>
      <c r="AH24">
        <f t="shared" si="8"/>
        <v>1441.0706004000001</v>
      </c>
      <c r="AI24">
        <f t="shared" si="9"/>
        <v>1415.67875856</v>
      </c>
      <c r="AJ24">
        <f t="shared" si="10"/>
        <v>1364.89507488</v>
      </c>
      <c r="AL24">
        <f t="shared" si="15"/>
        <v>59135.012604000003</v>
      </c>
      <c r="AM24">
        <f t="shared" si="16"/>
        <v>64848.177018000046</v>
      </c>
      <c r="AN24">
        <f t="shared" si="11"/>
        <v>61369.494685920065</v>
      </c>
      <c r="AO24">
        <f t="shared" si="12"/>
        <v>60252.253644959957</v>
      </c>
    </row>
    <row r="25" spans="1:41" x14ac:dyDescent="0.25">
      <c r="A25">
        <v>7</v>
      </c>
      <c r="B25">
        <v>21.848342973800001</v>
      </c>
      <c r="C25">
        <v>21.848342973800001</v>
      </c>
      <c r="D25">
        <v>23.952234601400008</v>
      </c>
      <c r="E25">
        <f t="shared" si="20"/>
        <v>152.93840081659999</v>
      </c>
      <c r="F25">
        <f t="shared" si="21"/>
        <v>155.04229244420003</v>
      </c>
      <c r="G25">
        <f t="shared" si="22"/>
        <v>167.66564220980007</v>
      </c>
      <c r="U25">
        <v>23</v>
      </c>
      <c r="V25">
        <f t="shared" si="2"/>
        <v>31538.673388800002</v>
      </c>
      <c r="W25">
        <f t="shared" si="3"/>
        <v>34585.694409600001</v>
      </c>
      <c r="X25">
        <f t="shared" si="4"/>
        <v>31640.240756160001</v>
      </c>
      <c r="Y25">
        <f t="shared" si="5"/>
        <v>31589.45707248</v>
      </c>
      <c r="AA25">
        <f t="shared" si="13"/>
        <v>725389.48794240004</v>
      </c>
      <c r="AB25">
        <f t="shared" si="14"/>
        <v>795470.97142079996</v>
      </c>
      <c r="AC25">
        <f t="shared" si="14"/>
        <v>727725.53739168006</v>
      </c>
      <c r="AD25">
        <f t="shared" si="14"/>
        <v>726557.51266703999</v>
      </c>
      <c r="AF25">
        <v>23</v>
      </c>
      <c r="AG25">
        <f t="shared" si="7"/>
        <v>1314.1113912000001</v>
      </c>
      <c r="AH25">
        <f t="shared" si="8"/>
        <v>1441.0706004000001</v>
      </c>
      <c r="AI25">
        <f t="shared" si="9"/>
        <v>1415.67875856</v>
      </c>
      <c r="AJ25">
        <f t="shared" si="10"/>
        <v>1364.89507488</v>
      </c>
      <c r="AL25">
        <f t="shared" si="15"/>
        <v>60449.123995200003</v>
      </c>
      <c r="AM25">
        <f t="shared" si="16"/>
        <v>66289.247618400041</v>
      </c>
      <c r="AN25">
        <f t="shared" si="11"/>
        <v>62785.173444480068</v>
      </c>
      <c r="AO25">
        <f t="shared" si="12"/>
        <v>61617.148719839955</v>
      </c>
    </row>
    <row r="26" spans="1:41" x14ac:dyDescent="0.25">
      <c r="A26">
        <v>8</v>
      </c>
      <c r="B26">
        <v>21.848342973800001</v>
      </c>
      <c r="C26">
        <v>21.848342973800001</v>
      </c>
      <c r="D26">
        <v>23.952234601400008</v>
      </c>
      <c r="E26">
        <f t="shared" si="20"/>
        <v>174.78674379040001</v>
      </c>
      <c r="F26">
        <f t="shared" si="21"/>
        <v>176.89063541800004</v>
      </c>
      <c r="G26">
        <f t="shared" si="22"/>
        <v>191.61787681120006</v>
      </c>
      <c r="U26">
        <v>24</v>
      </c>
      <c r="V26">
        <f t="shared" si="2"/>
        <v>31538.673388800002</v>
      </c>
      <c r="W26">
        <f t="shared" si="3"/>
        <v>34585.694409600001</v>
      </c>
      <c r="X26">
        <f t="shared" si="4"/>
        <v>31640.240756160001</v>
      </c>
      <c r="Y26">
        <f t="shared" si="5"/>
        <v>31589.45707248</v>
      </c>
      <c r="AA26">
        <f t="shared" si="13"/>
        <v>756928.16133120004</v>
      </c>
      <c r="AB26">
        <f t="shared" si="14"/>
        <v>830056.66583039996</v>
      </c>
      <c r="AC26">
        <f t="shared" si="14"/>
        <v>759365.77814784006</v>
      </c>
      <c r="AD26">
        <f t="shared" si="14"/>
        <v>758146.96973951999</v>
      </c>
      <c r="AF26">
        <v>24</v>
      </c>
      <c r="AG26">
        <f t="shared" si="7"/>
        <v>1314.1113912000001</v>
      </c>
      <c r="AH26">
        <f t="shared" si="8"/>
        <v>1441.0706004000001</v>
      </c>
      <c r="AI26">
        <f t="shared" si="9"/>
        <v>1415.67875856</v>
      </c>
      <c r="AJ26">
        <f t="shared" si="10"/>
        <v>1364.89507488</v>
      </c>
      <c r="AL26">
        <f t="shared" si="15"/>
        <v>61763.235386400003</v>
      </c>
      <c r="AM26">
        <f t="shared" si="16"/>
        <v>67730.318218800036</v>
      </c>
      <c r="AN26">
        <f t="shared" si="11"/>
        <v>64200.852203040071</v>
      </c>
      <c r="AO26">
        <f t="shared" si="12"/>
        <v>62982.043794719953</v>
      </c>
    </row>
    <row r="27" spans="1:41" x14ac:dyDescent="0.25">
      <c r="A27">
        <v>9</v>
      </c>
      <c r="B27">
        <v>21.848342973800001</v>
      </c>
      <c r="C27">
        <v>21.848342973800001</v>
      </c>
      <c r="D27">
        <v>23.952234601400008</v>
      </c>
      <c r="E27">
        <f t="shared" si="20"/>
        <v>196.63508676420003</v>
      </c>
      <c r="F27">
        <f t="shared" si="21"/>
        <v>198.73897839180006</v>
      </c>
      <c r="G27">
        <f t="shared" si="22"/>
        <v>215.57011141260006</v>
      </c>
      <c r="U27">
        <v>25</v>
      </c>
      <c r="V27">
        <f t="shared" si="2"/>
        <v>31538.673388800002</v>
      </c>
      <c r="W27">
        <f t="shared" si="3"/>
        <v>34585.694409600001</v>
      </c>
      <c r="X27">
        <f t="shared" si="4"/>
        <v>31640.240756160001</v>
      </c>
      <c r="Y27">
        <f t="shared" si="5"/>
        <v>31589.45707248</v>
      </c>
      <c r="AA27">
        <f t="shared" si="13"/>
        <v>788466.83472000004</v>
      </c>
      <c r="AB27">
        <f t="shared" si="14"/>
        <v>864642.36023999995</v>
      </c>
      <c r="AC27">
        <f t="shared" si="14"/>
        <v>791006.01890400006</v>
      </c>
      <c r="AD27">
        <f t="shared" si="14"/>
        <v>789736.42681199999</v>
      </c>
    </row>
    <row r="28" spans="1:41" x14ac:dyDescent="0.25">
      <c r="A28">
        <v>10</v>
      </c>
      <c r="B28">
        <v>21.848342973800001</v>
      </c>
      <c r="C28">
        <v>23.952234601400008</v>
      </c>
      <c r="D28">
        <v>23.952234601400008</v>
      </c>
      <c r="E28">
        <f t="shared" si="20"/>
        <v>218.48342973800004</v>
      </c>
      <c r="F28">
        <f t="shared" si="21"/>
        <v>222.69121299320005</v>
      </c>
      <c r="G28">
        <f t="shared" si="22"/>
        <v>239.52234601400005</v>
      </c>
      <c r="U28">
        <v>26</v>
      </c>
      <c r="V28">
        <f t="shared" si="2"/>
        <v>31538.673388800002</v>
      </c>
      <c r="W28">
        <f t="shared" si="3"/>
        <v>34585.694409600001</v>
      </c>
      <c r="X28">
        <f t="shared" si="4"/>
        <v>31640.240756160001</v>
      </c>
      <c r="Y28">
        <f t="shared" si="5"/>
        <v>31589.45707248</v>
      </c>
      <c r="AA28">
        <f t="shared" si="13"/>
        <v>820005.50810880004</v>
      </c>
      <c r="AB28">
        <f t="shared" si="14"/>
        <v>899228.05464959994</v>
      </c>
      <c r="AC28">
        <f t="shared" si="14"/>
        <v>822646.25966016005</v>
      </c>
      <c r="AD28">
        <f t="shared" si="14"/>
        <v>821325.88388447999</v>
      </c>
    </row>
    <row r="29" spans="1:41" x14ac:dyDescent="0.25">
      <c r="A29">
        <v>11</v>
      </c>
      <c r="B29">
        <v>21.848342973800001</v>
      </c>
      <c r="C29">
        <v>21.848342973800001</v>
      </c>
      <c r="D29">
        <v>23.952234601400008</v>
      </c>
      <c r="E29">
        <f t="shared" si="20"/>
        <v>240.33177271180006</v>
      </c>
      <c r="F29">
        <f t="shared" si="21"/>
        <v>244.53955596700007</v>
      </c>
      <c r="G29">
        <f t="shared" si="22"/>
        <v>263.47458061540004</v>
      </c>
      <c r="U29">
        <v>27</v>
      </c>
      <c r="V29">
        <f t="shared" si="2"/>
        <v>31538.673388800002</v>
      </c>
      <c r="W29">
        <f t="shared" si="3"/>
        <v>34585.694409600001</v>
      </c>
      <c r="X29">
        <f t="shared" si="4"/>
        <v>31640.240756160001</v>
      </c>
      <c r="Y29">
        <f t="shared" si="5"/>
        <v>31589.45707248</v>
      </c>
      <c r="AA29">
        <f t="shared" si="13"/>
        <v>851544.18149760005</v>
      </c>
      <c r="AB29">
        <f t="shared" si="14"/>
        <v>933813.74905919994</v>
      </c>
      <c r="AC29">
        <f t="shared" si="14"/>
        <v>854286.50041632005</v>
      </c>
      <c r="AD29">
        <f t="shared" si="14"/>
        <v>852915.34095695999</v>
      </c>
    </row>
    <row r="30" spans="1:41" x14ac:dyDescent="0.25">
      <c r="A30">
        <v>12</v>
      </c>
      <c r="B30">
        <v>21.848342973800001</v>
      </c>
      <c r="C30">
        <v>21.848342973800001</v>
      </c>
      <c r="D30">
        <v>23.952234601400008</v>
      </c>
      <c r="E30">
        <f t="shared" si="20"/>
        <v>262.18011568560007</v>
      </c>
      <c r="F30">
        <f t="shared" si="21"/>
        <v>266.38789894080008</v>
      </c>
      <c r="G30">
        <f t="shared" si="22"/>
        <v>287.42681521680004</v>
      </c>
      <c r="U30">
        <v>28</v>
      </c>
      <c r="V30">
        <f t="shared" si="2"/>
        <v>31538.673388800002</v>
      </c>
      <c r="W30">
        <f t="shared" si="3"/>
        <v>34585.694409600001</v>
      </c>
      <c r="X30">
        <f t="shared" si="4"/>
        <v>31640.240756160001</v>
      </c>
      <c r="Y30">
        <f t="shared" si="5"/>
        <v>31589.45707248</v>
      </c>
      <c r="AA30">
        <f t="shared" si="13"/>
        <v>883082.85488640005</v>
      </c>
      <c r="AB30">
        <f t="shared" si="14"/>
        <v>968399.44346879993</v>
      </c>
      <c r="AC30">
        <f t="shared" si="14"/>
        <v>885926.74117248005</v>
      </c>
      <c r="AD30">
        <f t="shared" si="14"/>
        <v>884504.79802943999</v>
      </c>
    </row>
    <row r="31" spans="1:41" x14ac:dyDescent="0.25">
      <c r="A31">
        <v>13</v>
      </c>
      <c r="B31">
        <v>21.848342973800001</v>
      </c>
      <c r="C31">
        <v>21.848342973800001</v>
      </c>
      <c r="D31">
        <v>23.952234601400008</v>
      </c>
      <c r="E31">
        <f t="shared" si="20"/>
        <v>284.02845865940009</v>
      </c>
      <c r="F31">
        <f t="shared" si="21"/>
        <v>288.2362419146001</v>
      </c>
      <c r="G31">
        <f t="shared" si="22"/>
        <v>311.37904981820003</v>
      </c>
      <c r="U31">
        <v>29</v>
      </c>
      <c r="V31">
        <f t="shared" si="2"/>
        <v>31538.673388800002</v>
      </c>
      <c r="W31">
        <f t="shared" si="3"/>
        <v>34585.694409600001</v>
      </c>
      <c r="X31">
        <f t="shared" si="4"/>
        <v>31640.240756160001</v>
      </c>
      <c r="Y31">
        <f t="shared" si="5"/>
        <v>31589.45707248</v>
      </c>
      <c r="AA31">
        <f t="shared" si="13"/>
        <v>914621.52827520005</v>
      </c>
      <c r="AB31">
        <f t="shared" si="14"/>
        <v>1002985.1378783999</v>
      </c>
      <c r="AC31">
        <f t="shared" si="14"/>
        <v>917566.98192864005</v>
      </c>
      <c r="AD31">
        <f t="shared" si="14"/>
        <v>916094.25510191999</v>
      </c>
    </row>
    <row r="32" spans="1:41" x14ac:dyDescent="0.25">
      <c r="A32">
        <v>14</v>
      </c>
      <c r="B32">
        <v>21.848342973800001</v>
      </c>
      <c r="C32">
        <v>21.848342973800001</v>
      </c>
      <c r="D32">
        <v>23.952234601400008</v>
      </c>
      <c r="E32">
        <f t="shared" si="20"/>
        <v>305.8768016332001</v>
      </c>
      <c r="F32">
        <f t="shared" si="21"/>
        <v>310.08458488840012</v>
      </c>
      <c r="G32">
        <f t="shared" si="22"/>
        <v>335.33128441960002</v>
      </c>
      <c r="U32">
        <v>30</v>
      </c>
      <c r="V32">
        <f t="shared" si="2"/>
        <v>31538.673388800002</v>
      </c>
      <c r="W32">
        <f t="shared" si="3"/>
        <v>34585.694409600001</v>
      </c>
      <c r="X32">
        <f t="shared" si="4"/>
        <v>31640.240756160001</v>
      </c>
      <c r="Y32">
        <f t="shared" si="5"/>
        <v>31589.45707248</v>
      </c>
      <c r="AA32">
        <f t="shared" si="13"/>
        <v>946160.20166400005</v>
      </c>
      <c r="AB32">
        <f t="shared" si="14"/>
        <v>1037570.8322879999</v>
      </c>
      <c r="AC32">
        <f t="shared" si="14"/>
        <v>949207.22268480004</v>
      </c>
      <c r="AD32">
        <f t="shared" si="14"/>
        <v>947683.71217439999</v>
      </c>
      <c r="AF32" t="s">
        <v>19</v>
      </c>
      <c r="AG32" t="s">
        <v>20</v>
      </c>
      <c r="AH32" t="s">
        <v>21</v>
      </c>
      <c r="AI32" t="s">
        <v>23</v>
      </c>
      <c r="AJ32" t="s">
        <v>22</v>
      </c>
    </row>
    <row r="33" spans="1:36" x14ac:dyDescent="0.25">
      <c r="A33">
        <v>15</v>
      </c>
      <c r="B33">
        <v>21.848342973800001</v>
      </c>
      <c r="C33">
        <v>21.848342973800001</v>
      </c>
      <c r="D33">
        <v>23.952234601400008</v>
      </c>
      <c r="E33">
        <f t="shared" si="20"/>
        <v>327.72514460700012</v>
      </c>
      <c r="F33">
        <f t="shared" si="21"/>
        <v>331.93292786220013</v>
      </c>
      <c r="G33">
        <f t="shared" si="22"/>
        <v>359.28351902100002</v>
      </c>
      <c r="AF33">
        <v>1</v>
      </c>
      <c r="AG33">
        <v>1314.1113912000001</v>
      </c>
      <c r="AH33">
        <v>1441.0706004000001</v>
      </c>
      <c r="AI33">
        <v>1441.0706004000001</v>
      </c>
      <c r="AJ33">
        <v>1441.0706004000001</v>
      </c>
    </row>
    <row r="34" spans="1:36" x14ac:dyDescent="0.25">
      <c r="A34">
        <v>16</v>
      </c>
      <c r="B34">
        <v>21.848342973800001</v>
      </c>
      <c r="C34">
        <v>21.848342973800001</v>
      </c>
      <c r="D34">
        <v>23.952234601400008</v>
      </c>
      <c r="E34">
        <f t="shared" si="20"/>
        <v>349.57348758080013</v>
      </c>
      <c r="F34">
        <f t="shared" si="21"/>
        <v>353.78127083600015</v>
      </c>
      <c r="G34">
        <f t="shared" si="22"/>
        <v>383.23575362240001</v>
      </c>
      <c r="AF34">
        <v>2</v>
      </c>
      <c r="AG34">
        <v>1314.1113912000001</v>
      </c>
      <c r="AH34">
        <v>1441.0706004000001</v>
      </c>
      <c r="AI34">
        <v>1441.0706004000001</v>
      </c>
      <c r="AJ34">
        <v>1441.0706004000001</v>
      </c>
    </row>
    <row r="35" spans="1:36" x14ac:dyDescent="0.25">
      <c r="A35">
        <v>17</v>
      </c>
      <c r="B35">
        <v>21.848342973800001</v>
      </c>
      <c r="C35">
        <v>21.848342973800001</v>
      </c>
      <c r="D35">
        <v>23.952234601400008</v>
      </c>
      <c r="E35">
        <f t="shared" si="20"/>
        <v>371.42183055460015</v>
      </c>
      <c r="F35">
        <f t="shared" si="21"/>
        <v>375.62961380980016</v>
      </c>
      <c r="G35">
        <f t="shared" si="22"/>
        <v>407.18798822380001</v>
      </c>
      <c r="AF35">
        <v>3</v>
      </c>
      <c r="AG35">
        <v>1314.1113912000001</v>
      </c>
      <c r="AH35">
        <v>1441.0706004000001</v>
      </c>
      <c r="AI35">
        <v>1441.0706004000001</v>
      </c>
      <c r="AJ35">
        <v>1441.0706004000001</v>
      </c>
    </row>
    <row r="36" spans="1:36" x14ac:dyDescent="0.25">
      <c r="A36">
        <v>18</v>
      </c>
      <c r="B36">
        <v>21.848342973800001</v>
      </c>
      <c r="C36">
        <v>21.848342973800001</v>
      </c>
      <c r="D36">
        <v>23.952234601400008</v>
      </c>
      <c r="E36">
        <f t="shared" si="20"/>
        <v>393.27017352840016</v>
      </c>
      <c r="F36">
        <f t="shared" si="21"/>
        <v>397.47795678360018</v>
      </c>
      <c r="G36">
        <f t="shared" si="22"/>
        <v>431.1402228252</v>
      </c>
      <c r="AF36">
        <v>4</v>
      </c>
      <c r="AG36">
        <v>1314.1113912000001</v>
      </c>
      <c r="AH36">
        <v>1441.0706004000001</v>
      </c>
      <c r="AI36">
        <v>1441.0706004000001</v>
      </c>
      <c r="AJ36">
        <v>1441.0706004000001</v>
      </c>
    </row>
    <row r="37" spans="1:36" x14ac:dyDescent="0.25">
      <c r="A37">
        <v>19</v>
      </c>
      <c r="B37">
        <v>21.848342973800001</v>
      </c>
      <c r="C37">
        <v>21.848342973800001</v>
      </c>
      <c r="D37">
        <v>23.952234601400008</v>
      </c>
      <c r="E37">
        <f t="shared" si="20"/>
        <v>415.11851650220018</v>
      </c>
      <c r="F37">
        <f t="shared" si="21"/>
        <v>419.32629975740019</v>
      </c>
      <c r="G37">
        <f t="shared" si="22"/>
        <v>455.09245742659999</v>
      </c>
      <c r="AF37">
        <v>5</v>
      </c>
      <c r="AG37">
        <v>1314.1113912000001</v>
      </c>
      <c r="AH37">
        <v>1441.0706004000001</v>
      </c>
      <c r="AI37">
        <v>1441.0706004000001</v>
      </c>
      <c r="AJ37">
        <v>1441.0706004000001</v>
      </c>
    </row>
    <row r="38" spans="1:36" x14ac:dyDescent="0.25">
      <c r="A38">
        <v>20</v>
      </c>
      <c r="B38">
        <v>21.848342973800001</v>
      </c>
      <c r="C38">
        <v>23.952234601400008</v>
      </c>
      <c r="D38">
        <v>23.952234601400008</v>
      </c>
      <c r="E38">
        <f t="shared" si="20"/>
        <v>436.9668594760002</v>
      </c>
      <c r="F38">
        <f t="shared" si="21"/>
        <v>443.27853435880019</v>
      </c>
      <c r="G38">
        <f t="shared" si="22"/>
        <v>479.04469202799999</v>
      </c>
      <c r="AF38">
        <v>6</v>
      </c>
      <c r="AG38">
        <v>1314.1113912000001</v>
      </c>
      <c r="AH38">
        <v>1441.0706004000001</v>
      </c>
      <c r="AI38">
        <v>1441.0706004000001</v>
      </c>
      <c r="AJ38">
        <v>1441.0706004000001</v>
      </c>
    </row>
    <row r="39" spans="1:36" x14ac:dyDescent="0.25">
      <c r="A39">
        <v>21</v>
      </c>
      <c r="B39">
        <v>21.848342973800001</v>
      </c>
      <c r="C39">
        <v>21.848342973800001</v>
      </c>
      <c r="D39">
        <v>23.952234601400008</v>
      </c>
      <c r="E39">
        <f t="shared" si="20"/>
        <v>458.81520244980021</v>
      </c>
      <c r="F39">
        <f t="shared" si="21"/>
        <v>465.1268773326002</v>
      </c>
      <c r="G39">
        <f t="shared" si="22"/>
        <v>502.99692662939998</v>
      </c>
      <c r="AF39">
        <v>7</v>
      </c>
      <c r="AG39">
        <v>1314.1113912000001</v>
      </c>
      <c r="AH39">
        <v>1441.0706004000001</v>
      </c>
      <c r="AI39">
        <v>1441.0706004000001</v>
      </c>
      <c r="AJ39">
        <v>1441.0706004000001</v>
      </c>
    </row>
    <row r="40" spans="1:36" x14ac:dyDescent="0.25">
      <c r="A40">
        <v>22</v>
      </c>
      <c r="B40">
        <v>21.848342973800001</v>
      </c>
      <c r="C40">
        <v>21.848342973800001</v>
      </c>
      <c r="D40">
        <v>23.952234601400008</v>
      </c>
      <c r="E40">
        <f t="shared" si="20"/>
        <v>480.66354542360023</v>
      </c>
      <c r="F40">
        <f t="shared" si="21"/>
        <v>486.97522030640022</v>
      </c>
      <c r="G40">
        <f t="shared" si="22"/>
        <v>526.94916123079997</v>
      </c>
      <c r="AF40">
        <v>8</v>
      </c>
      <c r="AG40">
        <v>1314.1113912000001</v>
      </c>
      <c r="AH40">
        <v>1441.0706004000001</v>
      </c>
      <c r="AI40">
        <v>1441.0706004000001</v>
      </c>
      <c r="AJ40">
        <v>1441.0706004000001</v>
      </c>
    </row>
    <row r="41" spans="1:36" x14ac:dyDescent="0.25">
      <c r="A41">
        <v>23</v>
      </c>
      <c r="B41">
        <v>21.848342973800001</v>
      </c>
      <c r="C41">
        <v>21.848342973800001</v>
      </c>
      <c r="D41">
        <v>23.952234601400008</v>
      </c>
      <c r="E41">
        <f t="shared" si="20"/>
        <v>502.51188839740024</v>
      </c>
      <c r="F41">
        <f t="shared" si="21"/>
        <v>508.82356328020023</v>
      </c>
      <c r="G41">
        <f t="shared" si="22"/>
        <v>550.90139583220002</v>
      </c>
      <c r="AF41">
        <v>9</v>
      </c>
      <c r="AG41">
        <v>1314.1113912000001</v>
      </c>
      <c r="AH41">
        <v>1441.0706004000001</v>
      </c>
      <c r="AI41">
        <v>1441.0706004000001</v>
      </c>
      <c r="AJ41">
        <v>1441.0706004000001</v>
      </c>
    </row>
    <row r="42" spans="1:36" x14ac:dyDescent="0.25">
      <c r="A42">
        <v>24</v>
      </c>
      <c r="B42">
        <v>21.848342973800001</v>
      </c>
      <c r="C42">
        <v>21.848342973800001</v>
      </c>
      <c r="D42">
        <v>23.952234601400008</v>
      </c>
      <c r="E42">
        <f t="shared" si="20"/>
        <v>524.36023137120026</v>
      </c>
      <c r="F42">
        <f t="shared" si="21"/>
        <v>530.67190625400019</v>
      </c>
      <c r="G42">
        <f t="shared" si="22"/>
        <v>574.85363043360007</v>
      </c>
      <c r="AF42">
        <v>10</v>
      </c>
      <c r="AG42">
        <v>1314.1113912000001</v>
      </c>
      <c r="AH42">
        <v>1441.0706004000001</v>
      </c>
      <c r="AI42">
        <v>1415.67875856</v>
      </c>
      <c r="AJ42">
        <v>1415.67875856</v>
      </c>
    </row>
    <row r="43" spans="1:36" x14ac:dyDescent="0.25">
      <c r="A43">
        <v>25</v>
      </c>
      <c r="B43">
        <v>21.848342973800001</v>
      </c>
      <c r="C43">
        <v>21.848342973800001</v>
      </c>
      <c r="D43">
        <v>23.952234601400008</v>
      </c>
      <c r="E43">
        <f t="shared" si="20"/>
        <v>546.20857434500022</v>
      </c>
      <c r="F43">
        <f t="shared" si="21"/>
        <v>552.52024922780015</v>
      </c>
      <c r="G43">
        <f t="shared" si="22"/>
        <v>598.80586503500012</v>
      </c>
      <c r="AF43">
        <v>11</v>
      </c>
      <c r="AG43">
        <v>1314.1113912000001</v>
      </c>
      <c r="AH43">
        <v>1441.0706004000001</v>
      </c>
      <c r="AI43">
        <v>1415.67875856</v>
      </c>
      <c r="AJ43">
        <v>1415.67875856</v>
      </c>
    </row>
    <row r="44" spans="1:36" x14ac:dyDescent="0.25">
      <c r="A44">
        <v>26</v>
      </c>
      <c r="B44">
        <v>21.848342973800001</v>
      </c>
      <c r="C44">
        <v>21.848342973800001</v>
      </c>
      <c r="D44">
        <v>23.952234601400008</v>
      </c>
      <c r="E44">
        <f t="shared" si="20"/>
        <v>568.05691731880017</v>
      </c>
      <c r="F44">
        <f t="shared" si="21"/>
        <v>574.36859220160011</v>
      </c>
      <c r="G44">
        <f t="shared" si="22"/>
        <v>622.75809963640017</v>
      </c>
      <c r="AF44">
        <v>12</v>
      </c>
      <c r="AG44">
        <v>1314.1113912000001</v>
      </c>
      <c r="AH44">
        <v>1441.0706004000001</v>
      </c>
      <c r="AI44">
        <v>1415.67875856</v>
      </c>
      <c r="AJ44">
        <v>1415.67875856</v>
      </c>
    </row>
    <row r="45" spans="1:36" x14ac:dyDescent="0.25">
      <c r="A45">
        <v>27</v>
      </c>
      <c r="B45">
        <v>21.848342973800001</v>
      </c>
      <c r="C45">
        <v>21.848342973800001</v>
      </c>
      <c r="D45">
        <v>23.952234601400008</v>
      </c>
      <c r="E45">
        <f t="shared" si="20"/>
        <v>589.90526029260013</v>
      </c>
      <c r="F45">
        <f t="shared" si="21"/>
        <v>596.21693517540007</v>
      </c>
      <c r="G45">
        <f t="shared" si="22"/>
        <v>646.71033423780023</v>
      </c>
      <c r="AF45">
        <v>13</v>
      </c>
      <c r="AG45">
        <v>1314.1113912000001</v>
      </c>
      <c r="AH45">
        <v>1441.0706004000001</v>
      </c>
      <c r="AI45">
        <v>1415.67875856</v>
      </c>
      <c r="AJ45">
        <v>1415.67875856</v>
      </c>
    </row>
    <row r="46" spans="1:36" x14ac:dyDescent="0.25">
      <c r="A46">
        <v>28</v>
      </c>
      <c r="B46">
        <v>21.848342973800001</v>
      </c>
      <c r="C46">
        <v>21.848342973800001</v>
      </c>
      <c r="D46">
        <v>23.952234601400008</v>
      </c>
      <c r="E46">
        <f t="shared" si="20"/>
        <v>611.75360326640009</v>
      </c>
      <c r="F46">
        <f t="shared" si="21"/>
        <v>618.06527814920003</v>
      </c>
      <c r="G46">
        <f t="shared" si="22"/>
        <v>670.66256883920028</v>
      </c>
      <c r="AF46">
        <v>14</v>
      </c>
      <c r="AG46">
        <v>1314.1113912000001</v>
      </c>
      <c r="AH46">
        <v>1441.0706004000001</v>
      </c>
      <c r="AI46">
        <v>1415.67875856</v>
      </c>
      <c r="AJ46">
        <v>1415.67875856</v>
      </c>
    </row>
    <row r="47" spans="1:36" x14ac:dyDescent="0.25">
      <c r="A47">
        <v>29</v>
      </c>
      <c r="B47">
        <v>21.848342973800001</v>
      </c>
      <c r="C47">
        <v>21.848342973800001</v>
      </c>
      <c r="D47">
        <v>23.952234601400008</v>
      </c>
      <c r="E47">
        <f t="shared" si="20"/>
        <v>633.60194624020005</v>
      </c>
      <c r="F47">
        <f t="shared" si="21"/>
        <v>639.91362112299998</v>
      </c>
      <c r="G47">
        <f t="shared" si="22"/>
        <v>694.61480344060033</v>
      </c>
      <c r="AF47">
        <v>15</v>
      </c>
      <c r="AG47">
        <v>1314.1113912000001</v>
      </c>
      <c r="AH47">
        <v>1441.0706004000001</v>
      </c>
      <c r="AI47">
        <v>1415.67875856</v>
      </c>
      <c r="AJ47">
        <v>1364.89507488</v>
      </c>
    </row>
    <row r="48" spans="1:36" x14ac:dyDescent="0.25">
      <c r="A48">
        <v>30</v>
      </c>
      <c r="B48">
        <v>21.848342973800001</v>
      </c>
      <c r="C48">
        <v>23.952234601400008</v>
      </c>
      <c r="D48">
        <v>23.952234601400008</v>
      </c>
      <c r="E48">
        <f t="shared" si="20"/>
        <v>655.45028921400001</v>
      </c>
      <c r="F48">
        <f t="shared" si="21"/>
        <v>663.86585572440003</v>
      </c>
      <c r="G48">
        <f t="shared" si="22"/>
        <v>718.56703804200038</v>
      </c>
      <c r="AF48">
        <v>16</v>
      </c>
      <c r="AG48">
        <v>1314.1113912000001</v>
      </c>
      <c r="AH48">
        <v>1441.0706004000001</v>
      </c>
      <c r="AI48">
        <v>1415.67875856</v>
      </c>
      <c r="AJ48">
        <v>1364.89507488</v>
      </c>
    </row>
    <row r="49" spans="1:36" x14ac:dyDescent="0.25">
      <c r="A49">
        <v>31</v>
      </c>
      <c r="B49">
        <v>21.848342973800001</v>
      </c>
      <c r="C49">
        <v>21.848342973800001</v>
      </c>
      <c r="D49">
        <v>23.952234601400008</v>
      </c>
      <c r="E49">
        <f t="shared" si="20"/>
        <v>677.29863218779997</v>
      </c>
      <c r="F49">
        <f t="shared" si="21"/>
        <v>685.71419869819999</v>
      </c>
      <c r="G49">
        <f t="shared" si="22"/>
        <v>742.51927264340043</v>
      </c>
      <c r="AF49">
        <v>17</v>
      </c>
      <c r="AG49">
        <v>1314.1113912000001</v>
      </c>
      <c r="AH49">
        <v>1441.0706004000001</v>
      </c>
      <c r="AI49">
        <v>1415.67875856</v>
      </c>
      <c r="AJ49">
        <v>1364.89507488</v>
      </c>
    </row>
    <row r="50" spans="1:36" x14ac:dyDescent="0.25">
      <c r="A50">
        <v>32</v>
      </c>
      <c r="B50">
        <v>21.848342973800001</v>
      </c>
      <c r="C50">
        <v>21.848342973800001</v>
      </c>
      <c r="D50">
        <v>23.952234601400008</v>
      </c>
      <c r="E50">
        <f t="shared" si="20"/>
        <v>699.14697516159993</v>
      </c>
      <c r="F50">
        <f t="shared" si="21"/>
        <v>707.56254167199995</v>
      </c>
      <c r="G50">
        <f t="shared" si="22"/>
        <v>766.47150724480048</v>
      </c>
      <c r="AF50">
        <v>18</v>
      </c>
      <c r="AG50">
        <v>1314.1113912000001</v>
      </c>
      <c r="AH50">
        <v>1441.0706004000001</v>
      </c>
      <c r="AI50">
        <v>1415.67875856</v>
      </c>
      <c r="AJ50">
        <v>1364.89507488</v>
      </c>
    </row>
    <row r="51" spans="1:36" x14ac:dyDescent="0.25">
      <c r="A51">
        <v>33</v>
      </c>
      <c r="B51">
        <v>21.848342973800001</v>
      </c>
      <c r="C51">
        <v>21.848342973800001</v>
      </c>
      <c r="D51">
        <v>23.952234601400008</v>
      </c>
      <c r="E51">
        <f t="shared" si="20"/>
        <v>720.99531813539988</v>
      </c>
      <c r="F51">
        <f t="shared" si="21"/>
        <v>729.41088464579991</v>
      </c>
      <c r="G51">
        <f t="shared" si="22"/>
        <v>790.42374184620053</v>
      </c>
      <c r="AF51">
        <v>19</v>
      </c>
      <c r="AG51">
        <v>1314.1113912000001</v>
      </c>
      <c r="AH51">
        <v>1441.0706004000001</v>
      </c>
      <c r="AI51">
        <v>1415.67875856</v>
      </c>
      <c r="AJ51">
        <v>1364.89507488</v>
      </c>
    </row>
    <row r="52" spans="1:36" x14ac:dyDescent="0.25">
      <c r="A52">
        <v>34</v>
      </c>
      <c r="B52">
        <v>21.848342973800001</v>
      </c>
      <c r="C52">
        <v>21.848342973800001</v>
      </c>
      <c r="D52">
        <v>23.952234601400008</v>
      </c>
      <c r="E52">
        <f t="shared" si="20"/>
        <v>742.84366110919984</v>
      </c>
      <c r="F52">
        <f t="shared" si="21"/>
        <v>751.25922761959987</v>
      </c>
      <c r="G52">
        <f t="shared" si="22"/>
        <v>814.37597644760058</v>
      </c>
      <c r="AF52">
        <v>20</v>
      </c>
      <c r="AG52">
        <v>1314.1113912000001</v>
      </c>
      <c r="AH52">
        <v>1441.0706004000001</v>
      </c>
      <c r="AI52">
        <v>1415.67875856</v>
      </c>
      <c r="AJ52">
        <v>1364.89507488</v>
      </c>
    </row>
    <row r="53" spans="1:36" x14ac:dyDescent="0.25">
      <c r="A53">
        <v>35</v>
      </c>
      <c r="B53">
        <v>21.848342973800001</v>
      </c>
      <c r="C53">
        <v>21.848342973800001</v>
      </c>
      <c r="D53">
        <v>23.952234601400008</v>
      </c>
      <c r="E53">
        <f t="shared" si="20"/>
        <v>764.6920040829998</v>
      </c>
      <c r="F53">
        <f t="shared" si="21"/>
        <v>773.10757059339983</v>
      </c>
      <c r="G53">
        <f t="shared" si="22"/>
        <v>838.32821104900063</v>
      </c>
      <c r="AF53">
        <v>21</v>
      </c>
      <c r="AG53">
        <v>1314.1113912000001</v>
      </c>
      <c r="AH53">
        <v>1441.0706004000001</v>
      </c>
      <c r="AI53">
        <v>1415.67875856</v>
      </c>
      <c r="AJ53">
        <v>1364.89507488</v>
      </c>
    </row>
    <row r="54" spans="1:36" x14ac:dyDescent="0.25">
      <c r="A54">
        <v>36</v>
      </c>
      <c r="B54">
        <v>21.848342973800001</v>
      </c>
      <c r="C54">
        <v>21.848342973800001</v>
      </c>
      <c r="D54">
        <v>23.952234601400008</v>
      </c>
      <c r="E54">
        <f t="shared" si="20"/>
        <v>786.54034705679976</v>
      </c>
      <c r="F54">
        <f t="shared" si="21"/>
        <v>794.95591356719979</v>
      </c>
      <c r="G54">
        <f t="shared" si="22"/>
        <v>862.28044565040068</v>
      </c>
      <c r="AF54">
        <v>22</v>
      </c>
      <c r="AG54">
        <v>1314.1113912000001</v>
      </c>
      <c r="AH54">
        <v>1441.0706004000001</v>
      </c>
      <c r="AI54">
        <v>1415.67875856</v>
      </c>
      <c r="AJ54">
        <v>1364.89507488</v>
      </c>
    </row>
    <row r="55" spans="1:36" x14ac:dyDescent="0.25">
      <c r="A55">
        <v>37</v>
      </c>
      <c r="B55">
        <v>21.848342973800001</v>
      </c>
      <c r="C55">
        <v>21.848342973800001</v>
      </c>
      <c r="D55">
        <v>23.952234601400008</v>
      </c>
      <c r="E55">
        <f t="shared" si="20"/>
        <v>808.38869003059972</v>
      </c>
      <c r="F55">
        <f t="shared" si="21"/>
        <v>816.80425654099975</v>
      </c>
      <c r="G55">
        <f t="shared" si="22"/>
        <v>886.23268025180073</v>
      </c>
      <c r="AF55">
        <v>23</v>
      </c>
      <c r="AG55">
        <v>1314.1113912000001</v>
      </c>
      <c r="AH55">
        <v>1441.0706004000001</v>
      </c>
      <c r="AI55">
        <v>1415.67875856</v>
      </c>
      <c r="AJ55">
        <v>1364.89507488</v>
      </c>
    </row>
    <row r="56" spans="1:36" x14ac:dyDescent="0.25">
      <c r="A56">
        <v>38</v>
      </c>
      <c r="B56">
        <v>21.848342973800001</v>
      </c>
      <c r="C56">
        <v>21.848342973800001</v>
      </c>
      <c r="D56">
        <v>23.952234601400008</v>
      </c>
      <c r="E56">
        <f t="shared" si="20"/>
        <v>830.23703300439968</v>
      </c>
      <c r="F56">
        <f t="shared" si="21"/>
        <v>838.6525995147997</v>
      </c>
      <c r="G56">
        <f t="shared" si="22"/>
        <v>910.18491485320078</v>
      </c>
      <c r="AF56">
        <v>24</v>
      </c>
      <c r="AG56">
        <v>1314.1113912000001</v>
      </c>
      <c r="AH56">
        <v>1441.0706004000001</v>
      </c>
      <c r="AI56">
        <v>1415.67875856</v>
      </c>
      <c r="AJ56">
        <v>1364.89507488</v>
      </c>
    </row>
    <row r="57" spans="1:36" x14ac:dyDescent="0.25">
      <c r="A57">
        <v>39</v>
      </c>
      <c r="B57">
        <v>21.848342973800001</v>
      </c>
      <c r="C57">
        <v>21.848342973800001</v>
      </c>
      <c r="D57">
        <v>23.952234601400008</v>
      </c>
      <c r="E57">
        <f t="shared" si="20"/>
        <v>852.08537597819964</v>
      </c>
      <c r="F57">
        <f t="shared" si="21"/>
        <v>860.50094248859966</v>
      </c>
      <c r="G57">
        <f t="shared" si="22"/>
        <v>934.13714945460083</v>
      </c>
    </row>
    <row r="58" spans="1:36" x14ac:dyDescent="0.25">
      <c r="A58">
        <v>40</v>
      </c>
      <c r="B58">
        <v>21.848342973800001</v>
      </c>
      <c r="C58">
        <v>23.952234601400008</v>
      </c>
      <c r="D58">
        <v>23.952234601400008</v>
      </c>
      <c r="E58">
        <f t="shared" si="20"/>
        <v>873.93371895199959</v>
      </c>
      <c r="F58">
        <f t="shared" si="21"/>
        <v>884.45317708999971</v>
      </c>
      <c r="G58">
        <f t="shared" si="22"/>
        <v>958.08938405600088</v>
      </c>
    </row>
    <row r="59" spans="1:36" x14ac:dyDescent="0.25">
      <c r="A59">
        <v>41</v>
      </c>
      <c r="B59">
        <v>21.848342973800001</v>
      </c>
      <c r="C59">
        <v>21.848342973800001</v>
      </c>
      <c r="D59">
        <v>23.952234601400008</v>
      </c>
      <c r="E59">
        <f t="shared" si="20"/>
        <v>895.78206192579955</v>
      </c>
      <c r="F59">
        <f t="shared" si="21"/>
        <v>906.30152006379967</v>
      </c>
      <c r="G59">
        <f t="shared" si="22"/>
        <v>982.04161865740093</v>
      </c>
    </row>
    <row r="60" spans="1:36" x14ac:dyDescent="0.25">
      <c r="A60">
        <v>42</v>
      </c>
      <c r="B60">
        <v>21.848342973800001</v>
      </c>
      <c r="C60">
        <v>21.848342973800001</v>
      </c>
      <c r="D60">
        <v>23.952234601400008</v>
      </c>
      <c r="E60">
        <f t="shared" si="20"/>
        <v>917.63040489959951</v>
      </c>
      <c r="F60">
        <f t="shared" si="21"/>
        <v>928.14986303759963</v>
      </c>
      <c r="G60">
        <f t="shared" si="22"/>
        <v>1005.993853258801</v>
      </c>
    </row>
    <row r="61" spans="1:36" x14ac:dyDescent="0.25">
      <c r="A61">
        <v>43</v>
      </c>
      <c r="B61">
        <v>21.848342973800001</v>
      </c>
      <c r="C61">
        <v>21.848342973800001</v>
      </c>
      <c r="D61">
        <v>23.952234601400008</v>
      </c>
      <c r="E61">
        <f t="shared" si="20"/>
        <v>939.47874787339947</v>
      </c>
      <c r="F61">
        <f t="shared" si="21"/>
        <v>949.99820601139959</v>
      </c>
      <c r="G61">
        <f t="shared" si="22"/>
        <v>1029.946087860201</v>
      </c>
    </row>
    <row r="62" spans="1:36" x14ac:dyDescent="0.25">
      <c r="A62">
        <v>44</v>
      </c>
      <c r="B62">
        <v>21.848342973800001</v>
      </c>
      <c r="C62">
        <v>21.848342973800001</v>
      </c>
      <c r="D62">
        <v>23.952234601400008</v>
      </c>
      <c r="E62">
        <f t="shared" si="20"/>
        <v>961.32709084719943</v>
      </c>
      <c r="F62">
        <f t="shared" si="21"/>
        <v>971.84654898519955</v>
      </c>
      <c r="G62">
        <f t="shared" si="22"/>
        <v>1053.8983224616011</v>
      </c>
    </row>
    <row r="63" spans="1:36" x14ac:dyDescent="0.25">
      <c r="A63">
        <v>45</v>
      </c>
      <c r="B63">
        <v>21.848342973800001</v>
      </c>
      <c r="C63">
        <v>21.848342973800001</v>
      </c>
      <c r="D63">
        <v>23.952234601400008</v>
      </c>
      <c r="E63">
        <f t="shared" si="20"/>
        <v>983.17543382099939</v>
      </c>
      <c r="F63">
        <f t="shared" si="21"/>
        <v>993.69489195899951</v>
      </c>
      <c r="G63">
        <f t="shared" si="22"/>
        <v>1077.8505570630011</v>
      </c>
    </row>
    <row r="64" spans="1:36" x14ac:dyDescent="0.25">
      <c r="A64">
        <v>46</v>
      </c>
      <c r="B64">
        <v>21.848342973800001</v>
      </c>
      <c r="C64">
        <v>21.848342973800001</v>
      </c>
      <c r="D64">
        <v>23.952234601400008</v>
      </c>
      <c r="E64">
        <f t="shared" si="20"/>
        <v>1005.0237767947993</v>
      </c>
      <c r="F64">
        <f t="shared" si="21"/>
        <v>1015.5432349327995</v>
      </c>
      <c r="G64">
        <f t="shared" si="22"/>
        <v>1101.8027916644012</v>
      </c>
    </row>
    <row r="65" spans="1:7" x14ac:dyDescent="0.25">
      <c r="A65">
        <v>47</v>
      </c>
      <c r="B65">
        <v>21.848342973800001</v>
      </c>
      <c r="C65">
        <v>21.848342973800001</v>
      </c>
      <c r="D65">
        <v>23.952234601400008</v>
      </c>
      <c r="E65">
        <f t="shared" si="20"/>
        <v>1026.8721197685993</v>
      </c>
      <c r="F65">
        <f t="shared" si="21"/>
        <v>1037.3915779065994</v>
      </c>
      <c r="G65">
        <f t="shared" si="22"/>
        <v>1125.7550262658012</v>
      </c>
    </row>
    <row r="66" spans="1:7" x14ac:dyDescent="0.25">
      <c r="A66">
        <v>48</v>
      </c>
      <c r="B66">
        <v>21.848342973800001</v>
      </c>
      <c r="C66">
        <v>21.848342973800001</v>
      </c>
      <c r="D66">
        <v>23.952234601400008</v>
      </c>
      <c r="E66">
        <f t="shared" si="20"/>
        <v>1048.7204627423994</v>
      </c>
      <c r="F66">
        <f t="shared" si="21"/>
        <v>1059.2399208803995</v>
      </c>
      <c r="G66">
        <f t="shared" si="22"/>
        <v>1149.7072608672013</v>
      </c>
    </row>
    <row r="67" spans="1:7" x14ac:dyDescent="0.25">
      <c r="A67">
        <v>49</v>
      </c>
      <c r="B67">
        <v>21.848342973800001</v>
      </c>
      <c r="C67">
        <v>21.848342973800001</v>
      </c>
      <c r="D67">
        <v>23.952234601400008</v>
      </c>
      <c r="E67">
        <f t="shared" si="20"/>
        <v>1070.5688057161994</v>
      </c>
      <c r="F67">
        <f t="shared" si="21"/>
        <v>1081.0882638541996</v>
      </c>
      <c r="G67">
        <f t="shared" si="22"/>
        <v>1173.6594954686013</v>
      </c>
    </row>
    <row r="68" spans="1:7" x14ac:dyDescent="0.25">
      <c r="A68">
        <v>50</v>
      </c>
      <c r="B68">
        <v>21.848342973800001</v>
      </c>
      <c r="C68">
        <v>23.952234601400008</v>
      </c>
      <c r="D68">
        <v>23.952234601400008</v>
      </c>
      <c r="E68">
        <f t="shared" si="20"/>
        <v>1092.4171486899995</v>
      </c>
      <c r="F68">
        <f t="shared" si="21"/>
        <v>1105.0404984555996</v>
      </c>
      <c r="G68">
        <f t="shared" si="22"/>
        <v>1197.6117300700014</v>
      </c>
    </row>
    <row r="69" spans="1:7" x14ac:dyDescent="0.25">
      <c r="A69">
        <v>51</v>
      </c>
      <c r="B69">
        <v>21.848342973800001</v>
      </c>
      <c r="C69">
        <v>21.848342973800001</v>
      </c>
      <c r="D69">
        <v>23.952234601400008</v>
      </c>
      <c r="E69">
        <f t="shared" si="20"/>
        <v>1114.2654916637996</v>
      </c>
      <c r="F69">
        <f t="shared" si="21"/>
        <v>1126.8888414293997</v>
      </c>
      <c r="G69">
        <f t="shared" si="22"/>
        <v>1221.5639646714014</v>
      </c>
    </row>
    <row r="70" spans="1:7" x14ac:dyDescent="0.25">
      <c r="A70">
        <v>52</v>
      </c>
      <c r="B70">
        <v>21.848342973800001</v>
      </c>
      <c r="C70">
        <v>21.848342973800001</v>
      </c>
      <c r="D70">
        <v>23.952234601400008</v>
      </c>
      <c r="E70">
        <f t="shared" si="20"/>
        <v>1136.1138346375997</v>
      </c>
      <c r="F70">
        <f t="shared" si="21"/>
        <v>1148.7371844031998</v>
      </c>
      <c r="G70">
        <f t="shared" si="22"/>
        <v>1245.5161992728015</v>
      </c>
    </row>
    <row r="71" spans="1:7" x14ac:dyDescent="0.25">
      <c r="A71">
        <v>53</v>
      </c>
      <c r="B71">
        <v>21.848342973800001</v>
      </c>
      <c r="C71">
        <v>21.848342973800001</v>
      </c>
      <c r="D71">
        <v>23.952234601400008</v>
      </c>
      <c r="E71">
        <f t="shared" si="20"/>
        <v>1157.9621776113997</v>
      </c>
      <c r="F71">
        <f t="shared" si="21"/>
        <v>1170.5855273769998</v>
      </c>
      <c r="G71">
        <f t="shared" si="22"/>
        <v>1269.4684338742015</v>
      </c>
    </row>
    <row r="72" spans="1:7" x14ac:dyDescent="0.25">
      <c r="A72">
        <v>54</v>
      </c>
      <c r="B72">
        <v>21.848342973800001</v>
      </c>
      <c r="C72">
        <v>21.848342973800001</v>
      </c>
      <c r="D72">
        <v>23.952234601400008</v>
      </c>
      <c r="E72">
        <f t="shared" si="20"/>
        <v>1179.8105205851998</v>
      </c>
      <c r="F72">
        <f t="shared" si="21"/>
        <v>1192.4338703507999</v>
      </c>
      <c r="G72">
        <f t="shared" si="22"/>
        <v>1293.4206684756016</v>
      </c>
    </row>
    <row r="73" spans="1:7" x14ac:dyDescent="0.25">
      <c r="A73">
        <v>55</v>
      </c>
      <c r="B73">
        <v>21.848342973800001</v>
      </c>
      <c r="C73">
        <v>21.848342973800001</v>
      </c>
      <c r="D73">
        <v>23.952234601400008</v>
      </c>
      <c r="E73">
        <f t="shared" si="20"/>
        <v>1201.6588635589999</v>
      </c>
      <c r="F73">
        <f t="shared" si="21"/>
        <v>1214.2822133246</v>
      </c>
      <c r="G73">
        <f t="shared" si="22"/>
        <v>1317.3729030770016</v>
      </c>
    </row>
    <row r="74" spans="1:7" x14ac:dyDescent="0.25">
      <c r="A74">
        <v>56</v>
      </c>
      <c r="B74">
        <v>21.848342973800001</v>
      </c>
      <c r="C74">
        <v>21.848342973800001</v>
      </c>
      <c r="D74">
        <v>23.952234601400008</v>
      </c>
      <c r="E74">
        <f t="shared" si="20"/>
        <v>1223.5072065328</v>
      </c>
      <c r="F74">
        <f t="shared" si="21"/>
        <v>1236.1305562984001</v>
      </c>
      <c r="G74">
        <f t="shared" si="22"/>
        <v>1341.3251376784017</v>
      </c>
    </row>
    <row r="75" spans="1:7" x14ac:dyDescent="0.25">
      <c r="A75">
        <v>57</v>
      </c>
      <c r="B75">
        <v>21.848342973800001</v>
      </c>
      <c r="C75">
        <v>21.848342973800001</v>
      </c>
      <c r="D75">
        <v>23.952234601400008</v>
      </c>
      <c r="E75">
        <f t="shared" si="20"/>
        <v>1245.3555495066</v>
      </c>
      <c r="F75">
        <f t="shared" si="21"/>
        <v>1257.9788992722001</v>
      </c>
      <c r="G75">
        <f t="shared" si="22"/>
        <v>1365.2773722798017</v>
      </c>
    </row>
    <row r="76" spans="1:7" x14ac:dyDescent="0.25">
      <c r="A76">
        <v>58</v>
      </c>
      <c r="B76">
        <v>21.848342973800001</v>
      </c>
      <c r="C76">
        <v>21.848342973800001</v>
      </c>
      <c r="D76">
        <v>23.952234601400008</v>
      </c>
      <c r="E76">
        <f t="shared" si="20"/>
        <v>1267.2038924804001</v>
      </c>
      <c r="F76">
        <f t="shared" si="21"/>
        <v>1279.8272422460002</v>
      </c>
      <c r="G76">
        <f t="shared" si="22"/>
        <v>1389.2296068812018</v>
      </c>
    </row>
    <row r="77" spans="1:7" x14ac:dyDescent="0.25">
      <c r="A77">
        <v>59</v>
      </c>
      <c r="B77">
        <v>21.848342973800001</v>
      </c>
      <c r="C77">
        <v>21.848342973800001</v>
      </c>
      <c r="D77">
        <v>23.952234601400008</v>
      </c>
      <c r="E77">
        <f t="shared" si="20"/>
        <v>1289.0522354542002</v>
      </c>
      <c r="F77">
        <f t="shared" si="21"/>
        <v>1301.6755852198003</v>
      </c>
      <c r="G77">
        <f t="shared" si="22"/>
        <v>1413.1818414826018</v>
      </c>
    </row>
    <row r="78" spans="1:7" x14ac:dyDescent="0.25">
      <c r="A78">
        <v>60</v>
      </c>
      <c r="B78">
        <v>21.848342973800001</v>
      </c>
      <c r="C78">
        <v>23.952234601400008</v>
      </c>
      <c r="D78">
        <v>23.952234601400008</v>
      </c>
      <c r="E78">
        <f t="shared" si="20"/>
        <v>1310.9005784280002</v>
      </c>
      <c r="F78">
        <f t="shared" si="21"/>
        <v>1325.6278198212003</v>
      </c>
      <c r="G78">
        <f t="shared" si="22"/>
        <v>1437.1340760840019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calculos</vt:lpstr>
      <vt:lpstr>consumos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HA</dc:creator>
  <cp:lastModifiedBy>José Miguel HA</cp:lastModifiedBy>
  <dcterms:created xsi:type="dcterms:W3CDTF">2018-07-02T13:34:18Z</dcterms:created>
  <dcterms:modified xsi:type="dcterms:W3CDTF">2018-07-02T16:05:26Z</dcterms:modified>
</cp:coreProperties>
</file>