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67" i="1" l="1"/>
  <c r="H183" i="1" l="1"/>
  <c r="H182" i="1"/>
  <c r="H181" i="1"/>
  <c r="A118" i="1" l="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<sst xmlns="http://schemas.openxmlformats.org/spreadsheetml/2006/main" count="2810" uniqueCount="1368">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</sst>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72" activePane="bottomRight" state="frozen"/>
      <selection pane="topRight" activeCell="B1" sqref="B1"/>
      <selection pane="bottomLeft" activeCell="A2" sqref="A2"/>
      <selection pane="bottomRight" activeCell="E196" sqref="E196"/>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1321</v>
      </c>
      <c r="J1" s="5" t="s">
        <v>1267</v>
      </c>
      <c r="K1" s="5" t="s">
        <v>384</v>
      </c>
      <c r="L1" s="5" t="s">
        <v>759</v>
      </c>
      <c r="M1" s="5" t="s">
        <v>1346</v>
      </c>
      <c r="N1" s="5" t="s">
        <v>1347</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1287</v>
      </c>
      <c r="J51" s="5" t="s">
        <v>1235</v>
      </c>
      <c r="K51" s="5" t="s">
        <v>1233</v>
      </c>
      <c r="L51" s="19" t="s">
        <v>1234</v>
      </c>
      <c r="M51" s="19"/>
      <c r="N51" s="19"/>
      <c r="O51" s="59" t="s">
        <v>965</v>
      </c>
      <c r="P51" s="63" t="s">
        <v>362</v>
      </c>
      <c r="Q51" s="63"/>
      <c r="R51" s="59" t="s">
        <v>535</v>
      </c>
      <c r="S51" s="59" t="s">
        <v>1110</v>
      </c>
      <c r="T51" s="5" t="s">
        <v>187</v>
      </c>
      <c r="U51" s="20" t="s">
        <v>880</v>
      </c>
      <c r="V51" s="5" t="s">
        <v>187</v>
      </c>
      <c r="W51" s="45" t="s">
        <v>880</v>
      </c>
      <c r="X51" s="5" t="s">
        <v>1320</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1341</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1138</v>
      </c>
      <c r="E57" s="26" t="s">
        <v>1151</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1138</v>
      </c>
      <c r="E59" s="26" t="s">
        <v>1151</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1315</v>
      </c>
      <c r="J67" s="5" t="s">
        <v>1161</v>
      </c>
      <c r="K67" s="5" t="s">
        <v>1166</v>
      </c>
      <c r="L67" s="19" t="s">
        <v>1221</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1220</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1325</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1284</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1273</v>
      </c>
      <c r="L77" s="49" t="s">
        <v>1273</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1288</v>
      </c>
      <c r="J78" s="17" t="s">
        <v>1161</v>
      </c>
      <c r="K78" s="5" t="s">
        <v>1274</v>
      </c>
      <c r="L78" s="19" t="s">
        <v>1275</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1289</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1290</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1291</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1292</v>
      </c>
      <c r="J83" s="17" t="s">
        <v>1161</v>
      </c>
      <c r="K83" s="5" t="s">
        <v>1247</v>
      </c>
      <c r="L83" s="49" t="s">
        <v>1248</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1293</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1294</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1295</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1296</v>
      </c>
      <c r="J88" s="17" t="s">
        <v>1161</v>
      </c>
      <c r="K88" s="5" t="s">
        <v>1251</v>
      </c>
      <c r="L88" s="49" t="s">
        <v>1252</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1297</v>
      </c>
      <c r="J89" s="17" t="s">
        <v>1161</v>
      </c>
      <c r="K89" s="5" t="s">
        <v>1253</v>
      </c>
      <c r="L89" s="49" t="s">
        <v>1254</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 t="shared" ref="H90:H104" si="8">CONCATENATE(D90,E90,F90)</f>
        <v>B09</v>
      </c>
      <c r="I90" s="16" t="s">
        <v>1298</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1277</v>
      </c>
      <c r="D91" s="6" t="s">
        <v>1139</v>
      </c>
      <c r="E91" s="26">
        <v>10</v>
      </c>
      <c r="F91" s="6"/>
      <c r="G91" s="40"/>
      <c r="H91" s="40" t="str">
        <f t="shared" si="8"/>
        <v>B10</v>
      </c>
      <c r="J91" s="17" t="s">
        <v>1161</v>
      </c>
      <c r="K91" s="5"/>
      <c r="L91" s="49"/>
      <c r="M91" s="49"/>
      <c r="N91" s="49"/>
      <c r="O91" s="59"/>
      <c r="P91" s="68"/>
      <c r="Q91" s="69"/>
      <c r="R91" s="59"/>
      <c r="S91" s="59"/>
      <c r="T91" s="5" t="s">
        <v>1276</v>
      </c>
      <c r="U91" s="20"/>
      <c r="V91" s="5" t="s">
        <v>1276</v>
      </c>
      <c r="W91" s="45"/>
      <c r="X91" s="2"/>
    </row>
    <row r="92" spans="1:24" x14ac:dyDescent="0.25">
      <c r="A92" s="44" t="str">
        <f t="shared" si="4"/>
        <v/>
      </c>
      <c r="B92" s="2">
        <v>85</v>
      </c>
      <c r="C92" s="31" t="s">
        <v>61</v>
      </c>
      <c r="D92" s="6" t="s">
        <v>1139</v>
      </c>
      <c r="E92" s="26" t="s">
        <v>1155</v>
      </c>
      <c r="F92" s="6"/>
      <c r="G92" s="40" t="str">
        <f>CONCATENATE("c",D91,E91,F92)</f>
        <v>cB10</v>
      </c>
      <c r="H92" s="40"/>
      <c r="I92" s="5" t="s">
        <v>1299</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1300</v>
      </c>
      <c r="J93" s="17" t="s">
        <v>1161</v>
      </c>
      <c r="K93" s="5" t="s">
        <v>1255</v>
      </c>
      <c r="L93" s="49" t="s">
        <v>1270</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 t="shared" si="8"/>
        <v>B11</v>
      </c>
      <c r="I94" s="5" t="s">
        <v>1301</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 t="shared" si="8"/>
        <v>B12</v>
      </c>
      <c r="I95" s="19" t="s">
        <v>1302</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1303</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 t="shared" si="8"/>
        <v>B13</v>
      </c>
      <c r="I97" s="19" t="s">
        <v>1304</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 t="shared" si="8"/>
        <v>B14</v>
      </c>
      <c r="I98" s="5" t="s">
        <v>1305</v>
      </c>
      <c r="J98" s="17" t="s">
        <v>1161</v>
      </c>
      <c r="K98" s="5" t="s">
        <v>1256</v>
      </c>
      <c r="L98" s="49" t="s">
        <v>1257</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 t="shared" si="8"/>
        <v>B15</v>
      </c>
      <c r="I99" s="16" t="s">
        <v>1306</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1307</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1308</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1309</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CONCATENATE(D109,E109,F109)</f>
        <v>B99</v>
      </c>
      <c r="I109" s="5" t="s">
        <v>1310</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1272</v>
      </c>
      <c r="L110" s="5" t="s">
        <v>1271</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1311</v>
      </c>
      <c r="J111" s="5" t="s">
        <v>1161</v>
      </c>
      <c r="K111" s="5" t="s">
        <v>1258</v>
      </c>
      <c r="L111" s="49" t="s">
        <v>1345</v>
      </c>
      <c r="M111" s="49" t="s">
        <v>1350</v>
      </c>
      <c r="N111" s="49" t="s">
        <v>1348</v>
      </c>
      <c r="O111" s="59" t="s">
        <v>975</v>
      </c>
      <c r="P111" s="68" t="s">
        <v>790</v>
      </c>
      <c r="Q111" s="69"/>
      <c r="R111" s="59" t="s">
        <v>592</v>
      </c>
      <c r="S111" s="62" t="s">
        <v>591</v>
      </c>
      <c r="T111" s="5" t="s">
        <v>238</v>
      </c>
      <c r="U111" s="20" t="s">
        <v>66</v>
      </c>
      <c r="V111" s="5" t="s">
        <v>238</v>
      </c>
      <c r="W111" s="45" t="s">
        <v>66</v>
      </c>
      <c r="X111" s="2" t="s">
        <v>1349</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1316</v>
      </c>
      <c r="L112" s="19" t="s">
        <v>1317</v>
      </c>
      <c r="M112" s="19"/>
      <c r="N112" s="19"/>
      <c r="O112" s="59" t="s">
        <v>1316</v>
      </c>
      <c r="P112" s="66" t="s">
        <v>1317</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IF(H118&lt;&gt;"",IF(F118&lt;&gt;"",CONCATENATE("..........",D118,".",E118,".",F118,". - ",T118),IF(E118&lt;&gt;"",CONCATENATE(".....",D118,".",E118,". - ",T118),CONCATENATE(D118,". - ",T118))),"")</f>
        <v xml:space="preserve">.....D.03. - Mental Health disorders </v>
      </c>
      <c r="B118" s="2"/>
      <c r="C118" s="32" t="s">
        <v>1360</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1362</v>
      </c>
      <c r="U118" s="20"/>
      <c r="V118" s="2" t="s">
        <v>1361</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1363</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1351</v>
      </c>
      <c r="M125" s="49" t="s">
        <v>443</v>
      </c>
      <c r="N125" s="49" t="s">
        <v>1351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1318</v>
      </c>
      <c r="J126" s="5" t="s">
        <v>1236</v>
      </c>
      <c r="K126" s="5" t="s">
        <v>1223</v>
      </c>
      <c r="L126" s="19" t="s">
        <v>1268</v>
      </c>
      <c r="M126" s="19"/>
      <c r="N126" s="19"/>
      <c r="O126" s="59" t="s">
        <v>1326</v>
      </c>
      <c r="P126" s="66" t="s">
        <v>1269</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1237</v>
      </c>
      <c r="J132" s="5" t="s">
        <v>1161</v>
      </c>
      <c r="K132" s="5" t="s">
        <v>1167</v>
      </c>
      <c r="L132" s="19" t="s">
        <v>1238</v>
      </c>
      <c r="M132" s="19"/>
      <c r="N132" s="19"/>
      <c r="O132" s="59" t="s">
        <v>984</v>
      </c>
      <c r="P132" s="68" t="s">
        <v>805</v>
      </c>
      <c r="Q132" s="69"/>
      <c r="R132" s="59" t="s">
        <v>605</v>
      </c>
      <c r="S132" s="59" t="s">
        <v>1100</v>
      </c>
      <c r="T132" s="5" t="s">
        <v>913</v>
      </c>
      <c r="U132" s="5" t="s">
        <v>728</v>
      </c>
      <c r="V132" s="5" t="s">
        <v>913</v>
      </c>
      <c r="W132" s="5" t="s">
        <v>728</v>
      </c>
      <c r="X132" s="2" t="s">
        <v>1239</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1324</v>
      </c>
      <c r="J148" s="18" t="s">
        <v>1161</v>
      </c>
      <c r="K148" s="5" t="s">
        <v>1202</v>
      </c>
      <c r="L148" s="58" t="s">
        <v>1323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1259</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1354</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1231</v>
      </c>
      <c r="J161" s="5" t="s">
        <v>1161</v>
      </c>
      <c r="K161" s="5" t="s">
        <v>1229</v>
      </c>
      <c r="L161" s="49" t="s">
        <v>1230</v>
      </c>
      <c r="M161" s="49" t="s">
        <v>1229</v>
      </c>
      <c r="N161" s="49" t="s">
        <v>1355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1352</v>
      </c>
      <c r="N162" s="49" t="s">
        <v>1353</v>
      </c>
      <c r="O162" s="59" t="s">
        <v>468</v>
      </c>
      <c r="P162" s="68" t="s">
        <v>830</v>
      </c>
      <c r="Q162" s="69"/>
      <c r="R162" s="59" t="s">
        <v>621</v>
      </c>
      <c r="S162" s="59" t="s">
        <v>1057</v>
      </c>
      <c r="T162" s="5" t="s">
        <v>275</v>
      </c>
      <c r="U162" s="50" t="s">
        <v>98</v>
      </c>
      <c r="V162" s="5" t="s">
        <v>275</v>
      </c>
      <c r="W162" s="51" t="s">
        <v>98</v>
      </c>
      <c r="X162" s="81" t="s">
        <v>1359</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1334</v>
      </c>
      <c r="J163" s="5" t="s">
        <v>1214</v>
      </c>
      <c r="K163" s="5" t="s">
        <v>1328</v>
      </c>
      <c r="L163" s="49" t="s">
        <v>1328</v>
      </c>
      <c r="M163" s="49" t="s">
        <v>1328</v>
      </c>
      <c r="N163" s="49" t="s">
        <v>1328</v>
      </c>
      <c r="O163" s="59"/>
      <c r="P163" s="68"/>
      <c r="Q163" s="69"/>
      <c r="R163" s="59"/>
      <c r="S163" s="59"/>
      <c r="T163" s="5" t="s">
        <v>1339</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1335</v>
      </c>
      <c r="J164" s="5" t="s">
        <v>1336</v>
      </c>
      <c r="K164" s="5" t="s">
        <v>1337</v>
      </c>
      <c r="L164" s="19" t="s">
        <v>1338</v>
      </c>
      <c r="M164" s="19" t="s">
        <v>1357</v>
      </c>
      <c r="N164" s="19" t="s">
        <v>1358</v>
      </c>
      <c r="O164" s="59" t="s">
        <v>469</v>
      </c>
      <c r="P164" s="68" t="s">
        <v>831</v>
      </c>
      <c r="Q164" s="69"/>
      <c r="R164" s="59" t="s">
        <v>622</v>
      </c>
      <c r="S164" s="59" t="s">
        <v>1102</v>
      </c>
      <c r="T164" s="79" t="s">
        <v>1333</v>
      </c>
      <c r="U164" s="52" t="s">
        <v>99</v>
      </c>
      <c r="V164" s="5" t="s">
        <v>276</v>
      </c>
      <c r="W164" s="53" t="s">
        <v>99</v>
      </c>
      <c r="X164" s="81" t="s">
        <v>1356</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1365</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1366</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1364</v>
      </c>
      <c r="D168" s="27" t="s">
        <v>1142</v>
      </c>
      <c r="E168" s="83" t="s">
        <v>1367</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1342</v>
      </c>
      <c r="U169" s="20" t="s">
        <v>1343</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1232</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1142</v>
      </c>
      <c r="E195" s="26">
        <v>99</v>
      </c>
      <c r="F195" s="6"/>
      <c r="G195" s="40" t="str">
        <f>CONCATENATE("c",D195,E195,F195)</f>
        <v>cD99</v>
      </c>
      <c r="H195" s="40"/>
      <c r="I195" s="5" t="s">
        <v>1319</v>
      </c>
      <c r="J195" s="5" t="s">
        <v>1235</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1327</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1240</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1241</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1265</v>
      </c>
      <c r="J217" s="5" t="s">
        <v>1262</v>
      </c>
      <c r="K217" s="5" t="s">
        <v>1263</v>
      </c>
      <c r="L217" s="49" t="s">
        <v>1264</v>
      </c>
      <c r="M217" s="49"/>
      <c r="N217" s="49"/>
      <c r="O217" s="59" t="s">
        <v>996</v>
      </c>
      <c r="P217" s="68" t="s">
        <v>1113</v>
      </c>
      <c r="Q217" s="68"/>
      <c r="R217" s="59" t="s">
        <v>662</v>
      </c>
      <c r="S217" s="59" t="s">
        <v>1003</v>
      </c>
      <c r="T217" s="5" t="s">
        <v>315</v>
      </c>
      <c r="U217" s="20" t="s">
        <v>887</v>
      </c>
      <c r="V217" s="5" t="s">
        <v>315</v>
      </c>
      <c r="W217" s="45" t="s">
        <v>887</v>
      </c>
      <c r="X217" s="22" t="s">
        <v>1286</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4" si="21">CONCATENATE("c",D219,E219,F219)</f>
        <v>cE02</v>
      </c>
      <c r="H219" s="40" t="str">
        <f>CONCATENATE(D219,E219,F219)</f>
        <v>E02</v>
      </c>
      <c r="I219" s="5" t="s">
        <v>1312</v>
      </c>
      <c r="J219" s="5" t="s">
        <v>1214</v>
      </c>
      <c r="K219" s="5" t="s">
        <v>1215</v>
      </c>
      <c r="L219" s="49" t="s">
        <v>1216</v>
      </c>
      <c r="M219" s="49"/>
      <c r="N219" s="49"/>
      <c r="O219" s="59" t="s">
        <v>506</v>
      </c>
      <c r="P219" s="68" t="s">
        <v>875</v>
      </c>
      <c r="Q219" s="69"/>
      <c r="R219" s="59" t="s">
        <v>665</v>
      </c>
      <c r="S219" s="59" t="s">
        <v>999</v>
      </c>
      <c r="T219" s="5" t="s">
        <v>1283</v>
      </c>
      <c r="U219" s="20" t="s">
        <v>140</v>
      </c>
      <c r="V219" s="5" t="s">
        <v>317</v>
      </c>
      <c r="W219" s="45" t="s">
        <v>140</v>
      </c>
      <c r="X219" s="2"/>
    </row>
    <row r="220" spans="1:24" ht="140.25" x14ac:dyDescent="0.25">
      <c r="A220" s="44" t="str">
        <f t="shared" si="18"/>
        <v>.....E.03. - Homicide/Interpersonal violence</v>
      </c>
      <c r="B220" s="2">
        <v>209</v>
      </c>
      <c r="C220" s="31" t="s">
        <v>141</v>
      </c>
      <c r="D220" s="6" t="s">
        <v>1143</v>
      </c>
      <c r="E220" s="26" t="s">
        <v>1146</v>
      </c>
      <c r="F220" s="6"/>
      <c r="G220" s="40" t="str">
        <f t="shared" si="21"/>
        <v>cE03</v>
      </c>
      <c r="H220" s="40" t="str">
        <f>CONCATENATE(D220,E220,F220)</f>
        <v>E03</v>
      </c>
      <c r="I220" s="5" t="s">
        <v>1313</v>
      </c>
      <c r="J220" s="5" t="s">
        <v>1214</v>
      </c>
      <c r="K220" s="5" t="s">
        <v>1217</v>
      </c>
      <c r="L220" s="19" t="s">
        <v>1246</v>
      </c>
      <c r="M220" s="19"/>
      <c r="N220" s="19"/>
      <c r="O220" s="59" t="s">
        <v>507</v>
      </c>
      <c r="P220" s="68" t="s">
        <v>876</v>
      </c>
      <c r="Q220" s="69"/>
      <c r="R220" s="59" t="s">
        <v>666</v>
      </c>
      <c r="S220" s="59" t="s">
        <v>998</v>
      </c>
      <c r="T220" s="5" t="s">
        <v>1282</v>
      </c>
      <c r="U220" s="20" t="s">
        <v>141</v>
      </c>
      <c r="V220" s="5" t="s">
        <v>318</v>
      </c>
      <c r="W220" s="45" t="s">
        <v>141</v>
      </c>
      <c r="X220" s="2"/>
    </row>
    <row r="221" spans="1:24" ht="63.75" x14ac:dyDescent="0.25">
      <c r="A221" s="44" t="str">
        <f t="shared" si="18"/>
        <v/>
      </c>
      <c r="B221" s="2">
        <v>210</v>
      </c>
      <c r="C221" s="31" t="s">
        <v>142</v>
      </c>
      <c r="D221" s="6" t="s">
        <v>1143</v>
      </c>
      <c r="E221" s="26" t="s">
        <v>1228</v>
      </c>
      <c r="F221" s="6"/>
      <c r="G221" s="40" t="str">
        <f t="shared" si="21"/>
        <v>cE99</v>
      </c>
      <c r="H221" s="40"/>
      <c r="I221" s="5" t="s">
        <v>1314</v>
      </c>
      <c r="J221" s="5" t="s">
        <v>1242</v>
      </c>
      <c r="K221" s="5" t="s">
        <v>1245</v>
      </c>
      <c r="L221" s="49" t="s">
        <v>1244</v>
      </c>
      <c r="M221" s="49"/>
      <c r="N221" s="49"/>
      <c r="O221" s="59" t="s">
        <v>508</v>
      </c>
      <c r="P221" s="68" t="s">
        <v>877</v>
      </c>
      <c r="Q221" s="69"/>
      <c r="R221" s="59"/>
      <c r="S221" s="59"/>
      <c r="T221" s="5" t="s">
        <v>319</v>
      </c>
      <c r="U221" s="20" t="s">
        <v>142</v>
      </c>
      <c r="V221" s="5" t="s">
        <v>319</v>
      </c>
      <c r="W221" s="45" t="s">
        <v>142</v>
      </c>
      <c r="X221" s="22" t="s">
        <v>1243</v>
      </c>
    </row>
    <row r="222" spans="1:24" ht="38.25" x14ac:dyDescent="0.25">
      <c r="B222" s="82" t="s">
        <v>1344</v>
      </c>
      <c r="C222" s="16" t="s">
        <v>1285</v>
      </c>
      <c r="D222" s="54" t="s">
        <v>1143</v>
      </c>
      <c r="E222" s="55" t="s">
        <v>1144</v>
      </c>
      <c r="G222" s="40" t="str">
        <f t="shared" si="21"/>
        <v>cE01</v>
      </c>
      <c r="H222" s="40"/>
      <c r="I222" s="48" t="s">
        <v>1261</v>
      </c>
      <c r="J222" s="48" t="s">
        <v>1278</v>
      </c>
      <c r="K222" s="16" t="s">
        <v>1279</v>
      </c>
      <c r="L222" s="16" t="s">
        <v>1280</v>
      </c>
      <c r="T222" s="48" t="s">
        <v>1222</v>
      </c>
    </row>
    <row r="223" spans="1:24" ht="25.5" x14ac:dyDescent="0.25">
      <c r="A223" s="44" t="str">
        <f t="shared" si="18"/>
        <v>.....Z.01. - Symptoms, signs and ill-defined conditions, not elsewhere classified</v>
      </c>
      <c r="D223" s="56" t="s">
        <v>1249</v>
      </c>
      <c r="E223" s="55" t="s">
        <v>1144</v>
      </c>
      <c r="G223" s="40" t="str">
        <f t="shared" si="21"/>
        <v>cZ01</v>
      </c>
      <c r="H223" s="40" t="str">
        <f>CONCATENATE(D223,E223,F223)</f>
        <v>Z01</v>
      </c>
      <c r="I223" s="48" t="s">
        <v>1224</v>
      </c>
      <c r="J223" s="48" t="s">
        <v>1225</v>
      </c>
      <c r="K223" s="16" t="s">
        <v>1226</v>
      </c>
      <c r="L223" s="16" t="s">
        <v>1260</v>
      </c>
      <c r="T223" s="48" t="s">
        <v>1227</v>
      </c>
    </row>
    <row r="224" spans="1:24" ht="63.75" x14ac:dyDescent="0.25">
      <c r="A224" s="44" t="str">
        <f t="shared" si="18"/>
        <v/>
      </c>
      <c r="D224" s="56" t="s">
        <v>1138</v>
      </c>
      <c r="E224" s="55" t="s">
        <v>1152</v>
      </c>
      <c r="G224" s="42" t="str">
        <f t="shared" si="21"/>
        <v>cA09</v>
      </c>
      <c r="H224" s="40"/>
      <c r="I224" s="16" t="s">
        <v>1340</v>
      </c>
      <c r="J224" s="48" t="s">
        <v>1225</v>
      </c>
      <c r="K224" s="16" t="s">
        <v>1219</v>
      </c>
      <c r="L224" s="16" t="s">
        <v>1219</v>
      </c>
      <c r="T224" s="48" t="s">
        <v>1218</v>
      </c>
    </row>
    <row r="225" spans="1:20" x14ac:dyDescent="0.25">
      <c r="A225" s="44" t="str">
        <f t="shared" si="18"/>
        <v>.....Z.02. - Unknown/Missing Value</v>
      </c>
      <c r="D225" s="56" t="s">
        <v>1249</v>
      </c>
      <c r="E225" s="55" t="s">
        <v>1145</v>
      </c>
      <c r="G225" s="43"/>
      <c r="H225" s="40" t="str">
        <f t="shared" ref="H225:H228" si="22">CONCATENATE(D225,E225,F225)</f>
        <v>Z02</v>
      </c>
      <c r="T225" s="48" t="s">
        <v>1322</v>
      </c>
    </row>
    <row r="226" spans="1:20" ht="38.25" x14ac:dyDescent="0.25">
      <c r="A226" s="44" t="str">
        <f t="shared" si="18"/>
        <v>.....Z.03. - Code does not map</v>
      </c>
      <c r="D226" s="56" t="s">
        <v>1249</v>
      </c>
      <c r="E226" s="55" t="s">
        <v>1146</v>
      </c>
      <c r="G226" s="43"/>
      <c r="H226" s="40" t="str">
        <f t="shared" si="22"/>
        <v>Z03</v>
      </c>
      <c r="I226" s="16" t="s">
        <v>1266</v>
      </c>
      <c r="T226" s="48" t="s">
        <v>1250</v>
      </c>
    </row>
    <row r="227" spans="1:20" x14ac:dyDescent="0.25">
      <c r="A227" s="44" t="str">
        <f t="shared" si="18"/>
        <v>Z. - Unknown/Missing Value</v>
      </c>
      <c r="D227" s="56" t="s">
        <v>1249</v>
      </c>
      <c r="G227" s="43"/>
      <c r="H227" s="40" t="str">
        <f t="shared" si="22"/>
        <v>Z</v>
      </c>
      <c r="T227" s="48" t="s">
        <v>1322</v>
      </c>
    </row>
    <row r="228" spans="1:20" x14ac:dyDescent="0.25">
      <c r="A228" s="44" t="str">
        <f t="shared" si="18"/>
        <v>.....D.99. - Other Chronic Conditions</v>
      </c>
      <c r="D228" s="56" t="s">
        <v>1142</v>
      </c>
      <c r="E228" s="55" t="s">
        <v>1228</v>
      </c>
      <c r="G228" s="43"/>
      <c r="H228" s="40" t="str">
        <f t="shared" si="22"/>
        <v>D99</v>
      </c>
      <c r="T228" s="48" t="s">
        <v>1281</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1329</v>
      </c>
      <c r="D11" s="76" t="s">
        <v>1328</v>
      </c>
      <c r="E11" s="76" t="s">
        <v>1328</v>
      </c>
    </row>
    <row r="12" spans="3:5" ht="135.75" thickBot="1" x14ac:dyDescent="0.3">
      <c r="C12" s="77" t="s">
        <v>1330</v>
      </c>
      <c r="D12" s="78" t="s">
        <v>1331</v>
      </c>
      <c r="E12" s="78" t="s">
        <v>1332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2019-04-27T23:40:25Z</dcterms:modified>
</cp:coreProperties>
</file>