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Module and Script Comparisons\Priority_Date\"/>
    </mc:Choice>
  </mc:AlternateContent>
  <xr:revisionPtr revIDLastSave="0" documentId="13_ncr:1_{095444A3-B6C8-49B3-9231-22ACC9F59C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scription" sheetId="3" r:id="rId1"/>
    <sheet name="PriorityDate" sheetId="1" r:id="rId2"/>
    <sheet name="DataDictionary" sheetId="2" r:id="rId3"/>
  </sheets>
  <definedNames>
    <definedName name="_xlnm._FilterDatabase" localSheetId="1" hidden="1">PriorityDate!$A$1:$P$10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12" i="1" l="1"/>
  <c r="T2312" i="1"/>
  <c r="N2312" i="1" s="1"/>
  <c r="P2312" i="1" s="1"/>
  <c r="O2312" i="1"/>
  <c r="M2312" i="1"/>
  <c r="L2312" i="1"/>
  <c r="I2312" i="1"/>
  <c r="H2312" i="1"/>
  <c r="T2311" i="1"/>
  <c r="U2311" i="1" s="1"/>
  <c r="O2311" i="1"/>
  <c r="N2311" i="1"/>
  <c r="L2311" i="1"/>
  <c r="I2311" i="1"/>
  <c r="H2311" i="1"/>
  <c r="S2311" i="1" s="1"/>
  <c r="K2311" i="1" s="1"/>
  <c r="U2310" i="1"/>
  <c r="T2310" i="1"/>
  <c r="S2310" i="1"/>
  <c r="O2310" i="1"/>
  <c r="N2310" i="1"/>
  <c r="M2310" i="1"/>
  <c r="P2310" i="1" s="1"/>
  <c r="L2310" i="1"/>
  <c r="K2310" i="1"/>
  <c r="I2310" i="1"/>
  <c r="Q2310" i="1" s="1"/>
  <c r="H2310" i="1"/>
  <c r="R2310" i="1" s="1"/>
  <c r="V2310" i="1" s="1"/>
  <c r="T2309" i="1"/>
  <c r="R2309" i="1"/>
  <c r="V2309" i="1" s="1"/>
  <c r="M2309" i="1"/>
  <c r="L2309" i="1"/>
  <c r="J2309" i="1"/>
  <c r="I2309" i="1"/>
  <c r="H2309" i="1"/>
  <c r="S2309" i="1" s="1"/>
  <c r="K2309" i="1" s="1"/>
  <c r="T2308" i="1"/>
  <c r="L2308" i="1" s="1"/>
  <c r="S2308" i="1"/>
  <c r="K2308" i="1"/>
  <c r="I2308" i="1"/>
  <c r="H2308" i="1"/>
  <c r="R2308" i="1" s="1"/>
  <c r="V2308" i="1" s="1"/>
  <c r="T2307" i="1"/>
  <c r="O2307" i="1" s="1"/>
  <c r="S2307" i="1"/>
  <c r="R2307" i="1"/>
  <c r="V2307" i="1" s="1"/>
  <c r="M2307" i="1"/>
  <c r="L2307" i="1"/>
  <c r="K2307" i="1"/>
  <c r="J2307" i="1"/>
  <c r="I2307" i="1"/>
  <c r="H2307" i="1"/>
  <c r="T2306" i="1"/>
  <c r="N2306" i="1" s="1"/>
  <c r="S2306" i="1"/>
  <c r="O2306" i="1"/>
  <c r="L2306" i="1"/>
  <c r="K2306" i="1"/>
  <c r="J2306" i="1"/>
  <c r="I2306" i="1"/>
  <c r="R2306" i="1" s="1"/>
  <c r="V2306" i="1" s="1"/>
  <c r="H2306" i="1"/>
  <c r="T2305" i="1"/>
  <c r="O2305" i="1" s="1"/>
  <c r="N2305" i="1"/>
  <c r="L2305" i="1"/>
  <c r="I2305" i="1"/>
  <c r="H2305" i="1"/>
  <c r="U2304" i="1"/>
  <c r="T2304" i="1"/>
  <c r="N2304" i="1" s="1"/>
  <c r="O2304" i="1"/>
  <c r="P2304" i="1" s="1"/>
  <c r="M2304" i="1"/>
  <c r="L2304" i="1"/>
  <c r="I2304" i="1"/>
  <c r="H2304" i="1"/>
  <c r="T2303" i="1"/>
  <c r="O2303" i="1"/>
  <c r="N2303" i="1"/>
  <c r="L2303" i="1"/>
  <c r="I2303" i="1"/>
  <c r="H2303" i="1"/>
  <c r="S2303" i="1" s="1"/>
  <c r="K2303" i="1" s="1"/>
  <c r="V2302" i="1"/>
  <c r="U2302" i="1"/>
  <c r="T2302" i="1"/>
  <c r="S2302" i="1"/>
  <c r="K2302" i="1" s="1"/>
  <c r="O2302" i="1"/>
  <c r="N2302" i="1"/>
  <c r="M2302" i="1"/>
  <c r="L2302" i="1"/>
  <c r="I2302" i="1"/>
  <c r="H2302" i="1"/>
  <c r="R2302" i="1" s="1"/>
  <c r="T2301" i="1"/>
  <c r="R2301" i="1"/>
  <c r="V2301" i="1" s="1"/>
  <c r="J2301" i="1"/>
  <c r="I2301" i="1"/>
  <c r="H2301" i="1"/>
  <c r="T2300" i="1"/>
  <c r="S2300" i="1"/>
  <c r="K2300" i="1" s="1"/>
  <c r="I2300" i="1"/>
  <c r="H2300" i="1"/>
  <c r="U2299" i="1"/>
  <c r="T2299" i="1"/>
  <c r="O2299" i="1" s="1"/>
  <c r="P2299" i="1" s="1"/>
  <c r="S2299" i="1"/>
  <c r="K2299" i="1" s="1"/>
  <c r="N2299" i="1"/>
  <c r="M2299" i="1"/>
  <c r="L2299" i="1"/>
  <c r="J2299" i="1"/>
  <c r="I2299" i="1"/>
  <c r="H2299" i="1"/>
  <c r="R2299" i="1" s="1"/>
  <c r="V2299" i="1" s="1"/>
  <c r="T2298" i="1"/>
  <c r="N2298" i="1" s="1"/>
  <c r="O2298" i="1"/>
  <c r="L2298" i="1"/>
  <c r="J2298" i="1"/>
  <c r="I2298" i="1"/>
  <c r="H2298" i="1"/>
  <c r="T2297" i="1"/>
  <c r="O2297" i="1" s="1"/>
  <c r="N2297" i="1"/>
  <c r="L2297" i="1"/>
  <c r="I2297" i="1"/>
  <c r="H2297" i="1"/>
  <c r="U2296" i="1"/>
  <c r="T2296" i="1"/>
  <c r="N2296" i="1" s="1"/>
  <c r="P2296" i="1" s="1"/>
  <c r="O2296" i="1"/>
  <c r="M2296" i="1"/>
  <c r="L2296" i="1"/>
  <c r="I2296" i="1"/>
  <c r="H2296" i="1"/>
  <c r="T2295" i="1"/>
  <c r="O2295" i="1" s="1"/>
  <c r="I2295" i="1"/>
  <c r="H2295" i="1"/>
  <c r="S2295" i="1" s="1"/>
  <c r="K2295" i="1" s="1"/>
  <c r="U2294" i="1"/>
  <c r="T2294" i="1"/>
  <c r="S2294" i="1"/>
  <c r="O2294" i="1"/>
  <c r="N2294" i="1"/>
  <c r="M2294" i="1"/>
  <c r="P2294" i="1" s="1"/>
  <c r="L2294" i="1"/>
  <c r="K2294" i="1"/>
  <c r="I2294" i="1"/>
  <c r="H2294" i="1"/>
  <c r="R2294" i="1" s="1"/>
  <c r="V2294" i="1" s="1"/>
  <c r="U2293" i="1"/>
  <c r="T2293" i="1"/>
  <c r="R2293" i="1"/>
  <c r="V2293" i="1" s="1"/>
  <c r="M2293" i="1"/>
  <c r="L2293" i="1"/>
  <c r="J2293" i="1"/>
  <c r="I2293" i="1"/>
  <c r="Q2293" i="1" s="1"/>
  <c r="H2293" i="1"/>
  <c r="S2293" i="1" s="1"/>
  <c r="K2293" i="1" s="1"/>
  <c r="T2292" i="1"/>
  <c r="S2292" i="1" s="1"/>
  <c r="L2292" i="1"/>
  <c r="K2292" i="1"/>
  <c r="I2292" i="1"/>
  <c r="H2292" i="1"/>
  <c r="U2291" i="1"/>
  <c r="T2291" i="1"/>
  <c r="O2291" i="1" s="1"/>
  <c r="P2291" i="1"/>
  <c r="N2291" i="1"/>
  <c r="M2291" i="1"/>
  <c r="L2291" i="1"/>
  <c r="J2291" i="1"/>
  <c r="I2291" i="1"/>
  <c r="H2291" i="1"/>
  <c r="S2291" i="1" s="1"/>
  <c r="K2291" i="1" s="1"/>
  <c r="T2290" i="1"/>
  <c r="N2290" i="1" s="1"/>
  <c r="R2290" i="1"/>
  <c r="V2290" i="1" s="1"/>
  <c r="O2290" i="1"/>
  <c r="L2290" i="1"/>
  <c r="J2290" i="1"/>
  <c r="I2290" i="1"/>
  <c r="H2290" i="1"/>
  <c r="T2289" i="1"/>
  <c r="O2289" i="1" s="1"/>
  <c r="Q2289" i="1"/>
  <c r="N2289" i="1"/>
  <c r="L2289" i="1"/>
  <c r="I2289" i="1"/>
  <c r="H2289" i="1"/>
  <c r="U2288" i="1"/>
  <c r="T2288" i="1"/>
  <c r="N2288" i="1" s="1"/>
  <c r="P2288" i="1" s="1"/>
  <c r="O2288" i="1"/>
  <c r="M2288" i="1"/>
  <c r="L2288" i="1"/>
  <c r="I2288" i="1"/>
  <c r="Q2288" i="1" s="1"/>
  <c r="H2288" i="1"/>
  <c r="T2287" i="1"/>
  <c r="I2287" i="1"/>
  <c r="H2287" i="1"/>
  <c r="U2286" i="1"/>
  <c r="T2286" i="1"/>
  <c r="S2286" i="1"/>
  <c r="K2286" i="1" s="1"/>
  <c r="O2286" i="1"/>
  <c r="N2286" i="1"/>
  <c r="M2286" i="1"/>
  <c r="P2286" i="1" s="1"/>
  <c r="L2286" i="1"/>
  <c r="I2286" i="1"/>
  <c r="H2286" i="1"/>
  <c r="R2286" i="1" s="1"/>
  <c r="V2286" i="1" s="1"/>
  <c r="U2285" i="1"/>
  <c r="T2285" i="1"/>
  <c r="R2285" i="1"/>
  <c r="V2285" i="1" s="1"/>
  <c r="M2285" i="1"/>
  <c r="L2285" i="1"/>
  <c r="J2285" i="1"/>
  <c r="I2285" i="1"/>
  <c r="H2285" i="1"/>
  <c r="S2285" i="1" s="1"/>
  <c r="K2285" i="1" s="1"/>
  <c r="T2284" i="1"/>
  <c r="I2284" i="1"/>
  <c r="H2284" i="1"/>
  <c r="R2284" i="1" s="1"/>
  <c r="V2284" i="1" s="1"/>
  <c r="U2283" i="1"/>
  <c r="T2283" i="1"/>
  <c r="O2283" i="1" s="1"/>
  <c r="P2283" i="1" s="1"/>
  <c r="N2283" i="1"/>
  <c r="M2283" i="1"/>
  <c r="L2283" i="1"/>
  <c r="J2283" i="1"/>
  <c r="I2283" i="1"/>
  <c r="H2283" i="1"/>
  <c r="S2283" i="1" s="1"/>
  <c r="K2283" i="1" s="1"/>
  <c r="T2282" i="1"/>
  <c r="N2282" i="1" s="1"/>
  <c r="S2282" i="1"/>
  <c r="Q2282" i="1"/>
  <c r="O2282" i="1"/>
  <c r="L2282" i="1"/>
  <c r="K2282" i="1"/>
  <c r="J2282" i="1"/>
  <c r="I2282" i="1"/>
  <c r="R2282" i="1" s="1"/>
  <c r="V2282" i="1" s="1"/>
  <c r="H2282" i="1"/>
  <c r="T2281" i="1"/>
  <c r="O2281" i="1" s="1"/>
  <c r="N2281" i="1"/>
  <c r="L2281" i="1"/>
  <c r="I2281" i="1"/>
  <c r="H2281" i="1"/>
  <c r="U2280" i="1"/>
  <c r="T2280" i="1"/>
  <c r="P2280" i="1"/>
  <c r="O2280" i="1"/>
  <c r="N2280" i="1"/>
  <c r="M2280" i="1"/>
  <c r="L2280" i="1"/>
  <c r="I2280" i="1"/>
  <c r="H2280" i="1"/>
  <c r="T2279" i="1"/>
  <c r="I2279" i="1"/>
  <c r="H2279" i="1"/>
  <c r="U2278" i="1"/>
  <c r="T2278" i="1"/>
  <c r="S2278" i="1"/>
  <c r="K2278" i="1" s="1"/>
  <c r="O2278" i="1"/>
  <c r="N2278" i="1"/>
  <c r="M2278" i="1"/>
  <c r="P2278" i="1" s="1"/>
  <c r="L2278" i="1"/>
  <c r="I2278" i="1"/>
  <c r="H2278" i="1"/>
  <c r="R2278" i="1" s="1"/>
  <c r="V2278" i="1" s="1"/>
  <c r="U2277" i="1"/>
  <c r="T2277" i="1"/>
  <c r="R2277" i="1"/>
  <c r="V2277" i="1" s="1"/>
  <c r="M2277" i="1"/>
  <c r="L2277" i="1"/>
  <c r="J2277" i="1"/>
  <c r="I2277" i="1"/>
  <c r="H2277" i="1"/>
  <c r="S2277" i="1" s="1"/>
  <c r="K2277" i="1" s="1"/>
  <c r="T2276" i="1"/>
  <c r="J2276" i="1"/>
  <c r="I2276" i="1"/>
  <c r="R2276" i="1" s="1"/>
  <c r="V2276" i="1" s="1"/>
  <c r="H2276" i="1"/>
  <c r="U2275" i="1"/>
  <c r="T2275" i="1"/>
  <c r="O2275" i="1" s="1"/>
  <c r="P2275" i="1"/>
  <c r="N2275" i="1"/>
  <c r="M2275" i="1"/>
  <c r="L2275" i="1"/>
  <c r="I2275" i="1"/>
  <c r="H2275" i="1"/>
  <c r="J2275" i="1" s="1"/>
  <c r="T2274" i="1"/>
  <c r="N2274" i="1" s="1"/>
  <c r="O2274" i="1"/>
  <c r="L2274" i="1"/>
  <c r="J2274" i="1"/>
  <c r="I2274" i="1"/>
  <c r="R2274" i="1" s="1"/>
  <c r="V2274" i="1" s="1"/>
  <c r="H2274" i="1"/>
  <c r="T2273" i="1"/>
  <c r="O2273" i="1" s="1"/>
  <c r="N2273" i="1"/>
  <c r="L2273" i="1"/>
  <c r="I2273" i="1"/>
  <c r="H2273" i="1"/>
  <c r="U2272" i="1"/>
  <c r="T2272" i="1"/>
  <c r="O2272" i="1"/>
  <c r="P2272" i="1" s="1"/>
  <c r="N2272" i="1"/>
  <c r="M2272" i="1"/>
  <c r="L2272" i="1"/>
  <c r="I2272" i="1"/>
  <c r="H2272" i="1"/>
  <c r="T2271" i="1"/>
  <c r="N2271" i="1" s="1"/>
  <c r="O2271" i="1"/>
  <c r="I2271" i="1"/>
  <c r="H2271" i="1"/>
  <c r="U2270" i="1"/>
  <c r="T2270" i="1"/>
  <c r="S2270" i="1"/>
  <c r="K2270" i="1" s="1"/>
  <c r="O2270" i="1"/>
  <c r="N2270" i="1"/>
  <c r="M2270" i="1"/>
  <c r="P2270" i="1" s="1"/>
  <c r="L2270" i="1"/>
  <c r="I2270" i="1"/>
  <c r="H2270" i="1"/>
  <c r="R2270" i="1" s="1"/>
  <c r="V2270" i="1" s="1"/>
  <c r="U2269" i="1"/>
  <c r="T2269" i="1"/>
  <c r="R2269" i="1"/>
  <c r="V2269" i="1" s="1"/>
  <c r="M2269" i="1"/>
  <c r="L2269" i="1"/>
  <c r="J2269" i="1"/>
  <c r="I2269" i="1"/>
  <c r="H2269" i="1"/>
  <c r="S2269" i="1" s="1"/>
  <c r="K2269" i="1" s="1"/>
  <c r="T2268" i="1"/>
  <c r="J2268" i="1"/>
  <c r="I2268" i="1"/>
  <c r="R2268" i="1" s="1"/>
  <c r="V2268" i="1" s="1"/>
  <c r="H2268" i="1"/>
  <c r="U2267" i="1"/>
  <c r="T2267" i="1"/>
  <c r="O2267" i="1" s="1"/>
  <c r="P2267" i="1"/>
  <c r="N2267" i="1"/>
  <c r="M2267" i="1"/>
  <c r="L2267" i="1"/>
  <c r="K2267" i="1"/>
  <c r="I2267" i="1"/>
  <c r="H2267" i="1"/>
  <c r="S2267" i="1" s="1"/>
  <c r="T2266" i="1"/>
  <c r="N2266" i="1" s="1"/>
  <c r="R2266" i="1"/>
  <c r="V2266" i="1" s="1"/>
  <c r="O2266" i="1"/>
  <c r="L2266" i="1"/>
  <c r="J2266" i="1"/>
  <c r="I2266" i="1"/>
  <c r="H2266" i="1"/>
  <c r="T2265" i="1"/>
  <c r="O2265" i="1" s="1"/>
  <c r="N2265" i="1"/>
  <c r="L2265" i="1"/>
  <c r="I2265" i="1"/>
  <c r="H2265" i="1"/>
  <c r="U2264" i="1"/>
  <c r="T2264" i="1"/>
  <c r="O2264" i="1"/>
  <c r="P2264" i="1" s="1"/>
  <c r="N2264" i="1"/>
  <c r="M2264" i="1"/>
  <c r="L2264" i="1"/>
  <c r="I2264" i="1"/>
  <c r="H2264" i="1"/>
  <c r="T2263" i="1"/>
  <c r="L2263" i="1" s="1"/>
  <c r="O2263" i="1"/>
  <c r="N2263" i="1"/>
  <c r="I2263" i="1"/>
  <c r="H2263" i="1"/>
  <c r="S2263" i="1" s="1"/>
  <c r="K2263" i="1" s="1"/>
  <c r="U2262" i="1"/>
  <c r="T2262" i="1"/>
  <c r="P2262" i="1"/>
  <c r="O2262" i="1"/>
  <c r="N2262" i="1"/>
  <c r="M2262" i="1"/>
  <c r="L2262" i="1"/>
  <c r="I2262" i="1"/>
  <c r="H2262" i="1"/>
  <c r="U2261" i="1"/>
  <c r="T2261" i="1"/>
  <c r="O2261" i="1"/>
  <c r="N2261" i="1"/>
  <c r="M2261" i="1"/>
  <c r="P2261" i="1" s="1"/>
  <c r="L2261" i="1"/>
  <c r="I2261" i="1"/>
  <c r="H2261" i="1"/>
  <c r="S2261" i="1" s="1"/>
  <c r="K2261" i="1" s="1"/>
  <c r="T2260" i="1"/>
  <c r="N2260" i="1" s="1"/>
  <c r="S2260" i="1"/>
  <c r="K2260" i="1" s="1"/>
  <c r="M2260" i="1"/>
  <c r="L2260" i="1"/>
  <c r="J2260" i="1"/>
  <c r="I2260" i="1"/>
  <c r="R2260" i="1" s="1"/>
  <c r="V2260" i="1" s="1"/>
  <c r="H2260" i="1"/>
  <c r="T2259" i="1"/>
  <c r="O2259" i="1" s="1"/>
  <c r="N2259" i="1"/>
  <c r="I2259" i="1"/>
  <c r="H2259" i="1"/>
  <c r="S2259" i="1" s="1"/>
  <c r="K2259" i="1" s="1"/>
  <c r="T2258" i="1"/>
  <c r="I2258" i="1"/>
  <c r="H2258" i="1"/>
  <c r="R2258" i="1" s="1"/>
  <c r="V2258" i="1" s="1"/>
  <c r="T2257" i="1"/>
  <c r="Q2257" i="1"/>
  <c r="N2257" i="1"/>
  <c r="L2257" i="1"/>
  <c r="I2257" i="1"/>
  <c r="H2257" i="1"/>
  <c r="U2256" i="1"/>
  <c r="T2256" i="1"/>
  <c r="O2256" i="1"/>
  <c r="P2256" i="1" s="1"/>
  <c r="N2256" i="1"/>
  <c r="M2256" i="1"/>
  <c r="L2256" i="1"/>
  <c r="I2256" i="1"/>
  <c r="H2256" i="1"/>
  <c r="S2256" i="1" s="1"/>
  <c r="K2256" i="1" s="1"/>
  <c r="U2255" i="1"/>
  <c r="T2255" i="1"/>
  <c r="O2255" i="1"/>
  <c r="N2255" i="1"/>
  <c r="M2255" i="1"/>
  <c r="P2255" i="1" s="1"/>
  <c r="L2255" i="1"/>
  <c r="I2255" i="1"/>
  <c r="R2255" i="1" s="1"/>
  <c r="V2255" i="1" s="1"/>
  <c r="H2255" i="1"/>
  <c r="S2255" i="1" s="1"/>
  <c r="K2255" i="1" s="1"/>
  <c r="T2254" i="1"/>
  <c r="O2254" i="1" s="1"/>
  <c r="S2254" i="1"/>
  <c r="K2254" i="1" s="1"/>
  <c r="I2254" i="1"/>
  <c r="H2254" i="1"/>
  <c r="U2253" i="1"/>
  <c r="T2253" i="1"/>
  <c r="M2253" i="1" s="1"/>
  <c r="O2253" i="1"/>
  <c r="L2253" i="1"/>
  <c r="I2253" i="1"/>
  <c r="H2253" i="1"/>
  <c r="S2253" i="1" s="1"/>
  <c r="K2253" i="1" s="1"/>
  <c r="V2252" i="1"/>
  <c r="U2252" i="1"/>
  <c r="T2252" i="1"/>
  <c r="S2252" i="1"/>
  <c r="K2252" i="1" s="1"/>
  <c r="O2252" i="1"/>
  <c r="N2252" i="1"/>
  <c r="M2252" i="1"/>
  <c r="P2252" i="1" s="1"/>
  <c r="L2252" i="1"/>
  <c r="J2252" i="1"/>
  <c r="I2252" i="1"/>
  <c r="R2252" i="1" s="1"/>
  <c r="H2252" i="1"/>
  <c r="T2251" i="1"/>
  <c r="I2251" i="1"/>
  <c r="H2251" i="1"/>
  <c r="R2251" i="1" s="1"/>
  <c r="V2251" i="1" s="1"/>
  <c r="U2250" i="1"/>
  <c r="T2250" i="1"/>
  <c r="O2250" i="1" s="1"/>
  <c r="S2250" i="1"/>
  <c r="N2250" i="1"/>
  <c r="M2250" i="1"/>
  <c r="L2250" i="1"/>
  <c r="K2250" i="1"/>
  <c r="J2250" i="1"/>
  <c r="I2250" i="1"/>
  <c r="H2250" i="1"/>
  <c r="U2249" i="1"/>
  <c r="T2249" i="1"/>
  <c r="N2249" i="1" s="1"/>
  <c r="M2249" i="1"/>
  <c r="L2249" i="1"/>
  <c r="I2249" i="1"/>
  <c r="H2249" i="1"/>
  <c r="T2248" i="1"/>
  <c r="U2248" i="1" s="1"/>
  <c r="O2248" i="1"/>
  <c r="L2248" i="1"/>
  <c r="I2248" i="1"/>
  <c r="H2248" i="1"/>
  <c r="S2248" i="1" s="1"/>
  <c r="K2248" i="1" s="1"/>
  <c r="U2247" i="1"/>
  <c r="T2247" i="1"/>
  <c r="S2247" i="1"/>
  <c r="O2247" i="1"/>
  <c r="N2247" i="1"/>
  <c r="P2247" i="1" s="1"/>
  <c r="M2247" i="1"/>
  <c r="L2247" i="1"/>
  <c r="K2247" i="1"/>
  <c r="I2247" i="1"/>
  <c r="H2247" i="1"/>
  <c r="R2247" i="1" s="1"/>
  <c r="V2247" i="1" s="1"/>
  <c r="V2246" i="1"/>
  <c r="U2246" i="1"/>
  <c r="T2246" i="1"/>
  <c r="R2246" i="1"/>
  <c r="O2246" i="1"/>
  <c r="N2246" i="1"/>
  <c r="M2246" i="1"/>
  <c r="P2246" i="1" s="1"/>
  <c r="L2246" i="1"/>
  <c r="J2246" i="1"/>
  <c r="I2246" i="1"/>
  <c r="H2246" i="1"/>
  <c r="S2246" i="1" s="1"/>
  <c r="K2246" i="1" s="1"/>
  <c r="T2245" i="1"/>
  <c r="L2245" i="1" s="1"/>
  <c r="I2245" i="1"/>
  <c r="H2245" i="1"/>
  <c r="R2245" i="1" s="1"/>
  <c r="V2245" i="1" s="1"/>
  <c r="T2244" i="1"/>
  <c r="O2244" i="1" s="1"/>
  <c r="S2244" i="1"/>
  <c r="K2244" i="1" s="1"/>
  <c r="L2244" i="1"/>
  <c r="I2244" i="1"/>
  <c r="H2244" i="1"/>
  <c r="R2244" i="1" s="1"/>
  <c r="V2244" i="1" s="1"/>
  <c r="T2243" i="1"/>
  <c r="N2243" i="1" s="1"/>
  <c r="S2243" i="1"/>
  <c r="R2243" i="1"/>
  <c r="V2243" i="1" s="1"/>
  <c r="O2243" i="1"/>
  <c r="L2243" i="1"/>
  <c r="K2243" i="1"/>
  <c r="J2243" i="1"/>
  <c r="I2243" i="1"/>
  <c r="H2243" i="1"/>
  <c r="U2242" i="1"/>
  <c r="T2242" i="1"/>
  <c r="O2242" i="1" s="1"/>
  <c r="S2242" i="1"/>
  <c r="N2242" i="1"/>
  <c r="M2242" i="1"/>
  <c r="L2242" i="1"/>
  <c r="K2242" i="1"/>
  <c r="J2242" i="1"/>
  <c r="I2242" i="1"/>
  <c r="R2242" i="1" s="1"/>
  <c r="V2242" i="1" s="1"/>
  <c r="H2242" i="1"/>
  <c r="U2241" i="1"/>
  <c r="T2241" i="1"/>
  <c r="N2241" i="1" s="1"/>
  <c r="M2241" i="1"/>
  <c r="L2241" i="1"/>
  <c r="I2241" i="1"/>
  <c r="H2241" i="1"/>
  <c r="T2240" i="1"/>
  <c r="O2240" i="1"/>
  <c r="L2240" i="1"/>
  <c r="I2240" i="1"/>
  <c r="H2240" i="1"/>
  <c r="V2239" i="1"/>
  <c r="U2239" i="1"/>
  <c r="T2239" i="1"/>
  <c r="S2239" i="1"/>
  <c r="O2239" i="1"/>
  <c r="N2239" i="1"/>
  <c r="P2239" i="1" s="1"/>
  <c r="M2239" i="1"/>
  <c r="L2239" i="1"/>
  <c r="K2239" i="1"/>
  <c r="I2239" i="1"/>
  <c r="H2239" i="1"/>
  <c r="R2239" i="1" s="1"/>
  <c r="V2238" i="1"/>
  <c r="U2238" i="1"/>
  <c r="T2238" i="1"/>
  <c r="R2238" i="1"/>
  <c r="O2238" i="1"/>
  <c r="N2238" i="1"/>
  <c r="M2238" i="1"/>
  <c r="L2238" i="1"/>
  <c r="J2238" i="1"/>
  <c r="I2238" i="1"/>
  <c r="H2238" i="1"/>
  <c r="S2238" i="1" s="1"/>
  <c r="K2238" i="1" s="1"/>
  <c r="T2237" i="1"/>
  <c r="I2237" i="1"/>
  <c r="H2237" i="1"/>
  <c r="T2236" i="1"/>
  <c r="L2236" i="1" s="1"/>
  <c r="I2236" i="1"/>
  <c r="H2236" i="1"/>
  <c r="S2236" i="1" s="1"/>
  <c r="K2236" i="1" s="1"/>
  <c r="T2235" i="1"/>
  <c r="N2235" i="1" s="1"/>
  <c r="S2235" i="1"/>
  <c r="K2235" i="1" s="1"/>
  <c r="R2235" i="1"/>
  <c r="V2235" i="1" s="1"/>
  <c r="O2235" i="1"/>
  <c r="L2235" i="1"/>
  <c r="J2235" i="1"/>
  <c r="I2235" i="1"/>
  <c r="H2235" i="1"/>
  <c r="U2234" i="1"/>
  <c r="T2234" i="1"/>
  <c r="O2234" i="1" s="1"/>
  <c r="S2234" i="1"/>
  <c r="N2234" i="1"/>
  <c r="M2234" i="1"/>
  <c r="L2234" i="1"/>
  <c r="K2234" i="1"/>
  <c r="J2234" i="1"/>
  <c r="I2234" i="1"/>
  <c r="R2234" i="1" s="1"/>
  <c r="V2234" i="1" s="1"/>
  <c r="H2234" i="1"/>
  <c r="U2233" i="1"/>
  <c r="T2233" i="1"/>
  <c r="N2233" i="1" s="1"/>
  <c r="M2233" i="1"/>
  <c r="L2233" i="1"/>
  <c r="I2233" i="1"/>
  <c r="H2233" i="1"/>
  <c r="S2233" i="1" s="1"/>
  <c r="K2233" i="1" s="1"/>
  <c r="T2232" i="1"/>
  <c r="O2232" i="1"/>
  <c r="L2232" i="1"/>
  <c r="I2232" i="1"/>
  <c r="H2232" i="1"/>
  <c r="U2231" i="1"/>
  <c r="T2231" i="1"/>
  <c r="P2231" i="1"/>
  <c r="O2231" i="1"/>
  <c r="N2231" i="1"/>
  <c r="M2231" i="1"/>
  <c r="L2231" i="1"/>
  <c r="I2231" i="1"/>
  <c r="H2231" i="1"/>
  <c r="V2230" i="1"/>
  <c r="U2230" i="1"/>
  <c r="T2230" i="1"/>
  <c r="R2230" i="1"/>
  <c r="O2230" i="1"/>
  <c r="N2230" i="1"/>
  <c r="M2230" i="1"/>
  <c r="L2230" i="1"/>
  <c r="J2230" i="1"/>
  <c r="I2230" i="1"/>
  <c r="H2230" i="1"/>
  <c r="S2230" i="1" s="1"/>
  <c r="K2230" i="1" s="1"/>
  <c r="U2229" i="1"/>
  <c r="T2229" i="1"/>
  <c r="O2229" i="1" s="1"/>
  <c r="N2229" i="1"/>
  <c r="M2229" i="1"/>
  <c r="P2229" i="1" s="1"/>
  <c r="L2229" i="1"/>
  <c r="I2229" i="1"/>
  <c r="H2229" i="1"/>
  <c r="R2229" i="1" s="1"/>
  <c r="V2229" i="1" s="1"/>
  <c r="U2228" i="1"/>
  <c r="T2228" i="1"/>
  <c r="M2228" i="1"/>
  <c r="L2228" i="1"/>
  <c r="I2228" i="1"/>
  <c r="H2228" i="1"/>
  <c r="S2228" i="1" s="1"/>
  <c r="K2228" i="1" s="1"/>
  <c r="T2227" i="1"/>
  <c r="S2227" i="1"/>
  <c r="K2227" i="1" s="1"/>
  <c r="R2227" i="1"/>
  <c r="V2227" i="1" s="1"/>
  <c r="O2227" i="1"/>
  <c r="N2227" i="1"/>
  <c r="J2227" i="1"/>
  <c r="I2227" i="1"/>
  <c r="H2227" i="1"/>
  <c r="V2226" i="1"/>
  <c r="U2226" i="1"/>
  <c r="T2226" i="1"/>
  <c r="O2226" i="1" s="1"/>
  <c r="S2226" i="1"/>
  <c r="R2226" i="1"/>
  <c r="N2226" i="1"/>
  <c r="M2226" i="1"/>
  <c r="P2226" i="1" s="1"/>
  <c r="L2226" i="1"/>
  <c r="K2226" i="1"/>
  <c r="Q2226" i="1" s="1"/>
  <c r="J2226" i="1"/>
  <c r="I2226" i="1"/>
  <c r="H2226" i="1"/>
  <c r="U2225" i="1"/>
  <c r="T2225" i="1"/>
  <c r="M2225" i="1"/>
  <c r="I2225" i="1"/>
  <c r="R2225" i="1" s="1"/>
  <c r="V2225" i="1" s="1"/>
  <c r="H2225" i="1"/>
  <c r="S2225" i="1" s="1"/>
  <c r="K2225" i="1" s="1"/>
  <c r="T2224" i="1"/>
  <c r="I2224" i="1"/>
  <c r="H2224" i="1"/>
  <c r="S2224" i="1" s="1"/>
  <c r="K2224" i="1" s="1"/>
  <c r="U2223" i="1"/>
  <c r="T2223" i="1"/>
  <c r="P2223" i="1"/>
  <c r="O2223" i="1"/>
  <c r="N2223" i="1"/>
  <c r="M2223" i="1"/>
  <c r="L2223" i="1"/>
  <c r="I2223" i="1"/>
  <c r="H2223" i="1"/>
  <c r="S2223" i="1" s="1"/>
  <c r="K2223" i="1" s="1"/>
  <c r="U2222" i="1"/>
  <c r="T2222" i="1"/>
  <c r="O2222" i="1" s="1"/>
  <c r="R2222" i="1"/>
  <c r="V2222" i="1" s="1"/>
  <c r="M2222" i="1"/>
  <c r="J2222" i="1"/>
  <c r="I2222" i="1"/>
  <c r="H2222" i="1"/>
  <c r="S2222" i="1" s="1"/>
  <c r="K2222" i="1" s="1"/>
  <c r="T2221" i="1"/>
  <c r="O2221" i="1" s="1"/>
  <c r="N2221" i="1"/>
  <c r="M2221" i="1"/>
  <c r="P2221" i="1" s="1"/>
  <c r="L2221" i="1"/>
  <c r="I2221" i="1"/>
  <c r="H2221" i="1"/>
  <c r="T2220" i="1"/>
  <c r="N2220" i="1" s="1"/>
  <c r="R2220" i="1"/>
  <c r="V2220" i="1" s="1"/>
  <c r="L2220" i="1"/>
  <c r="I2220" i="1"/>
  <c r="H2220" i="1"/>
  <c r="T2219" i="1"/>
  <c r="U2219" i="1" s="1"/>
  <c r="S2219" i="1"/>
  <c r="K2219" i="1" s="1"/>
  <c r="O2219" i="1"/>
  <c r="N2219" i="1"/>
  <c r="M2219" i="1"/>
  <c r="J2219" i="1"/>
  <c r="I2219" i="1"/>
  <c r="R2219" i="1" s="1"/>
  <c r="V2219" i="1" s="1"/>
  <c r="H2219" i="1"/>
  <c r="U2218" i="1"/>
  <c r="T2218" i="1"/>
  <c r="O2218" i="1" s="1"/>
  <c r="N2218" i="1"/>
  <c r="M2218" i="1"/>
  <c r="P2218" i="1" s="1"/>
  <c r="L2218" i="1"/>
  <c r="I2218" i="1"/>
  <c r="H2218" i="1"/>
  <c r="S2218" i="1" s="1"/>
  <c r="K2218" i="1" s="1"/>
  <c r="T2217" i="1"/>
  <c r="N2217" i="1" s="1"/>
  <c r="M2217" i="1"/>
  <c r="J2217" i="1"/>
  <c r="I2217" i="1"/>
  <c r="H2217" i="1"/>
  <c r="T2216" i="1"/>
  <c r="U2216" i="1" s="1"/>
  <c r="S2216" i="1"/>
  <c r="O2216" i="1"/>
  <c r="N2216" i="1"/>
  <c r="L2216" i="1"/>
  <c r="K2216" i="1"/>
  <c r="I2216" i="1"/>
  <c r="H2216" i="1"/>
  <c r="R2216" i="1" s="1"/>
  <c r="V2216" i="1" s="1"/>
  <c r="V2215" i="1"/>
  <c r="U2215" i="1"/>
  <c r="T2215" i="1"/>
  <c r="R2215" i="1"/>
  <c r="O2215" i="1"/>
  <c r="N2215" i="1"/>
  <c r="P2215" i="1" s="1"/>
  <c r="M2215" i="1"/>
  <c r="L2215" i="1"/>
  <c r="J2215" i="1"/>
  <c r="I2215" i="1"/>
  <c r="Q2215" i="1" s="1"/>
  <c r="H2215" i="1"/>
  <c r="S2215" i="1" s="1"/>
  <c r="K2215" i="1" s="1"/>
  <c r="U2214" i="1"/>
  <c r="T2214" i="1"/>
  <c r="O2214" i="1"/>
  <c r="N2214" i="1"/>
  <c r="M2214" i="1"/>
  <c r="P2214" i="1" s="1"/>
  <c r="L2214" i="1"/>
  <c r="I2214" i="1"/>
  <c r="H2214" i="1"/>
  <c r="S2214" i="1" s="1"/>
  <c r="K2214" i="1" s="1"/>
  <c r="T2213" i="1"/>
  <c r="L2213" i="1" s="1"/>
  <c r="I2213" i="1"/>
  <c r="H2213" i="1"/>
  <c r="R2213" i="1" s="1"/>
  <c r="V2213" i="1" s="1"/>
  <c r="U2212" i="1"/>
  <c r="T2212" i="1"/>
  <c r="N2212" i="1" s="1"/>
  <c r="S2212" i="1"/>
  <c r="R2212" i="1"/>
  <c r="V2212" i="1" s="1"/>
  <c r="O2212" i="1"/>
  <c r="M2212" i="1"/>
  <c r="L2212" i="1"/>
  <c r="K2212" i="1"/>
  <c r="J2212" i="1"/>
  <c r="I2212" i="1"/>
  <c r="H2212" i="1"/>
  <c r="T2211" i="1"/>
  <c r="O2211" i="1" s="1"/>
  <c r="R2211" i="1"/>
  <c r="V2211" i="1" s="1"/>
  <c r="N2211" i="1"/>
  <c r="L2211" i="1"/>
  <c r="J2211" i="1"/>
  <c r="I2211" i="1"/>
  <c r="H2211" i="1"/>
  <c r="U2210" i="1"/>
  <c r="T2210" i="1"/>
  <c r="O2210" i="1" s="1"/>
  <c r="S2210" i="1"/>
  <c r="M2210" i="1"/>
  <c r="L2210" i="1"/>
  <c r="K2210" i="1"/>
  <c r="I2210" i="1"/>
  <c r="H2210" i="1"/>
  <c r="T2209" i="1"/>
  <c r="N2209" i="1" s="1"/>
  <c r="L2209" i="1"/>
  <c r="I2209" i="1"/>
  <c r="H2209" i="1"/>
  <c r="T2208" i="1"/>
  <c r="U2208" i="1" s="1"/>
  <c r="S2208" i="1"/>
  <c r="O2208" i="1"/>
  <c r="N2208" i="1"/>
  <c r="L2208" i="1"/>
  <c r="K2208" i="1"/>
  <c r="I2208" i="1"/>
  <c r="H2208" i="1"/>
  <c r="R2208" i="1" s="1"/>
  <c r="V2208" i="1" s="1"/>
  <c r="V2207" i="1"/>
  <c r="U2207" i="1"/>
  <c r="T2207" i="1"/>
  <c r="R2207" i="1"/>
  <c r="O2207" i="1"/>
  <c r="N2207" i="1"/>
  <c r="P2207" i="1" s="1"/>
  <c r="M2207" i="1"/>
  <c r="L2207" i="1"/>
  <c r="J2207" i="1"/>
  <c r="I2207" i="1"/>
  <c r="Q2207" i="1" s="1"/>
  <c r="H2207" i="1"/>
  <c r="S2207" i="1" s="1"/>
  <c r="K2207" i="1" s="1"/>
  <c r="U2206" i="1"/>
  <c r="T2206" i="1"/>
  <c r="O2206" i="1"/>
  <c r="N2206" i="1"/>
  <c r="M2206" i="1"/>
  <c r="P2206" i="1" s="1"/>
  <c r="L2206" i="1"/>
  <c r="I2206" i="1"/>
  <c r="H2206" i="1"/>
  <c r="S2206" i="1" s="1"/>
  <c r="K2206" i="1" s="1"/>
  <c r="T2205" i="1"/>
  <c r="L2205" i="1"/>
  <c r="I2205" i="1"/>
  <c r="H2205" i="1"/>
  <c r="R2205" i="1" s="1"/>
  <c r="V2205" i="1" s="1"/>
  <c r="U2204" i="1"/>
  <c r="T2204" i="1"/>
  <c r="N2204" i="1" s="1"/>
  <c r="S2204" i="1"/>
  <c r="K2204" i="1" s="1"/>
  <c r="R2204" i="1"/>
  <c r="V2204" i="1" s="1"/>
  <c r="O2204" i="1"/>
  <c r="M2204" i="1"/>
  <c r="L2204" i="1"/>
  <c r="J2204" i="1"/>
  <c r="I2204" i="1"/>
  <c r="H2204" i="1"/>
  <c r="T2203" i="1"/>
  <c r="O2203" i="1" s="1"/>
  <c r="R2203" i="1"/>
  <c r="V2203" i="1" s="1"/>
  <c r="N2203" i="1"/>
  <c r="L2203" i="1"/>
  <c r="J2203" i="1"/>
  <c r="I2203" i="1"/>
  <c r="H2203" i="1"/>
  <c r="U2202" i="1"/>
  <c r="T2202" i="1"/>
  <c r="O2202" i="1" s="1"/>
  <c r="S2202" i="1"/>
  <c r="M2202" i="1"/>
  <c r="L2202" i="1"/>
  <c r="K2202" i="1"/>
  <c r="I2202" i="1"/>
  <c r="H2202" i="1"/>
  <c r="R2202" i="1" s="1"/>
  <c r="V2202" i="1" s="1"/>
  <c r="T2201" i="1"/>
  <c r="N2201" i="1" s="1"/>
  <c r="L2201" i="1"/>
  <c r="I2201" i="1"/>
  <c r="H2201" i="1"/>
  <c r="T2200" i="1"/>
  <c r="U2200" i="1" s="1"/>
  <c r="S2200" i="1"/>
  <c r="O2200" i="1"/>
  <c r="N2200" i="1"/>
  <c r="L2200" i="1"/>
  <c r="K2200" i="1"/>
  <c r="I2200" i="1"/>
  <c r="H2200" i="1"/>
  <c r="R2200" i="1" s="1"/>
  <c r="V2200" i="1" s="1"/>
  <c r="V2199" i="1"/>
  <c r="U2199" i="1"/>
  <c r="T2199" i="1"/>
  <c r="R2199" i="1"/>
  <c r="O2199" i="1"/>
  <c r="N2199" i="1"/>
  <c r="P2199" i="1" s="1"/>
  <c r="M2199" i="1"/>
  <c r="L2199" i="1"/>
  <c r="J2199" i="1"/>
  <c r="I2199" i="1"/>
  <c r="H2199" i="1"/>
  <c r="S2199" i="1" s="1"/>
  <c r="K2199" i="1" s="1"/>
  <c r="U2198" i="1"/>
  <c r="T2198" i="1"/>
  <c r="N2198" i="1" s="1"/>
  <c r="O2198" i="1"/>
  <c r="M2198" i="1"/>
  <c r="P2198" i="1" s="1"/>
  <c r="L2198" i="1"/>
  <c r="I2198" i="1"/>
  <c r="H2198" i="1"/>
  <c r="S2198" i="1" s="1"/>
  <c r="K2198" i="1" s="1"/>
  <c r="T2197" i="1"/>
  <c r="I2197" i="1"/>
  <c r="H2197" i="1"/>
  <c r="R2197" i="1" s="1"/>
  <c r="V2197" i="1" s="1"/>
  <c r="U2196" i="1"/>
  <c r="T2196" i="1"/>
  <c r="N2196" i="1" s="1"/>
  <c r="S2196" i="1"/>
  <c r="K2196" i="1" s="1"/>
  <c r="R2196" i="1"/>
  <c r="V2196" i="1" s="1"/>
  <c r="O2196" i="1"/>
  <c r="M2196" i="1"/>
  <c r="L2196" i="1"/>
  <c r="J2196" i="1"/>
  <c r="I2196" i="1"/>
  <c r="H2196" i="1"/>
  <c r="T2195" i="1"/>
  <c r="O2195" i="1" s="1"/>
  <c r="R2195" i="1"/>
  <c r="V2195" i="1" s="1"/>
  <c r="N2195" i="1"/>
  <c r="L2195" i="1"/>
  <c r="J2195" i="1"/>
  <c r="I2195" i="1"/>
  <c r="H2195" i="1"/>
  <c r="U2194" i="1"/>
  <c r="T2194" i="1"/>
  <c r="O2194" i="1" s="1"/>
  <c r="S2194" i="1"/>
  <c r="M2194" i="1"/>
  <c r="L2194" i="1"/>
  <c r="K2194" i="1"/>
  <c r="I2194" i="1"/>
  <c r="H2194" i="1"/>
  <c r="R2194" i="1" s="1"/>
  <c r="V2194" i="1" s="1"/>
  <c r="T2193" i="1"/>
  <c r="L2193" i="1" s="1"/>
  <c r="I2193" i="1"/>
  <c r="Q2193" i="1" s="1"/>
  <c r="H2193" i="1"/>
  <c r="T2192" i="1"/>
  <c r="U2192" i="1" s="1"/>
  <c r="S2192" i="1"/>
  <c r="K2192" i="1" s="1"/>
  <c r="O2192" i="1"/>
  <c r="N2192" i="1"/>
  <c r="L2192" i="1"/>
  <c r="I2192" i="1"/>
  <c r="H2192" i="1"/>
  <c r="R2192" i="1" s="1"/>
  <c r="V2192" i="1" s="1"/>
  <c r="U2191" i="1"/>
  <c r="T2191" i="1"/>
  <c r="P2191" i="1"/>
  <c r="O2191" i="1"/>
  <c r="N2191" i="1"/>
  <c r="M2191" i="1"/>
  <c r="L2191" i="1"/>
  <c r="I2191" i="1"/>
  <c r="H2191" i="1"/>
  <c r="S2191" i="1" s="1"/>
  <c r="K2191" i="1" s="1"/>
  <c r="U2190" i="1"/>
  <c r="T2190" i="1"/>
  <c r="N2190" i="1" s="1"/>
  <c r="O2190" i="1"/>
  <c r="M2190" i="1"/>
  <c r="P2190" i="1" s="1"/>
  <c r="L2190" i="1"/>
  <c r="I2190" i="1"/>
  <c r="H2190" i="1"/>
  <c r="S2190" i="1" s="1"/>
  <c r="K2190" i="1" s="1"/>
  <c r="T2189" i="1"/>
  <c r="L2189" i="1"/>
  <c r="I2189" i="1"/>
  <c r="H2189" i="1"/>
  <c r="U2188" i="1"/>
  <c r="T2188" i="1"/>
  <c r="N2188" i="1" s="1"/>
  <c r="S2188" i="1"/>
  <c r="R2188" i="1"/>
  <c r="V2188" i="1" s="1"/>
  <c r="O2188" i="1"/>
  <c r="M2188" i="1"/>
  <c r="L2188" i="1"/>
  <c r="K2188" i="1"/>
  <c r="J2188" i="1"/>
  <c r="I2188" i="1"/>
  <c r="H2188" i="1"/>
  <c r="T2187" i="1"/>
  <c r="R2187" i="1"/>
  <c r="V2187" i="1" s="1"/>
  <c r="N2187" i="1"/>
  <c r="L2187" i="1"/>
  <c r="J2187" i="1"/>
  <c r="I2187" i="1"/>
  <c r="Q2187" i="1" s="1"/>
  <c r="H2187" i="1"/>
  <c r="U2186" i="1"/>
  <c r="T2186" i="1"/>
  <c r="O2186" i="1" s="1"/>
  <c r="S2186" i="1"/>
  <c r="M2186" i="1"/>
  <c r="L2186" i="1"/>
  <c r="K2186" i="1"/>
  <c r="I2186" i="1"/>
  <c r="H2186" i="1"/>
  <c r="T2185" i="1"/>
  <c r="R2185" i="1"/>
  <c r="V2185" i="1" s="1"/>
  <c r="O2185" i="1"/>
  <c r="L2185" i="1"/>
  <c r="J2185" i="1"/>
  <c r="I2185" i="1"/>
  <c r="H2185" i="1"/>
  <c r="S2185" i="1" s="1"/>
  <c r="K2185" i="1" s="1"/>
  <c r="T2184" i="1"/>
  <c r="U2184" i="1" s="1"/>
  <c r="S2184" i="1"/>
  <c r="K2184" i="1" s="1"/>
  <c r="O2184" i="1"/>
  <c r="N2184" i="1"/>
  <c r="L2184" i="1"/>
  <c r="I2184" i="1"/>
  <c r="H2184" i="1"/>
  <c r="R2184" i="1" s="1"/>
  <c r="V2184" i="1" s="1"/>
  <c r="U2183" i="1"/>
  <c r="T2183" i="1"/>
  <c r="O2183" i="1"/>
  <c r="N2183" i="1"/>
  <c r="M2183" i="1"/>
  <c r="P2183" i="1" s="1"/>
  <c r="L2183" i="1"/>
  <c r="I2183" i="1"/>
  <c r="Q2183" i="1" s="1"/>
  <c r="H2183" i="1"/>
  <c r="R2183" i="1" s="1"/>
  <c r="V2183" i="1" s="1"/>
  <c r="T2182" i="1"/>
  <c r="N2182" i="1" s="1"/>
  <c r="O2182" i="1"/>
  <c r="M2182" i="1"/>
  <c r="L2182" i="1"/>
  <c r="I2182" i="1"/>
  <c r="H2182" i="1"/>
  <c r="S2182" i="1" s="1"/>
  <c r="K2182" i="1" s="1"/>
  <c r="T2181" i="1"/>
  <c r="N2181" i="1"/>
  <c r="L2181" i="1"/>
  <c r="I2181" i="1"/>
  <c r="H2181" i="1"/>
  <c r="U2180" i="1"/>
  <c r="T2180" i="1"/>
  <c r="N2180" i="1" s="1"/>
  <c r="S2180" i="1"/>
  <c r="K2180" i="1" s="1"/>
  <c r="R2180" i="1"/>
  <c r="V2180" i="1" s="1"/>
  <c r="O2180" i="1"/>
  <c r="M2180" i="1"/>
  <c r="L2180" i="1"/>
  <c r="J2180" i="1"/>
  <c r="I2180" i="1"/>
  <c r="H2180" i="1"/>
  <c r="T2179" i="1"/>
  <c r="S2179" i="1" s="1"/>
  <c r="K2179" i="1" s="1"/>
  <c r="R2179" i="1"/>
  <c r="V2179" i="1" s="1"/>
  <c r="J2179" i="1"/>
  <c r="I2179" i="1"/>
  <c r="H2179" i="1"/>
  <c r="U2178" i="1"/>
  <c r="T2178" i="1"/>
  <c r="O2178" i="1" s="1"/>
  <c r="S2178" i="1"/>
  <c r="M2178" i="1"/>
  <c r="L2178" i="1"/>
  <c r="K2178" i="1"/>
  <c r="I2178" i="1"/>
  <c r="H2178" i="1"/>
  <c r="R2178" i="1" s="1"/>
  <c r="V2178" i="1" s="1"/>
  <c r="T2177" i="1"/>
  <c r="L2177" i="1" s="1"/>
  <c r="O2177" i="1"/>
  <c r="I2177" i="1"/>
  <c r="H2177" i="1"/>
  <c r="S2177" i="1" s="1"/>
  <c r="K2177" i="1" s="1"/>
  <c r="T2176" i="1"/>
  <c r="U2176" i="1" s="1"/>
  <c r="O2176" i="1"/>
  <c r="N2176" i="1"/>
  <c r="L2176" i="1"/>
  <c r="I2176" i="1"/>
  <c r="H2176" i="1"/>
  <c r="U2175" i="1"/>
  <c r="T2175" i="1"/>
  <c r="P2175" i="1"/>
  <c r="O2175" i="1"/>
  <c r="N2175" i="1"/>
  <c r="M2175" i="1"/>
  <c r="L2175" i="1"/>
  <c r="I2175" i="1"/>
  <c r="H2175" i="1"/>
  <c r="S2175" i="1" s="1"/>
  <c r="K2175" i="1" s="1"/>
  <c r="T2174" i="1"/>
  <c r="M2174" i="1" s="1"/>
  <c r="O2174" i="1"/>
  <c r="I2174" i="1"/>
  <c r="H2174" i="1"/>
  <c r="T2173" i="1"/>
  <c r="I2173" i="1"/>
  <c r="H2173" i="1"/>
  <c r="T2172" i="1"/>
  <c r="L2172" i="1" s="1"/>
  <c r="N2172" i="1"/>
  <c r="J2172" i="1"/>
  <c r="I2172" i="1"/>
  <c r="H2172" i="1"/>
  <c r="S2172" i="1" s="1"/>
  <c r="K2172" i="1" s="1"/>
  <c r="U2171" i="1"/>
  <c r="T2171" i="1"/>
  <c r="S2171" i="1"/>
  <c r="K2171" i="1" s="1"/>
  <c r="O2171" i="1"/>
  <c r="N2171" i="1"/>
  <c r="M2171" i="1"/>
  <c r="L2171" i="1"/>
  <c r="J2171" i="1"/>
  <c r="I2171" i="1"/>
  <c r="R2171" i="1" s="1"/>
  <c r="V2171" i="1" s="1"/>
  <c r="H2171" i="1"/>
  <c r="U2170" i="1"/>
  <c r="T2170" i="1"/>
  <c r="O2170" i="1" s="1"/>
  <c r="S2170" i="1"/>
  <c r="K2170" i="1" s="1"/>
  <c r="N2170" i="1"/>
  <c r="L2170" i="1"/>
  <c r="J2170" i="1"/>
  <c r="I2170" i="1"/>
  <c r="H2170" i="1"/>
  <c r="R2170" i="1" s="1"/>
  <c r="V2170" i="1" s="1"/>
  <c r="T2169" i="1"/>
  <c r="N2169" i="1" s="1"/>
  <c r="I2169" i="1"/>
  <c r="R2169" i="1" s="1"/>
  <c r="V2169" i="1" s="1"/>
  <c r="H2169" i="1"/>
  <c r="S2169" i="1" s="1"/>
  <c r="K2169" i="1" s="1"/>
  <c r="T2168" i="1"/>
  <c r="O2168" i="1"/>
  <c r="N2168" i="1"/>
  <c r="L2168" i="1"/>
  <c r="I2168" i="1"/>
  <c r="H2168" i="1"/>
  <c r="S2168" i="1" s="1"/>
  <c r="K2168" i="1" s="1"/>
  <c r="U2167" i="1"/>
  <c r="T2167" i="1"/>
  <c r="S2167" i="1"/>
  <c r="K2167" i="1" s="1"/>
  <c r="O2167" i="1"/>
  <c r="N2167" i="1"/>
  <c r="M2167" i="1"/>
  <c r="P2167" i="1" s="1"/>
  <c r="L2167" i="1"/>
  <c r="I2167" i="1"/>
  <c r="H2167" i="1"/>
  <c r="R2167" i="1" s="1"/>
  <c r="V2167" i="1" s="1"/>
  <c r="T2166" i="1"/>
  <c r="O2166" i="1" s="1"/>
  <c r="M2166" i="1"/>
  <c r="I2166" i="1"/>
  <c r="H2166" i="1"/>
  <c r="U2165" i="1"/>
  <c r="T2165" i="1"/>
  <c r="M2165" i="1" s="1"/>
  <c r="S2165" i="1"/>
  <c r="K2165" i="1" s="1"/>
  <c r="O2165" i="1"/>
  <c r="N2165" i="1"/>
  <c r="L2165" i="1"/>
  <c r="I2165" i="1"/>
  <c r="H2165" i="1"/>
  <c r="T2164" i="1"/>
  <c r="O2164" i="1" s="1"/>
  <c r="I2164" i="1"/>
  <c r="H2164" i="1"/>
  <c r="R2164" i="1" s="1"/>
  <c r="V2164" i="1" s="1"/>
  <c r="T2163" i="1"/>
  <c r="O2163" i="1" s="1"/>
  <c r="M2163" i="1"/>
  <c r="J2163" i="1"/>
  <c r="I2163" i="1"/>
  <c r="H2163" i="1"/>
  <c r="T2162" i="1"/>
  <c r="I2162" i="1"/>
  <c r="R2162" i="1" s="1"/>
  <c r="V2162" i="1" s="1"/>
  <c r="H2162" i="1"/>
  <c r="U2161" i="1"/>
  <c r="T2161" i="1"/>
  <c r="N2161" i="1" s="1"/>
  <c r="O2161" i="1"/>
  <c r="M2161" i="1"/>
  <c r="P2161" i="1" s="1"/>
  <c r="L2161" i="1"/>
  <c r="I2161" i="1"/>
  <c r="H2161" i="1"/>
  <c r="T2160" i="1"/>
  <c r="S2160" i="1" s="1"/>
  <c r="K2160" i="1" s="1"/>
  <c r="N2160" i="1"/>
  <c r="J2160" i="1"/>
  <c r="I2160" i="1"/>
  <c r="H2160" i="1"/>
  <c r="T2159" i="1"/>
  <c r="L2159" i="1" s="1"/>
  <c r="I2159" i="1"/>
  <c r="H2159" i="1"/>
  <c r="T2158" i="1"/>
  <c r="U2158" i="1" s="1"/>
  <c r="S2158" i="1"/>
  <c r="K2158" i="1" s="1"/>
  <c r="O2158" i="1"/>
  <c r="L2158" i="1"/>
  <c r="I2158" i="1"/>
  <c r="H2158" i="1"/>
  <c r="R2158" i="1" s="1"/>
  <c r="V2158" i="1" s="1"/>
  <c r="T2157" i="1"/>
  <c r="U2157" i="1" s="1"/>
  <c r="R2157" i="1"/>
  <c r="V2157" i="1" s="1"/>
  <c r="O2157" i="1"/>
  <c r="N2157" i="1"/>
  <c r="L2157" i="1"/>
  <c r="J2157" i="1"/>
  <c r="I2157" i="1"/>
  <c r="H2157" i="1"/>
  <c r="S2157" i="1" s="1"/>
  <c r="K2157" i="1" s="1"/>
  <c r="U2156" i="1"/>
  <c r="T2156" i="1"/>
  <c r="S2156" i="1"/>
  <c r="O2156" i="1"/>
  <c r="N2156" i="1"/>
  <c r="M2156" i="1"/>
  <c r="P2156" i="1" s="1"/>
  <c r="L2156" i="1"/>
  <c r="K2156" i="1"/>
  <c r="J2156" i="1"/>
  <c r="I2156" i="1"/>
  <c r="R2156" i="1" s="1"/>
  <c r="V2156" i="1" s="1"/>
  <c r="H2156" i="1"/>
  <c r="T2155" i="1"/>
  <c r="L2155" i="1"/>
  <c r="I2155" i="1"/>
  <c r="Q2155" i="1" s="1"/>
  <c r="H2155" i="1"/>
  <c r="U2154" i="1"/>
  <c r="T2154" i="1"/>
  <c r="N2154" i="1" s="1"/>
  <c r="S2154" i="1"/>
  <c r="O2154" i="1"/>
  <c r="M2154" i="1"/>
  <c r="L2154" i="1"/>
  <c r="K2154" i="1"/>
  <c r="I2154" i="1"/>
  <c r="H2154" i="1"/>
  <c r="R2154" i="1" s="1"/>
  <c r="V2154" i="1" s="1"/>
  <c r="V2153" i="1"/>
  <c r="T2153" i="1"/>
  <c r="O2153" i="1" s="1"/>
  <c r="R2153" i="1"/>
  <c r="N2153" i="1"/>
  <c r="L2153" i="1"/>
  <c r="J2153" i="1"/>
  <c r="I2153" i="1"/>
  <c r="H2153" i="1"/>
  <c r="U2152" i="1"/>
  <c r="T2152" i="1"/>
  <c r="S2152" i="1"/>
  <c r="O2152" i="1"/>
  <c r="N2152" i="1"/>
  <c r="M2152" i="1"/>
  <c r="P2152" i="1" s="1"/>
  <c r="L2152" i="1"/>
  <c r="K2152" i="1"/>
  <c r="J2152" i="1"/>
  <c r="I2152" i="1"/>
  <c r="R2152" i="1" s="1"/>
  <c r="V2152" i="1" s="1"/>
  <c r="H2152" i="1"/>
  <c r="T2151" i="1"/>
  <c r="L2151" i="1"/>
  <c r="I2151" i="1"/>
  <c r="H2151" i="1"/>
  <c r="T2150" i="1"/>
  <c r="U2150" i="1" s="1"/>
  <c r="S2150" i="1"/>
  <c r="O2150" i="1"/>
  <c r="L2150" i="1"/>
  <c r="K2150" i="1"/>
  <c r="I2150" i="1"/>
  <c r="H2150" i="1"/>
  <c r="R2150" i="1" s="1"/>
  <c r="V2150" i="1" s="1"/>
  <c r="T2149" i="1"/>
  <c r="U2149" i="1" s="1"/>
  <c r="O2149" i="1"/>
  <c r="N2149" i="1"/>
  <c r="L2149" i="1"/>
  <c r="J2149" i="1"/>
  <c r="I2149" i="1"/>
  <c r="H2149" i="1"/>
  <c r="S2149" i="1" s="1"/>
  <c r="K2149" i="1" s="1"/>
  <c r="U2148" i="1"/>
  <c r="T2148" i="1"/>
  <c r="S2148" i="1"/>
  <c r="O2148" i="1"/>
  <c r="N2148" i="1"/>
  <c r="M2148" i="1"/>
  <c r="P2148" i="1" s="1"/>
  <c r="Q2148" i="1" s="1"/>
  <c r="L2148" i="1"/>
  <c r="K2148" i="1"/>
  <c r="J2148" i="1"/>
  <c r="I2148" i="1"/>
  <c r="R2148" i="1" s="1"/>
  <c r="V2148" i="1" s="1"/>
  <c r="H2148" i="1"/>
  <c r="T2147" i="1"/>
  <c r="I2147" i="1"/>
  <c r="H2147" i="1"/>
  <c r="U2146" i="1"/>
  <c r="T2146" i="1"/>
  <c r="N2146" i="1" s="1"/>
  <c r="S2146" i="1"/>
  <c r="K2146" i="1" s="1"/>
  <c r="O2146" i="1"/>
  <c r="M2146" i="1"/>
  <c r="L2146" i="1"/>
  <c r="I2146" i="1"/>
  <c r="H2146" i="1"/>
  <c r="R2146" i="1" s="1"/>
  <c r="V2146" i="1" s="1"/>
  <c r="T2145" i="1"/>
  <c r="R2145" i="1"/>
  <c r="V2145" i="1" s="1"/>
  <c r="J2145" i="1"/>
  <c r="I2145" i="1"/>
  <c r="H2145" i="1"/>
  <c r="U2144" i="1"/>
  <c r="T2144" i="1"/>
  <c r="S2144" i="1"/>
  <c r="K2144" i="1" s="1"/>
  <c r="O2144" i="1"/>
  <c r="N2144" i="1"/>
  <c r="M2144" i="1"/>
  <c r="P2144" i="1" s="1"/>
  <c r="L2144" i="1"/>
  <c r="J2144" i="1"/>
  <c r="I2144" i="1"/>
  <c r="H2144" i="1"/>
  <c r="T2143" i="1"/>
  <c r="L2143" i="1"/>
  <c r="I2143" i="1"/>
  <c r="H2143" i="1"/>
  <c r="T2142" i="1"/>
  <c r="U2142" i="1" s="1"/>
  <c r="O2142" i="1"/>
  <c r="L2142" i="1"/>
  <c r="I2142" i="1"/>
  <c r="H2142" i="1"/>
  <c r="T2141" i="1"/>
  <c r="U2141" i="1" s="1"/>
  <c r="O2141" i="1"/>
  <c r="N2141" i="1"/>
  <c r="L2141" i="1"/>
  <c r="J2141" i="1"/>
  <c r="I2141" i="1"/>
  <c r="H2141" i="1"/>
  <c r="S2141" i="1" s="1"/>
  <c r="K2141" i="1" s="1"/>
  <c r="U2140" i="1"/>
  <c r="T2140" i="1"/>
  <c r="S2140" i="1"/>
  <c r="Q2140" i="1"/>
  <c r="O2140" i="1"/>
  <c r="N2140" i="1"/>
  <c r="M2140" i="1"/>
  <c r="L2140" i="1"/>
  <c r="K2140" i="1"/>
  <c r="J2140" i="1"/>
  <c r="I2140" i="1"/>
  <c r="R2140" i="1" s="1"/>
  <c r="V2140" i="1" s="1"/>
  <c r="H2140" i="1"/>
  <c r="T2139" i="1"/>
  <c r="O2139" i="1" s="1"/>
  <c r="N2139" i="1"/>
  <c r="M2139" i="1"/>
  <c r="P2139" i="1" s="1"/>
  <c r="L2139" i="1"/>
  <c r="I2139" i="1"/>
  <c r="H2139" i="1"/>
  <c r="T2138" i="1"/>
  <c r="N2138" i="1" s="1"/>
  <c r="O2138" i="1"/>
  <c r="M2138" i="1"/>
  <c r="L2138" i="1"/>
  <c r="I2138" i="1"/>
  <c r="H2138" i="1"/>
  <c r="R2138" i="1" s="1"/>
  <c r="V2138" i="1" s="1"/>
  <c r="T2137" i="1"/>
  <c r="S2137" i="1"/>
  <c r="K2137" i="1" s="1"/>
  <c r="R2137" i="1"/>
  <c r="V2137" i="1" s="1"/>
  <c r="O2137" i="1"/>
  <c r="N2137" i="1"/>
  <c r="L2137" i="1"/>
  <c r="J2137" i="1"/>
  <c r="I2137" i="1"/>
  <c r="H2137" i="1"/>
  <c r="U2136" i="1"/>
  <c r="T2136" i="1"/>
  <c r="S2136" i="1"/>
  <c r="O2136" i="1"/>
  <c r="N2136" i="1"/>
  <c r="M2136" i="1"/>
  <c r="L2136" i="1"/>
  <c r="K2136" i="1"/>
  <c r="J2136" i="1"/>
  <c r="I2136" i="1"/>
  <c r="R2136" i="1" s="1"/>
  <c r="V2136" i="1" s="1"/>
  <c r="H2136" i="1"/>
  <c r="T2135" i="1"/>
  <c r="O2135" i="1" s="1"/>
  <c r="I2135" i="1"/>
  <c r="H2135" i="1"/>
  <c r="U2134" i="1"/>
  <c r="T2134" i="1"/>
  <c r="N2134" i="1" s="1"/>
  <c r="L2134" i="1"/>
  <c r="I2134" i="1"/>
  <c r="H2134" i="1"/>
  <c r="T2133" i="1"/>
  <c r="O2133" i="1"/>
  <c r="N2133" i="1"/>
  <c r="L2133" i="1"/>
  <c r="I2133" i="1"/>
  <c r="H2133" i="1"/>
  <c r="J2133" i="1" s="1"/>
  <c r="U2132" i="1"/>
  <c r="T2132" i="1"/>
  <c r="S2132" i="1"/>
  <c r="O2132" i="1"/>
  <c r="N2132" i="1"/>
  <c r="M2132" i="1"/>
  <c r="P2132" i="1" s="1"/>
  <c r="L2132" i="1"/>
  <c r="K2132" i="1"/>
  <c r="J2132" i="1"/>
  <c r="I2132" i="1"/>
  <c r="R2132" i="1" s="1"/>
  <c r="V2132" i="1" s="1"/>
  <c r="H2132" i="1"/>
  <c r="T2131" i="1"/>
  <c r="I2131" i="1"/>
  <c r="H2131" i="1"/>
  <c r="U2130" i="1"/>
  <c r="T2130" i="1"/>
  <c r="N2130" i="1" s="1"/>
  <c r="O2130" i="1"/>
  <c r="M2130" i="1"/>
  <c r="P2130" i="1" s="1"/>
  <c r="L2130" i="1"/>
  <c r="I2130" i="1"/>
  <c r="H2130" i="1"/>
  <c r="T2129" i="1"/>
  <c r="O2129" i="1"/>
  <c r="I2129" i="1"/>
  <c r="H2129" i="1"/>
  <c r="R2129" i="1" s="1"/>
  <c r="V2129" i="1" s="1"/>
  <c r="U2128" i="1"/>
  <c r="T2128" i="1"/>
  <c r="S2128" i="1"/>
  <c r="K2128" i="1" s="1"/>
  <c r="O2128" i="1"/>
  <c r="N2128" i="1"/>
  <c r="M2128" i="1"/>
  <c r="L2128" i="1"/>
  <c r="J2128" i="1"/>
  <c r="I2128" i="1"/>
  <c r="R2128" i="1" s="1"/>
  <c r="V2128" i="1" s="1"/>
  <c r="H2128" i="1"/>
  <c r="U2127" i="1"/>
  <c r="T2127" i="1"/>
  <c r="M2127" i="1"/>
  <c r="J2127" i="1"/>
  <c r="I2127" i="1"/>
  <c r="R2127" i="1" s="1"/>
  <c r="V2127" i="1" s="1"/>
  <c r="H2127" i="1"/>
  <c r="T2126" i="1"/>
  <c r="S2126" i="1" s="1"/>
  <c r="K2126" i="1" s="1"/>
  <c r="R2126" i="1"/>
  <c r="V2126" i="1" s="1"/>
  <c r="L2126" i="1"/>
  <c r="J2126" i="1"/>
  <c r="I2126" i="1"/>
  <c r="H2126" i="1"/>
  <c r="T2125" i="1"/>
  <c r="O2125" i="1" s="1"/>
  <c r="S2125" i="1"/>
  <c r="K2125" i="1" s="1"/>
  <c r="R2125" i="1"/>
  <c r="V2125" i="1" s="1"/>
  <c r="L2125" i="1"/>
  <c r="J2125" i="1"/>
  <c r="I2125" i="1"/>
  <c r="H2125" i="1"/>
  <c r="T2124" i="1"/>
  <c r="O2124" i="1" s="1"/>
  <c r="L2124" i="1"/>
  <c r="J2124" i="1"/>
  <c r="I2124" i="1"/>
  <c r="R2124" i="1" s="1"/>
  <c r="V2124" i="1" s="1"/>
  <c r="H2124" i="1"/>
  <c r="S2124" i="1" s="1"/>
  <c r="K2124" i="1" s="1"/>
  <c r="U2123" i="1"/>
  <c r="T2123" i="1"/>
  <c r="P2123" i="1"/>
  <c r="O2123" i="1"/>
  <c r="N2123" i="1"/>
  <c r="M2123" i="1"/>
  <c r="L2123" i="1"/>
  <c r="I2123" i="1"/>
  <c r="H2123" i="1"/>
  <c r="T2122" i="1"/>
  <c r="U2122" i="1" s="1"/>
  <c r="O2122" i="1"/>
  <c r="N2122" i="1"/>
  <c r="L2122" i="1"/>
  <c r="I2122" i="1"/>
  <c r="H2122" i="1"/>
  <c r="U2121" i="1"/>
  <c r="T2121" i="1"/>
  <c r="O2121" i="1"/>
  <c r="N2121" i="1"/>
  <c r="M2121" i="1"/>
  <c r="L2121" i="1"/>
  <c r="I2121" i="1"/>
  <c r="H2121" i="1"/>
  <c r="S2121" i="1" s="1"/>
  <c r="K2121" i="1" s="1"/>
  <c r="U2120" i="1"/>
  <c r="T2120" i="1"/>
  <c r="O2120" i="1" s="1"/>
  <c r="N2120" i="1"/>
  <c r="M2120" i="1"/>
  <c r="L2120" i="1"/>
  <c r="I2120" i="1"/>
  <c r="H2120" i="1"/>
  <c r="S2120" i="1" s="1"/>
  <c r="K2120" i="1" s="1"/>
  <c r="T2119" i="1"/>
  <c r="M2119" i="1"/>
  <c r="J2119" i="1"/>
  <c r="I2119" i="1"/>
  <c r="R2119" i="1" s="1"/>
  <c r="V2119" i="1" s="1"/>
  <c r="H2119" i="1"/>
  <c r="T2118" i="1"/>
  <c r="S2118" i="1" s="1"/>
  <c r="K2118" i="1" s="1"/>
  <c r="R2118" i="1"/>
  <c r="V2118" i="1" s="1"/>
  <c r="L2118" i="1"/>
  <c r="J2118" i="1"/>
  <c r="I2118" i="1"/>
  <c r="H2118" i="1"/>
  <c r="T2117" i="1"/>
  <c r="O2117" i="1" s="1"/>
  <c r="S2117" i="1"/>
  <c r="K2117" i="1" s="1"/>
  <c r="R2117" i="1"/>
  <c r="V2117" i="1" s="1"/>
  <c r="L2117" i="1"/>
  <c r="J2117" i="1"/>
  <c r="I2117" i="1"/>
  <c r="H2117" i="1"/>
  <c r="T2116" i="1"/>
  <c r="O2116" i="1" s="1"/>
  <c r="L2116" i="1"/>
  <c r="J2116" i="1"/>
  <c r="I2116" i="1"/>
  <c r="R2116" i="1" s="1"/>
  <c r="V2116" i="1" s="1"/>
  <c r="H2116" i="1"/>
  <c r="S2116" i="1" s="1"/>
  <c r="K2116" i="1" s="1"/>
  <c r="U2115" i="1"/>
  <c r="T2115" i="1"/>
  <c r="P2115" i="1"/>
  <c r="O2115" i="1"/>
  <c r="N2115" i="1"/>
  <c r="M2115" i="1"/>
  <c r="L2115" i="1"/>
  <c r="I2115" i="1"/>
  <c r="H2115" i="1"/>
  <c r="T2114" i="1"/>
  <c r="U2114" i="1" s="1"/>
  <c r="O2114" i="1"/>
  <c r="N2114" i="1"/>
  <c r="L2114" i="1"/>
  <c r="I2114" i="1"/>
  <c r="H2114" i="1"/>
  <c r="U2113" i="1"/>
  <c r="T2113" i="1"/>
  <c r="O2113" i="1"/>
  <c r="N2113" i="1"/>
  <c r="M2113" i="1"/>
  <c r="L2113" i="1"/>
  <c r="I2113" i="1"/>
  <c r="Q2113" i="1" s="1"/>
  <c r="H2113" i="1"/>
  <c r="S2113" i="1" s="1"/>
  <c r="K2113" i="1" s="1"/>
  <c r="U2112" i="1"/>
  <c r="T2112" i="1"/>
  <c r="O2112" i="1" s="1"/>
  <c r="N2112" i="1"/>
  <c r="M2112" i="1"/>
  <c r="L2112" i="1"/>
  <c r="I2112" i="1"/>
  <c r="H2112" i="1"/>
  <c r="S2112" i="1" s="1"/>
  <c r="K2112" i="1" s="1"/>
  <c r="T2111" i="1"/>
  <c r="M2111" i="1"/>
  <c r="J2111" i="1"/>
  <c r="I2111" i="1"/>
  <c r="R2111" i="1" s="1"/>
  <c r="V2111" i="1" s="1"/>
  <c r="H2111" i="1"/>
  <c r="T2110" i="1"/>
  <c r="S2110" i="1" s="1"/>
  <c r="K2110" i="1" s="1"/>
  <c r="R2110" i="1"/>
  <c r="V2110" i="1" s="1"/>
  <c r="L2110" i="1"/>
  <c r="J2110" i="1"/>
  <c r="I2110" i="1"/>
  <c r="H2110" i="1"/>
  <c r="T2109" i="1"/>
  <c r="O2109" i="1" s="1"/>
  <c r="S2109" i="1"/>
  <c r="K2109" i="1" s="1"/>
  <c r="R2109" i="1"/>
  <c r="V2109" i="1" s="1"/>
  <c r="L2109" i="1"/>
  <c r="J2109" i="1"/>
  <c r="I2109" i="1"/>
  <c r="H2109" i="1"/>
  <c r="T2108" i="1"/>
  <c r="O2108" i="1" s="1"/>
  <c r="L2108" i="1"/>
  <c r="J2108" i="1"/>
  <c r="I2108" i="1"/>
  <c r="R2108" i="1" s="1"/>
  <c r="V2108" i="1" s="1"/>
  <c r="H2108" i="1"/>
  <c r="S2108" i="1" s="1"/>
  <c r="K2108" i="1" s="1"/>
  <c r="U2107" i="1"/>
  <c r="T2107" i="1"/>
  <c r="P2107" i="1"/>
  <c r="O2107" i="1"/>
  <c r="N2107" i="1"/>
  <c r="M2107" i="1"/>
  <c r="L2107" i="1"/>
  <c r="I2107" i="1"/>
  <c r="H2107" i="1"/>
  <c r="T2106" i="1"/>
  <c r="U2106" i="1" s="1"/>
  <c r="O2106" i="1"/>
  <c r="N2106" i="1"/>
  <c r="L2106" i="1"/>
  <c r="I2106" i="1"/>
  <c r="H2106" i="1"/>
  <c r="U2105" i="1"/>
  <c r="T2105" i="1"/>
  <c r="O2105" i="1"/>
  <c r="N2105" i="1"/>
  <c r="M2105" i="1"/>
  <c r="L2105" i="1"/>
  <c r="I2105" i="1"/>
  <c r="H2105" i="1"/>
  <c r="S2105" i="1" s="1"/>
  <c r="K2105" i="1" s="1"/>
  <c r="U2104" i="1"/>
  <c r="T2104" i="1"/>
  <c r="O2104" i="1" s="1"/>
  <c r="N2104" i="1"/>
  <c r="M2104" i="1"/>
  <c r="L2104" i="1"/>
  <c r="I2104" i="1"/>
  <c r="H2104" i="1"/>
  <c r="S2104" i="1" s="1"/>
  <c r="K2104" i="1" s="1"/>
  <c r="T2103" i="1"/>
  <c r="M2103" i="1"/>
  <c r="J2103" i="1"/>
  <c r="I2103" i="1"/>
  <c r="R2103" i="1" s="1"/>
  <c r="V2103" i="1" s="1"/>
  <c r="H2103" i="1"/>
  <c r="T2102" i="1"/>
  <c r="S2102" i="1" s="1"/>
  <c r="K2102" i="1" s="1"/>
  <c r="R2102" i="1"/>
  <c r="V2102" i="1" s="1"/>
  <c r="L2102" i="1"/>
  <c r="J2102" i="1"/>
  <c r="I2102" i="1"/>
  <c r="H2102" i="1"/>
  <c r="T2101" i="1"/>
  <c r="O2101" i="1" s="1"/>
  <c r="S2101" i="1"/>
  <c r="K2101" i="1" s="1"/>
  <c r="R2101" i="1"/>
  <c r="V2101" i="1" s="1"/>
  <c r="L2101" i="1"/>
  <c r="J2101" i="1"/>
  <c r="I2101" i="1"/>
  <c r="H2101" i="1"/>
  <c r="T2100" i="1"/>
  <c r="O2100" i="1" s="1"/>
  <c r="L2100" i="1"/>
  <c r="J2100" i="1"/>
  <c r="I2100" i="1"/>
  <c r="R2100" i="1" s="1"/>
  <c r="V2100" i="1" s="1"/>
  <c r="H2100" i="1"/>
  <c r="S2100" i="1" s="1"/>
  <c r="K2100" i="1" s="1"/>
  <c r="U2099" i="1"/>
  <c r="T2099" i="1"/>
  <c r="O2099" i="1"/>
  <c r="P2099" i="1" s="1"/>
  <c r="N2099" i="1"/>
  <c r="M2099" i="1"/>
  <c r="L2099" i="1"/>
  <c r="I2099" i="1"/>
  <c r="H2099" i="1"/>
  <c r="T2098" i="1"/>
  <c r="U2098" i="1" s="1"/>
  <c r="P2098" i="1"/>
  <c r="O2098" i="1"/>
  <c r="N2098" i="1"/>
  <c r="M2098" i="1"/>
  <c r="L2098" i="1"/>
  <c r="I2098" i="1"/>
  <c r="H2098" i="1"/>
  <c r="U2097" i="1"/>
  <c r="T2097" i="1"/>
  <c r="O2097" i="1"/>
  <c r="N2097" i="1"/>
  <c r="M2097" i="1"/>
  <c r="L2097" i="1"/>
  <c r="I2097" i="1"/>
  <c r="H2097" i="1"/>
  <c r="S2097" i="1" s="1"/>
  <c r="K2097" i="1" s="1"/>
  <c r="T2096" i="1"/>
  <c r="O2096" i="1" s="1"/>
  <c r="N2096" i="1"/>
  <c r="M2096" i="1"/>
  <c r="L2096" i="1"/>
  <c r="I2096" i="1"/>
  <c r="H2096" i="1"/>
  <c r="S2096" i="1" s="1"/>
  <c r="K2096" i="1" s="1"/>
  <c r="U2095" i="1"/>
  <c r="T2095" i="1"/>
  <c r="S2095" i="1"/>
  <c r="M2095" i="1"/>
  <c r="L2095" i="1"/>
  <c r="K2095" i="1"/>
  <c r="J2095" i="1"/>
  <c r="I2095" i="1"/>
  <c r="R2095" i="1" s="1"/>
  <c r="V2095" i="1" s="1"/>
  <c r="H2095" i="1"/>
  <c r="T2094" i="1"/>
  <c r="S2094" i="1"/>
  <c r="R2094" i="1"/>
  <c r="V2094" i="1" s="1"/>
  <c r="L2094" i="1"/>
  <c r="K2094" i="1"/>
  <c r="J2094" i="1"/>
  <c r="I2094" i="1"/>
  <c r="H2094" i="1"/>
  <c r="T2093" i="1"/>
  <c r="O2093" i="1" s="1"/>
  <c r="S2093" i="1"/>
  <c r="K2093" i="1" s="1"/>
  <c r="L2093" i="1"/>
  <c r="J2093" i="1"/>
  <c r="I2093" i="1"/>
  <c r="H2093" i="1"/>
  <c r="T2092" i="1"/>
  <c r="O2092" i="1" s="1"/>
  <c r="L2092" i="1"/>
  <c r="J2092" i="1"/>
  <c r="I2092" i="1"/>
  <c r="H2092" i="1"/>
  <c r="S2092" i="1" s="1"/>
  <c r="K2092" i="1" s="1"/>
  <c r="U2091" i="1"/>
  <c r="T2091" i="1"/>
  <c r="P2091" i="1"/>
  <c r="O2091" i="1"/>
  <c r="N2091" i="1"/>
  <c r="M2091" i="1"/>
  <c r="L2091" i="1"/>
  <c r="I2091" i="1"/>
  <c r="H2091" i="1"/>
  <c r="T2090" i="1"/>
  <c r="U2090" i="1" s="1"/>
  <c r="O2090" i="1"/>
  <c r="N2090" i="1"/>
  <c r="P2090" i="1" s="1"/>
  <c r="M2090" i="1"/>
  <c r="L2090" i="1"/>
  <c r="I2090" i="1"/>
  <c r="H2090" i="1"/>
  <c r="U2089" i="1"/>
  <c r="T2089" i="1"/>
  <c r="O2089" i="1"/>
  <c r="N2089" i="1"/>
  <c r="M2089" i="1"/>
  <c r="L2089" i="1"/>
  <c r="I2089" i="1"/>
  <c r="H2089" i="1"/>
  <c r="S2089" i="1" s="1"/>
  <c r="K2089" i="1" s="1"/>
  <c r="T2088" i="1"/>
  <c r="I2088" i="1"/>
  <c r="H2088" i="1"/>
  <c r="T2087" i="1"/>
  <c r="S2087" i="1"/>
  <c r="K2087" i="1" s="1"/>
  <c r="J2087" i="1"/>
  <c r="I2087" i="1"/>
  <c r="R2087" i="1" s="1"/>
  <c r="V2087" i="1" s="1"/>
  <c r="H2087" i="1"/>
  <c r="T2086" i="1"/>
  <c r="S2086" i="1"/>
  <c r="K2086" i="1" s="1"/>
  <c r="R2086" i="1"/>
  <c r="V2086" i="1" s="1"/>
  <c r="J2086" i="1"/>
  <c r="I2086" i="1"/>
  <c r="H2086" i="1"/>
  <c r="T2085" i="1"/>
  <c r="O2085" i="1" s="1"/>
  <c r="S2085" i="1"/>
  <c r="K2085" i="1" s="1"/>
  <c r="L2085" i="1"/>
  <c r="J2085" i="1"/>
  <c r="I2085" i="1"/>
  <c r="R2085" i="1" s="1"/>
  <c r="V2085" i="1" s="1"/>
  <c r="H2085" i="1"/>
  <c r="T2084" i="1"/>
  <c r="U2084" i="1" s="1"/>
  <c r="O2084" i="1"/>
  <c r="N2084" i="1"/>
  <c r="L2084" i="1"/>
  <c r="J2084" i="1"/>
  <c r="I2084" i="1"/>
  <c r="H2084" i="1"/>
  <c r="S2084" i="1" s="1"/>
  <c r="K2084" i="1" s="1"/>
  <c r="U2083" i="1"/>
  <c r="T2083" i="1"/>
  <c r="P2083" i="1"/>
  <c r="O2083" i="1"/>
  <c r="N2083" i="1"/>
  <c r="M2083" i="1"/>
  <c r="L2083" i="1"/>
  <c r="I2083" i="1"/>
  <c r="H2083" i="1"/>
  <c r="U2082" i="1"/>
  <c r="T2082" i="1"/>
  <c r="O2082" i="1"/>
  <c r="P2082" i="1" s="1"/>
  <c r="N2082" i="1"/>
  <c r="M2082" i="1"/>
  <c r="L2082" i="1"/>
  <c r="I2082" i="1"/>
  <c r="H2082" i="1"/>
  <c r="U2081" i="1"/>
  <c r="T2081" i="1"/>
  <c r="O2081" i="1"/>
  <c r="N2081" i="1"/>
  <c r="M2081" i="1"/>
  <c r="P2081" i="1" s="1"/>
  <c r="L2081" i="1"/>
  <c r="I2081" i="1"/>
  <c r="H2081" i="1"/>
  <c r="V2080" i="1"/>
  <c r="U2080" i="1"/>
  <c r="T2080" i="1"/>
  <c r="S2080" i="1"/>
  <c r="R2080" i="1"/>
  <c r="O2080" i="1"/>
  <c r="N2080" i="1"/>
  <c r="M2080" i="1"/>
  <c r="L2080" i="1"/>
  <c r="K2080" i="1"/>
  <c r="J2080" i="1"/>
  <c r="I2080" i="1"/>
  <c r="Q2080" i="1" s="1"/>
  <c r="H2080" i="1"/>
  <c r="U2079" i="1"/>
  <c r="T2079" i="1"/>
  <c r="O2079" i="1" s="1"/>
  <c r="S2079" i="1"/>
  <c r="R2079" i="1"/>
  <c r="V2079" i="1" s="1"/>
  <c r="N2079" i="1"/>
  <c r="M2079" i="1"/>
  <c r="P2079" i="1" s="1"/>
  <c r="L2079" i="1"/>
  <c r="K2079" i="1"/>
  <c r="J2079" i="1"/>
  <c r="I2079" i="1"/>
  <c r="Q2079" i="1" s="1"/>
  <c r="H2079" i="1"/>
  <c r="T2078" i="1"/>
  <c r="S2078" i="1"/>
  <c r="K2078" i="1" s="1"/>
  <c r="M2078" i="1"/>
  <c r="L2078" i="1"/>
  <c r="I2078" i="1"/>
  <c r="H2078" i="1"/>
  <c r="J2078" i="1" s="1"/>
  <c r="T2077" i="1"/>
  <c r="J2077" i="1"/>
  <c r="I2077" i="1"/>
  <c r="H2077" i="1"/>
  <c r="S2077" i="1" s="1"/>
  <c r="K2077" i="1" s="1"/>
  <c r="V2076" i="1"/>
  <c r="T2076" i="1"/>
  <c r="U2076" i="1" s="1"/>
  <c r="O2076" i="1"/>
  <c r="N2076" i="1"/>
  <c r="L2076" i="1"/>
  <c r="I2076" i="1"/>
  <c r="R2076" i="1" s="1"/>
  <c r="H2076" i="1"/>
  <c r="S2076" i="1" s="1"/>
  <c r="K2076" i="1" s="1"/>
  <c r="U2075" i="1"/>
  <c r="T2075" i="1"/>
  <c r="S2075" i="1"/>
  <c r="K2075" i="1" s="1"/>
  <c r="O2075" i="1"/>
  <c r="N2075" i="1"/>
  <c r="P2075" i="1" s="1"/>
  <c r="M2075" i="1"/>
  <c r="L2075" i="1"/>
  <c r="I2075" i="1"/>
  <c r="H2075" i="1"/>
  <c r="R2075" i="1" s="1"/>
  <c r="V2075" i="1" s="1"/>
  <c r="U2074" i="1"/>
  <c r="T2074" i="1"/>
  <c r="O2074" i="1" s="1"/>
  <c r="N2074" i="1"/>
  <c r="M2074" i="1"/>
  <c r="P2074" i="1" s="1"/>
  <c r="L2074" i="1"/>
  <c r="I2074" i="1"/>
  <c r="H2074" i="1"/>
  <c r="T2073" i="1"/>
  <c r="M2073" i="1" s="1"/>
  <c r="P2073" i="1" s="1"/>
  <c r="O2073" i="1"/>
  <c r="N2073" i="1"/>
  <c r="I2073" i="1"/>
  <c r="H2073" i="1"/>
  <c r="T2072" i="1"/>
  <c r="I2072" i="1"/>
  <c r="H2072" i="1"/>
  <c r="S2072" i="1" s="1"/>
  <c r="K2072" i="1" s="1"/>
  <c r="U2071" i="1"/>
  <c r="T2071" i="1"/>
  <c r="O2071" i="1" s="1"/>
  <c r="S2071" i="1"/>
  <c r="K2071" i="1" s="1"/>
  <c r="R2071" i="1"/>
  <c r="V2071" i="1" s="1"/>
  <c r="N2071" i="1"/>
  <c r="M2071" i="1"/>
  <c r="L2071" i="1"/>
  <c r="J2071" i="1"/>
  <c r="I2071" i="1"/>
  <c r="H2071" i="1"/>
  <c r="U2070" i="1"/>
  <c r="T2070" i="1"/>
  <c r="O2070" i="1" s="1"/>
  <c r="S2070" i="1"/>
  <c r="K2070" i="1" s="1"/>
  <c r="L2070" i="1"/>
  <c r="J2070" i="1"/>
  <c r="I2070" i="1"/>
  <c r="H2070" i="1"/>
  <c r="R2070" i="1" s="1"/>
  <c r="V2070" i="1" s="1"/>
  <c r="U2069" i="1"/>
  <c r="T2069" i="1"/>
  <c r="N2069" i="1" s="1"/>
  <c r="P2069" i="1"/>
  <c r="O2069" i="1"/>
  <c r="M2069" i="1"/>
  <c r="L2069" i="1"/>
  <c r="I2069" i="1"/>
  <c r="R2069" i="1" s="1"/>
  <c r="V2069" i="1" s="1"/>
  <c r="H2069" i="1"/>
  <c r="S2069" i="1" s="1"/>
  <c r="K2069" i="1" s="1"/>
  <c r="T2068" i="1"/>
  <c r="S2068" i="1"/>
  <c r="K2068" i="1" s="1"/>
  <c r="O2068" i="1"/>
  <c r="N2068" i="1"/>
  <c r="L2068" i="1"/>
  <c r="J2068" i="1"/>
  <c r="I2068" i="1"/>
  <c r="R2068" i="1" s="1"/>
  <c r="V2068" i="1" s="1"/>
  <c r="H2068" i="1"/>
  <c r="U2067" i="1"/>
  <c r="T2067" i="1"/>
  <c r="P2067" i="1"/>
  <c r="O2067" i="1"/>
  <c r="N2067" i="1"/>
  <c r="M2067" i="1"/>
  <c r="L2067" i="1"/>
  <c r="I2067" i="1"/>
  <c r="H2067" i="1"/>
  <c r="T2066" i="1"/>
  <c r="N2066" i="1" s="1"/>
  <c r="R2066" i="1"/>
  <c r="V2066" i="1" s="1"/>
  <c r="O2066" i="1"/>
  <c r="L2066" i="1"/>
  <c r="J2066" i="1"/>
  <c r="I2066" i="1"/>
  <c r="H2066" i="1"/>
  <c r="S2066" i="1" s="1"/>
  <c r="K2066" i="1" s="1"/>
  <c r="T2065" i="1"/>
  <c r="U2065" i="1" s="1"/>
  <c r="S2065" i="1"/>
  <c r="O2065" i="1"/>
  <c r="N2065" i="1"/>
  <c r="L2065" i="1"/>
  <c r="K2065" i="1"/>
  <c r="J2065" i="1"/>
  <c r="I2065" i="1"/>
  <c r="R2065" i="1" s="1"/>
  <c r="V2065" i="1" s="1"/>
  <c r="H2065" i="1"/>
  <c r="U2064" i="1"/>
  <c r="T2064" i="1"/>
  <c r="O2064" i="1"/>
  <c r="N2064" i="1"/>
  <c r="M2064" i="1"/>
  <c r="P2064" i="1" s="1"/>
  <c r="L2064" i="1"/>
  <c r="I2064" i="1"/>
  <c r="H2064" i="1"/>
  <c r="S2064" i="1" s="1"/>
  <c r="K2064" i="1" s="1"/>
  <c r="T2063" i="1"/>
  <c r="L2063" i="1"/>
  <c r="I2063" i="1"/>
  <c r="H2063" i="1"/>
  <c r="S2063" i="1" s="1"/>
  <c r="K2063" i="1" s="1"/>
  <c r="T2062" i="1"/>
  <c r="O2062" i="1" s="1"/>
  <c r="S2062" i="1"/>
  <c r="K2062" i="1" s="1"/>
  <c r="N2062" i="1"/>
  <c r="L2062" i="1"/>
  <c r="I2062" i="1"/>
  <c r="H2062" i="1"/>
  <c r="R2062" i="1" s="1"/>
  <c r="V2062" i="1" s="1"/>
  <c r="U2061" i="1"/>
  <c r="T2061" i="1"/>
  <c r="S2061" i="1"/>
  <c r="R2061" i="1"/>
  <c r="V2061" i="1" s="1"/>
  <c r="O2061" i="1"/>
  <c r="N2061" i="1"/>
  <c r="M2061" i="1"/>
  <c r="P2061" i="1" s="1"/>
  <c r="L2061" i="1"/>
  <c r="K2061" i="1"/>
  <c r="J2061" i="1"/>
  <c r="I2061" i="1"/>
  <c r="H2061" i="1"/>
  <c r="T2060" i="1"/>
  <c r="L2060" i="1"/>
  <c r="J2060" i="1"/>
  <c r="I2060" i="1"/>
  <c r="H2060" i="1"/>
  <c r="U2059" i="1"/>
  <c r="T2059" i="1"/>
  <c r="O2059" i="1" s="1"/>
  <c r="M2059" i="1"/>
  <c r="L2059" i="1"/>
  <c r="I2059" i="1"/>
  <c r="H2059" i="1"/>
  <c r="T2058" i="1"/>
  <c r="N2058" i="1" s="1"/>
  <c r="R2058" i="1"/>
  <c r="V2058" i="1" s="1"/>
  <c r="O2058" i="1"/>
  <c r="L2058" i="1"/>
  <c r="J2058" i="1"/>
  <c r="I2058" i="1"/>
  <c r="H2058" i="1"/>
  <c r="S2058" i="1" s="1"/>
  <c r="K2058" i="1" s="1"/>
  <c r="T2057" i="1"/>
  <c r="U2057" i="1" s="1"/>
  <c r="S2057" i="1"/>
  <c r="O2057" i="1"/>
  <c r="N2057" i="1"/>
  <c r="L2057" i="1"/>
  <c r="K2057" i="1"/>
  <c r="J2057" i="1"/>
  <c r="I2057" i="1"/>
  <c r="H2057" i="1"/>
  <c r="U2056" i="1"/>
  <c r="T2056" i="1"/>
  <c r="O2056" i="1"/>
  <c r="N2056" i="1"/>
  <c r="M2056" i="1"/>
  <c r="P2056" i="1" s="1"/>
  <c r="L2056" i="1"/>
  <c r="I2056" i="1"/>
  <c r="H2056" i="1"/>
  <c r="T2055" i="1"/>
  <c r="L2055" i="1"/>
  <c r="I2055" i="1"/>
  <c r="Q2055" i="1" s="1"/>
  <c r="H2055" i="1"/>
  <c r="S2055" i="1" s="1"/>
  <c r="K2055" i="1" s="1"/>
  <c r="T2054" i="1"/>
  <c r="O2054" i="1" s="1"/>
  <c r="S2054" i="1"/>
  <c r="N2054" i="1"/>
  <c r="L2054" i="1"/>
  <c r="K2054" i="1"/>
  <c r="I2054" i="1"/>
  <c r="Q2054" i="1" s="1"/>
  <c r="H2054" i="1"/>
  <c r="R2054" i="1" s="1"/>
  <c r="V2054" i="1" s="1"/>
  <c r="U2053" i="1"/>
  <c r="T2053" i="1"/>
  <c r="S2053" i="1"/>
  <c r="R2053" i="1"/>
  <c r="V2053" i="1" s="1"/>
  <c r="O2053" i="1"/>
  <c r="N2053" i="1"/>
  <c r="M2053" i="1"/>
  <c r="P2053" i="1" s="1"/>
  <c r="L2053" i="1"/>
  <c r="K2053" i="1"/>
  <c r="J2053" i="1"/>
  <c r="I2053" i="1"/>
  <c r="Q2053" i="1" s="1"/>
  <c r="H2053" i="1"/>
  <c r="T2052" i="1"/>
  <c r="R2052" i="1"/>
  <c r="V2052" i="1" s="1"/>
  <c r="Q2052" i="1"/>
  <c r="L2052" i="1"/>
  <c r="J2052" i="1"/>
  <c r="I2052" i="1"/>
  <c r="H2052" i="1"/>
  <c r="U2051" i="1"/>
  <c r="T2051" i="1"/>
  <c r="O2051" i="1" s="1"/>
  <c r="M2051" i="1"/>
  <c r="L2051" i="1"/>
  <c r="I2051" i="1"/>
  <c r="Q2051" i="1" s="1"/>
  <c r="H2051" i="1"/>
  <c r="T2050" i="1"/>
  <c r="N2050" i="1" s="1"/>
  <c r="O2050" i="1"/>
  <c r="L2050" i="1"/>
  <c r="I2050" i="1"/>
  <c r="Q2050" i="1" s="1"/>
  <c r="H2050" i="1"/>
  <c r="V2049" i="1"/>
  <c r="T2049" i="1"/>
  <c r="U2049" i="1" s="1"/>
  <c r="S2049" i="1"/>
  <c r="O2049" i="1"/>
  <c r="N2049" i="1"/>
  <c r="L2049" i="1"/>
  <c r="K2049" i="1"/>
  <c r="J2049" i="1"/>
  <c r="I2049" i="1"/>
  <c r="R2049" i="1" s="1"/>
  <c r="H2049" i="1"/>
  <c r="U2048" i="1"/>
  <c r="T2048" i="1"/>
  <c r="O2048" i="1"/>
  <c r="N2048" i="1"/>
  <c r="P2048" i="1" s="1"/>
  <c r="M2048" i="1"/>
  <c r="L2048" i="1"/>
  <c r="I2048" i="1"/>
  <c r="H2048" i="1"/>
  <c r="T2047" i="1"/>
  <c r="O2047" i="1" s="1"/>
  <c r="I2047" i="1"/>
  <c r="Q2047" i="1" s="1"/>
  <c r="H2047" i="1"/>
  <c r="T2046" i="1"/>
  <c r="S2046" i="1"/>
  <c r="K2046" i="1" s="1"/>
  <c r="N2046" i="1"/>
  <c r="L2046" i="1"/>
  <c r="I2046" i="1"/>
  <c r="Q2046" i="1" s="1"/>
  <c r="H2046" i="1"/>
  <c r="R2046" i="1" s="1"/>
  <c r="V2046" i="1" s="1"/>
  <c r="U2045" i="1"/>
  <c r="T2045" i="1"/>
  <c r="S2045" i="1"/>
  <c r="K2045" i="1" s="1"/>
  <c r="R2045" i="1"/>
  <c r="V2045" i="1" s="1"/>
  <c r="O2045" i="1"/>
  <c r="N2045" i="1"/>
  <c r="M2045" i="1"/>
  <c r="P2045" i="1" s="1"/>
  <c r="L2045" i="1"/>
  <c r="J2045" i="1"/>
  <c r="I2045" i="1"/>
  <c r="H2045" i="1"/>
  <c r="T2044" i="1"/>
  <c r="R2044" i="1"/>
  <c r="V2044" i="1" s="1"/>
  <c r="L2044" i="1"/>
  <c r="J2044" i="1"/>
  <c r="I2044" i="1"/>
  <c r="H2044" i="1"/>
  <c r="T2043" i="1"/>
  <c r="O2043" i="1" s="1"/>
  <c r="L2043" i="1"/>
  <c r="I2043" i="1"/>
  <c r="H2043" i="1"/>
  <c r="T2042" i="1"/>
  <c r="N2042" i="1" s="1"/>
  <c r="O2042" i="1"/>
  <c r="L2042" i="1"/>
  <c r="I2042" i="1"/>
  <c r="H2042" i="1"/>
  <c r="R2042" i="1" s="1"/>
  <c r="V2042" i="1" s="1"/>
  <c r="T2041" i="1"/>
  <c r="U2041" i="1" s="1"/>
  <c r="S2041" i="1"/>
  <c r="O2041" i="1"/>
  <c r="N2041" i="1"/>
  <c r="L2041" i="1"/>
  <c r="K2041" i="1"/>
  <c r="J2041" i="1"/>
  <c r="I2041" i="1"/>
  <c r="R2041" i="1" s="1"/>
  <c r="V2041" i="1" s="1"/>
  <c r="H2041" i="1"/>
  <c r="U2040" i="1"/>
  <c r="T2040" i="1"/>
  <c r="O2040" i="1"/>
  <c r="N2040" i="1"/>
  <c r="M2040" i="1"/>
  <c r="P2040" i="1" s="1"/>
  <c r="L2040" i="1"/>
  <c r="I2040" i="1"/>
  <c r="H2040" i="1"/>
  <c r="T2039" i="1"/>
  <c r="O2039" i="1" s="1"/>
  <c r="I2039" i="1"/>
  <c r="H2039" i="1"/>
  <c r="T2038" i="1"/>
  <c r="O2038" i="1" s="1"/>
  <c r="S2038" i="1"/>
  <c r="L2038" i="1"/>
  <c r="K2038" i="1"/>
  <c r="I2038" i="1"/>
  <c r="H2038" i="1"/>
  <c r="V2037" i="1"/>
  <c r="U2037" i="1"/>
  <c r="T2037" i="1"/>
  <c r="S2037" i="1"/>
  <c r="R2037" i="1"/>
  <c r="O2037" i="1"/>
  <c r="N2037" i="1"/>
  <c r="M2037" i="1"/>
  <c r="L2037" i="1"/>
  <c r="K2037" i="1"/>
  <c r="J2037" i="1"/>
  <c r="I2037" i="1"/>
  <c r="H2037" i="1"/>
  <c r="U2036" i="1"/>
  <c r="T2036" i="1"/>
  <c r="N2036" i="1" s="1"/>
  <c r="R2036" i="1"/>
  <c r="V2036" i="1" s="1"/>
  <c r="L2036" i="1"/>
  <c r="J2036" i="1"/>
  <c r="I2036" i="1"/>
  <c r="H2036" i="1"/>
  <c r="U2035" i="1"/>
  <c r="T2035" i="1"/>
  <c r="M2035" i="1"/>
  <c r="L2035" i="1"/>
  <c r="I2035" i="1"/>
  <c r="H2035" i="1"/>
  <c r="R2035" i="1" s="1"/>
  <c r="V2035" i="1" s="1"/>
  <c r="T2034" i="1"/>
  <c r="S2034" i="1"/>
  <c r="K2034" i="1"/>
  <c r="J2034" i="1"/>
  <c r="I2034" i="1"/>
  <c r="H2034" i="1"/>
  <c r="R2034" i="1" s="1"/>
  <c r="V2034" i="1" s="1"/>
  <c r="T2033" i="1"/>
  <c r="U2033" i="1" s="1"/>
  <c r="O2033" i="1"/>
  <c r="N2033" i="1"/>
  <c r="L2033" i="1"/>
  <c r="I2033" i="1"/>
  <c r="H2033" i="1"/>
  <c r="U2032" i="1"/>
  <c r="T2032" i="1"/>
  <c r="R2032" i="1"/>
  <c r="V2032" i="1" s="1"/>
  <c r="O2032" i="1"/>
  <c r="N2032" i="1"/>
  <c r="M2032" i="1"/>
  <c r="P2032" i="1" s="1"/>
  <c r="L2032" i="1"/>
  <c r="I2032" i="1"/>
  <c r="H2032" i="1"/>
  <c r="T2031" i="1"/>
  <c r="I2031" i="1"/>
  <c r="H2031" i="1"/>
  <c r="U2030" i="1"/>
  <c r="T2030" i="1"/>
  <c r="O2030" i="1" s="1"/>
  <c r="M2030" i="1"/>
  <c r="L2030" i="1"/>
  <c r="I2030" i="1"/>
  <c r="H2030" i="1"/>
  <c r="V2029" i="1"/>
  <c r="T2029" i="1"/>
  <c r="U2029" i="1" s="1"/>
  <c r="R2029" i="1"/>
  <c r="O2029" i="1"/>
  <c r="N2029" i="1"/>
  <c r="M2029" i="1"/>
  <c r="P2029" i="1" s="1"/>
  <c r="J2029" i="1"/>
  <c r="I2029" i="1"/>
  <c r="H2029" i="1"/>
  <c r="S2029" i="1" s="1"/>
  <c r="K2029" i="1" s="1"/>
  <c r="T2028" i="1"/>
  <c r="N2028" i="1" s="1"/>
  <c r="O2028" i="1"/>
  <c r="I2028" i="1"/>
  <c r="H2028" i="1"/>
  <c r="T2027" i="1"/>
  <c r="O2027" i="1"/>
  <c r="N2027" i="1"/>
  <c r="I2027" i="1"/>
  <c r="H2027" i="1"/>
  <c r="S2027" i="1" s="1"/>
  <c r="K2027" i="1" s="1"/>
  <c r="V2026" i="1"/>
  <c r="U2026" i="1"/>
  <c r="T2026" i="1"/>
  <c r="S2026" i="1"/>
  <c r="R2026" i="1"/>
  <c r="O2026" i="1"/>
  <c r="N2026" i="1"/>
  <c r="M2026" i="1"/>
  <c r="L2026" i="1"/>
  <c r="K2026" i="1"/>
  <c r="J2026" i="1"/>
  <c r="I2026" i="1"/>
  <c r="H2026" i="1"/>
  <c r="U2025" i="1"/>
  <c r="T2025" i="1"/>
  <c r="N2025" i="1"/>
  <c r="M2025" i="1"/>
  <c r="J2025" i="1"/>
  <c r="I2025" i="1"/>
  <c r="R2025" i="1" s="1"/>
  <c r="V2025" i="1" s="1"/>
  <c r="H2025" i="1"/>
  <c r="T2024" i="1"/>
  <c r="I2024" i="1"/>
  <c r="H2024" i="1"/>
  <c r="T2023" i="1"/>
  <c r="O2023" i="1"/>
  <c r="J2023" i="1"/>
  <c r="I2023" i="1"/>
  <c r="H2023" i="1"/>
  <c r="S2023" i="1" s="1"/>
  <c r="K2023" i="1" s="1"/>
  <c r="T2022" i="1"/>
  <c r="U2022" i="1" s="1"/>
  <c r="S2022" i="1"/>
  <c r="K2022" i="1" s="1"/>
  <c r="O2022" i="1"/>
  <c r="N2022" i="1"/>
  <c r="L2022" i="1"/>
  <c r="J2022" i="1"/>
  <c r="I2022" i="1"/>
  <c r="R2022" i="1" s="1"/>
  <c r="V2022" i="1" s="1"/>
  <c r="H2022" i="1"/>
  <c r="U2021" i="1"/>
  <c r="T2021" i="1"/>
  <c r="O2021" i="1"/>
  <c r="N2021" i="1"/>
  <c r="P2021" i="1" s="1"/>
  <c r="M2021" i="1"/>
  <c r="L2021" i="1"/>
  <c r="J2021" i="1"/>
  <c r="I2021" i="1"/>
  <c r="R2021" i="1" s="1"/>
  <c r="V2021" i="1" s="1"/>
  <c r="H2021" i="1"/>
  <c r="S2021" i="1" s="1"/>
  <c r="K2021" i="1" s="1"/>
  <c r="T2020" i="1"/>
  <c r="N2020" i="1" s="1"/>
  <c r="O2020" i="1"/>
  <c r="I2020" i="1"/>
  <c r="H2020" i="1"/>
  <c r="T2019" i="1"/>
  <c r="O2019" i="1"/>
  <c r="N2019" i="1"/>
  <c r="I2019" i="1"/>
  <c r="H2019" i="1"/>
  <c r="S2019" i="1" s="1"/>
  <c r="K2019" i="1" s="1"/>
  <c r="V2018" i="1"/>
  <c r="U2018" i="1"/>
  <c r="T2018" i="1"/>
  <c r="S2018" i="1"/>
  <c r="R2018" i="1"/>
  <c r="O2018" i="1"/>
  <c r="N2018" i="1"/>
  <c r="M2018" i="1"/>
  <c r="L2018" i="1"/>
  <c r="K2018" i="1"/>
  <c r="J2018" i="1"/>
  <c r="I2018" i="1"/>
  <c r="H2018" i="1"/>
  <c r="U2017" i="1"/>
  <c r="T2017" i="1"/>
  <c r="N2017" i="1"/>
  <c r="M2017" i="1"/>
  <c r="J2017" i="1"/>
  <c r="I2017" i="1"/>
  <c r="R2017" i="1" s="1"/>
  <c r="V2017" i="1" s="1"/>
  <c r="H2017" i="1"/>
  <c r="T2016" i="1"/>
  <c r="I2016" i="1"/>
  <c r="H2016" i="1"/>
  <c r="T2015" i="1"/>
  <c r="O2015" i="1"/>
  <c r="J2015" i="1"/>
  <c r="I2015" i="1"/>
  <c r="H2015" i="1"/>
  <c r="S2015" i="1" s="1"/>
  <c r="K2015" i="1" s="1"/>
  <c r="T2014" i="1"/>
  <c r="U2014" i="1" s="1"/>
  <c r="S2014" i="1"/>
  <c r="K2014" i="1" s="1"/>
  <c r="O2014" i="1"/>
  <c r="N2014" i="1"/>
  <c r="L2014" i="1"/>
  <c r="J2014" i="1"/>
  <c r="I2014" i="1"/>
  <c r="R2014" i="1" s="1"/>
  <c r="V2014" i="1" s="1"/>
  <c r="H2014" i="1"/>
  <c r="U2013" i="1"/>
  <c r="T2013" i="1"/>
  <c r="O2013" i="1"/>
  <c r="N2013" i="1"/>
  <c r="P2013" i="1" s="1"/>
  <c r="M2013" i="1"/>
  <c r="L2013" i="1"/>
  <c r="J2013" i="1"/>
  <c r="I2013" i="1"/>
  <c r="R2013" i="1" s="1"/>
  <c r="V2013" i="1" s="1"/>
  <c r="H2013" i="1"/>
  <c r="S2013" i="1" s="1"/>
  <c r="K2013" i="1" s="1"/>
  <c r="T2012" i="1"/>
  <c r="N2012" i="1" s="1"/>
  <c r="O2012" i="1"/>
  <c r="I2012" i="1"/>
  <c r="H2012" i="1"/>
  <c r="T2011" i="1"/>
  <c r="O2011" i="1"/>
  <c r="N2011" i="1"/>
  <c r="I2011" i="1"/>
  <c r="H2011" i="1"/>
  <c r="S2011" i="1" s="1"/>
  <c r="K2011" i="1" s="1"/>
  <c r="V2010" i="1"/>
  <c r="U2010" i="1"/>
  <c r="T2010" i="1"/>
  <c r="S2010" i="1"/>
  <c r="R2010" i="1"/>
  <c r="O2010" i="1"/>
  <c r="N2010" i="1"/>
  <c r="M2010" i="1"/>
  <c r="L2010" i="1"/>
  <c r="K2010" i="1"/>
  <c r="J2010" i="1"/>
  <c r="I2010" i="1"/>
  <c r="H2010" i="1"/>
  <c r="U2009" i="1"/>
  <c r="T2009" i="1"/>
  <c r="N2009" i="1"/>
  <c r="M2009" i="1"/>
  <c r="J2009" i="1"/>
  <c r="I2009" i="1"/>
  <c r="R2009" i="1" s="1"/>
  <c r="V2009" i="1" s="1"/>
  <c r="H2009" i="1"/>
  <c r="T2008" i="1"/>
  <c r="I2008" i="1"/>
  <c r="H2008" i="1"/>
  <c r="T2007" i="1"/>
  <c r="O2007" i="1"/>
  <c r="J2007" i="1"/>
  <c r="I2007" i="1"/>
  <c r="H2007" i="1"/>
  <c r="S2007" i="1" s="1"/>
  <c r="K2007" i="1" s="1"/>
  <c r="T2006" i="1"/>
  <c r="U2006" i="1" s="1"/>
  <c r="S2006" i="1"/>
  <c r="K2006" i="1" s="1"/>
  <c r="O2006" i="1"/>
  <c r="N2006" i="1"/>
  <c r="L2006" i="1"/>
  <c r="J2006" i="1"/>
  <c r="I2006" i="1"/>
  <c r="R2006" i="1" s="1"/>
  <c r="V2006" i="1" s="1"/>
  <c r="H2006" i="1"/>
  <c r="U2005" i="1"/>
  <c r="T2005" i="1"/>
  <c r="P2005" i="1"/>
  <c r="O2005" i="1"/>
  <c r="N2005" i="1"/>
  <c r="M2005" i="1"/>
  <c r="L2005" i="1"/>
  <c r="J2005" i="1"/>
  <c r="I2005" i="1"/>
  <c r="R2005" i="1" s="1"/>
  <c r="V2005" i="1" s="1"/>
  <c r="H2005" i="1"/>
  <c r="S2005" i="1" s="1"/>
  <c r="K2005" i="1" s="1"/>
  <c r="T2004" i="1"/>
  <c r="N2004" i="1" s="1"/>
  <c r="O2004" i="1"/>
  <c r="I2004" i="1"/>
  <c r="H2004" i="1"/>
  <c r="T2003" i="1"/>
  <c r="O2003" i="1"/>
  <c r="N2003" i="1"/>
  <c r="I2003" i="1"/>
  <c r="H2003" i="1"/>
  <c r="S2003" i="1" s="1"/>
  <c r="K2003" i="1" s="1"/>
  <c r="U2002" i="1"/>
  <c r="T2002" i="1"/>
  <c r="S2002" i="1"/>
  <c r="R2002" i="1"/>
  <c r="V2002" i="1" s="1"/>
  <c r="O2002" i="1"/>
  <c r="N2002" i="1"/>
  <c r="M2002" i="1"/>
  <c r="L2002" i="1"/>
  <c r="K2002" i="1"/>
  <c r="J2002" i="1"/>
  <c r="I2002" i="1"/>
  <c r="H2002" i="1"/>
  <c r="U2001" i="1"/>
  <c r="T2001" i="1"/>
  <c r="N2001" i="1"/>
  <c r="M2001" i="1"/>
  <c r="J2001" i="1"/>
  <c r="I2001" i="1"/>
  <c r="R2001" i="1" s="1"/>
  <c r="V2001" i="1" s="1"/>
  <c r="H2001" i="1"/>
  <c r="T2000" i="1"/>
  <c r="I2000" i="1"/>
  <c r="H2000" i="1"/>
  <c r="T1999" i="1"/>
  <c r="O1999" i="1"/>
  <c r="J1999" i="1"/>
  <c r="I1999" i="1"/>
  <c r="H1999" i="1"/>
  <c r="S1999" i="1" s="1"/>
  <c r="K1999" i="1" s="1"/>
  <c r="T1998" i="1"/>
  <c r="U1998" i="1" s="1"/>
  <c r="S1998" i="1"/>
  <c r="K1998" i="1" s="1"/>
  <c r="O1998" i="1"/>
  <c r="N1998" i="1"/>
  <c r="L1998" i="1"/>
  <c r="J1998" i="1"/>
  <c r="I1998" i="1"/>
  <c r="R1998" i="1" s="1"/>
  <c r="V1998" i="1" s="1"/>
  <c r="H1998" i="1"/>
  <c r="U1997" i="1"/>
  <c r="T1997" i="1"/>
  <c r="P1997" i="1"/>
  <c r="O1997" i="1"/>
  <c r="N1997" i="1"/>
  <c r="M1997" i="1"/>
  <c r="L1997" i="1"/>
  <c r="J1997" i="1"/>
  <c r="I1997" i="1"/>
  <c r="R1997" i="1" s="1"/>
  <c r="V1997" i="1" s="1"/>
  <c r="H1997" i="1"/>
  <c r="S1997" i="1" s="1"/>
  <c r="K1997" i="1" s="1"/>
  <c r="T1996" i="1"/>
  <c r="N1996" i="1" s="1"/>
  <c r="O1996" i="1"/>
  <c r="I1996" i="1"/>
  <c r="H1996" i="1"/>
  <c r="T1995" i="1"/>
  <c r="O1995" i="1"/>
  <c r="N1995" i="1"/>
  <c r="I1995" i="1"/>
  <c r="H1995" i="1"/>
  <c r="S1995" i="1" s="1"/>
  <c r="K1995" i="1" s="1"/>
  <c r="U1994" i="1"/>
  <c r="T1994" i="1"/>
  <c r="O1994" i="1" s="1"/>
  <c r="S1994" i="1"/>
  <c r="R1994" i="1"/>
  <c r="V1994" i="1" s="1"/>
  <c r="N1994" i="1"/>
  <c r="K1994" i="1"/>
  <c r="J1994" i="1"/>
  <c r="I1994" i="1"/>
  <c r="H1994" i="1"/>
  <c r="U1993" i="1"/>
  <c r="T1993" i="1"/>
  <c r="O1993" i="1" s="1"/>
  <c r="R1993" i="1"/>
  <c r="V1993" i="1" s="1"/>
  <c r="N1993" i="1"/>
  <c r="L1993" i="1"/>
  <c r="J1993" i="1"/>
  <c r="I1993" i="1"/>
  <c r="H1993" i="1"/>
  <c r="T1992" i="1"/>
  <c r="M1992" i="1" s="1"/>
  <c r="L1992" i="1"/>
  <c r="J1992" i="1"/>
  <c r="I1992" i="1"/>
  <c r="H1992" i="1"/>
  <c r="S1992" i="1" s="1"/>
  <c r="K1992" i="1" s="1"/>
  <c r="T1991" i="1"/>
  <c r="S1991" i="1" s="1"/>
  <c r="K1991" i="1" s="1"/>
  <c r="J1991" i="1"/>
  <c r="I1991" i="1"/>
  <c r="H1991" i="1"/>
  <c r="R1991" i="1" s="1"/>
  <c r="V1991" i="1" s="1"/>
  <c r="T1990" i="1"/>
  <c r="U1990" i="1" s="1"/>
  <c r="S1990" i="1"/>
  <c r="K1990" i="1" s="1"/>
  <c r="O1990" i="1"/>
  <c r="N1990" i="1"/>
  <c r="L1990" i="1"/>
  <c r="J1990" i="1"/>
  <c r="I1990" i="1"/>
  <c r="H1990" i="1"/>
  <c r="R1990" i="1" s="1"/>
  <c r="V1990" i="1" s="1"/>
  <c r="U1989" i="1"/>
  <c r="T1989" i="1"/>
  <c r="O1989" i="1"/>
  <c r="N1989" i="1"/>
  <c r="M1989" i="1"/>
  <c r="P1989" i="1" s="1"/>
  <c r="L1989" i="1"/>
  <c r="I1989" i="1"/>
  <c r="H1989" i="1"/>
  <c r="S1989" i="1" s="1"/>
  <c r="K1989" i="1" s="1"/>
  <c r="T1988" i="1"/>
  <c r="U1988" i="1" s="1"/>
  <c r="N1988" i="1"/>
  <c r="L1988" i="1"/>
  <c r="I1988" i="1"/>
  <c r="H1988" i="1"/>
  <c r="U1987" i="1"/>
  <c r="T1987" i="1"/>
  <c r="O1987" i="1"/>
  <c r="N1987" i="1"/>
  <c r="M1987" i="1"/>
  <c r="P1987" i="1" s="1"/>
  <c r="L1987" i="1"/>
  <c r="I1987" i="1"/>
  <c r="H1987" i="1"/>
  <c r="S1987" i="1" s="1"/>
  <c r="K1987" i="1" s="1"/>
  <c r="U1986" i="1"/>
  <c r="T1986" i="1"/>
  <c r="N1986" i="1" s="1"/>
  <c r="S1986" i="1"/>
  <c r="R1986" i="1"/>
  <c r="V1986" i="1" s="1"/>
  <c r="O1986" i="1"/>
  <c r="M1986" i="1"/>
  <c r="P1986" i="1" s="1"/>
  <c r="L1986" i="1"/>
  <c r="K1986" i="1"/>
  <c r="J1986" i="1"/>
  <c r="I1986" i="1"/>
  <c r="H1986" i="1"/>
  <c r="T1985" i="1"/>
  <c r="R1985" i="1"/>
  <c r="V1985" i="1" s="1"/>
  <c r="J1985" i="1"/>
  <c r="I1985" i="1"/>
  <c r="H1985" i="1"/>
  <c r="T1984" i="1"/>
  <c r="O1984" i="1" s="1"/>
  <c r="I1984" i="1"/>
  <c r="H1984" i="1"/>
  <c r="T1983" i="1"/>
  <c r="N1983" i="1" s="1"/>
  <c r="M1983" i="1"/>
  <c r="I1983" i="1"/>
  <c r="H1983" i="1"/>
  <c r="S1983" i="1" s="1"/>
  <c r="K1983" i="1" s="1"/>
  <c r="T1982" i="1"/>
  <c r="S1982" i="1"/>
  <c r="K1982" i="1" s="1"/>
  <c r="O1982" i="1"/>
  <c r="N1982" i="1"/>
  <c r="L1982" i="1"/>
  <c r="J1982" i="1"/>
  <c r="I1982" i="1"/>
  <c r="H1982" i="1"/>
  <c r="R1982" i="1" s="1"/>
  <c r="V1982" i="1" s="1"/>
  <c r="T1981" i="1"/>
  <c r="I1981" i="1"/>
  <c r="H1981" i="1"/>
  <c r="T1980" i="1"/>
  <c r="U1980" i="1" s="1"/>
  <c r="S1980" i="1"/>
  <c r="K1980" i="1" s="1"/>
  <c r="N1980" i="1"/>
  <c r="L1980" i="1"/>
  <c r="I1980" i="1"/>
  <c r="H1980" i="1"/>
  <c r="U1979" i="1"/>
  <c r="T1979" i="1"/>
  <c r="S1979" i="1"/>
  <c r="R1979" i="1"/>
  <c r="V1979" i="1" s="1"/>
  <c r="O1979" i="1"/>
  <c r="N1979" i="1"/>
  <c r="M1979" i="1"/>
  <c r="P1979" i="1" s="1"/>
  <c r="L1979" i="1"/>
  <c r="K1979" i="1"/>
  <c r="J1979" i="1"/>
  <c r="I1979" i="1"/>
  <c r="H1979" i="1"/>
  <c r="V1978" i="1"/>
  <c r="T1978" i="1"/>
  <c r="N1978" i="1"/>
  <c r="L1978" i="1"/>
  <c r="J1978" i="1"/>
  <c r="I1978" i="1"/>
  <c r="R1978" i="1" s="1"/>
  <c r="H1978" i="1"/>
  <c r="S1978" i="1" s="1"/>
  <c r="K1978" i="1" s="1"/>
  <c r="U1977" i="1"/>
  <c r="T1977" i="1"/>
  <c r="O1977" i="1" s="1"/>
  <c r="S1977" i="1"/>
  <c r="K1977" i="1" s="1"/>
  <c r="M1977" i="1"/>
  <c r="L1977" i="1"/>
  <c r="I1977" i="1"/>
  <c r="H1977" i="1"/>
  <c r="T1976" i="1"/>
  <c r="R1976" i="1"/>
  <c r="V1976" i="1" s="1"/>
  <c r="O1976" i="1"/>
  <c r="L1976" i="1"/>
  <c r="J1976" i="1"/>
  <c r="I1976" i="1"/>
  <c r="H1976" i="1"/>
  <c r="S1976" i="1" s="1"/>
  <c r="K1976" i="1" s="1"/>
  <c r="V1975" i="1"/>
  <c r="U1975" i="1"/>
  <c r="T1975" i="1"/>
  <c r="S1975" i="1"/>
  <c r="K1975" i="1" s="1"/>
  <c r="Q1975" i="1" s="1"/>
  <c r="O1975" i="1"/>
  <c r="N1975" i="1"/>
  <c r="M1975" i="1"/>
  <c r="P1975" i="1" s="1"/>
  <c r="L1975" i="1"/>
  <c r="J1975" i="1"/>
  <c r="I1975" i="1"/>
  <c r="R1975" i="1" s="1"/>
  <c r="H1975" i="1"/>
  <c r="U1974" i="1"/>
  <c r="T1974" i="1"/>
  <c r="O1974" i="1" s="1"/>
  <c r="R1974" i="1"/>
  <c r="V1974" i="1" s="1"/>
  <c r="N1974" i="1"/>
  <c r="M1974" i="1"/>
  <c r="P1974" i="1" s="1"/>
  <c r="L1974" i="1"/>
  <c r="J1974" i="1"/>
  <c r="I1974" i="1"/>
  <c r="Q1974" i="1" s="1"/>
  <c r="H1974" i="1"/>
  <c r="S1974" i="1" s="1"/>
  <c r="K1974" i="1" s="1"/>
  <c r="T1973" i="1"/>
  <c r="O1973" i="1" s="1"/>
  <c r="I1973" i="1"/>
  <c r="H1973" i="1"/>
  <c r="T1972" i="1"/>
  <c r="U1972" i="1" s="1"/>
  <c r="N1972" i="1"/>
  <c r="L1972" i="1"/>
  <c r="I1972" i="1"/>
  <c r="H1972" i="1"/>
  <c r="U1971" i="1"/>
  <c r="T1971" i="1"/>
  <c r="S1971" i="1"/>
  <c r="R1971" i="1"/>
  <c r="V1971" i="1" s="1"/>
  <c r="O1971" i="1"/>
  <c r="N1971" i="1"/>
  <c r="M1971" i="1"/>
  <c r="L1971" i="1"/>
  <c r="K1971" i="1"/>
  <c r="J1971" i="1"/>
  <c r="I1971" i="1"/>
  <c r="H1971" i="1"/>
  <c r="V1970" i="1"/>
  <c r="T1970" i="1"/>
  <c r="N1970" i="1"/>
  <c r="L1970" i="1"/>
  <c r="J1970" i="1"/>
  <c r="I1970" i="1"/>
  <c r="R1970" i="1" s="1"/>
  <c r="H1970" i="1"/>
  <c r="U1969" i="1"/>
  <c r="T1969" i="1"/>
  <c r="O1969" i="1" s="1"/>
  <c r="M1969" i="1"/>
  <c r="L1969" i="1"/>
  <c r="I1969" i="1"/>
  <c r="H1969" i="1"/>
  <c r="S1969" i="1" s="1"/>
  <c r="K1969" i="1" s="1"/>
  <c r="T1968" i="1"/>
  <c r="L1968" i="1" s="1"/>
  <c r="R1968" i="1"/>
  <c r="V1968" i="1" s="1"/>
  <c r="O1968" i="1"/>
  <c r="J1968" i="1"/>
  <c r="I1968" i="1"/>
  <c r="H1968" i="1"/>
  <c r="U1967" i="1"/>
  <c r="T1967" i="1"/>
  <c r="S1967" i="1"/>
  <c r="K1967" i="1" s="1"/>
  <c r="O1967" i="1"/>
  <c r="N1967" i="1"/>
  <c r="M1967" i="1"/>
  <c r="L1967" i="1"/>
  <c r="J1967" i="1"/>
  <c r="I1967" i="1"/>
  <c r="H1967" i="1"/>
  <c r="U1966" i="1"/>
  <c r="T1966" i="1"/>
  <c r="O1966" i="1" s="1"/>
  <c r="P1966" i="1"/>
  <c r="N1966" i="1"/>
  <c r="M1966" i="1"/>
  <c r="L1966" i="1"/>
  <c r="I1966" i="1"/>
  <c r="H1966" i="1"/>
  <c r="S1966" i="1" s="1"/>
  <c r="K1966" i="1" s="1"/>
  <c r="T1965" i="1"/>
  <c r="O1965" i="1"/>
  <c r="L1965" i="1"/>
  <c r="I1965" i="1"/>
  <c r="H1965" i="1"/>
  <c r="S1965" i="1" s="1"/>
  <c r="K1965" i="1" s="1"/>
  <c r="T1964" i="1"/>
  <c r="U1964" i="1" s="1"/>
  <c r="N1964" i="1"/>
  <c r="L1964" i="1"/>
  <c r="I1964" i="1"/>
  <c r="H1964" i="1"/>
  <c r="S1964" i="1" s="1"/>
  <c r="K1964" i="1" s="1"/>
  <c r="U1963" i="1"/>
  <c r="T1963" i="1"/>
  <c r="S1963" i="1"/>
  <c r="R1963" i="1"/>
  <c r="V1963" i="1" s="1"/>
  <c r="O1963" i="1"/>
  <c r="N1963" i="1"/>
  <c r="M1963" i="1"/>
  <c r="L1963" i="1"/>
  <c r="K1963" i="1"/>
  <c r="J1963" i="1"/>
  <c r="I1963" i="1"/>
  <c r="H1963" i="1"/>
  <c r="T1962" i="1"/>
  <c r="J1962" i="1"/>
  <c r="I1962" i="1"/>
  <c r="R1962" i="1" s="1"/>
  <c r="V1962" i="1" s="1"/>
  <c r="H1962" i="1"/>
  <c r="U1961" i="1"/>
  <c r="T1961" i="1"/>
  <c r="O1961" i="1" s="1"/>
  <c r="M1961" i="1"/>
  <c r="L1961" i="1"/>
  <c r="I1961" i="1"/>
  <c r="H1961" i="1"/>
  <c r="S1961" i="1" s="1"/>
  <c r="K1961" i="1" s="1"/>
  <c r="T1960" i="1"/>
  <c r="R1960" i="1"/>
  <c r="V1960" i="1" s="1"/>
  <c r="J1960" i="1"/>
  <c r="I1960" i="1"/>
  <c r="H1960" i="1"/>
  <c r="U1959" i="1"/>
  <c r="T1959" i="1"/>
  <c r="S1959" i="1"/>
  <c r="O1959" i="1"/>
  <c r="N1959" i="1"/>
  <c r="M1959" i="1"/>
  <c r="L1959" i="1"/>
  <c r="K1959" i="1"/>
  <c r="J1959" i="1"/>
  <c r="I1959" i="1"/>
  <c r="R1959" i="1" s="1"/>
  <c r="V1959" i="1" s="1"/>
  <c r="H1959" i="1"/>
  <c r="U1958" i="1"/>
  <c r="T1958" i="1"/>
  <c r="O1958" i="1" s="1"/>
  <c r="P1958" i="1" s="1"/>
  <c r="N1958" i="1"/>
  <c r="M1958" i="1"/>
  <c r="L1958" i="1"/>
  <c r="I1958" i="1"/>
  <c r="H1958" i="1"/>
  <c r="S1958" i="1" s="1"/>
  <c r="K1958" i="1" s="1"/>
  <c r="T1957" i="1"/>
  <c r="L1957" i="1" s="1"/>
  <c r="O1957" i="1"/>
  <c r="I1957" i="1"/>
  <c r="H1957" i="1"/>
  <c r="S1957" i="1" s="1"/>
  <c r="K1957" i="1" s="1"/>
  <c r="T1956" i="1"/>
  <c r="U1956" i="1" s="1"/>
  <c r="S1956" i="1"/>
  <c r="N1956" i="1"/>
  <c r="L1956" i="1"/>
  <c r="K1956" i="1"/>
  <c r="I1956" i="1"/>
  <c r="H1956" i="1"/>
  <c r="U1955" i="1"/>
  <c r="T1955" i="1"/>
  <c r="S1955" i="1"/>
  <c r="R1955" i="1"/>
  <c r="V1955" i="1" s="1"/>
  <c r="O1955" i="1"/>
  <c r="N1955" i="1"/>
  <c r="M1955" i="1"/>
  <c r="P1955" i="1" s="1"/>
  <c r="L1955" i="1"/>
  <c r="K1955" i="1"/>
  <c r="J1955" i="1"/>
  <c r="I1955" i="1"/>
  <c r="Q1955" i="1" s="1"/>
  <c r="H1955" i="1"/>
  <c r="T1954" i="1"/>
  <c r="N1954" i="1" s="1"/>
  <c r="L1954" i="1"/>
  <c r="J1954" i="1"/>
  <c r="I1954" i="1"/>
  <c r="R1954" i="1" s="1"/>
  <c r="V1954" i="1" s="1"/>
  <c r="H1954" i="1"/>
  <c r="S1954" i="1" s="1"/>
  <c r="K1954" i="1" s="1"/>
  <c r="U1953" i="1"/>
  <c r="T1953" i="1"/>
  <c r="O1953" i="1" s="1"/>
  <c r="S1953" i="1"/>
  <c r="M1953" i="1"/>
  <c r="L1953" i="1"/>
  <c r="K1953" i="1"/>
  <c r="I1953" i="1"/>
  <c r="H1953" i="1"/>
  <c r="T1952" i="1"/>
  <c r="O1952" i="1" s="1"/>
  <c r="R1952" i="1"/>
  <c r="V1952" i="1" s="1"/>
  <c r="L1952" i="1"/>
  <c r="J1952" i="1"/>
  <c r="I1952" i="1"/>
  <c r="H1952" i="1"/>
  <c r="S1952" i="1" s="1"/>
  <c r="K1952" i="1" s="1"/>
  <c r="V1951" i="1"/>
  <c r="U1951" i="1"/>
  <c r="T1951" i="1"/>
  <c r="S1951" i="1"/>
  <c r="O1951" i="1"/>
  <c r="N1951" i="1"/>
  <c r="M1951" i="1"/>
  <c r="P1951" i="1" s="1"/>
  <c r="Q1951" i="1" s="1"/>
  <c r="L1951" i="1"/>
  <c r="K1951" i="1"/>
  <c r="J1951" i="1"/>
  <c r="I1951" i="1"/>
  <c r="R1951" i="1" s="1"/>
  <c r="H1951" i="1"/>
  <c r="U1950" i="1"/>
  <c r="T1950" i="1"/>
  <c r="O1950" i="1" s="1"/>
  <c r="P1950" i="1" s="1"/>
  <c r="N1950" i="1"/>
  <c r="M1950" i="1"/>
  <c r="L1950" i="1"/>
  <c r="I1950" i="1"/>
  <c r="H1950" i="1"/>
  <c r="T1949" i="1"/>
  <c r="N1949" i="1" s="1"/>
  <c r="M1949" i="1"/>
  <c r="I1949" i="1"/>
  <c r="H1949" i="1"/>
  <c r="S1949" i="1" s="1"/>
  <c r="K1949" i="1" s="1"/>
  <c r="T1948" i="1"/>
  <c r="S1948" i="1" s="1"/>
  <c r="K1948" i="1" s="1"/>
  <c r="N1948" i="1"/>
  <c r="I1948" i="1"/>
  <c r="H1948" i="1"/>
  <c r="U1947" i="1"/>
  <c r="T1947" i="1"/>
  <c r="S1947" i="1"/>
  <c r="R1947" i="1"/>
  <c r="V1947" i="1" s="1"/>
  <c r="O1947" i="1"/>
  <c r="N1947" i="1"/>
  <c r="M1947" i="1"/>
  <c r="P1947" i="1" s="1"/>
  <c r="L1947" i="1"/>
  <c r="K1947" i="1"/>
  <c r="J1947" i="1"/>
  <c r="I1947" i="1"/>
  <c r="H1947" i="1"/>
  <c r="T1946" i="1"/>
  <c r="R1946" i="1"/>
  <c r="V1946" i="1" s="1"/>
  <c r="N1946" i="1"/>
  <c r="J1946" i="1"/>
  <c r="I1946" i="1"/>
  <c r="H1946" i="1"/>
  <c r="U1945" i="1"/>
  <c r="T1945" i="1"/>
  <c r="O1945" i="1" s="1"/>
  <c r="M1945" i="1"/>
  <c r="L1945" i="1"/>
  <c r="I1945" i="1"/>
  <c r="H1945" i="1"/>
  <c r="T1944" i="1"/>
  <c r="L1944" i="1"/>
  <c r="I1944" i="1"/>
  <c r="H1944" i="1"/>
  <c r="V1943" i="1"/>
  <c r="U1943" i="1"/>
  <c r="T1943" i="1"/>
  <c r="S1943" i="1"/>
  <c r="O1943" i="1"/>
  <c r="N1943" i="1"/>
  <c r="M1943" i="1"/>
  <c r="P1943" i="1" s="1"/>
  <c r="Q1943" i="1" s="1"/>
  <c r="L1943" i="1"/>
  <c r="K1943" i="1"/>
  <c r="J1943" i="1"/>
  <c r="I1943" i="1"/>
  <c r="R1943" i="1" s="1"/>
  <c r="H1943" i="1"/>
  <c r="U1942" i="1"/>
  <c r="T1942" i="1"/>
  <c r="O1942" i="1" s="1"/>
  <c r="N1942" i="1"/>
  <c r="M1942" i="1"/>
  <c r="P1942" i="1" s="1"/>
  <c r="L1942" i="1"/>
  <c r="J1942" i="1"/>
  <c r="I1942" i="1"/>
  <c r="H1942" i="1"/>
  <c r="S1942" i="1" s="1"/>
  <c r="K1942" i="1" s="1"/>
  <c r="U1941" i="1"/>
  <c r="T1941" i="1"/>
  <c r="N1941" i="1" s="1"/>
  <c r="M1941" i="1"/>
  <c r="L1941" i="1"/>
  <c r="I1941" i="1"/>
  <c r="H1941" i="1"/>
  <c r="T1940" i="1"/>
  <c r="S1940" i="1"/>
  <c r="K1940" i="1" s="1"/>
  <c r="O1940" i="1"/>
  <c r="N1940" i="1"/>
  <c r="L1940" i="1"/>
  <c r="I1940" i="1"/>
  <c r="Q1940" i="1" s="1"/>
  <c r="H1940" i="1"/>
  <c r="V1939" i="1"/>
  <c r="U1939" i="1"/>
  <c r="T1939" i="1"/>
  <c r="S1939" i="1"/>
  <c r="K1939" i="1" s="1"/>
  <c r="R1939" i="1"/>
  <c r="O1939" i="1"/>
  <c r="N1939" i="1"/>
  <c r="M1939" i="1"/>
  <c r="L1939" i="1"/>
  <c r="J1939" i="1"/>
  <c r="I1939" i="1"/>
  <c r="H1939" i="1"/>
  <c r="U1938" i="1"/>
  <c r="T1938" i="1"/>
  <c r="O1938" i="1" s="1"/>
  <c r="R1938" i="1"/>
  <c r="V1938" i="1" s="1"/>
  <c r="N1938" i="1"/>
  <c r="M1938" i="1"/>
  <c r="P1938" i="1" s="1"/>
  <c r="L1938" i="1"/>
  <c r="J1938" i="1"/>
  <c r="I1938" i="1"/>
  <c r="Q1938" i="1" s="1"/>
  <c r="H1938" i="1"/>
  <c r="S1938" i="1" s="1"/>
  <c r="K1938" i="1" s="1"/>
  <c r="U1937" i="1"/>
  <c r="T1937" i="1"/>
  <c r="S1937" i="1"/>
  <c r="K1937" i="1" s="1"/>
  <c r="M1937" i="1"/>
  <c r="L1937" i="1"/>
  <c r="I1937" i="1"/>
  <c r="H1937" i="1"/>
  <c r="T1936" i="1"/>
  <c r="J1936" i="1"/>
  <c r="I1936" i="1"/>
  <c r="H1936" i="1"/>
  <c r="R1936" i="1" s="1"/>
  <c r="V1936" i="1" s="1"/>
  <c r="U1935" i="1"/>
  <c r="T1935" i="1"/>
  <c r="S1935" i="1"/>
  <c r="O1935" i="1"/>
  <c r="N1935" i="1"/>
  <c r="M1935" i="1"/>
  <c r="L1935" i="1"/>
  <c r="K1935" i="1"/>
  <c r="J1935" i="1"/>
  <c r="I1935" i="1"/>
  <c r="R1935" i="1" s="1"/>
  <c r="V1935" i="1" s="1"/>
  <c r="H1935" i="1"/>
  <c r="U1934" i="1"/>
  <c r="T1934" i="1"/>
  <c r="O1934" i="1" s="1"/>
  <c r="N1934" i="1"/>
  <c r="M1934" i="1"/>
  <c r="P1934" i="1" s="1"/>
  <c r="J1934" i="1"/>
  <c r="I1934" i="1"/>
  <c r="H1934" i="1"/>
  <c r="U1933" i="1"/>
  <c r="T1933" i="1"/>
  <c r="N1933" i="1" s="1"/>
  <c r="O1933" i="1"/>
  <c r="M1933" i="1"/>
  <c r="P1933" i="1" s="1"/>
  <c r="L1933" i="1"/>
  <c r="I1933" i="1"/>
  <c r="H1933" i="1"/>
  <c r="V1932" i="1"/>
  <c r="T1932" i="1"/>
  <c r="S1932" i="1"/>
  <c r="O1932" i="1"/>
  <c r="L1932" i="1"/>
  <c r="K1932" i="1"/>
  <c r="I1932" i="1"/>
  <c r="H1932" i="1"/>
  <c r="R1932" i="1" s="1"/>
  <c r="U1931" i="1"/>
  <c r="T1931" i="1"/>
  <c r="S1931" i="1"/>
  <c r="K1931" i="1" s="1"/>
  <c r="R1931" i="1"/>
  <c r="V1931" i="1" s="1"/>
  <c r="O1931" i="1"/>
  <c r="N1931" i="1"/>
  <c r="M1931" i="1"/>
  <c r="L1931" i="1"/>
  <c r="J1931" i="1"/>
  <c r="I1931" i="1"/>
  <c r="H1931" i="1"/>
  <c r="U1930" i="1"/>
  <c r="T1930" i="1"/>
  <c r="O1930" i="1" s="1"/>
  <c r="N1930" i="1"/>
  <c r="L1930" i="1"/>
  <c r="I1930" i="1"/>
  <c r="H1930" i="1"/>
  <c r="S1930" i="1" s="1"/>
  <c r="K1930" i="1" s="1"/>
  <c r="T1929" i="1"/>
  <c r="N1929" i="1" s="1"/>
  <c r="S1929" i="1"/>
  <c r="K1929" i="1" s="1"/>
  <c r="L1929" i="1"/>
  <c r="J1929" i="1"/>
  <c r="I1929" i="1"/>
  <c r="H1929" i="1"/>
  <c r="T1928" i="1"/>
  <c r="S1928" i="1" s="1"/>
  <c r="K1928" i="1" s="1"/>
  <c r="O1928" i="1"/>
  <c r="L1928" i="1"/>
  <c r="J1928" i="1"/>
  <c r="I1928" i="1"/>
  <c r="R1928" i="1" s="1"/>
  <c r="V1928" i="1" s="1"/>
  <c r="H1928" i="1"/>
  <c r="U1927" i="1"/>
  <c r="T1927" i="1"/>
  <c r="O1927" i="1" s="1"/>
  <c r="N1927" i="1"/>
  <c r="M1927" i="1"/>
  <c r="L1927" i="1"/>
  <c r="I1927" i="1"/>
  <c r="H1927" i="1"/>
  <c r="S1927" i="1" s="1"/>
  <c r="K1927" i="1" s="1"/>
  <c r="T1926" i="1"/>
  <c r="R1926" i="1"/>
  <c r="V1926" i="1" s="1"/>
  <c r="J1926" i="1"/>
  <c r="I1926" i="1"/>
  <c r="H1926" i="1"/>
  <c r="S1926" i="1" s="1"/>
  <c r="K1926" i="1" s="1"/>
  <c r="T1925" i="1"/>
  <c r="O1925" i="1" s="1"/>
  <c r="S1925" i="1"/>
  <c r="K1925" i="1" s="1"/>
  <c r="N1925" i="1"/>
  <c r="L1925" i="1"/>
  <c r="I1925" i="1"/>
  <c r="H1925" i="1"/>
  <c r="R1925" i="1" s="1"/>
  <c r="V1925" i="1" s="1"/>
  <c r="U1924" i="1"/>
  <c r="T1924" i="1"/>
  <c r="R1924" i="1"/>
  <c r="V1924" i="1" s="1"/>
  <c r="O1924" i="1"/>
  <c r="N1924" i="1"/>
  <c r="M1924" i="1"/>
  <c r="P1924" i="1" s="1"/>
  <c r="L1924" i="1"/>
  <c r="J1924" i="1"/>
  <c r="I1924" i="1"/>
  <c r="Q1924" i="1" s="1"/>
  <c r="H1924" i="1"/>
  <c r="S1924" i="1" s="1"/>
  <c r="K1924" i="1" s="1"/>
  <c r="T1923" i="1"/>
  <c r="O1923" i="1" s="1"/>
  <c r="L1923" i="1"/>
  <c r="J1923" i="1"/>
  <c r="I1923" i="1"/>
  <c r="R1923" i="1" s="1"/>
  <c r="V1923" i="1" s="1"/>
  <c r="H1923" i="1"/>
  <c r="S1923" i="1" s="1"/>
  <c r="K1923" i="1" s="1"/>
  <c r="U1922" i="1"/>
  <c r="T1922" i="1"/>
  <c r="O1922" i="1" s="1"/>
  <c r="P1922" i="1"/>
  <c r="N1922" i="1"/>
  <c r="M1922" i="1"/>
  <c r="L1922" i="1"/>
  <c r="I1922" i="1"/>
  <c r="H1922" i="1"/>
  <c r="U1921" i="1"/>
  <c r="T1921" i="1"/>
  <c r="N1921" i="1" s="1"/>
  <c r="R1921" i="1"/>
  <c r="V1921" i="1" s="1"/>
  <c r="O1921" i="1"/>
  <c r="M1921" i="1"/>
  <c r="L1921" i="1"/>
  <c r="J1921" i="1"/>
  <c r="I1921" i="1"/>
  <c r="H1921" i="1"/>
  <c r="S1921" i="1" s="1"/>
  <c r="K1921" i="1" s="1"/>
  <c r="V1920" i="1"/>
  <c r="T1920" i="1"/>
  <c r="S1920" i="1" s="1"/>
  <c r="K1920" i="1" s="1"/>
  <c r="N1920" i="1"/>
  <c r="L1920" i="1"/>
  <c r="J1920" i="1"/>
  <c r="I1920" i="1"/>
  <c r="R1920" i="1" s="1"/>
  <c r="H1920" i="1"/>
  <c r="U1919" i="1"/>
  <c r="T1919" i="1"/>
  <c r="O1919" i="1"/>
  <c r="N1919" i="1"/>
  <c r="M1919" i="1"/>
  <c r="P1919" i="1" s="1"/>
  <c r="L1919" i="1"/>
  <c r="I1919" i="1"/>
  <c r="H1919" i="1"/>
  <c r="S1919" i="1" s="1"/>
  <c r="K1919" i="1" s="1"/>
  <c r="T1918" i="1"/>
  <c r="R1918" i="1"/>
  <c r="V1918" i="1" s="1"/>
  <c r="L1918" i="1"/>
  <c r="J1918" i="1"/>
  <c r="I1918" i="1"/>
  <c r="H1918" i="1"/>
  <c r="T1917" i="1"/>
  <c r="O1917" i="1" s="1"/>
  <c r="S1917" i="1"/>
  <c r="N1917" i="1"/>
  <c r="L1917" i="1"/>
  <c r="K1917" i="1"/>
  <c r="I1917" i="1"/>
  <c r="H1917" i="1"/>
  <c r="R1917" i="1" s="1"/>
  <c r="V1917" i="1" s="1"/>
  <c r="U1916" i="1"/>
  <c r="T1916" i="1"/>
  <c r="R1916" i="1"/>
  <c r="V1916" i="1" s="1"/>
  <c r="O1916" i="1"/>
  <c r="N1916" i="1"/>
  <c r="M1916" i="1"/>
  <c r="P1916" i="1" s="1"/>
  <c r="L1916" i="1"/>
  <c r="J1916" i="1"/>
  <c r="I1916" i="1"/>
  <c r="H1916" i="1"/>
  <c r="S1916" i="1" s="1"/>
  <c r="K1916" i="1" s="1"/>
  <c r="T1915" i="1"/>
  <c r="O1915" i="1" s="1"/>
  <c r="L1915" i="1"/>
  <c r="J1915" i="1"/>
  <c r="I1915" i="1"/>
  <c r="H1915" i="1"/>
  <c r="S1915" i="1" s="1"/>
  <c r="K1915" i="1" s="1"/>
  <c r="U1914" i="1"/>
  <c r="T1914" i="1"/>
  <c r="O1914" i="1" s="1"/>
  <c r="P1914" i="1"/>
  <c r="N1914" i="1"/>
  <c r="M1914" i="1"/>
  <c r="L1914" i="1"/>
  <c r="I1914" i="1"/>
  <c r="H1914" i="1"/>
  <c r="U1913" i="1"/>
  <c r="T1913" i="1"/>
  <c r="N1913" i="1" s="1"/>
  <c r="R1913" i="1"/>
  <c r="V1913" i="1" s="1"/>
  <c r="O1913" i="1"/>
  <c r="M1913" i="1"/>
  <c r="L1913" i="1"/>
  <c r="J1913" i="1"/>
  <c r="I1913" i="1"/>
  <c r="H1913" i="1"/>
  <c r="S1913" i="1" s="1"/>
  <c r="K1913" i="1" s="1"/>
  <c r="T1912" i="1"/>
  <c r="S1912" i="1" s="1"/>
  <c r="K1912" i="1" s="1"/>
  <c r="N1912" i="1"/>
  <c r="L1912" i="1"/>
  <c r="J1912" i="1"/>
  <c r="I1912" i="1"/>
  <c r="R1912" i="1" s="1"/>
  <c r="V1912" i="1" s="1"/>
  <c r="H1912" i="1"/>
  <c r="U1911" i="1"/>
  <c r="T1911" i="1"/>
  <c r="O1911" i="1"/>
  <c r="N1911" i="1"/>
  <c r="M1911" i="1"/>
  <c r="P1911" i="1" s="1"/>
  <c r="L1911" i="1"/>
  <c r="I1911" i="1"/>
  <c r="H1911" i="1"/>
  <c r="T1910" i="1"/>
  <c r="R1910" i="1"/>
  <c r="V1910" i="1" s="1"/>
  <c r="O1910" i="1"/>
  <c r="L1910" i="1"/>
  <c r="J1910" i="1"/>
  <c r="I1910" i="1"/>
  <c r="H1910" i="1"/>
  <c r="S1910" i="1" s="1"/>
  <c r="K1910" i="1" s="1"/>
  <c r="T1909" i="1"/>
  <c r="O1909" i="1" s="1"/>
  <c r="S1909" i="1"/>
  <c r="N1909" i="1"/>
  <c r="L1909" i="1"/>
  <c r="K1909" i="1"/>
  <c r="I1909" i="1"/>
  <c r="H1909" i="1"/>
  <c r="R1909" i="1" s="1"/>
  <c r="V1909" i="1" s="1"/>
  <c r="U1908" i="1"/>
  <c r="T1908" i="1"/>
  <c r="O1908" i="1"/>
  <c r="N1908" i="1"/>
  <c r="M1908" i="1"/>
  <c r="P1908" i="1" s="1"/>
  <c r="L1908" i="1"/>
  <c r="I1908" i="1"/>
  <c r="H1908" i="1"/>
  <c r="S1908" i="1" s="1"/>
  <c r="K1908" i="1" s="1"/>
  <c r="T1907" i="1"/>
  <c r="O1907" i="1"/>
  <c r="L1907" i="1"/>
  <c r="J1907" i="1"/>
  <c r="I1907" i="1"/>
  <c r="R1907" i="1" s="1"/>
  <c r="V1907" i="1" s="1"/>
  <c r="H1907" i="1"/>
  <c r="U1906" i="1"/>
  <c r="T1906" i="1"/>
  <c r="O1906" i="1" s="1"/>
  <c r="S1906" i="1"/>
  <c r="K1906" i="1" s="1"/>
  <c r="N1906" i="1"/>
  <c r="M1906" i="1"/>
  <c r="L1906" i="1"/>
  <c r="I1906" i="1"/>
  <c r="Q1906" i="1" s="1"/>
  <c r="H1906" i="1"/>
  <c r="U1905" i="1"/>
  <c r="T1905" i="1"/>
  <c r="N1905" i="1" s="1"/>
  <c r="R1905" i="1"/>
  <c r="V1905" i="1" s="1"/>
  <c r="O1905" i="1"/>
  <c r="M1905" i="1"/>
  <c r="L1905" i="1"/>
  <c r="J1905" i="1"/>
  <c r="I1905" i="1"/>
  <c r="H1905" i="1"/>
  <c r="S1905" i="1" s="1"/>
  <c r="K1905" i="1" s="1"/>
  <c r="T1904" i="1"/>
  <c r="N1904" i="1" s="1"/>
  <c r="L1904" i="1"/>
  <c r="J1904" i="1"/>
  <c r="I1904" i="1"/>
  <c r="H1904" i="1"/>
  <c r="U1903" i="1"/>
  <c r="T1903" i="1"/>
  <c r="O1903" i="1"/>
  <c r="N1903" i="1"/>
  <c r="M1903" i="1"/>
  <c r="P1903" i="1" s="1"/>
  <c r="L1903" i="1"/>
  <c r="I1903" i="1"/>
  <c r="H1903" i="1"/>
  <c r="T1902" i="1"/>
  <c r="R1902" i="1"/>
  <c r="V1902" i="1" s="1"/>
  <c r="O1902" i="1"/>
  <c r="L1902" i="1"/>
  <c r="J1902" i="1"/>
  <c r="I1902" i="1"/>
  <c r="H1902" i="1"/>
  <c r="S1902" i="1" s="1"/>
  <c r="K1902" i="1" s="1"/>
  <c r="T1901" i="1"/>
  <c r="O1901" i="1" s="1"/>
  <c r="S1901" i="1"/>
  <c r="K1901" i="1" s="1"/>
  <c r="N1901" i="1"/>
  <c r="L1901" i="1"/>
  <c r="I1901" i="1"/>
  <c r="H1901" i="1"/>
  <c r="U1900" i="1"/>
  <c r="T1900" i="1"/>
  <c r="P1900" i="1"/>
  <c r="O1900" i="1"/>
  <c r="N1900" i="1"/>
  <c r="M1900" i="1"/>
  <c r="L1900" i="1"/>
  <c r="I1900" i="1"/>
  <c r="H1900" i="1"/>
  <c r="S1900" i="1" s="1"/>
  <c r="K1900" i="1" s="1"/>
  <c r="T1899" i="1"/>
  <c r="J1899" i="1"/>
  <c r="I1899" i="1"/>
  <c r="R1899" i="1" s="1"/>
  <c r="V1899" i="1" s="1"/>
  <c r="H1899" i="1"/>
  <c r="U1898" i="1"/>
  <c r="T1898" i="1"/>
  <c r="O1898" i="1" s="1"/>
  <c r="P1898" i="1" s="1"/>
  <c r="N1898" i="1"/>
  <c r="M1898" i="1"/>
  <c r="L1898" i="1"/>
  <c r="I1898" i="1"/>
  <c r="H1898" i="1"/>
  <c r="U1897" i="1"/>
  <c r="T1897" i="1"/>
  <c r="N1897" i="1" s="1"/>
  <c r="R1897" i="1"/>
  <c r="V1897" i="1" s="1"/>
  <c r="O1897" i="1"/>
  <c r="M1897" i="1"/>
  <c r="P1897" i="1" s="1"/>
  <c r="L1897" i="1"/>
  <c r="J1897" i="1"/>
  <c r="I1897" i="1"/>
  <c r="H1897" i="1"/>
  <c r="S1897" i="1" s="1"/>
  <c r="K1897" i="1" s="1"/>
  <c r="T1896" i="1"/>
  <c r="N1896" i="1"/>
  <c r="L1896" i="1"/>
  <c r="J1896" i="1"/>
  <c r="I1896" i="1"/>
  <c r="H1896" i="1"/>
  <c r="U1895" i="1"/>
  <c r="T1895" i="1"/>
  <c r="O1895" i="1" s="1"/>
  <c r="S1895" i="1"/>
  <c r="N1895" i="1"/>
  <c r="M1895" i="1"/>
  <c r="P1895" i="1" s="1"/>
  <c r="L1895" i="1"/>
  <c r="K1895" i="1"/>
  <c r="I1895" i="1"/>
  <c r="H1895" i="1"/>
  <c r="T1894" i="1"/>
  <c r="R1894" i="1"/>
  <c r="V1894" i="1" s="1"/>
  <c r="O1894" i="1"/>
  <c r="L1894" i="1"/>
  <c r="J1894" i="1"/>
  <c r="I1894" i="1"/>
  <c r="H1894" i="1"/>
  <c r="S1894" i="1" s="1"/>
  <c r="K1894" i="1" s="1"/>
  <c r="T1893" i="1"/>
  <c r="O1893" i="1" s="1"/>
  <c r="S1893" i="1"/>
  <c r="K1893" i="1" s="1"/>
  <c r="N1893" i="1"/>
  <c r="L1893" i="1"/>
  <c r="I1893" i="1"/>
  <c r="H1893" i="1"/>
  <c r="U1892" i="1"/>
  <c r="T1892" i="1"/>
  <c r="P1892" i="1"/>
  <c r="O1892" i="1"/>
  <c r="N1892" i="1"/>
  <c r="M1892" i="1"/>
  <c r="L1892" i="1"/>
  <c r="I1892" i="1"/>
  <c r="H1892" i="1"/>
  <c r="S1892" i="1" s="1"/>
  <c r="K1892" i="1" s="1"/>
  <c r="T1891" i="1"/>
  <c r="J1891" i="1"/>
  <c r="I1891" i="1"/>
  <c r="R1891" i="1" s="1"/>
  <c r="V1891" i="1" s="1"/>
  <c r="H1891" i="1"/>
  <c r="U1890" i="1"/>
  <c r="T1890" i="1"/>
  <c r="O1890" i="1" s="1"/>
  <c r="P1890" i="1" s="1"/>
  <c r="N1890" i="1"/>
  <c r="M1890" i="1"/>
  <c r="L1890" i="1"/>
  <c r="I1890" i="1"/>
  <c r="H1890" i="1"/>
  <c r="U1889" i="1"/>
  <c r="T1889" i="1"/>
  <c r="N1889" i="1" s="1"/>
  <c r="R1889" i="1"/>
  <c r="V1889" i="1" s="1"/>
  <c r="O1889" i="1"/>
  <c r="M1889" i="1"/>
  <c r="P1889" i="1" s="1"/>
  <c r="L1889" i="1"/>
  <c r="J1889" i="1"/>
  <c r="I1889" i="1"/>
  <c r="Q1889" i="1" s="1"/>
  <c r="H1889" i="1"/>
  <c r="S1889" i="1" s="1"/>
  <c r="K1889" i="1" s="1"/>
  <c r="T1888" i="1"/>
  <c r="S1888" i="1"/>
  <c r="N1888" i="1"/>
  <c r="L1888" i="1"/>
  <c r="K1888" i="1"/>
  <c r="J1888" i="1"/>
  <c r="I1888" i="1"/>
  <c r="R1888" i="1" s="1"/>
  <c r="V1888" i="1" s="1"/>
  <c r="H1888" i="1"/>
  <c r="U1887" i="1"/>
  <c r="T1887" i="1"/>
  <c r="P1887" i="1"/>
  <c r="O1887" i="1"/>
  <c r="N1887" i="1"/>
  <c r="M1887" i="1"/>
  <c r="L1887" i="1"/>
  <c r="I1887" i="1"/>
  <c r="Q1887" i="1" s="1"/>
  <c r="H1887" i="1"/>
  <c r="T1886" i="1"/>
  <c r="R1886" i="1"/>
  <c r="V1886" i="1" s="1"/>
  <c r="J1886" i="1"/>
  <c r="I1886" i="1"/>
  <c r="H1886" i="1"/>
  <c r="T1885" i="1"/>
  <c r="O1885" i="1" s="1"/>
  <c r="S1885" i="1"/>
  <c r="K1885" i="1" s="1"/>
  <c r="N1885" i="1"/>
  <c r="L1885" i="1"/>
  <c r="I1885" i="1"/>
  <c r="H1885" i="1"/>
  <c r="U1884" i="1"/>
  <c r="T1884" i="1"/>
  <c r="O1884" i="1"/>
  <c r="N1884" i="1"/>
  <c r="M1884" i="1"/>
  <c r="P1884" i="1" s="1"/>
  <c r="L1884" i="1"/>
  <c r="J1884" i="1"/>
  <c r="I1884" i="1"/>
  <c r="Q1884" i="1" s="1"/>
  <c r="H1884" i="1"/>
  <c r="S1884" i="1" s="1"/>
  <c r="K1884" i="1" s="1"/>
  <c r="T1883" i="1"/>
  <c r="O1883" i="1" s="1"/>
  <c r="J1883" i="1"/>
  <c r="I1883" i="1"/>
  <c r="H1883" i="1"/>
  <c r="S1883" i="1" s="1"/>
  <c r="K1883" i="1" s="1"/>
  <c r="U1882" i="1"/>
  <c r="T1882" i="1"/>
  <c r="O1882" i="1" s="1"/>
  <c r="S1882" i="1"/>
  <c r="P1882" i="1"/>
  <c r="N1882" i="1"/>
  <c r="M1882" i="1"/>
  <c r="L1882" i="1"/>
  <c r="K1882" i="1"/>
  <c r="I1882" i="1"/>
  <c r="H1882" i="1"/>
  <c r="U1881" i="1"/>
  <c r="T1881" i="1"/>
  <c r="N1881" i="1" s="1"/>
  <c r="R1881" i="1"/>
  <c r="V1881" i="1" s="1"/>
  <c r="O1881" i="1"/>
  <c r="M1881" i="1"/>
  <c r="L1881" i="1"/>
  <c r="J1881" i="1"/>
  <c r="I1881" i="1"/>
  <c r="H1881" i="1"/>
  <c r="S1881" i="1" s="1"/>
  <c r="K1881" i="1" s="1"/>
  <c r="V1880" i="1"/>
  <c r="T1880" i="1"/>
  <c r="N1880" i="1"/>
  <c r="L1880" i="1"/>
  <c r="J1880" i="1"/>
  <c r="I1880" i="1"/>
  <c r="R1880" i="1" s="1"/>
  <c r="H1880" i="1"/>
  <c r="U1879" i="1"/>
  <c r="T1879" i="1"/>
  <c r="S1879" i="1"/>
  <c r="K1879" i="1" s="1"/>
  <c r="P1879" i="1"/>
  <c r="O1879" i="1"/>
  <c r="N1879" i="1"/>
  <c r="M1879" i="1"/>
  <c r="L1879" i="1"/>
  <c r="I1879" i="1"/>
  <c r="H1879" i="1"/>
  <c r="T1878" i="1"/>
  <c r="R1878" i="1"/>
  <c r="V1878" i="1" s="1"/>
  <c r="J1878" i="1"/>
  <c r="I1878" i="1"/>
  <c r="H1878" i="1"/>
  <c r="V1877" i="1"/>
  <c r="T1877" i="1"/>
  <c r="O1877" i="1" s="1"/>
  <c r="S1877" i="1"/>
  <c r="N1877" i="1"/>
  <c r="L1877" i="1"/>
  <c r="K1877" i="1"/>
  <c r="I1877" i="1"/>
  <c r="H1877" i="1"/>
  <c r="R1877" i="1" s="1"/>
  <c r="U1876" i="1"/>
  <c r="T1876" i="1"/>
  <c r="O1876" i="1"/>
  <c r="N1876" i="1"/>
  <c r="M1876" i="1"/>
  <c r="P1876" i="1" s="1"/>
  <c r="L1876" i="1"/>
  <c r="J1876" i="1"/>
  <c r="I1876" i="1"/>
  <c r="H1876" i="1"/>
  <c r="S1876" i="1" s="1"/>
  <c r="K1876" i="1" s="1"/>
  <c r="T1875" i="1"/>
  <c r="O1875" i="1"/>
  <c r="L1875" i="1"/>
  <c r="J1875" i="1"/>
  <c r="I1875" i="1"/>
  <c r="H1875" i="1"/>
  <c r="S1875" i="1" s="1"/>
  <c r="K1875" i="1" s="1"/>
  <c r="U1874" i="1"/>
  <c r="T1874" i="1"/>
  <c r="O1874" i="1" s="1"/>
  <c r="S1874" i="1"/>
  <c r="N1874" i="1"/>
  <c r="P1874" i="1" s="1"/>
  <c r="M1874" i="1"/>
  <c r="L1874" i="1"/>
  <c r="K1874" i="1"/>
  <c r="I1874" i="1"/>
  <c r="H1874" i="1"/>
  <c r="U1873" i="1"/>
  <c r="T1873" i="1"/>
  <c r="N1873" i="1" s="1"/>
  <c r="R1873" i="1"/>
  <c r="V1873" i="1" s="1"/>
  <c r="O1873" i="1"/>
  <c r="M1873" i="1"/>
  <c r="L1873" i="1"/>
  <c r="J1873" i="1"/>
  <c r="I1873" i="1"/>
  <c r="H1873" i="1"/>
  <c r="S1873" i="1" s="1"/>
  <c r="K1873" i="1" s="1"/>
  <c r="V1872" i="1"/>
  <c r="T1872" i="1"/>
  <c r="J1872" i="1"/>
  <c r="I1872" i="1"/>
  <c r="R1872" i="1" s="1"/>
  <c r="H1872" i="1"/>
  <c r="U1871" i="1"/>
  <c r="T1871" i="1"/>
  <c r="P1871" i="1"/>
  <c r="O1871" i="1"/>
  <c r="N1871" i="1"/>
  <c r="M1871" i="1"/>
  <c r="L1871" i="1"/>
  <c r="I1871" i="1"/>
  <c r="Q1871" i="1" s="1"/>
  <c r="H1871" i="1"/>
  <c r="S1871" i="1" s="1"/>
  <c r="K1871" i="1" s="1"/>
  <c r="T1870" i="1"/>
  <c r="R1870" i="1"/>
  <c r="V1870" i="1" s="1"/>
  <c r="J1870" i="1"/>
  <c r="I1870" i="1"/>
  <c r="H1870" i="1"/>
  <c r="S1870" i="1" s="1"/>
  <c r="K1870" i="1" s="1"/>
  <c r="T1869" i="1"/>
  <c r="O1869" i="1" s="1"/>
  <c r="S1869" i="1"/>
  <c r="K1869" i="1" s="1"/>
  <c r="N1869" i="1"/>
  <c r="L1869" i="1"/>
  <c r="I1869" i="1"/>
  <c r="Q1869" i="1" s="1"/>
  <c r="H1869" i="1"/>
  <c r="U1868" i="1"/>
  <c r="T1868" i="1"/>
  <c r="O1868" i="1"/>
  <c r="N1868" i="1"/>
  <c r="M1868" i="1"/>
  <c r="P1868" i="1" s="1"/>
  <c r="L1868" i="1"/>
  <c r="J1868" i="1"/>
  <c r="I1868" i="1"/>
  <c r="Q1868" i="1" s="1"/>
  <c r="H1868" i="1"/>
  <c r="S1868" i="1" s="1"/>
  <c r="K1868" i="1" s="1"/>
  <c r="T1867" i="1"/>
  <c r="O1867" i="1"/>
  <c r="L1867" i="1"/>
  <c r="J1867" i="1"/>
  <c r="I1867" i="1"/>
  <c r="R1867" i="1" s="1"/>
  <c r="V1867" i="1" s="1"/>
  <c r="H1867" i="1"/>
  <c r="S1867" i="1" s="1"/>
  <c r="K1867" i="1" s="1"/>
  <c r="U1866" i="1"/>
  <c r="T1866" i="1"/>
  <c r="O1866" i="1" s="1"/>
  <c r="P1866" i="1"/>
  <c r="N1866" i="1"/>
  <c r="M1866" i="1"/>
  <c r="L1866" i="1"/>
  <c r="I1866" i="1"/>
  <c r="H1866" i="1"/>
  <c r="S1866" i="1" s="1"/>
  <c r="K1866" i="1" s="1"/>
  <c r="U1865" i="1"/>
  <c r="T1865" i="1"/>
  <c r="N1865" i="1" s="1"/>
  <c r="R1865" i="1"/>
  <c r="V1865" i="1" s="1"/>
  <c r="O1865" i="1"/>
  <c r="M1865" i="1"/>
  <c r="L1865" i="1"/>
  <c r="J1865" i="1"/>
  <c r="I1865" i="1"/>
  <c r="H1865" i="1"/>
  <c r="S1865" i="1" s="1"/>
  <c r="K1865" i="1" s="1"/>
  <c r="V1864" i="1"/>
  <c r="T1864" i="1"/>
  <c r="J1864" i="1"/>
  <c r="I1864" i="1"/>
  <c r="R1864" i="1" s="1"/>
  <c r="H1864" i="1"/>
  <c r="U1863" i="1"/>
  <c r="T1863" i="1"/>
  <c r="O1863" i="1"/>
  <c r="N1863" i="1"/>
  <c r="M1863" i="1"/>
  <c r="P1863" i="1" s="1"/>
  <c r="L1863" i="1"/>
  <c r="I1863" i="1"/>
  <c r="H1863" i="1"/>
  <c r="T1862" i="1"/>
  <c r="O1862" i="1" s="1"/>
  <c r="R1862" i="1"/>
  <c r="V1862" i="1" s="1"/>
  <c r="L1862" i="1"/>
  <c r="J1862" i="1"/>
  <c r="I1862" i="1"/>
  <c r="H1862" i="1"/>
  <c r="S1862" i="1" s="1"/>
  <c r="K1862" i="1" s="1"/>
  <c r="T1861" i="1"/>
  <c r="O1861" i="1" s="1"/>
  <c r="S1861" i="1"/>
  <c r="N1861" i="1"/>
  <c r="L1861" i="1"/>
  <c r="K1861" i="1"/>
  <c r="I1861" i="1"/>
  <c r="H1861" i="1"/>
  <c r="U1860" i="1"/>
  <c r="T1860" i="1"/>
  <c r="R1860" i="1"/>
  <c r="V1860" i="1" s="1"/>
  <c r="O1860" i="1"/>
  <c r="N1860" i="1"/>
  <c r="M1860" i="1"/>
  <c r="P1860" i="1" s="1"/>
  <c r="L1860" i="1"/>
  <c r="I1860" i="1"/>
  <c r="H1860" i="1"/>
  <c r="S1860" i="1" s="1"/>
  <c r="K1860" i="1" s="1"/>
  <c r="T1859" i="1"/>
  <c r="R1859" i="1"/>
  <c r="V1859" i="1" s="1"/>
  <c r="J1859" i="1"/>
  <c r="I1859" i="1"/>
  <c r="H1859" i="1"/>
  <c r="U1858" i="1"/>
  <c r="T1858" i="1"/>
  <c r="O1858" i="1" s="1"/>
  <c r="N1858" i="1"/>
  <c r="P1858" i="1" s="1"/>
  <c r="M1858" i="1"/>
  <c r="L1858" i="1"/>
  <c r="I1858" i="1"/>
  <c r="H1858" i="1"/>
  <c r="U1857" i="1"/>
  <c r="T1857" i="1"/>
  <c r="N1857" i="1" s="1"/>
  <c r="R1857" i="1"/>
  <c r="V1857" i="1" s="1"/>
  <c r="O1857" i="1"/>
  <c r="M1857" i="1"/>
  <c r="P1857" i="1" s="1"/>
  <c r="L1857" i="1"/>
  <c r="J1857" i="1"/>
  <c r="I1857" i="1"/>
  <c r="H1857" i="1"/>
  <c r="S1857" i="1" s="1"/>
  <c r="K1857" i="1" s="1"/>
  <c r="V1856" i="1"/>
  <c r="T1856" i="1"/>
  <c r="O1856" i="1"/>
  <c r="N1856" i="1"/>
  <c r="L1856" i="1"/>
  <c r="J1856" i="1"/>
  <c r="I1856" i="1"/>
  <c r="R1856" i="1" s="1"/>
  <c r="H1856" i="1"/>
  <c r="U1855" i="1"/>
  <c r="T1855" i="1"/>
  <c r="O1855" i="1"/>
  <c r="N1855" i="1"/>
  <c r="M1855" i="1"/>
  <c r="P1855" i="1" s="1"/>
  <c r="L1855" i="1"/>
  <c r="I1855" i="1"/>
  <c r="H1855" i="1"/>
  <c r="U1854" i="1"/>
  <c r="T1854" i="1"/>
  <c r="N1854" i="1" s="1"/>
  <c r="R1854" i="1"/>
  <c r="V1854" i="1" s="1"/>
  <c r="O1854" i="1"/>
  <c r="M1854" i="1"/>
  <c r="L1854" i="1"/>
  <c r="J1854" i="1"/>
  <c r="I1854" i="1"/>
  <c r="H1854" i="1"/>
  <c r="S1854" i="1" s="1"/>
  <c r="K1854" i="1" s="1"/>
  <c r="T1853" i="1"/>
  <c r="S1853" i="1"/>
  <c r="K1853" i="1" s="1"/>
  <c r="N1853" i="1"/>
  <c r="L1853" i="1"/>
  <c r="I1853" i="1"/>
  <c r="H1853" i="1"/>
  <c r="U1852" i="1"/>
  <c r="T1852" i="1"/>
  <c r="S1852" i="1"/>
  <c r="K1852" i="1" s="1"/>
  <c r="R1852" i="1"/>
  <c r="V1852" i="1" s="1"/>
  <c r="O1852" i="1"/>
  <c r="P1852" i="1" s="1"/>
  <c r="N1852" i="1"/>
  <c r="M1852" i="1"/>
  <c r="L1852" i="1"/>
  <c r="J1852" i="1"/>
  <c r="I1852" i="1"/>
  <c r="H1852" i="1"/>
  <c r="T1851" i="1"/>
  <c r="O1851" i="1"/>
  <c r="N1851" i="1"/>
  <c r="L1851" i="1"/>
  <c r="J1851" i="1"/>
  <c r="I1851" i="1"/>
  <c r="R1851" i="1" s="1"/>
  <c r="V1851" i="1" s="1"/>
  <c r="H1851" i="1"/>
  <c r="S1851" i="1" s="1"/>
  <c r="K1851" i="1" s="1"/>
  <c r="U1850" i="1"/>
  <c r="T1850" i="1"/>
  <c r="O1850" i="1" s="1"/>
  <c r="S1850" i="1"/>
  <c r="K1850" i="1" s="1"/>
  <c r="N1850" i="1"/>
  <c r="P1850" i="1" s="1"/>
  <c r="M1850" i="1"/>
  <c r="L1850" i="1"/>
  <c r="I1850" i="1"/>
  <c r="H1850" i="1"/>
  <c r="U1849" i="1"/>
  <c r="T1849" i="1"/>
  <c r="N1849" i="1" s="1"/>
  <c r="R1849" i="1"/>
  <c r="V1849" i="1" s="1"/>
  <c r="M1849" i="1"/>
  <c r="J1849" i="1"/>
  <c r="I1849" i="1"/>
  <c r="H1849" i="1"/>
  <c r="S1849" i="1" s="1"/>
  <c r="K1849" i="1" s="1"/>
  <c r="V1848" i="1"/>
  <c r="T1848" i="1"/>
  <c r="S1848" i="1"/>
  <c r="O1848" i="1"/>
  <c r="N1848" i="1"/>
  <c r="L1848" i="1"/>
  <c r="K1848" i="1"/>
  <c r="J1848" i="1"/>
  <c r="I1848" i="1"/>
  <c r="R1848" i="1" s="1"/>
  <c r="H1848" i="1"/>
  <c r="U1847" i="1"/>
  <c r="T1847" i="1"/>
  <c r="S1847" i="1"/>
  <c r="K1847" i="1" s="1"/>
  <c r="O1847" i="1"/>
  <c r="N1847" i="1"/>
  <c r="M1847" i="1"/>
  <c r="P1847" i="1" s="1"/>
  <c r="L1847" i="1"/>
  <c r="J1847" i="1"/>
  <c r="I1847" i="1"/>
  <c r="H1847" i="1"/>
  <c r="R1847" i="1" s="1"/>
  <c r="V1847" i="1" s="1"/>
  <c r="T1846" i="1"/>
  <c r="N1846" i="1" s="1"/>
  <c r="R1846" i="1"/>
  <c r="V1846" i="1" s="1"/>
  <c r="O1846" i="1"/>
  <c r="M1846" i="1"/>
  <c r="L1846" i="1"/>
  <c r="J1846" i="1"/>
  <c r="I1846" i="1"/>
  <c r="H1846" i="1"/>
  <c r="S1846" i="1" s="1"/>
  <c r="K1846" i="1" s="1"/>
  <c r="T1845" i="1"/>
  <c r="S1845" i="1"/>
  <c r="K1845" i="1" s="1"/>
  <c r="N1845" i="1"/>
  <c r="I1845" i="1"/>
  <c r="H1845" i="1"/>
  <c r="U1844" i="1"/>
  <c r="T1844" i="1"/>
  <c r="S1844" i="1"/>
  <c r="R1844" i="1"/>
  <c r="V1844" i="1" s="1"/>
  <c r="O1844" i="1"/>
  <c r="N1844" i="1"/>
  <c r="M1844" i="1"/>
  <c r="P1844" i="1" s="1"/>
  <c r="L1844" i="1"/>
  <c r="K1844" i="1"/>
  <c r="J1844" i="1"/>
  <c r="I1844" i="1"/>
  <c r="H1844" i="1"/>
  <c r="T1843" i="1"/>
  <c r="N1843" i="1" s="1"/>
  <c r="R1843" i="1"/>
  <c r="V1843" i="1" s="1"/>
  <c r="O1843" i="1"/>
  <c r="L1843" i="1"/>
  <c r="J1843" i="1"/>
  <c r="I1843" i="1"/>
  <c r="H1843" i="1"/>
  <c r="S1843" i="1" s="1"/>
  <c r="K1843" i="1" s="1"/>
  <c r="U1842" i="1"/>
  <c r="T1842" i="1"/>
  <c r="O1842" i="1" s="1"/>
  <c r="N1842" i="1"/>
  <c r="M1842" i="1"/>
  <c r="P1842" i="1" s="1"/>
  <c r="L1842" i="1"/>
  <c r="I1842" i="1"/>
  <c r="Q1842" i="1" s="1"/>
  <c r="H1842" i="1"/>
  <c r="U1841" i="1"/>
  <c r="T1841" i="1"/>
  <c r="N1841" i="1" s="1"/>
  <c r="O1841" i="1"/>
  <c r="M1841" i="1"/>
  <c r="P1841" i="1" s="1"/>
  <c r="L1841" i="1"/>
  <c r="I1841" i="1"/>
  <c r="H1841" i="1"/>
  <c r="J1841" i="1" s="1"/>
  <c r="T1840" i="1"/>
  <c r="S1840" i="1"/>
  <c r="K1840" i="1" s="1"/>
  <c r="J1840" i="1"/>
  <c r="I1840" i="1"/>
  <c r="H1840" i="1"/>
  <c r="U1839" i="1"/>
  <c r="T1839" i="1"/>
  <c r="P1839" i="1"/>
  <c r="O1839" i="1"/>
  <c r="N1839" i="1"/>
  <c r="M1839" i="1"/>
  <c r="L1839" i="1"/>
  <c r="I1839" i="1"/>
  <c r="H1839" i="1"/>
  <c r="T1838" i="1"/>
  <c r="N1838" i="1" s="1"/>
  <c r="M1838" i="1"/>
  <c r="L1838" i="1"/>
  <c r="J1838" i="1"/>
  <c r="I1838" i="1"/>
  <c r="H1838" i="1"/>
  <c r="T1837" i="1"/>
  <c r="O1837" i="1" s="1"/>
  <c r="I1837" i="1"/>
  <c r="H1837" i="1"/>
  <c r="U1836" i="1"/>
  <c r="T1836" i="1"/>
  <c r="S1836" i="1"/>
  <c r="K1836" i="1" s="1"/>
  <c r="O1836" i="1"/>
  <c r="N1836" i="1"/>
  <c r="M1836" i="1"/>
  <c r="P1836" i="1" s="1"/>
  <c r="L1836" i="1"/>
  <c r="J1836" i="1"/>
  <c r="I1836" i="1"/>
  <c r="H1836" i="1"/>
  <c r="R1836" i="1" s="1"/>
  <c r="V1836" i="1" s="1"/>
  <c r="T1835" i="1"/>
  <c r="R1835" i="1"/>
  <c r="V1835" i="1" s="1"/>
  <c r="J1835" i="1"/>
  <c r="I1835" i="1"/>
  <c r="H1835" i="1"/>
  <c r="S1835" i="1" s="1"/>
  <c r="K1835" i="1" s="1"/>
  <c r="U1834" i="1"/>
  <c r="T1834" i="1"/>
  <c r="O1834" i="1" s="1"/>
  <c r="N1834" i="1"/>
  <c r="M1834" i="1"/>
  <c r="L1834" i="1"/>
  <c r="I1834" i="1"/>
  <c r="H1834" i="1"/>
  <c r="U1833" i="1"/>
  <c r="T1833" i="1"/>
  <c r="N1833" i="1" s="1"/>
  <c r="S1833" i="1"/>
  <c r="K1833" i="1" s="1"/>
  <c r="R1833" i="1"/>
  <c r="V1833" i="1" s="1"/>
  <c r="O1833" i="1"/>
  <c r="I1833" i="1"/>
  <c r="H1833" i="1"/>
  <c r="J1833" i="1" s="1"/>
  <c r="V1832" i="1"/>
  <c r="T1832" i="1"/>
  <c r="S1832" i="1" s="1"/>
  <c r="K1832" i="1" s="1"/>
  <c r="R1832" i="1"/>
  <c r="N1832" i="1"/>
  <c r="L1832" i="1"/>
  <c r="J1832" i="1"/>
  <c r="I1832" i="1"/>
  <c r="H1832" i="1"/>
  <c r="U1831" i="1"/>
  <c r="T1831" i="1"/>
  <c r="S1831" i="1"/>
  <c r="K1831" i="1" s="1"/>
  <c r="O1831" i="1"/>
  <c r="N1831" i="1"/>
  <c r="M1831" i="1"/>
  <c r="P1831" i="1" s="1"/>
  <c r="L1831" i="1"/>
  <c r="J1831" i="1"/>
  <c r="I1831" i="1"/>
  <c r="H1831" i="1"/>
  <c r="U1830" i="1"/>
  <c r="T1830" i="1"/>
  <c r="N1830" i="1" s="1"/>
  <c r="Q1830" i="1"/>
  <c r="O1830" i="1"/>
  <c r="L1830" i="1"/>
  <c r="J1830" i="1"/>
  <c r="I1830" i="1"/>
  <c r="R1830" i="1" s="1"/>
  <c r="V1830" i="1" s="1"/>
  <c r="H1830" i="1"/>
  <c r="S1830" i="1" s="1"/>
  <c r="K1830" i="1" s="1"/>
  <c r="T1829" i="1"/>
  <c r="U1829" i="1" s="1"/>
  <c r="O1829" i="1"/>
  <c r="N1829" i="1"/>
  <c r="L1829" i="1"/>
  <c r="I1829" i="1"/>
  <c r="Q1829" i="1" s="1"/>
  <c r="H1829" i="1"/>
  <c r="U1828" i="1"/>
  <c r="T1828" i="1"/>
  <c r="P1828" i="1"/>
  <c r="O1828" i="1"/>
  <c r="N1828" i="1"/>
  <c r="M1828" i="1"/>
  <c r="L1828" i="1"/>
  <c r="I1828" i="1"/>
  <c r="H1828" i="1"/>
  <c r="T1827" i="1"/>
  <c r="U1827" i="1" s="1"/>
  <c r="O1827" i="1"/>
  <c r="N1827" i="1"/>
  <c r="L1827" i="1"/>
  <c r="I1827" i="1"/>
  <c r="H1827" i="1"/>
  <c r="S1827" i="1" s="1"/>
  <c r="K1827" i="1" s="1"/>
  <c r="U1826" i="1"/>
  <c r="T1826" i="1"/>
  <c r="O1826" i="1" s="1"/>
  <c r="N1826" i="1"/>
  <c r="M1826" i="1"/>
  <c r="L1826" i="1"/>
  <c r="I1826" i="1"/>
  <c r="H1826" i="1"/>
  <c r="S1826" i="1" s="1"/>
  <c r="K1826" i="1" s="1"/>
  <c r="U1825" i="1"/>
  <c r="T1825" i="1"/>
  <c r="R1825" i="1"/>
  <c r="V1825" i="1" s="1"/>
  <c r="M1825" i="1"/>
  <c r="L1825" i="1"/>
  <c r="J1825" i="1"/>
  <c r="I1825" i="1"/>
  <c r="H1825" i="1"/>
  <c r="T1824" i="1"/>
  <c r="J1824" i="1"/>
  <c r="I1824" i="1"/>
  <c r="H1824" i="1"/>
  <c r="U1823" i="1"/>
  <c r="T1823" i="1"/>
  <c r="O1823" i="1" s="1"/>
  <c r="S1823" i="1"/>
  <c r="R1823" i="1"/>
  <c r="V1823" i="1" s="1"/>
  <c r="M1823" i="1"/>
  <c r="L1823" i="1"/>
  <c r="K1823" i="1"/>
  <c r="J1823" i="1"/>
  <c r="I1823" i="1"/>
  <c r="H1823" i="1"/>
  <c r="T1822" i="1"/>
  <c r="N1822" i="1" s="1"/>
  <c r="R1822" i="1"/>
  <c r="V1822" i="1" s="1"/>
  <c r="O1822" i="1"/>
  <c r="L1822" i="1"/>
  <c r="J1822" i="1"/>
  <c r="I1822" i="1"/>
  <c r="H1822" i="1"/>
  <c r="S1822" i="1" s="1"/>
  <c r="K1822" i="1" s="1"/>
  <c r="T1821" i="1"/>
  <c r="U1821" i="1" s="1"/>
  <c r="O1821" i="1"/>
  <c r="N1821" i="1"/>
  <c r="L1821" i="1"/>
  <c r="I1821" i="1"/>
  <c r="H1821" i="1"/>
  <c r="U1820" i="1"/>
  <c r="T1820" i="1"/>
  <c r="O1820" i="1"/>
  <c r="P1820" i="1" s="1"/>
  <c r="N1820" i="1"/>
  <c r="M1820" i="1"/>
  <c r="L1820" i="1"/>
  <c r="I1820" i="1"/>
  <c r="H1820" i="1"/>
  <c r="T1819" i="1"/>
  <c r="U1819" i="1" s="1"/>
  <c r="O1819" i="1"/>
  <c r="N1819" i="1"/>
  <c r="L1819" i="1"/>
  <c r="I1819" i="1"/>
  <c r="H1819" i="1"/>
  <c r="S1819" i="1" s="1"/>
  <c r="K1819" i="1" s="1"/>
  <c r="U1818" i="1"/>
  <c r="T1818" i="1"/>
  <c r="O1818" i="1" s="1"/>
  <c r="S1818" i="1"/>
  <c r="N1818" i="1"/>
  <c r="M1818" i="1"/>
  <c r="L1818" i="1"/>
  <c r="K1818" i="1"/>
  <c r="I1818" i="1"/>
  <c r="H1818" i="1"/>
  <c r="R1818" i="1" s="1"/>
  <c r="V1818" i="1" s="1"/>
  <c r="T1817" i="1"/>
  <c r="R1817" i="1"/>
  <c r="V1817" i="1" s="1"/>
  <c r="M1817" i="1"/>
  <c r="L1817" i="1"/>
  <c r="J1817" i="1"/>
  <c r="I1817" i="1"/>
  <c r="H1817" i="1"/>
  <c r="T1816" i="1"/>
  <c r="S1816" i="1"/>
  <c r="L1816" i="1"/>
  <c r="K1816" i="1"/>
  <c r="J1816" i="1"/>
  <c r="I1816" i="1"/>
  <c r="H1816" i="1"/>
  <c r="U1815" i="1"/>
  <c r="T1815" i="1"/>
  <c r="O1815" i="1" s="1"/>
  <c r="S1815" i="1"/>
  <c r="R1815" i="1"/>
  <c r="V1815" i="1" s="1"/>
  <c r="M1815" i="1"/>
  <c r="L1815" i="1"/>
  <c r="K1815" i="1"/>
  <c r="J1815" i="1"/>
  <c r="I1815" i="1"/>
  <c r="H1815" i="1"/>
  <c r="T1814" i="1"/>
  <c r="N1814" i="1" s="1"/>
  <c r="O1814" i="1"/>
  <c r="L1814" i="1"/>
  <c r="J1814" i="1"/>
  <c r="I1814" i="1"/>
  <c r="R1814" i="1" s="1"/>
  <c r="V1814" i="1" s="1"/>
  <c r="H1814" i="1"/>
  <c r="S1814" i="1" s="1"/>
  <c r="K1814" i="1" s="1"/>
  <c r="T1813" i="1"/>
  <c r="U1813" i="1" s="1"/>
  <c r="O1813" i="1"/>
  <c r="N1813" i="1"/>
  <c r="L1813" i="1"/>
  <c r="I1813" i="1"/>
  <c r="H1813" i="1"/>
  <c r="U1812" i="1"/>
  <c r="T1812" i="1"/>
  <c r="P1812" i="1"/>
  <c r="O1812" i="1"/>
  <c r="N1812" i="1"/>
  <c r="M1812" i="1"/>
  <c r="L1812" i="1"/>
  <c r="I1812" i="1"/>
  <c r="H1812" i="1"/>
  <c r="T1811" i="1"/>
  <c r="U1811" i="1" s="1"/>
  <c r="O1811" i="1"/>
  <c r="N1811" i="1"/>
  <c r="L1811" i="1"/>
  <c r="I1811" i="1"/>
  <c r="H1811" i="1"/>
  <c r="S1811" i="1" s="1"/>
  <c r="K1811" i="1" s="1"/>
  <c r="U1810" i="1"/>
  <c r="T1810" i="1"/>
  <c r="O1810" i="1" s="1"/>
  <c r="S1810" i="1"/>
  <c r="N1810" i="1"/>
  <c r="M1810" i="1"/>
  <c r="L1810" i="1"/>
  <c r="K1810" i="1"/>
  <c r="I1810" i="1"/>
  <c r="H1810" i="1"/>
  <c r="R1810" i="1" s="1"/>
  <c r="V1810" i="1" s="1"/>
  <c r="U1809" i="1"/>
  <c r="T1809" i="1"/>
  <c r="M1809" i="1" s="1"/>
  <c r="R1809" i="1"/>
  <c r="V1809" i="1" s="1"/>
  <c r="L1809" i="1"/>
  <c r="J1809" i="1"/>
  <c r="I1809" i="1"/>
  <c r="H1809" i="1"/>
  <c r="T1808" i="1"/>
  <c r="S1808" i="1" s="1"/>
  <c r="K1808" i="1" s="1"/>
  <c r="L1808" i="1"/>
  <c r="J1808" i="1"/>
  <c r="I1808" i="1"/>
  <c r="H1808" i="1"/>
  <c r="U1807" i="1"/>
  <c r="T1807" i="1"/>
  <c r="O1807" i="1" s="1"/>
  <c r="S1807" i="1"/>
  <c r="K1807" i="1" s="1"/>
  <c r="R1807" i="1"/>
  <c r="V1807" i="1" s="1"/>
  <c r="M1807" i="1"/>
  <c r="L1807" i="1"/>
  <c r="J1807" i="1"/>
  <c r="I1807" i="1"/>
  <c r="H1807" i="1"/>
  <c r="T1806" i="1"/>
  <c r="N1806" i="1" s="1"/>
  <c r="R1806" i="1"/>
  <c r="V1806" i="1" s="1"/>
  <c r="O1806" i="1"/>
  <c r="L1806" i="1"/>
  <c r="J1806" i="1"/>
  <c r="I1806" i="1"/>
  <c r="H1806" i="1"/>
  <c r="S1806" i="1" s="1"/>
  <c r="K1806" i="1" s="1"/>
  <c r="T1805" i="1"/>
  <c r="U1805" i="1" s="1"/>
  <c r="O1805" i="1"/>
  <c r="N1805" i="1"/>
  <c r="L1805" i="1"/>
  <c r="I1805" i="1"/>
  <c r="H1805" i="1"/>
  <c r="U1804" i="1"/>
  <c r="T1804" i="1"/>
  <c r="P1804" i="1"/>
  <c r="O1804" i="1"/>
  <c r="N1804" i="1"/>
  <c r="M1804" i="1"/>
  <c r="L1804" i="1"/>
  <c r="I1804" i="1"/>
  <c r="H1804" i="1"/>
  <c r="T1803" i="1"/>
  <c r="O1803" i="1" s="1"/>
  <c r="I1803" i="1"/>
  <c r="H1803" i="1"/>
  <c r="V1802" i="1"/>
  <c r="U1802" i="1"/>
  <c r="T1802" i="1"/>
  <c r="O1802" i="1" s="1"/>
  <c r="S1802" i="1"/>
  <c r="N1802" i="1"/>
  <c r="M1802" i="1"/>
  <c r="L1802" i="1"/>
  <c r="K1802" i="1"/>
  <c r="I1802" i="1"/>
  <c r="H1802" i="1"/>
  <c r="R1802" i="1" s="1"/>
  <c r="U1801" i="1"/>
  <c r="T1801" i="1"/>
  <c r="R1801" i="1"/>
  <c r="V1801" i="1" s="1"/>
  <c r="M1801" i="1"/>
  <c r="L1801" i="1"/>
  <c r="J1801" i="1"/>
  <c r="I1801" i="1"/>
  <c r="H1801" i="1"/>
  <c r="T1800" i="1"/>
  <c r="S1800" i="1" s="1"/>
  <c r="K1800" i="1" s="1"/>
  <c r="J1800" i="1"/>
  <c r="I1800" i="1"/>
  <c r="H1800" i="1"/>
  <c r="U1799" i="1"/>
  <c r="T1799" i="1"/>
  <c r="O1799" i="1" s="1"/>
  <c r="R1799" i="1"/>
  <c r="V1799" i="1" s="1"/>
  <c r="M1799" i="1"/>
  <c r="L1799" i="1"/>
  <c r="J1799" i="1"/>
  <c r="I1799" i="1"/>
  <c r="H1799" i="1"/>
  <c r="S1799" i="1" s="1"/>
  <c r="K1799" i="1" s="1"/>
  <c r="T1798" i="1"/>
  <c r="L1798" i="1" s="1"/>
  <c r="R1798" i="1"/>
  <c r="V1798" i="1" s="1"/>
  <c r="O1798" i="1"/>
  <c r="J1798" i="1"/>
  <c r="I1798" i="1"/>
  <c r="H1798" i="1"/>
  <c r="T1797" i="1"/>
  <c r="U1797" i="1" s="1"/>
  <c r="O1797" i="1"/>
  <c r="N1797" i="1"/>
  <c r="L1797" i="1"/>
  <c r="I1797" i="1"/>
  <c r="H1797" i="1"/>
  <c r="U1796" i="1"/>
  <c r="T1796" i="1"/>
  <c r="O1796" i="1"/>
  <c r="N1796" i="1"/>
  <c r="M1796" i="1"/>
  <c r="P1796" i="1" s="1"/>
  <c r="L1796" i="1"/>
  <c r="J1796" i="1"/>
  <c r="I1796" i="1"/>
  <c r="H1796" i="1"/>
  <c r="S1796" i="1" s="1"/>
  <c r="K1796" i="1" s="1"/>
  <c r="T1795" i="1"/>
  <c r="N1795" i="1" s="1"/>
  <c r="O1795" i="1"/>
  <c r="L1795" i="1"/>
  <c r="I1795" i="1"/>
  <c r="H1795" i="1"/>
  <c r="S1795" i="1" s="1"/>
  <c r="K1795" i="1" s="1"/>
  <c r="U1794" i="1"/>
  <c r="T1794" i="1"/>
  <c r="O1794" i="1" s="1"/>
  <c r="N1794" i="1"/>
  <c r="P1794" i="1" s="1"/>
  <c r="M1794" i="1"/>
  <c r="L1794" i="1"/>
  <c r="I1794" i="1"/>
  <c r="H1794" i="1"/>
  <c r="S1794" i="1" s="1"/>
  <c r="K1794" i="1" s="1"/>
  <c r="U1793" i="1"/>
  <c r="T1793" i="1"/>
  <c r="O1793" i="1" s="1"/>
  <c r="R1793" i="1"/>
  <c r="V1793" i="1" s="1"/>
  <c r="M1793" i="1"/>
  <c r="J1793" i="1"/>
  <c r="I1793" i="1"/>
  <c r="H1793" i="1"/>
  <c r="T1792" i="1"/>
  <c r="J1792" i="1"/>
  <c r="I1792" i="1"/>
  <c r="R1792" i="1" s="1"/>
  <c r="V1792" i="1" s="1"/>
  <c r="H1792" i="1"/>
  <c r="U1791" i="1"/>
  <c r="T1791" i="1"/>
  <c r="O1791" i="1" s="1"/>
  <c r="R1791" i="1"/>
  <c r="V1791" i="1" s="1"/>
  <c r="M1791" i="1"/>
  <c r="L1791" i="1"/>
  <c r="I1791" i="1"/>
  <c r="H1791" i="1"/>
  <c r="S1791" i="1" s="1"/>
  <c r="K1791" i="1" s="1"/>
  <c r="T1790" i="1"/>
  <c r="O1790" i="1" s="1"/>
  <c r="L1790" i="1"/>
  <c r="J1790" i="1"/>
  <c r="I1790" i="1"/>
  <c r="R1790" i="1" s="1"/>
  <c r="V1790" i="1" s="1"/>
  <c r="H1790" i="1"/>
  <c r="T1789" i="1"/>
  <c r="U1789" i="1" s="1"/>
  <c r="O1789" i="1"/>
  <c r="N1789" i="1"/>
  <c r="L1789" i="1"/>
  <c r="I1789" i="1"/>
  <c r="H1789" i="1"/>
  <c r="U1788" i="1"/>
  <c r="T1788" i="1"/>
  <c r="P1788" i="1"/>
  <c r="O1788" i="1"/>
  <c r="N1788" i="1"/>
  <c r="M1788" i="1"/>
  <c r="L1788" i="1"/>
  <c r="J1788" i="1"/>
  <c r="I1788" i="1"/>
  <c r="Q1788" i="1" s="1"/>
  <c r="H1788" i="1"/>
  <c r="S1788" i="1" s="1"/>
  <c r="K1788" i="1" s="1"/>
  <c r="T1787" i="1"/>
  <c r="O1787" i="1"/>
  <c r="N1787" i="1"/>
  <c r="L1787" i="1"/>
  <c r="I1787" i="1"/>
  <c r="H1787" i="1"/>
  <c r="U1786" i="1"/>
  <c r="T1786" i="1"/>
  <c r="O1786" i="1" s="1"/>
  <c r="S1786" i="1"/>
  <c r="N1786" i="1"/>
  <c r="M1786" i="1"/>
  <c r="P1786" i="1" s="1"/>
  <c r="L1786" i="1"/>
  <c r="K1786" i="1"/>
  <c r="I1786" i="1"/>
  <c r="H1786" i="1"/>
  <c r="U1785" i="1"/>
  <c r="T1785" i="1"/>
  <c r="M1785" i="1" s="1"/>
  <c r="R1785" i="1"/>
  <c r="V1785" i="1" s="1"/>
  <c r="O1785" i="1"/>
  <c r="L1785" i="1"/>
  <c r="J1785" i="1"/>
  <c r="I1785" i="1"/>
  <c r="H1785" i="1"/>
  <c r="T1784" i="1"/>
  <c r="S1784" i="1"/>
  <c r="K1784" i="1" s="1"/>
  <c r="N1784" i="1"/>
  <c r="J1784" i="1"/>
  <c r="I1784" i="1"/>
  <c r="R1784" i="1" s="1"/>
  <c r="V1784" i="1" s="1"/>
  <c r="H1784" i="1"/>
  <c r="U1783" i="1"/>
  <c r="T1783" i="1"/>
  <c r="O1783" i="1" s="1"/>
  <c r="M1783" i="1"/>
  <c r="L1783" i="1"/>
  <c r="J1783" i="1"/>
  <c r="I1783" i="1"/>
  <c r="Q1783" i="1" s="1"/>
  <c r="H1783" i="1"/>
  <c r="S1783" i="1" s="1"/>
  <c r="K1783" i="1" s="1"/>
  <c r="T1782" i="1"/>
  <c r="R1782" i="1"/>
  <c r="V1782" i="1" s="1"/>
  <c r="O1782" i="1"/>
  <c r="L1782" i="1"/>
  <c r="J1782" i="1"/>
  <c r="I1782" i="1"/>
  <c r="H1782" i="1"/>
  <c r="S1782" i="1" s="1"/>
  <c r="K1782" i="1" s="1"/>
  <c r="T1781" i="1"/>
  <c r="U1781" i="1" s="1"/>
  <c r="Q1781" i="1"/>
  <c r="O1781" i="1"/>
  <c r="N1781" i="1"/>
  <c r="L1781" i="1"/>
  <c r="I1781" i="1"/>
  <c r="H1781" i="1"/>
  <c r="U1780" i="1"/>
  <c r="T1780" i="1"/>
  <c r="R1780" i="1"/>
  <c r="V1780" i="1" s="1"/>
  <c r="O1780" i="1"/>
  <c r="N1780" i="1"/>
  <c r="M1780" i="1"/>
  <c r="P1780" i="1" s="1"/>
  <c r="L1780" i="1"/>
  <c r="I1780" i="1"/>
  <c r="Q1780" i="1" s="1"/>
  <c r="H1780" i="1"/>
  <c r="T1779" i="1"/>
  <c r="O1779" i="1" s="1"/>
  <c r="I1779" i="1"/>
  <c r="H1779" i="1"/>
  <c r="S1779" i="1" s="1"/>
  <c r="K1779" i="1" s="1"/>
  <c r="U1778" i="1"/>
  <c r="T1778" i="1"/>
  <c r="O1778" i="1" s="1"/>
  <c r="S1778" i="1"/>
  <c r="K1778" i="1" s="1"/>
  <c r="P1778" i="1"/>
  <c r="N1778" i="1"/>
  <c r="M1778" i="1"/>
  <c r="L1778" i="1"/>
  <c r="I1778" i="1"/>
  <c r="H1778" i="1"/>
  <c r="T1777" i="1"/>
  <c r="O1777" i="1" s="1"/>
  <c r="R1777" i="1"/>
  <c r="V1777" i="1" s="1"/>
  <c r="M1777" i="1"/>
  <c r="J1777" i="1"/>
  <c r="I1777" i="1"/>
  <c r="H1777" i="1"/>
  <c r="T1776" i="1"/>
  <c r="S1776" i="1" s="1"/>
  <c r="K1776" i="1" s="1"/>
  <c r="L1776" i="1"/>
  <c r="J1776" i="1"/>
  <c r="I1776" i="1"/>
  <c r="R1776" i="1" s="1"/>
  <c r="V1776" i="1" s="1"/>
  <c r="H1776" i="1"/>
  <c r="U1775" i="1"/>
  <c r="T1775" i="1"/>
  <c r="O1775" i="1" s="1"/>
  <c r="M1775" i="1"/>
  <c r="L1775" i="1"/>
  <c r="J1775" i="1"/>
  <c r="I1775" i="1"/>
  <c r="H1775" i="1"/>
  <c r="S1775" i="1" s="1"/>
  <c r="K1775" i="1" s="1"/>
  <c r="T1774" i="1"/>
  <c r="O1774" i="1" s="1"/>
  <c r="J1774" i="1"/>
  <c r="I1774" i="1"/>
  <c r="H1774" i="1"/>
  <c r="S1774" i="1" s="1"/>
  <c r="K1774" i="1" s="1"/>
  <c r="T1773" i="1"/>
  <c r="U1773" i="1" s="1"/>
  <c r="O1773" i="1"/>
  <c r="N1773" i="1"/>
  <c r="L1773" i="1"/>
  <c r="I1773" i="1"/>
  <c r="H1773" i="1"/>
  <c r="U1772" i="1"/>
  <c r="T1772" i="1"/>
  <c r="P1772" i="1"/>
  <c r="O1772" i="1"/>
  <c r="N1772" i="1"/>
  <c r="M1772" i="1"/>
  <c r="L1772" i="1"/>
  <c r="J1772" i="1"/>
  <c r="I1772" i="1"/>
  <c r="Q1772" i="1" s="1"/>
  <c r="H1772" i="1"/>
  <c r="S1772" i="1" s="1"/>
  <c r="K1772" i="1" s="1"/>
  <c r="T1771" i="1"/>
  <c r="U1771" i="1" s="1"/>
  <c r="O1771" i="1"/>
  <c r="M1771" i="1"/>
  <c r="I1771" i="1"/>
  <c r="H1771" i="1"/>
  <c r="U1770" i="1"/>
  <c r="T1770" i="1"/>
  <c r="O1770" i="1" s="1"/>
  <c r="M1770" i="1"/>
  <c r="I1770" i="1"/>
  <c r="H1770" i="1"/>
  <c r="S1770" i="1" s="1"/>
  <c r="K1770" i="1" s="1"/>
  <c r="T1769" i="1"/>
  <c r="R1769" i="1"/>
  <c r="V1769" i="1" s="1"/>
  <c r="J1769" i="1"/>
  <c r="I1769" i="1"/>
  <c r="H1769" i="1"/>
  <c r="V1768" i="1"/>
  <c r="T1768" i="1"/>
  <c r="S1768" i="1"/>
  <c r="K1768" i="1" s="1"/>
  <c r="R1768" i="1"/>
  <c r="N1768" i="1"/>
  <c r="L1768" i="1"/>
  <c r="J1768" i="1"/>
  <c r="I1768" i="1"/>
  <c r="H1768" i="1"/>
  <c r="U1767" i="1"/>
  <c r="T1767" i="1"/>
  <c r="O1767" i="1" s="1"/>
  <c r="M1767" i="1"/>
  <c r="L1767" i="1"/>
  <c r="I1767" i="1"/>
  <c r="Q1767" i="1" s="1"/>
  <c r="H1767" i="1"/>
  <c r="T1766" i="1"/>
  <c r="O1766" i="1"/>
  <c r="L1766" i="1"/>
  <c r="J1766" i="1"/>
  <c r="I1766" i="1"/>
  <c r="H1766" i="1"/>
  <c r="S1766" i="1" s="1"/>
  <c r="K1766" i="1" s="1"/>
  <c r="T1765" i="1"/>
  <c r="U1765" i="1" s="1"/>
  <c r="O1765" i="1"/>
  <c r="N1765" i="1"/>
  <c r="L1765" i="1"/>
  <c r="I1765" i="1"/>
  <c r="H1765" i="1"/>
  <c r="U1764" i="1"/>
  <c r="T1764" i="1"/>
  <c r="R1764" i="1"/>
  <c r="V1764" i="1" s="1"/>
  <c r="O1764" i="1"/>
  <c r="N1764" i="1"/>
  <c r="M1764" i="1"/>
  <c r="P1764" i="1" s="1"/>
  <c r="L1764" i="1"/>
  <c r="I1764" i="1"/>
  <c r="Q1764" i="1" s="1"/>
  <c r="H1764" i="1"/>
  <c r="U1763" i="1"/>
  <c r="T1763" i="1"/>
  <c r="O1763" i="1"/>
  <c r="N1763" i="1"/>
  <c r="M1763" i="1"/>
  <c r="L1763" i="1"/>
  <c r="I1763" i="1"/>
  <c r="H1763" i="1"/>
  <c r="S1763" i="1" s="1"/>
  <c r="K1763" i="1" s="1"/>
  <c r="T1762" i="1"/>
  <c r="L1762" i="1" s="1"/>
  <c r="O1762" i="1"/>
  <c r="M1762" i="1"/>
  <c r="I1762" i="1"/>
  <c r="H1762" i="1"/>
  <c r="V1761" i="1"/>
  <c r="U1761" i="1"/>
  <c r="T1761" i="1"/>
  <c r="S1761" i="1"/>
  <c r="R1761" i="1"/>
  <c r="O1761" i="1"/>
  <c r="N1761" i="1"/>
  <c r="M1761" i="1"/>
  <c r="L1761" i="1"/>
  <c r="K1761" i="1"/>
  <c r="J1761" i="1"/>
  <c r="I1761" i="1"/>
  <c r="H1761" i="1"/>
  <c r="U1760" i="1"/>
  <c r="T1760" i="1"/>
  <c r="O1760" i="1" s="1"/>
  <c r="R1760" i="1"/>
  <c r="V1760" i="1" s="1"/>
  <c r="N1760" i="1"/>
  <c r="J1760" i="1"/>
  <c r="I1760" i="1"/>
  <c r="H1760" i="1"/>
  <c r="T1759" i="1"/>
  <c r="M1759" i="1" s="1"/>
  <c r="L1759" i="1"/>
  <c r="J1759" i="1"/>
  <c r="I1759" i="1"/>
  <c r="H1759" i="1"/>
  <c r="S1759" i="1" s="1"/>
  <c r="K1759" i="1" s="1"/>
  <c r="T1758" i="1"/>
  <c r="S1758" i="1" s="1"/>
  <c r="K1758" i="1" s="1"/>
  <c r="O1758" i="1"/>
  <c r="J1758" i="1"/>
  <c r="I1758" i="1"/>
  <c r="H1758" i="1"/>
  <c r="R1758" i="1" s="1"/>
  <c r="V1758" i="1" s="1"/>
  <c r="T1757" i="1"/>
  <c r="U1757" i="1" s="1"/>
  <c r="S1757" i="1"/>
  <c r="K1757" i="1" s="1"/>
  <c r="O1757" i="1"/>
  <c r="N1757" i="1"/>
  <c r="L1757" i="1"/>
  <c r="J1757" i="1"/>
  <c r="I1757" i="1"/>
  <c r="H1757" i="1"/>
  <c r="R1757" i="1" s="1"/>
  <c r="V1757" i="1" s="1"/>
  <c r="U1756" i="1"/>
  <c r="T1756" i="1"/>
  <c r="P1756" i="1"/>
  <c r="O1756" i="1"/>
  <c r="N1756" i="1"/>
  <c r="M1756" i="1"/>
  <c r="L1756" i="1"/>
  <c r="J1756" i="1"/>
  <c r="I1756" i="1"/>
  <c r="Q1756" i="1" s="1"/>
  <c r="H1756" i="1"/>
  <c r="S1756" i="1" s="1"/>
  <c r="K1756" i="1" s="1"/>
  <c r="T1755" i="1"/>
  <c r="U1755" i="1" s="1"/>
  <c r="O1755" i="1"/>
  <c r="N1755" i="1"/>
  <c r="L1755" i="1"/>
  <c r="I1755" i="1"/>
  <c r="H1755" i="1"/>
  <c r="U1754" i="1"/>
  <c r="T1754" i="1"/>
  <c r="N1754" i="1" s="1"/>
  <c r="O1754" i="1"/>
  <c r="L1754" i="1"/>
  <c r="I1754" i="1"/>
  <c r="H1754" i="1"/>
  <c r="U1753" i="1"/>
  <c r="T1753" i="1"/>
  <c r="L1753" i="1" s="1"/>
  <c r="S1753" i="1"/>
  <c r="R1753" i="1"/>
  <c r="V1753" i="1" s="1"/>
  <c r="O1753" i="1"/>
  <c r="N1753" i="1"/>
  <c r="M1753" i="1"/>
  <c r="P1753" i="1" s="1"/>
  <c r="K1753" i="1"/>
  <c r="J1753" i="1"/>
  <c r="I1753" i="1"/>
  <c r="H1753" i="1"/>
  <c r="T1752" i="1"/>
  <c r="R1752" i="1"/>
  <c r="V1752" i="1" s="1"/>
  <c r="J1752" i="1"/>
  <c r="I1752" i="1"/>
  <c r="H1752" i="1"/>
  <c r="T1751" i="1"/>
  <c r="M1751" i="1" s="1"/>
  <c r="S1751" i="1"/>
  <c r="K1751" i="1" s="1"/>
  <c r="L1751" i="1"/>
  <c r="I1751" i="1"/>
  <c r="H1751" i="1"/>
  <c r="J1751" i="1" s="1"/>
  <c r="T1750" i="1"/>
  <c r="S1750" i="1"/>
  <c r="K1750" i="1" s="1"/>
  <c r="L1750" i="1"/>
  <c r="J1750" i="1"/>
  <c r="I1750" i="1"/>
  <c r="H1750" i="1"/>
  <c r="R1750" i="1" s="1"/>
  <c r="V1750" i="1" s="1"/>
  <c r="T1749" i="1"/>
  <c r="U1749" i="1" s="1"/>
  <c r="O1749" i="1"/>
  <c r="N1749" i="1"/>
  <c r="L1749" i="1"/>
  <c r="I1749" i="1"/>
  <c r="R1749" i="1" s="1"/>
  <c r="V1749" i="1" s="1"/>
  <c r="H1749" i="1"/>
  <c r="S1749" i="1" s="1"/>
  <c r="K1749" i="1" s="1"/>
  <c r="U1748" i="1"/>
  <c r="T1748" i="1"/>
  <c r="O1748" i="1"/>
  <c r="N1748" i="1"/>
  <c r="M1748" i="1"/>
  <c r="P1748" i="1" s="1"/>
  <c r="L1748" i="1"/>
  <c r="I1748" i="1"/>
  <c r="R1748" i="1" s="1"/>
  <c r="V1748" i="1" s="1"/>
  <c r="H1748" i="1"/>
  <c r="S1748" i="1" s="1"/>
  <c r="K1748" i="1" s="1"/>
  <c r="U1747" i="1"/>
  <c r="T1747" i="1"/>
  <c r="M1747" i="1" s="1"/>
  <c r="N1747" i="1"/>
  <c r="I1747" i="1"/>
  <c r="H1747" i="1"/>
  <c r="U1746" i="1"/>
  <c r="T1746" i="1"/>
  <c r="O1746" i="1"/>
  <c r="N1746" i="1"/>
  <c r="M1746" i="1"/>
  <c r="P1746" i="1" s="1"/>
  <c r="L1746" i="1"/>
  <c r="I1746" i="1"/>
  <c r="H1746" i="1"/>
  <c r="T1745" i="1"/>
  <c r="L1745" i="1" s="1"/>
  <c r="R1745" i="1"/>
  <c r="V1745" i="1" s="1"/>
  <c r="O1745" i="1"/>
  <c r="M1745" i="1"/>
  <c r="J1745" i="1"/>
  <c r="I1745" i="1"/>
  <c r="H1745" i="1"/>
  <c r="V1744" i="1"/>
  <c r="T1744" i="1"/>
  <c r="O1744" i="1" s="1"/>
  <c r="R1744" i="1"/>
  <c r="L1744" i="1"/>
  <c r="J1744" i="1"/>
  <c r="I1744" i="1"/>
  <c r="H1744" i="1"/>
  <c r="U1743" i="1"/>
  <c r="T1743" i="1"/>
  <c r="R1743" i="1"/>
  <c r="V1743" i="1" s="1"/>
  <c r="I1743" i="1"/>
  <c r="H1743" i="1"/>
  <c r="T1742" i="1"/>
  <c r="S1742" i="1"/>
  <c r="O1742" i="1"/>
  <c r="L1742" i="1"/>
  <c r="K1742" i="1"/>
  <c r="I1742" i="1"/>
  <c r="H1742" i="1"/>
  <c r="R1742" i="1" s="1"/>
  <c r="V1742" i="1" s="1"/>
  <c r="U1741" i="1"/>
  <c r="T1741" i="1"/>
  <c r="O1741" i="1" s="1"/>
  <c r="R1741" i="1"/>
  <c r="V1741" i="1" s="1"/>
  <c r="M1741" i="1"/>
  <c r="L1741" i="1"/>
  <c r="J1741" i="1"/>
  <c r="I1741" i="1"/>
  <c r="H1741" i="1"/>
  <c r="S1741" i="1" s="1"/>
  <c r="K1741" i="1" s="1"/>
  <c r="T1740" i="1"/>
  <c r="N1740" i="1" s="1"/>
  <c r="O1740" i="1"/>
  <c r="L1740" i="1"/>
  <c r="J1740" i="1"/>
  <c r="I1740" i="1"/>
  <c r="H1740" i="1"/>
  <c r="T1739" i="1"/>
  <c r="U1739" i="1" s="1"/>
  <c r="N1739" i="1"/>
  <c r="L1739" i="1"/>
  <c r="I1739" i="1"/>
  <c r="H1739" i="1"/>
  <c r="U1738" i="1"/>
  <c r="T1738" i="1"/>
  <c r="N1738" i="1" s="1"/>
  <c r="R1738" i="1"/>
  <c r="V1738" i="1" s="1"/>
  <c r="O1738" i="1"/>
  <c r="M1738" i="1"/>
  <c r="L1738" i="1"/>
  <c r="J1738" i="1"/>
  <c r="I1738" i="1"/>
  <c r="H1738" i="1"/>
  <c r="S1738" i="1" s="1"/>
  <c r="K1738" i="1" s="1"/>
  <c r="T1737" i="1"/>
  <c r="O1737" i="1" s="1"/>
  <c r="N1737" i="1"/>
  <c r="L1737" i="1"/>
  <c r="I1737" i="1"/>
  <c r="H1737" i="1"/>
  <c r="S1737" i="1" s="1"/>
  <c r="K1737" i="1" s="1"/>
  <c r="U1736" i="1"/>
  <c r="T1736" i="1"/>
  <c r="S1736" i="1"/>
  <c r="O1736" i="1"/>
  <c r="N1736" i="1"/>
  <c r="M1736" i="1"/>
  <c r="P1736" i="1" s="1"/>
  <c r="L1736" i="1"/>
  <c r="K1736" i="1"/>
  <c r="I1736" i="1"/>
  <c r="H1736" i="1"/>
  <c r="R1736" i="1" s="1"/>
  <c r="V1736" i="1" s="1"/>
  <c r="T1735" i="1"/>
  <c r="L1735" i="1" s="1"/>
  <c r="R1735" i="1"/>
  <c r="V1735" i="1" s="1"/>
  <c r="J1735" i="1"/>
  <c r="I1735" i="1"/>
  <c r="H1735" i="1"/>
  <c r="U1734" i="1"/>
  <c r="T1734" i="1"/>
  <c r="O1734" i="1" s="1"/>
  <c r="S1734" i="1"/>
  <c r="N1734" i="1"/>
  <c r="M1734" i="1"/>
  <c r="L1734" i="1"/>
  <c r="K1734" i="1"/>
  <c r="I1734" i="1"/>
  <c r="H1734" i="1"/>
  <c r="R1734" i="1" s="1"/>
  <c r="V1734" i="1" s="1"/>
  <c r="U1733" i="1"/>
  <c r="T1733" i="1"/>
  <c r="O1733" i="1" s="1"/>
  <c r="R1733" i="1"/>
  <c r="V1733" i="1" s="1"/>
  <c r="M1733" i="1"/>
  <c r="L1733" i="1"/>
  <c r="J1733" i="1"/>
  <c r="I1733" i="1"/>
  <c r="H1733" i="1"/>
  <c r="S1733" i="1" s="1"/>
  <c r="K1733" i="1" s="1"/>
  <c r="T1732" i="1"/>
  <c r="N1732" i="1" s="1"/>
  <c r="O1732" i="1"/>
  <c r="L1732" i="1"/>
  <c r="J1732" i="1"/>
  <c r="I1732" i="1"/>
  <c r="R1732" i="1" s="1"/>
  <c r="V1732" i="1" s="1"/>
  <c r="H1732" i="1"/>
  <c r="T1731" i="1"/>
  <c r="U1731" i="1" s="1"/>
  <c r="N1731" i="1"/>
  <c r="L1731" i="1"/>
  <c r="I1731" i="1"/>
  <c r="H1731" i="1"/>
  <c r="U1730" i="1"/>
  <c r="T1730" i="1"/>
  <c r="N1730" i="1" s="1"/>
  <c r="R1730" i="1"/>
  <c r="V1730" i="1" s="1"/>
  <c r="O1730" i="1"/>
  <c r="M1730" i="1"/>
  <c r="L1730" i="1"/>
  <c r="J1730" i="1"/>
  <c r="I1730" i="1"/>
  <c r="H1730" i="1"/>
  <c r="S1730" i="1" s="1"/>
  <c r="K1730" i="1" s="1"/>
  <c r="T1729" i="1"/>
  <c r="O1729" i="1" s="1"/>
  <c r="N1729" i="1"/>
  <c r="L1729" i="1"/>
  <c r="I1729" i="1"/>
  <c r="H1729" i="1"/>
  <c r="S1729" i="1" s="1"/>
  <c r="K1729" i="1" s="1"/>
  <c r="U1728" i="1"/>
  <c r="T1728" i="1"/>
  <c r="S1728" i="1"/>
  <c r="O1728" i="1"/>
  <c r="N1728" i="1"/>
  <c r="M1728" i="1"/>
  <c r="P1728" i="1" s="1"/>
  <c r="L1728" i="1"/>
  <c r="K1728" i="1"/>
  <c r="I1728" i="1"/>
  <c r="H1728" i="1"/>
  <c r="R1728" i="1" s="1"/>
  <c r="V1728" i="1" s="1"/>
  <c r="T1727" i="1"/>
  <c r="R1727" i="1"/>
  <c r="V1727" i="1" s="1"/>
  <c r="L1727" i="1"/>
  <c r="J1727" i="1"/>
  <c r="I1727" i="1"/>
  <c r="H1727" i="1"/>
  <c r="S1727" i="1" s="1"/>
  <c r="K1727" i="1" s="1"/>
  <c r="U1726" i="1"/>
  <c r="T1726" i="1"/>
  <c r="O1726" i="1" s="1"/>
  <c r="S1726" i="1"/>
  <c r="N1726" i="1"/>
  <c r="M1726" i="1"/>
  <c r="P1726" i="1" s="1"/>
  <c r="L1726" i="1"/>
  <c r="K1726" i="1"/>
  <c r="I1726" i="1"/>
  <c r="H1726" i="1"/>
  <c r="R1726" i="1" s="1"/>
  <c r="V1726" i="1" s="1"/>
  <c r="U1725" i="1"/>
  <c r="T1725" i="1"/>
  <c r="O1725" i="1" s="1"/>
  <c r="R1725" i="1"/>
  <c r="V1725" i="1" s="1"/>
  <c r="M1725" i="1"/>
  <c r="L1725" i="1"/>
  <c r="J1725" i="1"/>
  <c r="I1725" i="1"/>
  <c r="H1725" i="1"/>
  <c r="S1725" i="1" s="1"/>
  <c r="K1725" i="1" s="1"/>
  <c r="T1724" i="1"/>
  <c r="N1724" i="1" s="1"/>
  <c r="O1724" i="1"/>
  <c r="L1724" i="1"/>
  <c r="J1724" i="1"/>
  <c r="I1724" i="1"/>
  <c r="R1724" i="1" s="1"/>
  <c r="V1724" i="1" s="1"/>
  <c r="H1724" i="1"/>
  <c r="T1723" i="1"/>
  <c r="U1723" i="1" s="1"/>
  <c r="N1723" i="1"/>
  <c r="L1723" i="1"/>
  <c r="I1723" i="1"/>
  <c r="H1723" i="1"/>
  <c r="U1722" i="1"/>
  <c r="T1722" i="1"/>
  <c r="N1722" i="1" s="1"/>
  <c r="R1722" i="1"/>
  <c r="V1722" i="1" s="1"/>
  <c r="O1722" i="1"/>
  <c r="M1722" i="1"/>
  <c r="L1722" i="1"/>
  <c r="J1722" i="1"/>
  <c r="I1722" i="1"/>
  <c r="H1722" i="1"/>
  <c r="S1722" i="1" s="1"/>
  <c r="K1722" i="1" s="1"/>
  <c r="T1721" i="1"/>
  <c r="O1721" i="1" s="1"/>
  <c r="N1721" i="1"/>
  <c r="L1721" i="1"/>
  <c r="I1721" i="1"/>
  <c r="H1721" i="1"/>
  <c r="S1721" i="1" s="1"/>
  <c r="K1721" i="1" s="1"/>
  <c r="U1720" i="1"/>
  <c r="T1720" i="1"/>
  <c r="S1720" i="1"/>
  <c r="O1720" i="1"/>
  <c r="N1720" i="1"/>
  <c r="M1720" i="1"/>
  <c r="P1720" i="1" s="1"/>
  <c r="L1720" i="1"/>
  <c r="K1720" i="1"/>
  <c r="I1720" i="1"/>
  <c r="H1720" i="1"/>
  <c r="R1720" i="1" s="1"/>
  <c r="V1720" i="1" s="1"/>
  <c r="T1719" i="1"/>
  <c r="R1719" i="1"/>
  <c r="V1719" i="1" s="1"/>
  <c r="L1719" i="1"/>
  <c r="J1719" i="1"/>
  <c r="I1719" i="1"/>
  <c r="H1719" i="1"/>
  <c r="S1719" i="1" s="1"/>
  <c r="K1719" i="1" s="1"/>
  <c r="U1718" i="1"/>
  <c r="T1718" i="1"/>
  <c r="O1718" i="1" s="1"/>
  <c r="S1718" i="1"/>
  <c r="N1718" i="1"/>
  <c r="M1718" i="1"/>
  <c r="P1718" i="1" s="1"/>
  <c r="L1718" i="1"/>
  <c r="K1718" i="1"/>
  <c r="I1718" i="1"/>
  <c r="H1718" i="1"/>
  <c r="R1718" i="1" s="1"/>
  <c r="V1718" i="1" s="1"/>
  <c r="U1717" i="1"/>
  <c r="T1717" i="1"/>
  <c r="O1717" i="1" s="1"/>
  <c r="R1717" i="1"/>
  <c r="V1717" i="1" s="1"/>
  <c r="M1717" i="1"/>
  <c r="L1717" i="1"/>
  <c r="J1717" i="1"/>
  <c r="I1717" i="1"/>
  <c r="H1717" i="1"/>
  <c r="S1717" i="1" s="1"/>
  <c r="K1717" i="1" s="1"/>
  <c r="T1716" i="1"/>
  <c r="N1716" i="1" s="1"/>
  <c r="O1716" i="1"/>
  <c r="L1716" i="1"/>
  <c r="J1716" i="1"/>
  <c r="I1716" i="1"/>
  <c r="R1716" i="1" s="1"/>
  <c r="V1716" i="1" s="1"/>
  <c r="H1716" i="1"/>
  <c r="T1715" i="1"/>
  <c r="U1715" i="1" s="1"/>
  <c r="N1715" i="1"/>
  <c r="L1715" i="1"/>
  <c r="I1715" i="1"/>
  <c r="H1715" i="1"/>
  <c r="U1714" i="1"/>
  <c r="T1714" i="1"/>
  <c r="N1714" i="1" s="1"/>
  <c r="R1714" i="1"/>
  <c r="V1714" i="1" s="1"/>
  <c r="O1714" i="1"/>
  <c r="M1714" i="1"/>
  <c r="L1714" i="1"/>
  <c r="J1714" i="1"/>
  <c r="I1714" i="1"/>
  <c r="H1714" i="1"/>
  <c r="S1714" i="1" s="1"/>
  <c r="K1714" i="1" s="1"/>
  <c r="T1713" i="1"/>
  <c r="O1713" i="1" s="1"/>
  <c r="N1713" i="1"/>
  <c r="L1713" i="1"/>
  <c r="I1713" i="1"/>
  <c r="H1713" i="1"/>
  <c r="S1713" i="1" s="1"/>
  <c r="K1713" i="1" s="1"/>
  <c r="U1712" i="1"/>
  <c r="T1712" i="1"/>
  <c r="S1712" i="1"/>
  <c r="O1712" i="1"/>
  <c r="N1712" i="1"/>
  <c r="M1712" i="1"/>
  <c r="P1712" i="1" s="1"/>
  <c r="L1712" i="1"/>
  <c r="K1712" i="1"/>
  <c r="I1712" i="1"/>
  <c r="H1712" i="1"/>
  <c r="R1712" i="1" s="1"/>
  <c r="V1712" i="1" s="1"/>
  <c r="T1711" i="1"/>
  <c r="R1711" i="1"/>
  <c r="V1711" i="1" s="1"/>
  <c r="J1711" i="1"/>
  <c r="I1711" i="1"/>
  <c r="H1711" i="1"/>
  <c r="U1710" i="1"/>
  <c r="T1710" i="1"/>
  <c r="O1710" i="1" s="1"/>
  <c r="S1710" i="1"/>
  <c r="K1710" i="1" s="1"/>
  <c r="N1710" i="1"/>
  <c r="M1710" i="1"/>
  <c r="L1710" i="1"/>
  <c r="I1710" i="1"/>
  <c r="H1710" i="1"/>
  <c r="R1710" i="1" s="1"/>
  <c r="V1710" i="1" s="1"/>
  <c r="U1709" i="1"/>
  <c r="T1709" i="1"/>
  <c r="O1709" i="1" s="1"/>
  <c r="R1709" i="1"/>
  <c r="V1709" i="1" s="1"/>
  <c r="M1709" i="1"/>
  <c r="L1709" i="1"/>
  <c r="J1709" i="1"/>
  <c r="I1709" i="1"/>
  <c r="H1709" i="1"/>
  <c r="S1709" i="1" s="1"/>
  <c r="K1709" i="1" s="1"/>
  <c r="T1708" i="1"/>
  <c r="N1708" i="1" s="1"/>
  <c r="O1708" i="1"/>
  <c r="L1708" i="1"/>
  <c r="J1708" i="1"/>
  <c r="I1708" i="1"/>
  <c r="R1708" i="1" s="1"/>
  <c r="V1708" i="1" s="1"/>
  <c r="H1708" i="1"/>
  <c r="T1707" i="1"/>
  <c r="U1707" i="1" s="1"/>
  <c r="N1707" i="1"/>
  <c r="L1707" i="1"/>
  <c r="I1707" i="1"/>
  <c r="H1707" i="1"/>
  <c r="U1706" i="1"/>
  <c r="T1706" i="1"/>
  <c r="N1706" i="1" s="1"/>
  <c r="R1706" i="1"/>
  <c r="V1706" i="1" s="1"/>
  <c r="O1706" i="1"/>
  <c r="M1706" i="1"/>
  <c r="P1706" i="1" s="1"/>
  <c r="L1706" i="1"/>
  <c r="J1706" i="1"/>
  <c r="I1706" i="1"/>
  <c r="H1706" i="1"/>
  <c r="S1706" i="1" s="1"/>
  <c r="K1706" i="1" s="1"/>
  <c r="T1705" i="1"/>
  <c r="O1705" i="1" s="1"/>
  <c r="N1705" i="1"/>
  <c r="L1705" i="1"/>
  <c r="I1705" i="1"/>
  <c r="H1705" i="1"/>
  <c r="S1705" i="1" s="1"/>
  <c r="K1705" i="1" s="1"/>
  <c r="U1704" i="1"/>
  <c r="T1704" i="1"/>
  <c r="S1704" i="1"/>
  <c r="O1704" i="1"/>
  <c r="N1704" i="1"/>
  <c r="M1704" i="1"/>
  <c r="P1704" i="1" s="1"/>
  <c r="L1704" i="1"/>
  <c r="K1704" i="1"/>
  <c r="I1704" i="1"/>
  <c r="H1704" i="1"/>
  <c r="R1704" i="1" s="1"/>
  <c r="V1704" i="1" s="1"/>
  <c r="T1703" i="1"/>
  <c r="L1703" i="1" s="1"/>
  <c r="R1703" i="1"/>
  <c r="V1703" i="1" s="1"/>
  <c r="J1703" i="1"/>
  <c r="I1703" i="1"/>
  <c r="H1703" i="1"/>
  <c r="U1702" i="1"/>
  <c r="T1702" i="1"/>
  <c r="O1702" i="1" s="1"/>
  <c r="S1702" i="1"/>
  <c r="K1702" i="1" s="1"/>
  <c r="N1702" i="1"/>
  <c r="M1702" i="1"/>
  <c r="L1702" i="1"/>
  <c r="I1702" i="1"/>
  <c r="H1702" i="1"/>
  <c r="R1702" i="1" s="1"/>
  <c r="V1702" i="1" s="1"/>
  <c r="U1701" i="1"/>
  <c r="T1701" i="1"/>
  <c r="O1701" i="1" s="1"/>
  <c r="R1701" i="1"/>
  <c r="V1701" i="1" s="1"/>
  <c r="M1701" i="1"/>
  <c r="L1701" i="1"/>
  <c r="J1701" i="1"/>
  <c r="I1701" i="1"/>
  <c r="H1701" i="1"/>
  <c r="S1701" i="1" s="1"/>
  <c r="K1701" i="1" s="1"/>
  <c r="T1700" i="1"/>
  <c r="N1700" i="1" s="1"/>
  <c r="O1700" i="1"/>
  <c r="L1700" i="1"/>
  <c r="J1700" i="1"/>
  <c r="I1700" i="1"/>
  <c r="R1700" i="1" s="1"/>
  <c r="V1700" i="1" s="1"/>
  <c r="H1700" i="1"/>
  <c r="T1699" i="1"/>
  <c r="U1699" i="1" s="1"/>
  <c r="N1699" i="1"/>
  <c r="L1699" i="1"/>
  <c r="I1699" i="1"/>
  <c r="H1699" i="1"/>
  <c r="U1698" i="1"/>
  <c r="T1698" i="1"/>
  <c r="N1698" i="1" s="1"/>
  <c r="R1698" i="1"/>
  <c r="V1698" i="1" s="1"/>
  <c r="O1698" i="1"/>
  <c r="M1698" i="1"/>
  <c r="L1698" i="1"/>
  <c r="J1698" i="1"/>
  <c r="I1698" i="1"/>
  <c r="H1698" i="1"/>
  <c r="S1698" i="1" s="1"/>
  <c r="K1698" i="1" s="1"/>
  <c r="T1697" i="1"/>
  <c r="L1697" i="1" s="1"/>
  <c r="N1697" i="1"/>
  <c r="I1697" i="1"/>
  <c r="H1697" i="1"/>
  <c r="S1697" i="1" s="1"/>
  <c r="K1697" i="1" s="1"/>
  <c r="U1696" i="1"/>
  <c r="T1696" i="1"/>
  <c r="S1696" i="1"/>
  <c r="O1696" i="1"/>
  <c r="N1696" i="1"/>
  <c r="M1696" i="1"/>
  <c r="P1696" i="1" s="1"/>
  <c r="L1696" i="1"/>
  <c r="K1696" i="1"/>
  <c r="I1696" i="1"/>
  <c r="H1696" i="1"/>
  <c r="R1696" i="1" s="1"/>
  <c r="V1696" i="1" s="1"/>
  <c r="T1695" i="1"/>
  <c r="R1695" i="1"/>
  <c r="V1695" i="1" s="1"/>
  <c r="L1695" i="1"/>
  <c r="J1695" i="1"/>
  <c r="I1695" i="1"/>
  <c r="H1695" i="1"/>
  <c r="S1695" i="1" s="1"/>
  <c r="K1695" i="1" s="1"/>
  <c r="U1694" i="1"/>
  <c r="T1694" i="1"/>
  <c r="O1694" i="1" s="1"/>
  <c r="S1694" i="1"/>
  <c r="N1694" i="1"/>
  <c r="M1694" i="1"/>
  <c r="P1694" i="1" s="1"/>
  <c r="L1694" i="1"/>
  <c r="K1694" i="1"/>
  <c r="I1694" i="1"/>
  <c r="H1694" i="1"/>
  <c r="U1693" i="1"/>
  <c r="T1693" i="1"/>
  <c r="O1693" i="1" s="1"/>
  <c r="R1693" i="1"/>
  <c r="V1693" i="1" s="1"/>
  <c r="M1693" i="1"/>
  <c r="L1693" i="1"/>
  <c r="J1693" i="1"/>
  <c r="I1693" i="1"/>
  <c r="H1693" i="1"/>
  <c r="S1693" i="1" s="1"/>
  <c r="K1693" i="1" s="1"/>
  <c r="T1692" i="1"/>
  <c r="N1692" i="1" s="1"/>
  <c r="O1692" i="1"/>
  <c r="L1692" i="1"/>
  <c r="J1692" i="1"/>
  <c r="I1692" i="1"/>
  <c r="R1692" i="1" s="1"/>
  <c r="V1692" i="1" s="1"/>
  <c r="H1692" i="1"/>
  <c r="T1691" i="1"/>
  <c r="U1691" i="1" s="1"/>
  <c r="N1691" i="1"/>
  <c r="L1691" i="1"/>
  <c r="I1691" i="1"/>
  <c r="H1691" i="1"/>
  <c r="U1690" i="1"/>
  <c r="T1690" i="1"/>
  <c r="N1690" i="1" s="1"/>
  <c r="R1690" i="1"/>
  <c r="V1690" i="1" s="1"/>
  <c r="O1690" i="1"/>
  <c r="M1690" i="1"/>
  <c r="L1690" i="1"/>
  <c r="J1690" i="1"/>
  <c r="I1690" i="1"/>
  <c r="H1690" i="1"/>
  <c r="S1690" i="1" s="1"/>
  <c r="K1690" i="1" s="1"/>
  <c r="T1689" i="1"/>
  <c r="L1689" i="1" s="1"/>
  <c r="N1689" i="1"/>
  <c r="I1689" i="1"/>
  <c r="H1689" i="1"/>
  <c r="S1689" i="1" s="1"/>
  <c r="K1689" i="1" s="1"/>
  <c r="U1688" i="1"/>
  <c r="T1688" i="1"/>
  <c r="S1688" i="1"/>
  <c r="O1688" i="1"/>
  <c r="N1688" i="1"/>
  <c r="M1688" i="1"/>
  <c r="P1688" i="1" s="1"/>
  <c r="L1688" i="1"/>
  <c r="K1688" i="1"/>
  <c r="I1688" i="1"/>
  <c r="H1688" i="1"/>
  <c r="T1687" i="1"/>
  <c r="L1687" i="1" s="1"/>
  <c r="R1687" i="1"/>
  <c r="V1687" i="1" s="1"/>
  <c r="O1687" i="1"/>
  <c r="J1687" i="1"/>
  <c r="I1687" i="1"/>
  <c r="H1687" i="1"/>
  <c r="S1687" i="1" s="1"/>
  <c r="K1687" i="1" s="1"/>
  <c r="U1686" i="1"/>
  <c r="T1686" i="1"/>
  <c r="O1686" i="1" s="1"/>
  <c r="S1686" i="1"/>
  <c r="K1686" i="1" s="1"/>
  <c r="N1686" i="1"/>
  <c r="M1686" i="1"/>
  <c r="P1686" i="1" s="1"/>
  <c r="L1686" i="1"/>
  <c r="I1686" i="1"/>
  <c r="H1686" i="1"/>
  <c r="R1686" i="1" s="1"/>
  <c r="V1686" i="1" s="1"/>
  <c r="U1685" i="1"/>
  <c r="T1685" i="1"/>
  <c r="O1685" i="1" s="1"/>
  <c r="M1685" i="1"/>
  <c r="L1685" i="1"/>
  <c r="I1685" i="1"/>
  <c r="H1685" i="1"/>
  <c r="S1685" i="1" s="1"/>
  <c r="K1685" i="1" s="1"/>
  <c r="T1684" i="1"/>
  <c r="O1684" i="1"/>
  <c r="L1684" i="1"/>
  <c r="J1684" i="1"/>
  <c r="I1684" i="1"/>
  <c r="R1684" i="1" s="1"/>
  <c r="V1684" i="1" s="1"/>
  <c r="H1684" i="1"/>
  <c r="T1683" i="1"/>
  <c r="U1683" i="1" s="1"/>
  <c r="N1683" i="1"/>
  <c r="L1683" i="1"/>
  <c r="I1683" i="1"/>
  <c r="H1683" i="1"/>
  <c r="S1683" i="1" s="1"/>
  <c r="K1683" i="1" s="1"/>
  <c r="U1682" i="1"/>
  <c r="T1682" i="1"/>
  <c r="N1682" i="1" s="1"/>
  <c r="R1682" i="1"/>
  <c r="V1682" i="1" s="1"/>
  <c r="O1682" i="1"/>
  <c r="M1682" i="1"/>
  <c r="L1682" i="1"/>
  <c r="J1682" i="1"/>
  <c r="I1682" i="1"/>
  <c r="H1682" i="1"/>
  <c r="S1682" i="1" s="1"/>
  <c r="K1682" i="1" s="1"/>
  <c r="T1681" i="1"/>
  <c r="I1681" i="1"/>
  <c r="H1681" i="1"/>
  <c r="U1680" i="1"/>
  <c r="T1680" i="1"/>
  <c r="P1680" i="1"/>
  <c r="O1680" i="1"/>
  <c r="N1680" i="1"/>
  <c r="M1680" i="1"/>
  <c r="L1680" i="1"/>
  <c r="I1680" i="1"/>
  <c r="H1680" i="1"/>
  <c r="S1680" i="1" s="1"/>
  <c r="K1680" i="1" s="1"/>
  <c r="T1679" i="1"/>
  <c r="O1679" i="1" s="1"/>
  <c r="R1679" i="1"/>
  <c r="V1679" i="1" s="1"/>
  <c r="J1679" i="1"/>
  <c r="I1679" i="1"/>
  <c r="H1679" i="1"/>
  <c r="U1678" i="1"/>
  <c r="T1678" i="1"/>
  <c r="O1678" i="1" s="1"/>
  <c r="S1678" i="1"/>
  <c r="N1678" i="1"/>
  <c r="M1678" i="1"/>
  <c r="L1678" i="1"/>
  <c r="K1678" i="1"/>
  <c r="I1678" i="1"/>
  <c r="H1678" i="1"/>
  <c r="U1677" i="1"/>
  <c r="T1677" i="1"/>
  <c r="O1677" i="1" s="1"/>
  <c r="R1677" i="1"/>
  <c r="V1677" i="1" s="1"/>
  <c r="M1677" i="1"/>
  <c r="L1677" i="1"/>
  <c r="J1677" i="1"/>
  <c r="I1677" i="1"/>
  <c r="H1677" i="1"/>
  <c r="S1677" i="1" s="1"/>
  <c r="K1677" i="1" s="1"/>
  <c r="T1676" i="1"/>
  <c r="O1676" i="1" s="1"/>
  <c r="J1676" i="1"/>
  <c r="I1676" i="1"/>
  <c r="R1676" i="1" s="1"/>
  <c r="V1676" i="1" s="1"/>
  <c r="H1676" i="1"/>
  <c r="T1675" i="1"/>
  <c r="U1675" i="1" s="1"/>
  <c r="S1675" i="1"/>
  <c r="K1675" i="1" s="1"/>
  <c r="N1675" i="1"/>
  <c r="L1675" i="1"/>
  <c r="I1675" i="1"/>
  <c r="H1675" i="1"/>
  <c r="U1674" i="1"/>
  <c r="T1674" i="1"/>
  <c r="N1674" i="1" s="1"/>
  <c r="R1674" i="1"/>
  <c r="V1674" i="1" s="1"/>
  <c r="O1674" i="1"/>
  <c r="M1674" i="1"/>
  <c r="P1674" i="1" s="1"/>
  <c r="L1674" i="1"/>
  <c r="J1674" i="1"/>
  <c r="I1674" i="1"/>
  <c r="H1674" i="1"/>
  <c r="S1674" i="1" s="1"/>
  <c r="K1674" i="1" s="1"/>
  <c r="T1673" i="1"/>
  <c r="N1673" i="1"/>
  <c r="L1673" i="1"/>
  <c r="I1673" i="1"/>
  <c r="H1673" i="1"/>
  <c r="S1673" i="1" s="1"/>
  <c r="K1673" i="1" s="1"/>
  <c r="U1672" i="1"/>
  <c r="T1672" i="1"/>
  <c r="P1672" i="1"/>
  <c r="O1672" i="1"/>
  <c r="N1672" i="1"/>
  <c r="M1672" i="1"/>
  <c r="L1672" i="1"/>
  <c r="I1672" i="1"/>
  <c r="H1672" i="1"/>
  <c r="T1671" i="1"/>
  <c r="R1671" i="1"/>
  <c r="V1671" i="1" s="1"/>
  <c r="O1671" i="1"/>
  <c r="J1671" i="1"/>
  <c r="I1671" i="1"/>
  <c r="H1671" i="1"/>
  <c r="S1671" i="1" s="1"/>
  <c r="K1671" i="1" s="1"/>
  <c r="U1670" i="1"/>
  <c r="T1670" i="1"/>
  <c r="O1670" i="1" s="1"/>
  <c r="S1670" i="1"/>
  <c r="K1670" i="1" s="1"/>
  <c r="N1670" i="1"/>
  <c r="M1670" i="1"/>
  <c r="L1670" i="1"/>
  <c r="I1670" i="1"/>
  <c r="H1670" i="1"/>
  <c r="R1670" i="1" s="1"/>
  <c r="V1670" i="1" s="1"/>
  <c r="U1669" i="1"/>
  <c r="T1669" i="1"/>
  <c r="O1669" i="1" s="1"/>
  <c r="M1669" i="1"/>
  <c r="L1669" i="1"/>
  <c r="I1669" i="1"/>
  <c r="H1669" i="1"/>
  <c r="S1669" i="1" s="1"/>
  <c r="K1669" i="1" s="1"/>
  <c r="T1668" i="1"/>
  <c r="O1668" i="1"/>
  <c r="L1668" i="1"/>
  <c r="J1668" i="1"/>
  <c r="I1668" i="1"/>
  <c r="R1668" i="1" s="1"/>
  <c r="V1668" i="1" s="1"/>
  <c r="H1668" i="1"/>
  <c r="T1667" i="1"/>
  <c r="U1667" i="1" s="1"/>
  <c r="N1667" i="1"/>
  <c r="L1667" i="1"/>
  <c r="I1667" i="1"/>
  <c r="H1667" i="1"/>
  <c r="S1667" i="1" s="1"/>
  <c r="K1667" i="1" s="1"/>
  <c r="U1666" i="1"/>
  <c r="T1666" i="1"/>
  <c r="N1666" i="1" s="1"/>
  <c r="R1666" i="1"/>
  <c r="V1666" i="1" s="1"/>
  <c r="O1666" i="1"/>
  <c r="M1666" i="1"/>
  <c r="L1666" i="1"/>
  <c r="J1666" i="1"/>
  <c r="I1666" i="1"/>
  <c r="H1666" i="1"/>
  <c r="S1666" i="1" s="1"/>
  <c r="K1666" i="1" s="1"/>
  <c r="T1665" i="1"/>
  <c r="N1665" i="1" s="1"/>
  <c r="I1665" i="1"/>
  <c r="H1665" i="1"/>
  <c r="S1665" i="1" s="1"/>
  <c r="K1665" i="1" s="1"/>
  <c r="U1664" i="1"/>
  <c r="T1664" i="1"/>
  <c r="O1664" i="1"/>
  <c r="N1664" i="1"/>
  <c r="M1664" i="1"/>
  <c r="P1664" i="1" s="1"/>
  <c r="L1664" i="1"/>
  <c r="I1664" i="1"/>
  <c r="H1664" i="1"/>
  <c r="T1663" i="1"/>
  <c r="O1663" i="1" s="1"/>
  <c r="R1663" i="1"/>
  <c r="V1663" i="1" s="1"/>
  <c r="L1663" i="1"/>
  <c r="J1663" i="1"/>
  <c r="I1663" i="1"/>
  <c r="H1663" i="1"/>
  <c r="U1662" i="1"/>
  <c r="T1662" i="1"/>
  <c r="O1662" i="1" s="1"/>
  <c r="S1662" i="1"/>
  <c r="N1662" i="1"/>
  <c r="M1662" i="1"/>
  <c r="L1662" i="1"/>
  <c r="K1662" i="1"/>
  <c r="I1662" i="1"/>
  <c r="H1662" i="1"/>
  <c r="U1661" i="1"/>
  <c r="T1661" i="1"/>
  <c r="O1661" i="1" s="1"/>
  <c r="R1661" i="1"/>
  <c r="V1661" i="1" s="1"/>
  <c r="M1661" i="1"/>
  <c r="L1661" i="1"/>
  <c r="J1661" i="1"/>
  <c r="I1661" i="1"/>
  <c r="H1661" i="1"/>
  <c r="S1661" i="1" s="1"/>
  <c r="K1661" i="1" s="1"/>
  <c r="T1660" i="1"/>
  <c r="J1660" i="1"/>
  <c r="I1660" i="1"/>
  <c r="R1660" i="1" s="1"/>
  <c r="V1660" i="1" s="1"/>
  <c r="H1660" i="1"/>
  <c r="T1659" i="1"/>
  <c r="U1659" i="1" s="1"/>
  <c r="S1659" i="1"/>
  <c r="N1659" i="1"/>
  <c r="L1659" i="1"/>
  <c r="K1659" i="1"/>
  <c r="I1659" i="1"/>
  <c r="H1659" i="1"/>
  <c r="U1658" i="1"/>
  <c r="T1658" i="1"/>
  <c r="N1658" i="1" s="1"/>
  <c r="R1658" i="1"/>
  <c r="V1658" i="1" s="1"/>
  <c r="O1658" i="1"/>
  <c r="M1658" i="1"/>
  <c r="L1658" i="1"/>
  <c r="J1658" i="1"/>
  <c r="I1658" i="1"/>
  <c r="H1658" i="1"/>
  <c r="S1658" i="1" s="1"/>
  <c r="K1658" i="1" s="1"/>
  <c r="T1657" i="1"/>
  <c r="N1657" i="1"/>
  <c r="L1657" i="1"/>
  <c r="I1657" i="1"/>
  <c r="H1657" i="1"/>
  <c r="S1657" i="1" s="1"/>
  <c r="K1657" i="1" s="1"/>
  <c r="U1656" i="1"/>
  <c r="T1656" i="1"/>
  <c r="P1656" i="1"/>
  <c r="O1656" i="1"/>
  <c r="N1656" i="1"/>
  <c r="M1656" i="1"/>
  <c r="L1656" i="1"/>
  <c r="I1656" i="1"/>
  <c r="H1656" i="1"/>
  <c r="T1655" i="1"/>
  <c r="L1655" i="1" s="1"/>
  <c r="R1655" i="1"/>
  <c r="V1655" i="1" s="1"/>
  <c r="O1655" i="1"/>
  <c r="J1655" i="1"/>
  <c r="I1655" i="1"/>
  <c r="H1655" i="1"/>
  <c r="S1655" i="1" s="1"/>
  <c r="K1655" i="1" s="1"/>
  <c r="U1654" i="1"/>
  <c r="T1654" i="1"/>
  <c r="O1654" i="1" s="1"/>
  <c r="S1654" i="1"/>
  <c r="K1654" i="1" s="1"/>
  <c r="N1654" i="1"/>
  <c r="M1654" i="1"/>
  <c r="P1654" i="1" s="1"/>
  <c r="L1654" i="1"/>
  <c r="I1654" i="1"/>
  <c r="H1654" i="1"/>
  <c r="R1654" i="1" s="1"/>
  <c r="V1654" i="1" s="1"/>
  <c r="U1653" i="1"/>
  <c r="T1653" i="1"/>
  <c r="O1653" i="1" s="1"/>
  <c r="M1653" i="1"/>
  <c r="L1653" i="1"/>
  <c r="I1653" i="1"/>
  <c r="H1653" i="1"/>
  <c r="S1653" i="1" s="1"/>
  <c r="K1653" i="1" s="1"/>
  <c r="T1652" i="1"/>
  <c r="O1652" i="1"/>
  <c r="L1652" i="1"/>
  <c r="J1652" i="1"/>
  <c r="I1652" i="1"/>
  <c r="R1652" i="1" s="1"/>
  <c r="V1652" i="1" s="1"/>
  <c r="H1652" i="1"/>
  <c r="T1651" i="1"/>
  <c r="U1651" i="1" s="1"/>
  <c r="N1651" i="1"/>
  <c r="L1651" i="1"/>
  <c r="I1651" i="1"/>
  <c r="H1651" i="1"/>
  <c r="S1651" i="1" s="1"/>
  <c r="K1651" i="1" s="1"/>
  <c r="U1650" i="1"/>
  <c r="T1650" i="1"/>
  <c r="N1650" i="1" s="1"/>
  <c r="R1650" i="1"/>
  <c r="V1650" i="1" s="1"/>
  <c r="O1650" i="1"/>
  <c r="M1650" i="1"/>
  <c r="L1650" i="1"/>
  <c r="J1650" i="1"/>
  <c r="I1650" i="1"/>
  <c r="H1650" i="1"/>
  <c r="S1650" i="1" s="1"/>
  <c r="K1650" i="1" s="1"/>
  <c r="T1649" i="1"/>
  <c r="I1649" i="1"/>
  <c r="H1649" i="1"/>
  <c r="U1648" i="1"/>
  <c r="T1648" i="1"/>
  <c r="S1648" i="1"/>
  <c r="K1648" i="1" s="1"/>
  <c r="P1648" i="1"/>
  <c r="O1648" i="1"/>
  <c r="N1648" i="1"/>
  <c r="M1648" i="1"/>
  <c r="L1648" i="1"/>
  <c r="I1648" i="1"/>
  <c r="H1648" i="1"/>
  <c r="T1647" i="1"/>
  <c r="O1647" i="1" s="1"/>
  <c r="R1647" i="1"/>
  <c r="V1647" i="1" s="1"/>
  <c r="J1647" i="1"/>
  <c r="I1647" i="1"/>
  <c r="H1647" i="1"/>
  <c r="U1646" i="1"/>
  <c r="T1646" i="1"/>
  <c r="O1646" i="1" s="1"/>
  <c r="S1646" i="1"/>
  <c r="N1646" i="1"/>
  <c r="M1646" i="1"/>
  <c r="L1646" i="1"/>
  <c r="K1646" i="1"/>
  <c r="I1646" i="1"/>
  <c r="H1646" i="1"/>
  <c r="U1645" i="1"/>
  <c r="T1645" i="1"/>
  <c r="O1645" i="1" s="1"/>
  <c r="R1645" i="1"/>
  <c r="V1645" i="1" s="1"/>
  <c r="M1645" i="1"/>
  <c r="L1645" i="1"/>
  <c r="J1645" i="1"/>
  <c r="I1645" i="1"/>
  <c r="H1645" i="1"/>
  <c r="S1645" i="1" s="1"/>
  <c r="K1645" i="1" s="1"/>
  <c r="T1644" i="1"/>
  <c r="O1644" i="1" s="1"/>
  <c r="S1644" i="1"/>
  <c r="K1644" i="1" s="1"/>
  <c r="L1644" i="1"/>
  <c r="J1644" i="1"/>
  <c r="I1644" i="1"/>
  <c r="R1644" i="1" s="1"/>
  <c r="V1644" i="1" s="1"/>
  <c r="H1644" i="1"/>
  <c r="T1643" i="1"/>
  <c r="U1643" i="1" s="1"/>
  <c r="R1643" i="1"/>
  <c r="V1643" i="1" s="1"/>
  <c r="N1643" i="1"/>
  <c r="L1643" i="1"/>
  <c r="J1643" i="1"/>
  <c r="I1643" i="1"/>
  <c r="H1643" i="1"/>
  <c r="S1643" i="1" s="1"/>
  <c r="K1643" i="1" s="1"/>
  <c r="U1642" i="1"/>
  <c r="T1642" i="1"/>
  <c r="N1642" i="1" s="1"/>
  <c r="O1642" i="1"/>
  <c r="M1642" i="1"/>
  <c r="P1642" i="1" s="1"/>
  <c r="L1642" i="1"/>
  <c r="J1642" i="1"/>
  <c r="I1642" i="1"/>
  <c r="H1642" i="1"/>
  <c r="S1642" i="1" s="1"/>
  <c r="K1642" i="1" s="1"/>
  <c r="T1641" i="1"/>
  <c r="N1641" i="1" s="1"/>
  <c r="L1641" i="1"/>
  <c r="I1641" i="1"/>
  <c r="H1641" i="1"/>
  <c r="U1640" i="1"/>
  <c r="T1640" i="1"/>
  <c r="O1640" i="1"/>
  <c r="N1640" i="1"/>
  <c r="M1640" i="1"/>
  <c r="P1640" i="1" s="1"/>
  <c r="L1640" i="1"/>
  <c r="I1640" i="1"/>
  <c r="H1640" i="1"/>
  <c r="V1639" i="1"/>
  <c r="T1639" i="1"/>
  <c r="R1639" i="1"/>
  <c r="O1639" i="1"/>
  <c r="N1639" i="1"/>
  <c r="J1639" i="1"/>
  <c r="I1639" i="1"/>
  <c r="H1639" i="1"/>
  <c r="S1639" i="1" s="1"/>
  <c r="K1639" i="1" s="1"/>
  <c r="U1638" i="1"/>
  <c r="T1638" i="1"/>
  <c r="O1638" i="1" s="1"/>
  <c r="S1638" i="1"/>
  <c r="K1638" i="1" s="1"/>
  <c r="N1638" i="1"/>
  <c r="M1638" i="1"/>
  <c r="L1638" i="1"/>
  <c r="I1638" i="1"/>
  <c r="H1638" i="1"/>
  <c r="R1638" i="1" s="1"/>
  <c r="V1638" i="1" s="1"/>
  <c r="U1637" i="1"/>
  <c r="T1637" i="1"/>
  <c r="M1637" i="1"/>
  <c r="L1637" i="1"/>
  <c r="I1637" i="1"/>
  <c r="H1637" i="1"/>
  <c r="S1637" i="1" s="1"/>
  <c r="K1637" i="1" s="1"/>
  <c r="T1636" i="1"/>
  <c r="S1636" i="1"/>
  <c r="R1636" i="1"/>
  <c r="V1636" i="1" s="1"/>
  <c r="O1636" i="1"/>
  <c r="L1636" i="1"/>
  <c r="K1636" i="1"/>
  <c r="J1636" i="1"/>
  <c r="I1636" i="1"/>
  <c r="H1636" i="1"/>
  <c r="T1635" i="1"/>
  <c r="U1635" i="1" s="1"/>
  <c r="N1635" i="1"/>
  <c r="L1635" i="1"/>
  <c r="J1635" i="1"/>
  <c r="I1635" i="1"/>
  <c r="H1635" i="1"/>
  <c r="S1635" i="1" s="1"/>
  <c r="K1635" i="1" s="1"/>
  <c r="U1634" i="1"/>
  <c r="T1634" i="1"/>
  <c r="N1634" i="1" s="1"/>
  <c r="P1634" i="1" s="1"/>
  <c r="O1634" i="1"/>
  <c r="M1634" i="1"/>
  <c r="L1634" i="1"/>
  <c r="J1634" i="1"/>
  <c r="I1634" i="1"/>
  <c r="H1634" i="1"/>
  <c r="S1634" i="1" s="1"/>
  <c r="K1634" i="1" s="1"/>
  <c r="T1633" i="1"/>
  <c r="O1633" i="1" s="1"/>
  <c r="N1633" i="1"/>
  <c r="L1633" i="1"/>
  <c r="I1633" i="1"/>
  <c r="H1633" i="1"/>
  <c r="U1632" i="1"/>
  <c r="T1632" i="1"/>
  <c r="P1632" i="1"/>
  <c r="O1632" i="1"/>
  <c r="N1632" i="1"/>
  <c r="M1632" i="1"/>
  <c r="L1632" i="1"/>
  <c r="I1632" i="1"/>
  <c r="H1632" i="1"/>
  <c r="V1631" i="1"/>
  <c r="U1631" i="1"/>
  <c r="T1631" i="1"/>
  <c r="R1631" i="1"/>
  <c r="O1631" i="1"/>
  <c r="N1631" i="1"/>
  <c r="M1631" i="1"/>
  <c r="L1631" i="1"/>
  <c r="J1631" i="1"/>
  <c r="I1631" i="1"/>
  <c r="H1631" i="1"/>
  <c r="S1631" i="1" s="1"/>
  <c r="K1631" i="1" s="1"/>
  <c r="T1630" i="1"/>
  <c r="O1630" i="1" s="1"/>
  <c r="N1630" i="1"/>
  <c r="I1630" i="1"/>
  <c r="H1630" i="1"/>
  <c r="R1630" i="1" s="1"/>
  <c r="V1630" i="1" s="1"/>
  <c r="T1629" i="1"/>
  <c r="S1629" i="1"/>
  <c r="K1629" i="1" s="1"/>
  <c r="L1629" i="1"/>
  <c r="I1629" i="1"/>
  <c r="H1629" i="1"/>
  <c r="T1628" i="1"/>
  <c r="S1628" i="1" s="1"/>
  <c r="K1628" i="1" s="1"/>
  <c r="O1628" i="1"/>
  <c r="J1628" i="1"/>
  <c r="I1628" i="1"/>
  <c r="R1628" i="1" s="1"/>
  <c r="V1628" i="1" s="1"/>
  <c r="H1628" i="1"/>
  <c r="T1627" i="1"/>
  <c r="U1627" i="1" s="1"/>
  <c r="S1627" i="1"/>
  <c r="K1627" i="1" s="1"/>
  <c r="N1627" i="1"/>
  <c r="L1627" i="1"/>
  <c r="J1627" i="1"/>
  <c r="I1627" i="1"/>
  <c r="H1627" i="1"/>
  <c r="R1627" i="1" s="1"/>
  <c r="V1627" i="1" s="1"/>
  <c r="U1626" i="1"/>
  <c r="T1626" i="1"/>
  <c r="N1626" i="1" s="1"/>
  <c r="O1626" i="1"/>
  <c r="M1626" i="1"/>
  <c r="L1626" i="1"/>
  <c r="I1626" i="1"/>
  <c r="Q1626" i="1" s="1"/>
  <c r="H1626" i="1"/>
  <c r="S1626" i="1" s="1"/>
  <c r="K1626" i="1" s="1"/>
  <c r="T1625" i="1"/>
  <c r="O1625" i="1" s="1"/>
  <c r="N1625" i="1"/>
  <c r="L1625" i="1"/>
  <c r="I1625" i="1"/>
  <c r="H1625" i="1"/>
  <c r="U1624" i="1"/>
  <c r="T1624" i="1"/>
  <c r="O1624" i="1"/>
  <c r="N1624" i="1"/>
  <c r="P1624" i="1" s="1"/>
  <c r="M1624" i="1"/>
  <c r="L1624" i="1"/>
  <c r="I1624" i="1"/>
  <c r="H1624" i="1"/>
  <c r="V1623" i="1"/>
  <c r="U1623" i="1"/>
  <c r="T1623" i="1"/>
  <c r="O1623" i="1" s="1"/>
  <c r="R1623" i="1"/>
  <c r="M1623" i="1"/>
  <c r="J1623" i="1"/>
  <c r="I1623" i="1"/>
  <c r="H1623" i="1"/>
  <c r="S1623" i="1" s="1"/>
  <c r="K1623" i="1" s="1"/>
  <c r="T1622" i="1"/>
  <c r="O1622" i="1" s="1"/>
  <c r="S1622" i="1"/>
  <c r="K1622" i="1" s="1"/>
  <c r="M1622" i="1"/>
  <c r="L1622" i="1"/>
  <c r="I1622" i="1"/>
  <c r="H1622" i="1"/>
  <c r="R1622" i="1" s="1"/>
  <c r="V1622" i="1" s="1"/>
  <c r="U1621" i="1"/>
  <c r="T1621" i="1"/>
  <c r="R1621" i="1"/>
  <c r="V1621" i="1" s="1"/>
  <c r="L1621" i="1"/>
  <c r="J1621" i="1"/>
  <c r="I1621" i="1"/>
  <c r="Q1621" i="1" s="1"/>
  <c r="H1621" i="1"/>
  <c r="S1621" i="1" s="1"/>
  <c r="K1621" i="1" s="1"/>
  <c r="T1620" i="1"/>
  <c r="J1620" i="1"/>
  <c r="I1620" i="1"/>
  <c r="H1620" i="1"/>
  <c r="T1619" i="1"/>
  <c r="U1619" i="1" s="1"/>
  <c r="N1619" i="1"/>
  <c r="L1619" i="1"/>
  <c r="I1619" i="1"/>
  <c r="H1619" i="1"/>
  <c r="J1619" i="1" s="1"/>
  <c r="U1618" i="1"/>
  <c r="T1618" i="1"/>
  <c r="N1618" i="1" s="1"/>
  <c r="O1618" i="1"/>
  <c r="M1618" i="1"/>
  <c r="P1618" i="1" s="1"/>
  <c r="L1618" i="1"/>
  <c r="I1618" i="1"/>
  <c r="H1618" i="1"/>
  <c r="T1617" i="1"/>
  <c r="O1617" i="1"/>
  <c r="N1617" i="1"/>
  <c r="L1617" i="1"/>
  <c r="I1617" i="1"/>
  <c r="H1617" i="1"/>
  <c r="U1616" i="1"/>
  <c r="T1616" i="1"/>
  <c r="O1616" i="1"/>
  <c r="N1616" i="1"/>
  <c r="M1616" i="1"/>
  <c r="L1616" i="1"/>
  <c r="I1616" i="1"/>
  <c r="H1616" i="1"/>
  <c r="T1615" i="1"/>
  <c r="I1615" i="1"/>
  <c r="H1615" i="1"/>
  <c r="J1615" i="1" s="1"/>
  <c r="T1614" i="1"/>
  <c r="L1614" i="1" s="1"/>
  <c r="S1614" i="1"/>
  <c r="K1614" i="1" s="1"/>
  <c r="N1614" i="1"/>
  <c r="M1614" i="1"/>
  <c r="I1614" i="1"/>
  <c r="H1614" i="1"/>
  <c r="R1614" i="1" s="1"/>
  <c r="V1614" i="1" s="1"/>
  <c r="T1613" i="1"/>
  <c r="J1613" i="1"/>
  <c r="I1613" i="1"/>
  <c r="H1613" i="1"/>
  <c r="R1613" i="1" s="1"/>
  <c r="V1613" i="1" s="1"/>
  <c r="T1612" i="1"/>
  <c r="N1612" i="1" s="1"/>
  <c r="S1612" i="1"/>
  <c r="K1612" i="1" s="1"/>
  <c r="O1612" i="1"/>
  <c r="M1612" i="1"/>
  <c r="J1612" i="1"/>
  <c r="I1612" i="1"/>
  <c r="R1612" i="1" s="1"/>
  <c r="V1612" i="1" s="1"/>
  <c r="H1612" i="1"/>
  <c r="T1611" i="1"/>
  <c r="J1611" i="1"/>
  <c r="I1611" i="1"/>
  <c r="H1611" i="1"/>
  <c r="R1611" i="1" s="1"/>
  <c r="V1611" i="1" s="1"/>
  <c r="U1610" i="1"/>
  <c r="T1610" i="1"/>
  <c r="N1610" i="1" s="1"/>
  <c r="S1610" i="1"/>
  <c r="K1610" i="1" s="1"/>
  <c r="P1610" i="1"/>
  <c r="O1610" i="1"/>
  <c r="M1610" i="1"/>
  <c r="L1610" i="1"/>
  <c r="J1610" i="1"/>
  <c r="I1610" i="1"/>
  <c r="H1610" i="1"/>
  <c r="R1610" i="1" s="1"/>
  <c r="V1610" i="1" s="1"/>
  <c r="T1609" i="1"/>
  <c r="N1609" i="1" s="1"/>
  <c r="O1609" i="1"/>
  <c r="J1609" i="1"/>
  <c r="I1609" i="1"/>
  <c r="H1609" i="1"/>
  <c r="U1608" i="1"/>
  <c r="T1608" i="1"/>
  <c r="S1608" i="1"/>
  <c r="R1608" i="1"/>
  <c r="V1608" i="1" s="1"/>
  <c r="O1608" i="1"/>
  <c r="N1608" i="1"/>
  <c r="M1608" i="1"/>
  <c r="P1608" i="1" s="1"/>
  <c r="L1608" i="1"/>
  <c r="K1608" i="1"/>
  <c r="J1608" i="1"/>
  <c r="I1608" i="1"/>
  <c r="Q1608" i="1" s="1"/>
  <c r="H1608" i="1"/>
  <c r="T1607" i="1"/>
  <c r="O1607" i="1" s="1"/>
  <c r="J1607" i="1"/>
  <c r="I1607" i="1"/>
  <c r="H1607" i="1"/>
  <c r="U1606" i="1"/>
  <c r="T1606" i="1"/>
  <c r="O1606" i="1" s="1"/>
  <c r="N1606" i="1"/>
  <c r="M1606" i="1"/>
  <c r="P1606" i="1" s="1"/>
  <c r="L1606" i="1"/>
  <c r="I1606" i="1"/>
  <c r="H1606" i="1"/>
  <c r="V1605" i="1"/>
  <c r="T1605" i="1"/>
  <c r="O1605" i="1" s="1"/>
  <c r="S1605" i="1"/>
  <c r="K1605" i="1" s="1"/>
  <c r="R1605" i="1"/>
  <c r="N1605" i="1"/>
  <c r="M1605" i="1"/>
  <c r="J1605" i="1"/>
  <c r="I1605" i="1"/>
  <c r="H1605" i="1"/>
  <c r="T1604" i="1"/>
  <c r="J1604" i="1"/>
  <c r="I1604" i="1"/>
  <c r="R1604" i="1" s="1"/>
  <c r="V1604" i="1" s="1"/>
  <c r="H1604" i="1"/>
  <c r="T1603" i="1"/>
  <c r="O1603" i="1" s="1"/>
  <c r="S1603" i="1"/>
  <c r="K1603" i="1" s="1"/>
  <c r="R1603" i="1"/>
  <c r="V1603" i="1" s="1"/>
  <c r="N1603" i="1"/>
  <c r="M1603" i="1"/>
  <c r="J1603" i="1"/>
  <c r="I1603" i="1"/>
  <c r="H1603" i="1"/>
  <c r="T1602" i="1"/>
  <c r="J1602" i="1"/>
  <c r="I1602" i="1"/>
  <c r="H1602" i="1"/>
  <c r="R1602" i="1" s="1"/>
  <c r="V1602" i="1" s="1"/>
  <c r="T1601" i="1"/>
  <c r="I1601" i="1"/>
  <c r="H1601" i="1"/>
  <c r="U1600" i="1"/>
  <c r="T1600" i="1"/>
  <c r="S1600" i="1"/>
  <c r="R1600" i="1"/>
  <c r="V1600" i="1" s="1"/>
  <c r="O1600" i="1"/>
  <c r="N1600" i="1"/>
  <c r="P1600" i="1" s="1"/>
  <c r="M1600" i="1"/>
  <c r="L1600" i="1"/>
  <c r="K1600" i="1"/>
  <c r="J1600" i="1"/>
  <c r="I1600" i="1"/>
  <c r="H1600" i="1"/>
  <c r="U1599" i="1"/>
  <c r="T1599" i="1"/>
  <c r="O1599" i="1" s="1"/>
  <c r="P1599" i="1"/>
  <c r="N1599" i="1"/>
  <c r="M1599" i="1"/>
  <c r="L1599" i="1"/>
  <c r="I1599" i="1"/>
  <c r="H1599" i="1"/>
  <c r="S1599" i="1" s="1"/>
  <c r="K1599" i="1" s="1"/>
  <c r="T1598" i="1"/>
  <c r="O1598" i="1" s="1"/>
  <c r="S1598" i="1"/>
  <c r="K1598" i="1" s="1"/>
  <c r="N1598" i="1"/>
  <c r="M1598" i="1"/>
  <c r="P1598" i="1" s="1"/>
  <c r="I1598" i="1"/>
  <c r="H1598" i="1"/>
  <c r="T1597" i="1"/>
  <c r="M1597" i="1" s="1"/>
  <c r="P1597" i="1" s="1"/>
  <c r="S1597" i="1"/>
  <c r="K1597" i="1" s="1"/>
  <c r="O1597" i="1"/>
  <c r="N1597" i="1"/>
  <c r="J1597" i="1"/>
  <c r="I1597" i="1"/>
  <c r="H1597" i="1"/>
  <c r="R1597" i="1" s="1"/>
  <c r="V1597" i="1" s="1"/>
  <c r="U1596" i="1"/>
  <c r="T1596" i="1"/>
  <c r="O1596" i="1" s="1"/>
  <c r="S1596" i="1"/>
  <c r="K1596" i="1" s="1"/>
  <c r="Q1596" i="1"/>
  <c r="N1596" i="1"/>
  <c r="M1596" i="1"/>
  <c r="L1596" i="1"/>
  <c r="J1596" i="1"/>
  <c r="I1596" i="1"/>
  <c r="R1596" i="1" s="1"/>
  <c r="V1596" i="1" s="1"/>
  <c r="H1596" i="1"/>
  <c r="T1595" i="1"/>
  <c r="N1595" i="1"/>
  <c r="J1595" i="1"/>
  <c r="I1595" i="1"/>
  <c r="H1595" i="1"/>
  <c r="R1595" i="1" s="1"/>
  <c r="V1595" i="1" s="1"/>
  <c r="T1594" i="1"/>
  <c r="I1594" i="1"/>
  <c r="H1594" i="1"/>
  <c r="T1593" i="1"/>
  <c r="O1593" i="1"/>
  <c r="N1593" i="1"/>
  <c r="L1593" i="1"/>
  <c r="I1593" i="1"/>
  <c r="H1593" i="1"/>
  <c r="U1592" i="1"/>
  <c r="T1592" i="1"/>
  <c r="S1592" i="1"/>
  <c r="O1592" i="1"/>
  <c r="P1592" i="1" s="1"/>
  <c r="N1592" i="1"/>
  <c r="M1592" i="1"/>
  <c r="L1592" i="1"/>
  <c r="K1592" i="1"/>
  <c r="I1592" i="1"/>
  <c r="H1592" i="1"/>
  <c r="R1592" i="1" s="1"/>
  <c r="V1592" i="1" s="1"/>
  <c r="T1591" i="1"/>
  <c r="O1591" i="1" s="1"/>
  <c r="R1591" i="1"/>
  <c r="V1591" i="1" s="1"/>
  <c r="N1591" i="1"/>
  <c r="M1591" i="1"/>
  <c r="I1591" i="1"/>
  <c r="H1591" i="1"/>
  <c r="S1591" i="1" s="1"/>
  <c r="K1591" i="1" s="1"/>
  <c r="T1590" i="1"/>
  <c r="M1590" i="1" s="1"/>
  <c r="S1590" i="1"/>
  <c r="K1590" i="1" s="1"/>
  <c r="O1590" i="1"/>
  <c r="N1590" i="1"/>
  <c r="I1590" i="1"/>
  <c r="H1590" i="1"/>
  <c r="U1589" i="1"/>
  <c r="T1589" i="1"/>
  <c r="O1589" i="1"/>
  <c r="L1589" i="1"/>
  <c r="I1589" i="1"/>
  <c r="H1589" i="1"/>
  <c r="S1589" i="1" s="1"/>
  <c r="K1589" i="1" s="1"/>
  <c r="T1588" i="1"/>
  <c r="O1588" i="1" s="1"/>
  <c r="S1588" i="1"/>
  <c r="K1588" i="1" s="1"/>
  <c r="N1588" i="1"/>
  <c r="M1588" i="1"/>
  <c r="J1588" i="1"/>
  <c r="I1588" i="1"/>
  <c r="H1588" i="1"/>
  <c r="T1587" i="1"/>
  <c r="I1587" i="1"/>
  <c r="H1587" i="1"/>
  <c r="U1586" i="1"/>
  <c r="T1586" i="1"/>
  <c r="N1586" i="1" s="1"/>
  <c r="O1586" i="1"/>
  <c r="M1586" i="1"/>
  <c r="P1586" i="1" s="1"/>
  <c r="L1586" i="1"/>
  <c r="I1586" i="1"/>
  <c r="H1586" i="1"/>
  <c r="T1585" i="1"/>
  <c r="S1585" i="1"/>
  <c r="K1585" i="1" s="1"/>
  <c r="R1585" i="1"/>
  <c r="V1585" i="1" s="1"/>
  <c r="O1585" i="1"/>
  <c r="N1585" i="1"/>
  <c r="J1585" i="1"/>
  <c r="I1585" i="1"/>
  <c r="H1585" i="1"/>
  <c r="U1584" i="1"/>
  <c r="T1584" i="1"/>
  <c r="P1584" i="1"/>
  <c r="O1584" i="1"/>
  <c r="N1584" i="1"/>
  <c r="M1584" i="1"/>
  <c r="L1584" i="1"/>
  <c r="I1584" i="1"/>
  <c r="H1584" i="1"/>
  <c r="T1583" i="1"/>
  <c r="M1583" i="1" s="1"/>
  <c r="P1583" i="1" s="1"/>
  <c r="O1583" i="1"/>
  <c r="N1583" i="1"/>
  <c r="J1583" i="1"/>
  <c r="I1583" i="1"/>
  <c r="H1583" i="1"/>
  <c r="T1582" i="1"/>
  <c r="O1582" i="1" s="1"/>
  <c r="I1582" i="1"/>
  <c r="H1582" i="1"/>
  <c r="U1581" i="1"/>
  <c r="T1581" i="1"/>
  <c r="R1581" i="1"/>
  <c r="V1581" i="1" s="1"/>
  <c r="P1581" i="1"/>
  <c r="O1581" i="1"/>
  <c r="N1581" i="1"/>
  <c r="M1581" i="1"/>
  <c r="L1581" i="1"/>
  <c r="I1581" i="1"/>
  <c r="H1581" i="1"/>
  <c r="T1580" i="1"/>
  <c r="M1580" i="1" s="1"/>
  <c r="P1580" i="1" s="1"/>
  <c r="S1580" i="1"/>
  <c r="K1580" i="1" s="1"/>
  <c r="O1580" i="1"/>
  <c r="N1580" i="1"/>
  <c r="J1580" i="1"/>
  <c r="I1580" i="1"/>
  <c r="R1580" i="1" s="1"/>
  <c r="V1580" i="1" s="1"/>
  <c r="H1580" i="1"/>
  <c r="U1579" i="1"/>
  <c r="T1579" i="1"/>
  <c r="S1579" i="1"/>
  <c r="O1579" i="1"/>
  <c r="N1579" i="1"/>
  <c r="M1579" i="1"/>
  <c r="L1579" i="1"/>
  <c r="K1579" i="1"/>
  <c r="J1579" i="1"/>
  <c r="I1579" i="1"/>
  <c r="R1579" i="1" s="1"/>
  <c r="V1579" i="1" s="1"/>
  <c r="H1579" i="1"/>
  <c r="T1578" i="1"/>
  <c r="I1578" i="1"/>
  <c r="H1578" i="1"/>
  <c r="T1577" i="1"/>
  <c r="S1577" i="1" s="1"/>
  <c r="K1577" i="1" s="1"/>
  <c r="I1577" i="1"/>
  <c r="H1577" i="1"/>
  <c r="V1576" i="1"/>
  <c r="T1576" i="1"/>
  <c r="U1576" i="1" s="1"/>
  <c r="S1576" i="1"/>
  <c r="R1576" i="1"/>
  <c r="O1576" i="1"/>
  <c r="N1576" i="1"/>
  <c r="L1576" i="1"/>
  <c r="K1576" i="1"/>
  <c r="J1576" i="1"/>
  <c r="I1576" i="1"/>
  <c r="H1576" i="1"/>
  <c r="U1575" i="1"/>
  <c r="T1575" i="1"/>
  <c r="S1575" i="1"/>
  <c r="Q1575" i="1"/>
  <c r="O1575" i="1"/>
  <c r="N1575" i="1"/>
  <c r="M1575" i="1"/>
  <c r="P1575" i="1" s="1"/>
  <c r="L1575" i="1"/>
  <c r="K1575" i="1"/>
  <c r="J1575" i="1"/>
  <c r="I1575" i="1"/>
  <c r="R1575" i="1" s="1"/>
  <c r="V1575" i="1" s="1"/>
  <c r="H1575" i="1"/>
  <c r="U1574" i="1"/>
  <c r="T1574" i="1"/>
  <c r="M1574" i="1"/>
  <c r="L1574" i="1"/>
  <c r="I1574" i="1"/>
  <c r="H1574" i="1"/>
  <c r="T1573" i="1"/>
  <c r="I1573" i="1"/>
  <c r="H1573" i="1"/>
  <c r="V1572" i="1"/>
  <c r="T1572" i="1"/>
  <c r="U1572" i="1" s="1"/>
  <c r="S1572" i="1"/>
  <c r="R1572" i="1"/>
  <c r="O1572" i="1"/>
  <c r="N1572" i="1"/>
  <c r="L1572" i="1"/>
  <c r="K1572" i="1"/>
  <c r="J1572" i="1"/>
  <c r="I1572" i="1"/>
  <c r="H1572" i="1"/>
  <c r="U1571" i="1"/>
  <c r="T1571" i="1"/>
  <c r="S1571" i="1"/>
  <c r="O1571" i="1"/>
  <c r="N1571" i="1"/>
  <c r="M1571" i="1"/>
  <c r="L1571" i="1"/>
  <c r="K1571" i="1"/>
  <c r="J1571" i="1"/>
  <c r="I1571" i="1"/>
  <c r="R1571" i="1" s="1"/>
  <c r="V1571" i="1" s="1"/>
  <c r="H1571" i="1"/>
  <c r="T1570" i="1"/>
  <c r="M1570" i="1" s="1"/>
  <c r="I1570" i="1"/>
  <c r="H1570" i="1"/>
  <c r="T1569" i="1"/>
  <c r="O1569" i="1"/>
  <c r="L1569" i="1"/>
  <c r="I1569" i="1"/>
  <c r="H1569" i="1"/>
  <c r="T1568" i="1"/>
  <c r="U1568" i="1" s="1"/>
  <c r="S1568" i="1"/>
  <c r="R1568" i="1"/>
  <c r="V1568" i="1" s="1"/>
  <c r="O1568" i="1"/>
  <c r="N1568" i="1"/>
  <c r="L1568" i="1"/>
  <c r="K1568" i="1"/>
  <c r="J1568" i="1"/>
  <c r="I1568" i="1"/>
  <c r="H1568" i="1"/>
  <c r="U1567" i="1"/>
  <c r="T1567" i="1"/>
  <c r="S1567" i="1"/>
  <c r="O1567" i="1"/>
  <c r="N1567" i="1"/>
  <c r="M1567" i="1"/>
  <c r="P1567" i="1" s="1"/>
  <c r="L1567" i="1"/>
  <c r="K1567" i="1"/>
  <c r="J1567" i="1"/>
  <c r="I1567" i="1"/>
  <c r="R1567" i="1" s="1"/>
  <c r="V1567" i="1" s="1"/>
  <c r="H1567" i="1"/>
  <c r="U1566" i="1"/>
  <c r="T1566" i="1"/>
  <c r="M1566" i="1"/>
  <c r="L1566" i="1"/>
  <c r="I1566" i="1"/>
  <c r="H1566" i="1"/>
  <c r="T1565" i="1"/>
  <c r="S1565" i="1" s="1"/>
  <c r="K1565" i="1" s="1"/>
  <c r="I1565" i="1"/>
  <c r="H1565" i="1"/>
  <c r="V1564" i="1"/>
  <c r="U1564" i="1"/>
  <c r="T1564" i="1"/>
  <c r="S1564" i="1"/>
  <c r="K1564" i="1" s="1"/>
  <c r="R1564" i="1"/>
  <c r="O1564" i="1"/>
  <c r="N1564" i="1"/>
  <c r="M1564" i="1"/>
  <c r="L1564" i="1"/>
  <c r="J1564" i="1"/>
  <c r="I1564" i="1"/>
  <c r="H1564" i="1"/>
  <c r="V1563" i="1"/>
  <c r="U1563" i="1"/>
  <c r="T1563" i="1"/>
  <c r="O1563" i="1" s="1"/>
  <c r="S1563" i="1"/>
  <c r="N1563" i="1"/>
  <c r="M1563" i="1"/>
  <c r="P1563" i="1" s="1"/>
  <c r="L1563" i="1"/>
  <c r="K1563" i="1"/>
  <c r="J1563" i="1"/>
  <c r="I1563" i="1"/>
  <c r="R1563" i="1" s="1"/>
  <c r="H1563" i="1"/>
  <c r="T1562" i="1"/>
  <c r="S1562" i="1"/>
  <c r="K1562" i="1" s="1"/>
  <c r="Q1562" i="1"/>
  <c r="L1562" i="1"/>
  <c r="I1562" i="1"/>
  <c r="H1562" i="1"/>
  <c r="T1561" i="1"/>
  <c r="O1561" i="1"/>
  <c r="I1561" i="1"/>
  <c r="Q1561" i="1" s="1"/>
  <c r="H1561" i="1"/>
  <c r="T1560" i="1"/>
  <c r="U1560" i="1" s="1"/>
  <c r="S1560" i="1"/>
  <c r="O1560" i="1"/>
  <c r="N1560" i="1"/>
  <c r="L1560" i="1"/>
  <c r="K1560" i="1"/>
  <c r="J1560" i="1"/>
  <c r="I1560" i="1"/>
  <c r="R1560" i="1" s="1"/>
  <c r="V1560" i="1" s="1"/>
  <c r="H1560" i="1"/>
  <c r="U1559" i="1"/>
  <c r="T1559" i="1"/>
  <c r="O1559" i="1"/>
  <c r="N1559" i="1"/>
  <c r="M1559" i="1"/>
  <c r="P1559" i="1" s="1"/>
  <c r="L1559" i="1"/>
  <c r="I1559" i="1"/>
  <c r="R1559" i="1" s="1"/>
  <c r="V1559" i="1" s="1"/>
  <c r="H1559" i="1"/>
  <c r="T1558" i="1"/>
  <c r="N1558" i="1" s="1"/>
  <c r="L1558" i="1"/>
  <c r="I1558" i="1"/>
  <c r="H1558" i="1"/>
  <c r="T1557" i="1"/>
  <c r="S1557" i="1"/>
  <c r="K1557" i="1" s="1"/>
  <c r="O1557" i="1"/>
  <c r="N1557" i="1"/>
  <c r="L1557" i="1"/>
  <c r="I1557" i="1"/>
  <c r="H1557" i="1"/>
  <c r="U1556" i="1"/>
  <c r="T1556" i="1"/>
  <c r="S1556" i="1"/>
  <c r="K1556" i="1" s="1"/>
  <c r="R1556" i="1"/>
  <c r="V1556" i="1" s="1"/>
  <c r="O1556" i="1"/>
  <c r="N1556" i="1"/>
  <c r="M1556" i="1"/>
  <c r="L1556" i="1"/>
  <c r="J1556" i="1"/>
  <c r="I1556" i="1"/>
  <c r="H1556" i="1"/>
  <c r="U1555" i="1"/>
  <c r="T1555" i="1"/>
  <c r="N1555" i="1"/>
  <c r="M1555" i="1"/>
  <c r="L1555" i="1"/>
  <c r="J1555" i="1"/>
  <c r="I1555" i="1"/>
  <c r="R1555" i="1" s="1"/>
  <c r="V1555" i="1" s="1"/>
  <c r="H1555" i="1"/>
  <c r="T1554" i="1"/>
  <c r="S1554" i="1"/>
  <c r="K1554" i="1" s="1"/>
  <c r="L1554" i="1"/>
  <c r="I1554" i="1"/>
  <c r="H1554" i="1"/>
  <c r="T1553" i="1"/>
  <c r="O1553" i="1"/>
  <c r="I1553" i="1"/>
  <c r="H1553" i="1"/>
  <c r="T1552" i="1"/>
  <c r="U1552" i="1" s="1"/>
  <c r="S1552" i="1"/>
  <c r="O1552" i="1"/>
  <c r="N1552" i="1"/>
  <c r="L1552" i="1"/>
  <c r="K1552" i="1"/>
  <c r="J1552" i="1"/>
  <c r="I1552" i="1"/>
  <c r="R1552" i="1" s="1"/>
  <c r="V1552" i="1" s="1"/>
  <c r="H1552" i="1"/>
  <c r="U1551" i="1"/>
  <c r="T1551" i="1"/>
  <c r="O1551" i="1"/>
  <c r="N1551" i="1"/>
  <c r="M1551" i="1"/>
  <c r="P1551" i="1" s="1"/>
  <c r="L1551" i="1"/>
  <c r="I1551" i="1"/>
  <c r="H1551" i="1"/>
  <c r="R1551" i="1" s="1"/>
  <c r="V1551" i="1" s="1"/>
  <c r="T1550" i="1"/>
  <c r="N1550" i="1" s="1"/>
  <c r="L1550" i="1"/>
  <c r="I1550" i="1"/>
  <c r="H1550" i="1"/>
  <c r="T1549" i="1"/>
  <c r="S1549" i="1"/>
  <c r="K1549" i="1" s="1"/>
  <c r="O1549" i="1"/>
  <c r="N1549" i="1"/>
  <c r="L1549" i="1"/>
  <c r="I1549" i="1"/>
  <c r="H1549" i="1"/>
  <c r="U1548" i="1"/>
  <c r="T1548" i="1"/>
  <c r="S1548" i="1"/>
  <c r="K1548" i="1" s="1"/>
  <c r="R1548" i="1"/>
  <c r="V1548" i="1" s="1"/>
  <c r="O1548" i="1"/>
  <c r="N1548" i="1"/>
  <c r="M1548" i="1"/>
  <c r="L1548" i="1"/>
  <c r="J1548" i="1"/>
  <c r="I1548" i="1"/>
  <c r="Q1548" i="1" s="1"/>
  <c r="H1548" i="1"/>
  <c r="U1547" i="1"/>
  <c r="T1547" i="1"/>
  <c r="N1547" i="1"/>
  <c r="M1547" i="1"/>
  <c r="L1547" i="1"/>
  <c r="J1547" i="1"/>
  <c r="I1547" i="1"/>
  <c r="R1547" i="1" s="1"/>
  <c r="V1547" i="1" s="1"/>
  <c r="H1547" i="1"/>
  <c r="T1546" i="1"/>
  <c r="S1546" i="1"/>
  <c r="K1546" i="1" s="1"/>
  <c r="L1546" i="1"/>
  <c r="I1546" i="1"/>
  <c r="H1546" i="1"/>
  <c r="T1545" i="1"/>
  <c r="O1545" i="1"/>
  <c r="I1545" i="1"/>
  <c r="H1545" i="1"/>
  <c r="J1545" i="1" s="1"/>
  <c r="T1544" i="1"/>
  <c r="U1544" i="1" s="1"/>
  <c r="S1544" i="1"/>
  <c r="O1544" i="1"/>
  <c r="N1544" i="1"/>
  <c r="L1544" i="1"/>
  <c r="K1544" i="1"/>
  <c r="J1544" i="1"/>
  <c r="I1544" i="1"/>
  <c r="R1544" i="1" s="1"/>
  <c r="V1544" i="1" s="1"/>
  <c r="H1544" i="1"/>
  <c r="U1543" i="1"/>
  <c r="T1543" i="1"/>
  <c r="R1543" i="1"/>
  <c r="V1543" i="1" s="1"/>
  <c r="O1543" i="1"/>
  <c r="N1543" i="1"/>
  <c r="M1543" i="1"/>
  <c r="P1543" i="1" s="1"/>
  <c r="L1543" i="1"/>
  <c r="I1543" i="1"/>
  <c r="H1543" i="1"/>
  <c r="T1542" i="1"/>
  <c r="N1542" i="1" s="1"/>
  <c r="L1542" i="1"/>
  <c r="I1542" i="1"/>
  <c r="H1542" i="1"/>
  <c r="T1541" i="1"/>
  <c r="S1541" i="1"/>
  <c r="K1541" i="1" s="1"/>
  <c r="O1541" i="1"/>
  <c r="N1541" i="1"/>
  <c r="L1541" i="1"/>
  <c r="I1541" i="1"/>
  <c r="Q1541" i="1" s="1"/>
  <c r="H1541" i="1"/>
  <c r="U1540" i="1"/>
  <c r="T1540" i="1"/>
  <c r="S1540" i="1"/>
  <c r="K1540" i="1" s="1"/>
  <c r="R1540" i="1"/>
  <c r="V1540" i="1" s="1"/>
  <c r="O1540" i="1"/>
  <c r="N1540" i="1"/>
  <c r="M1540" i="1"/>
  <c r="L1540" i="1"/>
  <c r="J1540" i="1"/>
  <c r="I1540" i="1"/>
  <c r="H1540" i="1"/>
  <c r="U1539" i="1"/>
  <c r="T1539" i="1"/>
  <c r="N1539" i="1"/>
  <c r="M1539" i="1"/>
  <c r="L1539" i="1"/>
  <c r="J1539" i="1"/>
  <c r="I1539" i="1"/>
  <c r="R1539" i="1" s="1"/>
  <c r="V1539" i="1" s="1"/>
  <c r="H1539" i="1"/>
  <c r="T1538" i="1"/>
  <c r="S1538" i="1"/>
  <c r="K1538" i="1" s="1"/>
  <c r="L1538" i="1"/>
  <c r="I1538" i="1"/>
  <c r="H1538" i="1"/>
  <c r="T1537" i="1"/>
  <c r="O1537" i="1"/>
  <c r="I1537" i="1"/>
  <c r="H1537" i="1"/>
  <c r="J1537" i="1" s="1"/>
  <c r="T1536" i="1"/>
  <c r="U1536" i="1" s="1"/>
  <c r="S1536" i="1"/>
  <c r="O1536" i="1"/>
  <c r="N1536" i="1"/>
  <c r="L1536" i="1"/>
  <c r="K1536" i="1"/>
  <c r="J1536" i="1"/>
  <c r="I1536" i="1"/>
  <c r="R1536" i="1" s="1"/>
  <c r="V1536" i="1" s="1"/>
  <c r="H1536" i="1"/>
  <c r="U1535" i="1"/>
  <c r="T1535" i="1"/>
  <c r="O1535" i="1"/>
  <c r="N1535" i="1"/>
  <c r="M1535" i="1"/>
  <c r="P1535" i="1" s="1"/>
  <c r="L1535" i="1"/>
  <c r="I1535" i="1"/>
  <c r="H1535" i="1"/>
  <c r="R1535" i="1" s="1"/>
  <c r="V1535" i="1" s="1"/>
  <c r="T1534" i="1"/>
  <c r="N1534" i="1" s="1"/>
  <c r="L1534" i="1"/>
  <c r="I1534" i="1"/>
  <c r="H1534" i="1"/>
  <c r="T1533" i="1"/>
  <c r="O1533" i="1"/>
  <c r="N1533" i="1"/>
  <c r="L1533" i="1"/>
  <c r="I1533" i="1"/>
  <c r="H1533" i="1"/>
  <c r="S1533" i="1" s="1"/>
  <c r="K1533" i="1" s="1"/>
  <c r="U1532" i="1"/>
  <c r="T1532" i="1"/>
  <c r="S1532" i="1"/>
  <c r="K1532" i="1" s="1"/>
  <c r="R1532" i="1"/>
  <c r="V1532" i="1" s="1"/>
  <c r="O1532" i="1"/>
  <c r="N1532" i="1"/>
  <c r="M1532" i="1"/>
  <c r="L1532" i="1"/>
  <c r="J1532" i="1"/>
  <c r="I1532" i="1"/>
  <c r="H1532" i="1"/>
  <c r="U1531" i="1"/>
  <c r="T1531" i="1"/>
  <c r="N1531" i="1"/>
  <c r="M1531" i="1"/>
  <c r="L1531" i="1"/>
  <c r="J1531" i="1"/>
  <c r="I1531" i="1"/>
  <c r="R1531" i="1" s="1"/>
  <c r="V1531" i="1" s="1"/>
  <c r="H1531" i="1"/>
  <c r="T1530" i="1"/>
  <c r="S1530" i="1"/>
  <c r="K1530" i="1" s="1"/>
  <c r="L1530" i="1"/>
  <c r="I1530" i="1"/>
  <c r="H1530" i="1"/>
  <c r="T1529" i="1"/>
  <c r="S1529" i="1"/>
  <c r="K1529" i="1" s="1"/>
  <c r="R1529" i="1"/>
  <c r="V1529" i="1" s="1"/>
  <c r="O1529" i="1"/>
  <c r="I1529" i="1"/>
  <c r="H1529" i="1"/>
  <c r="J1529" i="1" s="1"/>
  <c r="T1528" i="1"/>
  <c r="U1528" i="1" s="1"/>
  <c r="S1528" i="1"/>
  <c r="O1528" i="1"/>
  <c r="N1528" i="1"/>
  <c r="L1528" i="1"/>
  <c r="K1528" i="1"/>
  <c r="J1528" i="1"/>
  <c r="I1528" i="1"/>
  <c r="R1528" i="1" s="1"/>
  <c r="V1528" i="1" s="1"/>
  <c r="H1528" i="1"/>
  <c r="U1527" i="1"/>
  <c r="T1527" i="1"/>
  <c r="R1527" i="1"/>
  <c r="V1527" i="1" s="1"/>
  <c r="O1527" i="1"/>
  <c r="N1527" i="1"/>
  <c r="M1527" i="1"/>
  <c r="P1527" i="1" s="1"/>
  <c r="L1527" i="1"/>
  <c r="I1527" i="1"/>
  <c r="H1527" i="1"/>
  <c r="T1526" i="1"/>
  <c r="N1526" i="1" s="1"/>
  <c r="L1526" i="1"/>
  <c r="I1526" i="1"/>
  <c r="H1526" i="1"/>
  <c r="T1525" i="1"/>
  <c r="O1525" i="1"/>
  <c r="N1525" i="1"/>
  <c r="L1525" i="1"/>
  <c r="I1525" i="1"/>
  <c r="H1525" i="1"/>
  <c r="S1525" i="1" s="1"/>
  <c r="K1525" i="1" s="1"/>
  <c r="U1524" i="1"/>
  <c r="T1524" i="1"/>
  <c r="S1524" i="1"/>
  <c r="K1524" i="1" s="1"/>
  <c r="R1524" i="1"/>
  <c r="V1524" i="1" s="1"/>
  <c r="O1524" i="1"/>
  <c r="N1524" i="1"/>
  <c r="M1524" i="1"/>
  <c r="L1524" i="1"/>
  <c r="J1524" i="1"/>
  <c r="I1524" i="1"/>
  <c r="H1524" i="1"/>
  <c r="U1523" i="1"/>
  <c r="T1523" i="1"/>
  <c r="N1523" i="1"/>
  <c r="M1523" i="1"/>
  <c r="L1523" i="1"/>
  <c r="J1523" i="1"/>
  <c r="I1523" i="1"/>
  <c r="R1523" i="1" s="1"/>
  <c r="V1523" i="1" s="1"/>
  <c r="H1523" i="1"/>
  <c r="T1522" i="1"/>
  <c r="O1522" i="1" s="1"/>
  <c r="S1522" i="1"/>
  <c r="K1522" i="1" s="1"/>
  <c r="N1522" i="1"/>
  <c r="I1522" i="1"/>
  <c r="H1522" i="1"/>
  <c r="U1521" i="1"/>
  <c r="T1521" i="1"/>
  <c r="N1521" i="1" s="1"/>
  <c r="S1521" i="1"/>
  <c r="O1521" i="1"/>
  <c r="M1521" i="1"/>
  <c r="P1521" i="1" s="1"/>
  <c r="L1521" i="1"/>
  <c r="K1521" i="1"/>
  <c r="I1521" i="1"/>
  <c r="H1521" i="1"/>
  <c r="J1521" i="1" s="1"/>
  <c r="T1520" i="1"/>
  <c r="S1520" i="1"/>
  <c r="K1520" i="1" s="1"/>
  <c r="R1520" i="1"/>
  <c r="V1520" i="1" s="1"/>
  <c r="N1520" i="1"/>
  <c r="J1520" i="1"/>
  <c r="I1520" i="1"/>
  <c r="H1520" i="1"/>
  <c r="U1519" i="1"/>
  <c r="T1519" i="1"/>
  <c r="O1519" i="1"/>
  <c r="N1519" i="1"/>
  <c r="P1519" i="1" s="1"/>
  <c r="M1519" i="1"/>
  <c r="L1519" i="1"/>
  <c r="I1519" i="1"/>
  <c r="H1519" i="1"/>
  <c r="S1519" i="1" s="1"/>
  <c r="K1519" i="1" s="1"/>
  <c r="T1518" i="1"/>
  <c r="J1518" i="1"/>
  <c r="I1518" i="1"/>
  <c r="H1518" i="1"/>
  <c r="U1517" i="1"/>
  <c r="T1517" i="1"/>
  <c r="O1517" i="1"/>
  <c r="P1517" i="1" s="1"/>
  <c r="N1517" i="1"/>
  <c r="M1517" i="1"/>
  <c r="L1517" i="1"/>
  <c r="I1517" i="1"/>
  <c r="H1517" i="1"/>
  <c r="V1516" i="1"/>
  <c r="U1516" i="1"/>
  <c r="T1516" i="1"/>
  <c r="S1516" i="1"/>
  <c r="K1516" i="1" s="1"/>
  <c r="R1516" i="1"/>
  <c r="O1516" i="1"/>
  <c r="N1516" i="1"/>
  <c r="M1516" i="1"/>
  <c r="P1516" i="1" s="1"/>
  <c r="L1516" i="1"/>
  <c r="J1516" i="1"/>
  <c r="I1516" i="1"/>
  <c r="H1516" i="1"/>
  <c r="T1515" i="1"/>
  <c r="S1515" i="1"/>
  <c r="K1515" i="1" s="1"/>
  <c r="J1515" i="1"/>
  <c r="I1515" i="1"/>
  <c r="R1515" i="1" s="1"/>
  <c r="V1515" i="1" s="1"/>
  <c r="H1515" i="1"/>
  <c r="T1514" i="1"/>
  <c r="N1514" i="1" s="1"/>
  <c r="S1514" i="1"/>
  <c r="R1514" i="1"/>
  <c r="V1514" i="1" s="1"/>
  <c r="Q1514" i="1"/>
  <c r="O1514" i="1"/>
  <c r="L1514" i="1"/>
  <c r="K1514" i="1"/>
  <c r="J1514" i="1"/>
  <c r="I1514" i="1"/>
  <c r="H1514" i="1"/>
  <c r="U1513" i="1"/>
  <c r="T1513" i="1"/>
  <c r="P1513" i="1"/>
  <c r="O1513" i="1"/>
  <c r="N1513" i="1"/>
  <c r="M1513" i="1"/>
  <c r="L1513" i="1"/>
  <c r="I1513" i="1"/>
  <c r="Q1513" i="1" s="1"/>
  <c r="H1513" i="1"/>
  <c r="U1512" i="1"/>
  <c r="T1512" i="1"/>
  <c r="N1512" i="1" s="1"/>
  <c r="P1512" i="1"/>
  <c r="O1512" i="1"/>
  <c r="M1512" i="1"/>
  <c r="L1512" i="1"/>
  <c r="I1512" i="1"/>
  <c r="Q1512" i="1" s="1"/>
  <c r="H1512" i="1"/>
  <c r="T1511" i="1"/>
  <c r="U1511" i="1" s="1"/>
  <c r="O1511" i="1"/>
  <c r="N1511" i="1"/>
  <c r="L1511" i="1"/>
  <c r="I1511" i="1"/>
  <c r="H1511" i="1"/>
  <c r="S1511" i="1" s="1"/>
  <c r="K1511" i="1" s="1"/>
  <c r="V1510" i="1"/>
  <c r="U1510" i="1"/>
  <c r="T1510" i="1"/>
  <c r="S1510" i="1"/>
  <c r="O1510" i="1"/>
  <c r="N1510" i="1"/>
  <c r="M1510" i="1"/>
  <c r="P1510" i="1" s="1"/>
  <c r="L1510" i="1"/>
  <c r="K1510" i="1"/>
  <c r="I1510" i="1"/>
  <c r="H1510" i="1"/>
  <c r="R1510" i="1" s="1"/>
  <c r="U1509" i="1"/>
  <c r="T1509" i="1"/>
  <c r="R1509" i="1"/>
  <c r="V1509" i="1" s="1"/>
  <c r="M1509" i="1"/>
  <c r="L1509" i="1"/>
  <c r="J1509" i="1"/>
  <c r="I1509" i="1"/>
  <c r="H1509" i="1"/>
  <c r="T1508" i="1"/>
  <c r="S1508" i="1" s="1"/>
  <c r="K1508" i="1" s="1"/>
  <c r="I1508" i="1"/>
  <c r="H1508" i="1"/>
  <c r="R1508" i="1" s="1"/>
  <c r="V1508" i="1" s="1"/>
  <c r="T1507" i="1"/>
  <c r="O1507" i="1" s="1"/>
  <c r="S1507" i="1"/>
  <c r="R1507" i="1"/>
  <c r="V1507" i="1" s="1"/>
  <c r="L1507" i="1"/>
  <c r="K1507" i="1"/>
  <c r="J1507" i="1"/>
  <c r="I1507" i="1"/>
  <c r="H1507" i="1"/>
  <c r="T1506" i="1"/>
  <c r="N1506" i="1" s="1"/>
  <c r="S1506" i="1"/>
  <c r="R1506" i="1"/>
  <c r="V1506" i="1" s="1"/>
  <c r="O1506" i="1"/>
  <c r="L1506" i="1"/>
  <c r="K1506" i="1"/>
  <c r="J1506" i="1"/>
  <c r="I1506" i="1"/>
  <c r="H1506" i="1"/>
  <c r="U1505" i="1"/>
  <c r="T1505" i="1"/>
  <c r="P1505" i="1"/>
  <c r="O1505" i="1"/>
  <c r="N1505" i="1"/>
  <c r="M1505" i="1"/>
  <c r="L1505" i="1"/>
  <c r="I1505" i="1"/>
  <c r="H1505" i="1"/>
  <c r="U1504" i="1"/>
  <c r="T1504" i="1"/>
  <c r="N1504" i="1" s="1"/>
  <c r="O1504" i="1"/>
  <c r="P1504" i="1" s="1"/>
  <c r="M1504" i="1"/>
  <c r="L1504" i="1"/>
  <c r="I1504" i="1"/>
  <c r="H1504" i="1"/>
  <c r="T1503" i="1"/>
  <c r="U1503" i="1" s="1"/>
  <c r="O1503" i="1"/>
  <c r="N1503" i="1"/>
  <c r="L1503" i="1"/>
  <c r="I1503" i="1"/>
  <c r="H1503" i="1"/>
  <c r="S1503" i="1" s="1"/>
  <c r="K1503" i="1" s="1"/>
  <c r="U1502" i="1"/>
  <c r="T1502" i="1"/>
  <c r="S1502" i="1"/>
  <c r="O1502" i="1"/>
  <c r="N1502" i="1"/>
  <c r="M1502" i="1"/>
  <c r="L1502" i="1"/>
  <c r="K1502" i="1"/>
  <c r="I1502" i="1"/>
  <c r="H1502" i="1"/>
  <c r="R1502" i="1" s="1"/>
  <c r="V1502" i="1" s="1"/>
  <c r="U1501" i="1"/>
  <c r="T1501" i="1"/>
  <c r="R1501" i="1"/>
  <c r="V1501" i="1" s="1"/>
  <c r="J1501" i="1"/>
  <c r="I1501" i="1"/>
  <c r="H1501" i="1"/>
  <c r="T1500" i="1"/>
  <c r="I1500" i="1"/>
  <c r="H1500" i="1"/>
  <c r="R1500" i="1" s="1"/>
  <c r="V1500" i="1" s="1"/>
  <c r="T1499" i="1"/>
  <c r="O1499" i="1" s="1"/>
  <c r="S1499" i="1"/>
  <c r="K1499" i="1" s="1"/>
  <c r="R1499" i="1"/>
  <c r="V1499" i="1" s="1"/>
  <c r="L1499" i="1"/>
  <c r="J1499" i="1"/>
  <c r="I1499" i="1"/>
  <c r="H1499" i="1"/>
  <c r="T1498" i="1"/>
  <c r="N1498" i="1" s="1"/>
  <c r="S1498" i="1"/>
  <c r="R1498" i="1"/>
  <c r="V1498" i="1" s="1"/>
  <c r="O1498" i="1"/>
  <c r="L1498" i="1"/>
  <c r="K1498" i="1"/>
  <c r="J1498" i="1"/>
  <c r="I1498" i="1"/>
  <c r="H1498" i="1"/>
  <c r="U1497" i="1"/>
  <c r="T1497" i="1"/>
  <c r="P1497" i="1"/>
  <c r="O1497" i="1"/>
  <c r="N1497" i="1"/>
  <c r="M1497" i="1"/>
  <c r="L1497" i="1"/>
  <c r="I1497" i="1"/>
  <c r="H1497" i="1"/>
  <c r="U1496" i="1"/>
  <c r="T1496" i="1"/>
  <c r="N1496" i="1" s="1"/>
  <c r="P1496" i="1"/>
  <c r="O1496" i="1"/>
  <c r="M1496" i="1"/>
  <c r="L1496" i="1"/>
  <c r="I1496" i="1"/>
  <c r="Q1496" i="1" s="1"/>
  <c r="H1496" i="1"/>
  <c r="T1495" i="1"/>
  <c r="U1495" i="1" s="1"/>
  <c r="O1495" i="1"/>
  <c r="N1495" i="1"/>
  <c r="L1495" i="1"/>
  <c r="I1495" i="1"/>
  <c r="H1495" i="1"/>
  <c r="S1495" i="1" s="1"/>
  <c r="K1495" i="1" s="1"/>
  <c r="V1494" i="1"/>
  <c r="U1494" i="1"/>
  <c r="T1494" i="1"/>
  <c r="S1494" i="1"/>
  <c r="O1494" i="1"/>
  <c r="N1494" i="1"/>
  <c r="M1494" i="1"/>
  <c r="P1494" i="1" s="1"/>
  <c r="L1494" i="1"/>
  <c r="K1494" i="1"/>
  <c r="I1494" i="1"/>
  <c r="H1494" i="1"/>
  <c r="R1494" i="1" s="1"/>
  <c r="U1493" i="1"/>
  <c r="T1493" i="1"/>
  <c r="R1493" i="1"/>
  <c r="V1493" i="1" s="1"/>
  <c r="M1493" i="1"/>
  <c r="L1493" i="1"/>
  <c r="J1493" i="1"/>
  <c r="I1493" i="1"/>
  <c r="H1493" i="1"/>
  <c r="T1492" i="1"/>
  <c r="S1492" i="1" s="1"/>
  <c r="K1492" i="1" s="1"/>
  <c r="I1492" i="1"/>
  <c r="H1492" i="1"/>
  <c r="R1492" i="1" s="1"/>
  <c r="V1492" i="1" s="1"/>
  <c r="T1491" i="1"/>
  <c r="O1491" i="1" s="1"/>
  <c r="S1491" i="1"/>
  <c r="R1491" i="1"/>
  <c r="V1491" i="1" s="1"/>
  <c r="L1491" i="1"/>
  <c r="K1491" i="1"/>
  <c r="J1491" i="1"/>
  <c r="I1491" i="1"/>
  <c r="H1491" i="1"/>
  <c r="T1490" i="1"/>
  <c r="N1490" i="1" s="1"/>
  <c r="S1490" i="1"/>
  <c r="R1490" i="1"/>
  <c r="V1490" i="1" s="1"/>
  <c r="O1490" i="1"/>
  <c r="L1490" i="1"/>
  <c r="K1490" i="1"/>
  <c r="J1490" i="1"/>
  <c r="I1490" i="1"/>
  <c r="H1490" i="1"/>
  <c r="U1489" i="1"/>
  <c r="T1489" i="1"/>
  <c r="P1489" i="1"/>
  <c r="O1489" i="1"/>
  <c r="N1489" i="1"/>
  <c r="M1489" i="1"/>
  <c r="L1489" i="1"/>
  <c r="I1489" i="1"/>
  <c r="H1489" i="1"/>
  <c r="U1488" i="1"/>
  <c r="T1488" i="1"/>
  <c r="N1488" i="1" s="1"/>
  <c r="O1488" i="1"/>
  <c r="P1488" i="1" s="1"/>
  <c r="M1488" i="1"/>
  <c r="L1488" i="1"/>
  <c r="I1488" i="1"/>
  <c r="H1488" i="1"/>
  <c r="T1487" i="1"/>
  <c r="U1487" i="1" s="1"/>
  <c r="O1487" i="1"/>
  <c r="N1487" i="1"/>
  <c r="L1487" i="1"/>
  <c r="I1487" i="1"/>
  <c r="H1487" i="1"/>
  <c r="S1487" i="1" s="1"/>
  <c r="K1487" i="1" s="1"/>
  <c r="U1486" i="1"/>
  <c r="T1486" i="1"/>
  <c r="S1486" i="1"/>
  <c r="O1486" i="1"/>
  <c r="N1486" i="1"/>
  <c r="M1486" i="1"/>
  <c r="L1486" i="1"/>
  <c r="K1486" i="1"/>
  <c r="I1486" i="1"/>
  <c r="H1486" i="1"/>
  <c r="R1486" i="1" s="1"/>
  <c r="V1486" i="1" s="1"/>
  <c r="T1485" i="1"/>
  <c r="R1485" i="1"/>
  <c r="V1485" i="1" s="1"/>
  <c r="J1485" i="1"/>
  <c r="I1485" i="1"/>
  <c r="H1485" i="1"/>
  <c r="T1484" i="1"/>
  <c r="S1484" i="1" s="1"/>
  <c r="K1484" i="1" s="1"/>
  <c r="I1484" i="1"/>
  <c r="H1484" i="1"/>
  <c r="R1484" i="1" s="1"/>
  <c r="V1484" i="1" s="1"/>
  <c r="T1483" i="1"/>
  <c r="O1483" i="1" s="1"/>
  <c r="S1483" i="1"/>
  <c r="K1483" i="1" s="1"/>
  <c r="R1483" i="1"/>
  <c r="V1483" i="1" s="1"/>
  <c r="L1483" i="1"/>
  <c r="J1483" i="1"/>
  <c r="I1483" i="1"/>
  <c r="H1483" i="1"/>
  <c r="T1482" i="1"/>
  <c r="N1482" i="1" s="1"/>
  <c r="S1482" i="1"/>
  <c r="R1482" i="1"/>
  <c r="V1482" i="1" s="1"/>
  <c r="O1482" i="1"/>
  <c r="L1482" i="1"/>
  <c r="K1482" i="1"/>
  <c r="J1482" i="1"/>
  <c r="I1482" i="1"/>
  <c r="H1482" i="1"/>
  <c r="U1481" i="1"/>
  <c r="T1481" i="1"/>
  <c r="P1481" i="1"/>
  <c r="O1481" i="1"/>
  <c r="N1481" i="1"/>
  <c r="M1481" i="1"/>
  <c r="L1481" i="1"/>
  <c r="I1481" i="1"/>
  <c r="H1481" i="1"/>
  <c r="U1480" i="1"/>
  <c r="T1480" i="1"/>
  <c r="N1480" i="1" s="1"/>
  <c r="O1480" i="1"/>
  <c r="M1480" i="1"/>
  <c r="P1480" i="1" s="1"/>
  <c r="L1480" i="1"/>
  <c r="I1480" i="1"/>
  <c r="H1480" i="1"/>
  <c r="T1479" i="1"/>
  <c r="O1479" i="1" s="1"/>
  <c r="I1479" i="1"/>
  <c r="H1479" i="1"/>
  <c r="S1479" i="1" s="1"/>
  <c r="K1479" i="1" s="1"/>
  <c r="U1478" i="1"/>
  <c r="T1478" i="1"/>
  <c r="S1478" i="1"/>
  <c r="K1478" i="1" s="1"/>
  <c r="O1478" i="1"/>
  <c r="N1478" i="1"/>
  <c r="M1478" i="1"/>
  <c r="P1478" i="1" s="1"/>
  <c r="L1478" i="1"/>
  <c r="I1478" i="1"/>
  <c r="H1478" i="1"/>
  <c r="R1478" i="1" s="1"/>
  <c r="V1478" i="1" s="1"/>
  <c r="U1477" i="1"/>
  <c r="T1477" i="1"/>
  <c r="R1477" i="1"/>
  <c r="V1477" i="1" s="1"/>
  <c r="M1477" i="1"/>
  <c r="L1477" i="1"/>
  <c r="J1477" i="1"/>
  <c r="I1477" i="1"/>
  <c r="H1477" i="1"/>
  <c r="T1476" i="1"/>
  <c r="S1476" i="1" s="1"/>
  <c r="K1476" i="1" s="1"/>
  <c r="L1476" i="1"/>
  <c r="I1476" i="1"/>
  <c r="H1476" i="1"/>
  <c r="T1475" i="1"/>
  <c r="O1475" i="1" s="1"/>
  <c r="L1475" i="1"/>
  <c r="I1475" i="1"/>
  <c r="H1475" i="1"/>
  <c r="J1475" i="1" s="1"/>
  <c r="T1474" i="1"/>
  <c r="N1474" i="1" s="1"/>
  <c r="S1474" i="1"/>
  <c r="R1474" i="1"/>
  <c r="V1474" i="1" s="1"/>
  <c r="O1474" i="1"/>
  <c r="L1474" i="1"/>
  <c r="K1474" i="1"/>
  <c r="J1474" i="1"/>
  <c r="I1474" i="1"/>
  <c r="H1474" i="1"/>
  <c r="U1473" i="1"/>
  <c r="T1473" i="1"/>
  <c r="O1473" i="1"/>
  <c r="N1473" i="1"/>
  <c r="P1473" i="1" s="1"/>
  <c r="M1473" i="1"/>
  <c r="L1473" i="1"/>
  <c r="I1473" i="1"/>
  <c r="H1473" i="1"/>
  <c r="U1472" i="1"/>
  <c r="T1472" i="1"/>
  <c r="P1472" i="1"/>
  <c r="O1472" i="1"/>
  <c r="N1472" i="1"/>
  <c r="M1472" i="1"/>
  <c r="L1472" i="1"/>
  <c r="I1472" i="1"/>
  <c r="H1472" i="1"/>
  <c r="T1471" i="1"/>
  <c r="O1471" i="1" s="1"/>
  <c r="I1471" i="1"/>
  <c r="H1471" i="1"/>
  <c r="S1471" i="1" s="1"/>
  <c r="K1471" i="1" s="1"/>
  <c r="U1470" i="1"/>
  <c r="T1470" i="1"/>
  <c r="S1470" i="1"/>
  <c r="K1470" i="1" s="1"/>
  <c r="O1470" i="1"/>
  <c r="N1470" i="1"/>
  <c r="M1470" i="1"/>
  <c r="P1470" i="1" s="1"/>
  <c r="L1470" i="1"/>
  <c r="I1470" i="1"/>
  <c r="H1470" i="1"/>
  <c r="R1470" i="1" s="1"/>
  <c r="V1470" i="1" s="1"/>
  <c r="U1469" i="1"/>
  <c r="T1469" i="1"/>
  <c r="R1469" i="1"/>
  <c r="V1469" i="1" s="1"/>
  <c r="M1469" i="1"/>
  <c r="L1469" i="1"/>
  <c r="J1469" i="1"/>
  <c r="I1469" i="1"/>
  <c r="H1469" i="1"/>
  <c r="T1468" i="1"/>
  <c r="S1468" i="1"/>
  <c r="Q1468" i="1"/>
  <c r="L1468" i="1"/>
  <c r="K1468" i="1"/>
  <c r="J1468" i="1"/>
  <c r="I1468" i="1"/>
  <c r="R1468" i="1" s="1"/>
  <c r="V1468" i="1" s="1"/>
  <c r="H1468" i="1"/>
  <c r="T1467" i="1"/>
  <c r="O1467" i="1" s="1"/>
  <c r="R1467" i="1"/>
  <c r="V1467" i="1" s="1"/>
  <c r="L1467" i="1"/>
  <c r="I1467" i="1"/>
  <c r="H1467" i="1"/>
  <c r="J1467" i="1" s="1"/>
  <c r="T1466" i="1"/>
  <c r="N1466" i="1" s="1"/>
  <c r="S1466" i="1"/>
  <c r="R1466" i="1"/>
  <c r="V1466" i="1" s="1"/>
  <c r="O1466" i="1"/>
  <c r="L1466" i="1"/>
  <c r="K1466" i="1"/>
  <c r="J1466" i="1"/>
  <c r="I1466" i="1"/>
  <c r="H1466" i="1"/>
  <c r="U1465" i="1"/>
  <c r="T1465" i="1"/>
  <c r="P1465" i="1"/>
  <c r="O1465" i="1"/>
  <c r="N1465" i="1"/>
  <c r="M1465" i="1"/>
  <c r="L1465" i="1"/>
  <c r="I1465" i="1"/>
  <c r="H1465" i="1"/>
  <c r="U1464" i="1"/>
  <c r="T1464" i="1"/>
  <c r="O1464" i="1"/>
  <c r="N1464" i="1"/>
  <c r="M1464" i="1"/>
  <c r="P1464" i="1" s="1"/>
  <c r="L1464" i="1"/>
  <c r="I1464" i="1"/>
  <c r="H1464" i="1"/>
  <c r="T1463" i="1"/>
  <c r="O1463" i="1" s="1"/>
  <c r="N1463" i="1"/>
  <c r="L1463" i="1"/>
  <c r="I1463" i="1"/>
  <c r="H1463" i="1"/>
  <c r="U1462" i="1"/>
  <c r="T1462" i="1"/>
  <c r="S1462" i="1"/>
  <c r="K1462" i="1" s="1"/>
  <c r="O1462" i="1"/>
  <c r="N1462" i="1"/>
  <c r="M1462" i="1"/>
  <c r="L1462" i="1"/>
  <c r="I1462" i="1"/>
  <c r="H1462" i="1"/>
  <c r="R1462" i="1" s="1"/>
  <c r="V1462" i="1" s="1"/>
  <c r="T1461" i="1"/>
  <c r="R1461" i="1"/>
  <c r="V1461" i="1" s="1"/>
  <c r="J1461" i="1"/>
  <c r="I1461" i="1"/>
  <c r="H1461" i="1"/>
  <c r="U1460" i="1"/>
  <c r="T1460" i="1"/>
  <c r="J1460" i="1"/>
  <c r="I1460" i="1"/>
  <c r="H1460" i="1"/>
  <c r="T1459" i="1"/>
  <c r="R1459" i="1"/>
  <c r="V1459" i="1" s="1"/>
  <c r="L1459" i="1"/>
  <c r="J1459" i="1"/>
  <c r="I1459" i="1"/>
  <c r="H1459" i="1"/>
  <c r="S1459" i="1" s="1"/>
  <c r="K1459" i="1" s="1"/>
  <c r="T1458" i="1"/>
  <c r="U1458" i="1" s="1"/>
  <c r="S1458" i="1"/>
  <c r="K1458" i="1" s="1"/>
  <c r="O1458" i="1"/>
  <c r="N1458" i="1"/>
  <c r="L1458" i="1"/>
  <c r="J1458" i="1"/>
  <c r="I1458" i="1"/>
  <c r="R1458" i="1" s="1"/>
  <c r="V1458" i="1" s="1"/>
  <c r="H1458" i="1"/>
  <c r="U1457" i="1"/>
  <c r="T1457" i="1"/>
  <c r="O1457" i="1"/>
  <c r="N1457" i="1"/>
  <c r="P1457" i="1" s="1"/>
  <c r="M1457" i="1"/>
  <c r="L1457" i="1"/>
  <c r="J1457" i="1"/>
  <c r="I1457" i="1"/>
  <c r="H1457" i="1"/>
  <c r="S1457" i="1" s="1"/>
  <c r="K1457" i="1" s="1"/>
  <c r="U1456" i="1"/>
  <c r="T1456" i="1"/>
  <c r="O1456" i="1"/>
  <c r="N1456" i="1"/>
  <c r="M1456" i="1"/>
  <c r="P1456" i="1" s="1"/>
  <c r="L1456" i="1"/>
  <c r="I1456" i="1"/>
  <c r="H1456" i="1"/>
  <c r="T1455" i="1"/>
  <c r="O1455" i="1"/>
  <c r="N1455" i="1"/>
  <c r="L1455" i="1"/>
  <c r="I1455" i="1"/>
  <c r="H1455" i="1"/>
  <c r="V1454" i="1"/>
  <c r="U1454" i="1"/>
  <c r="T1454" i="1"/>
  <c r="S1454" i="1"/>
  <c r="K1454" i="1" s="1"/>
  <c r="R1454" i="1"/>
  <c r="O1454" i="1"/>
  <c r="N1454" i="1"/>
  <c r="M1454" i="1"/>
  <c r="P1454" i="1" s="1"/>
  <c r="L1454" i="1"/>
  <c r="J1454" i="1"/>
  <c r="I1454" i="1"/>
  <c r="H1454" i="1"/>
  <c r="T1453" i="1"/>
  <c r="O1453" i="1" s="1"/>
  <c r="S1453" i="1"/>
  <c r="R1453" i="1"/>
  <c r="V1453" i="1" s="1"/>
  <c r="M1453" i="1"/>
  <c r="L1453" i="1"/>
  <c r="K1453" i="1"/>
  <c r="J1453" i="1"/>
  <c r="I1453" i="1"/>
  <c r="Q1453" i="1" s="1"/>
  <c r="H1453" i="1"/>
  <c r="T1452" i="1"/>
  <c r="S1452" i="1"/>
  <c r="K1452" i="1" s="1"/>
  <c r="J1452" i="1"/>
  <c r="I1452" i="1"/>
  <c r="R1452" i="1" s="1"/>
  <c r="V1452" i="1" s="1"/>
  <c r="H1452" i="1"/>
  <c r="T1451" i="1"/>
  <c r="I1451" i="1"/>
  <c r="H1451" i="1"/>
  <c r="T1450" i="1"/>
  <c r="U1450" i="1" s="1"/>
  <c r="O1450" i="1"/>
  <c r="N1450" i="1"/>
  <c r="L1450" i="1"/>
  <c r="I1450" i="1"/>
  <c r="R1450" i="1" s="1"/>
  <c r="V1450" i="1" s="1"/>
  <c r="H1450" i="1"/>
  <c r="S1450" i="1" s="1"/>
  <c r="K1450" i="1" s="1"/>
  <c r="U1449" i="1"/>
  <c r="T1449" i="1"/>
  <c r="O1449" i="1"/>
  <c r="N1449" i="1"/>
  <c r="P1449" i="1" s="1"/>
  <c r="M1449" i="1"/>
  <c r="L1449" i="1"/>
  <c r="J1449" i="1"/>
  <c r="I1449" i="1"/>
  <c r="Q1449" i="1" s="1"/>
  <c r="H1449" i="1"/>
  <c r="S1449" i="1" s="1"/>
  <c r="K1449" i="1" s="1"/>
  <c r="U1448" i="1"/>
  <c r="T1448" i="1"/>
  <c r="O1448" i="1"/>
  <c r="N1448" i="1"/>
  <c r="P1448" i="1" s="1"/>
  <c r="M1448" i="1"/>
  <c r="L1448" i="1"/>
  <c r="I1448" i="1"/>
  <c r="H1448" i="1"/>
  <c r="T1447" i="1"/>
  <c r="S1447" i="1"/>
  <c r="K1447" i="1" s="1"/>
  <c r="I1447" i="1"/>
  <c r="Q1447" i="1" s="1"/>
  <c r="H1447" i="1"/>
  <c r="T1446" i="1"/>
  <c r="L1446" i="1" s="1"/>
  <c r="R1446" i="1"/>
  <c r="V1446" i="1" s="1"/>
  <c r="N1446" i="1"/>
  <c r="M1446" i="1"/>
  <c r="J1446" i="1"/>
  <c r="I1446" i="1"/>
  <c r="H1446" i="1"/>
  <c r="T1445" i="1"/>
  <c r="J1445" i="1"/>
  <c r="I1445" i="1"/>
  <c r="R1445" i="1" s="1"/>
  <c r="V1445" i="1" s="1"/>
  <c r="H1445" i="1"/>
  <c r="U1444" i="1"/>
  <c r="T1444" i="1"/>
  <c r="I1444" i="1"/>
  <c r="H1444" i="1"/>
  <c r="J1444" i="1" s="1"/>
  <c r="T1443" i="1"/>
  <c r="S1443" i="1"/>
  <c r="K1443" i="1" s="1"/>
  <c r="J1443" i="1"/>
  <c r="I1443" i="1"/>
  <c r="H1443" i="1"/>
  <c r="R1443" i="1" s="1"/>
  <c r="V1443" i="1" s="1"/>
  <c r="T1442" i="1"/>
  <c r="U1442" i="1" s="1"/>
  <c r="O1442" i="1"/>
  <c r="N1442" i="1"/>
  <c r="L1442" i="1"/>
  <c r="I1442" i="1"/>
  <c r="H1442" i="1"/>
  <c r="S1442" i="1" s="1"/>
  <c r="K1442" i="1" s="1"/>
  <c r="V1441" i="1"/>
  <c r="U1441" i="1"/>
  <c r="T1441" i="1"/>
  <c r="R1441" i="1"/>
  <c r="O1441" i="1"/>
  <c r="N1441" i="1"/>
  <c r="M1441" i="1"/>
  <c r="P1441" i="1" s="1"/>
  <c r="L1441" i="1"/>
  <c r="J1441" i="1"/>
  <c r="I1441" i="1"/>
  <c r="H1441" i="1"/>
  <c r="S1441" i="1" s="1"/>
  <c r="K1441" i="1" s="1"/>
  <c r="U1440" i="1"/>
  <c r="T1440" i="1"/>
  <c r="M1440" i="1"/>
  <c r="L1440" i="1"/>
  <c r="I1440" i="1"/>
  <c r="H1440" i="1"/>
  <c r="T1439" i="1"/>
  <c r="I1439" i="1"/>
  <c r="H1439" i="1"/>
  <c r="R1439" i="1" s="1"/>
  <c r="V1439" i="1" s="1"/>
  <c r="T1438" i="1"/>
  <c r="N1438" i="1" s="1"/>
  <c r="S1438" i="1"/>
  <c r="R1438" i="1"/>
  <c r="V1438" i="1" s="1"/>
  <c r="O1438" i="1"/>
  <c r="L1438" i="1"/>
  <c r="K1438" i="1"/>
  <c r="J1438" i="1"/>
  <c r="I1438" i="1"/>
  <c r="H1438" i="1"/>
  <c r="U1437" i="1"/>
  <c r="T1437" i="1"/>
  <c r="O1437" i="1" s="1"/>
  <c r="S1437" i="1"/>
  <c r="R1437" i="1"/>
  <c r="V1437" i="1" s="1"/>
  <c r="N1437" i="1"/>
  <c r="M1437" i="1"/>
  <c r="P1437" i="1" s="1"/>
  <c r="L1437" i="1"/>
  <c r="K1437" i="1"/>
  <c r="J1437" i="1"/>
  <c r="I1437" i="1"/>
  <c r="H1437" i="1"/>
  <c r="U1436" i="1"/>
  <c r="T1436" i="1"/>
  <c r="O1436" i="1" s="1"/>
  <c r="M1436" i="1"/>
  <c r="L1436" i="1"/>
  <c r="I1436" i="1"/>
  <c r="H1436" i="1"/>
  <c r="T1435" i="1"/>
  <c r="N1435" i="1" s="1"/>
  <c r="O1435" i="1"/>
  <c r="L1435" i="1"/>
  <c r="I1435" i="1"/>
  <c r="H1435" i="1"/>
  <c r="U1434" i="1"/>
  <c r="T1434" i="1"/>
  <c r="S1434" i="1"/>
  <c r="O1434" i="1"/>
  <c r="N1434" i="1"/>
  <c r="M1434" i="1"/>
  <c r="L1434" i="1"/>
  <c r="K1434" i="1"/>
  <c r="I1434" i="1"/>
  <c r="H1434" i="1"/>
  <c r="R1434" i="1" s="1"/>
  <c r="V1434" i="1" s="1"/>
  <c r="V1433" i="1"/>
  <c r="U1433" i="1"/>
  <c r="T1433" i="1"/>
  <c r="R1433" i="1"/>
  <c r="O1433" i="1"/>
  <c r="N1433" i="1"/>
  <c r="M1433" i="1"/>
  <c r="P1433" i="1" s="1"/>
  <c r="L1433" i="1"/>
  <c r="J1433" i="1"/>
  <c r="I1433" i="1"/>
  <c r="Q1433" i="1" s="1"/>
  <c r="H1433" i="1"/>
  <c r="S1433" i="1" s="1"/>
  <c r="K1433" i="1" s="1"/>
  <c r="T1432" i="1"/>
  <c r="I1432" i="1"/>
  <c r="H1432" i="1"/>
  <c r="T1431" i="1"/>
  <c r="I1431" i="1"/>
  <c r="H1431" i="1"/>
  <c r="R1431" i="1" s="1"/>
  <c r="V1431" i="1" s="1"/>
  <c r="T1430" i="1"/>
  <c r="N1430" i="1" s="1"/>
  <c r="S1430" i="1"/>
  <c r="R1430" i="1"/>
  <c r="V1430" i="1" s="1"/>
  <c r="O1430" i="1"/>
  <c r="L1430" i="1"/>
  <c r="K1430" i="1"/>
  <c r="J1430" i="1"/>
  <c r="I1430" i="1"/>
  <c r="H1430" i="1"/>
  <c r="U1429" i="1"/>
  <c r="T1429" i="1"/>
  <c r="O1429" i="1" s="1"/>
  <c r="S1429" i="1"/>
  <c r="R1429" i="1"/>
  <c r="V1429" i="1" s="1"/>
  <c r="N1429" i="1"/>
  <c r="M1429" i="1"/>
  <c r="L1429" i="1"/>
  <c r="K1429" i="1"/>
  <c r="J1429" i="1"/>
  <c r="I1429" i="1"/>
  <c r="H1429" i="1"/>
  <c r="U1428" i="1"/>
  <c r="T1428" i="1"/>
  <c r="O1428" i="1" s="1"/>
  <c r="M1428" i="1"/>
  <c r="L1428" i="1"/>
  <c r="I1428" i="1"/>
  <c r="H1428" i="1"/>
  <c r="T1427" i="1"/>
  <c r="N1427" i="1" s="1"/>
  <c r="O1427" i="1"/>
  <c r="L1427" i="1"/>
  <c r="I1427" i="1"/>
  <c r="H1427" i="1"/>
  <c r="U1426" i="1"/>
  <c r="T1426" i="1"/>
  <c r="S1426" i="1"/>
  <c r="O1426" i="1"/>
  <c r="N1426" i="1"/>
  <c r="M1426" i="1"/>
  <c r="L1426" i="1"/>
  <c r="K1426" i="1"/>
  <c r="I1426" i="1"/>
  <c r="H1426" i="1"/>
  <c r="R1426" i="1" s="1"/>
  <c r="V1426" i="1" s="1"/>
  <c r="V1425" i="1"/>
  <c r="U1425" i="1"/>
  <c r="T1425" i="1"/>
  <c r="R1425" i="1"/>
  <c r="O1425" i="1"/>
  <c r="N1425" i="1"/>
  <c r="M1425" i="1"/>
  <c r="P1425" i="1" s="1"/>
  <c r="L1425" i="1"/>
  <c r="J1425" i="1"/>
  <c r="I1425" i="1"/>
  <c r="Q1425" i="1" s="1"/>
  <c r="H1425" i="1"/>
  <c r="S1425" i="1" s="1"/>
  <c r="K1425" i="1" s="1"/>
  <c r="T1424" i="1"/>
  <c r="I1424" i="1"/>
  <c r="H1424" i="1"/>
  <c r="T1423" i="1"/>
  <c r="S1423" i="1" s="1"/>
  <c r="K1423" i="1" s="1"/>
  <c r="I1423" i="1"/>
  <c r="H1423" i="1"/>
  <c r="R1423" i="1" s="1"/>
  <c r="V1423" i="1" s="1"/>
  <c r="T1422" i="1"/>
  <c r="N1422" i="1" s="1"/>
  <c r="S1422" i="1"/>
  <c r="R1422" i="1"/>
  <c r="V1422" i="1" s="1"/>
  <c r="O1422" i="1"/>
  <c r="L1422" i="1"/>
  <c r="K1422" i="1"/>
  <c r="J1422" i="1"/>
  <c r="I1422" i="1"/>
  <c r="H1422" i="1"/>
  <c r="U1421" i="1"/>
  <c r="T1421" i="1"/>
  <c r="O1421" i="1" s="1"/>
  <c r="S1421" i="1"/>
  <c r="R1421" i="1"/>
  <c r="V1421" i="1" s="1"/>
  <c r="N1421" i="1"/>
  <c r="M1421" i="1"/>
  <c r="L1421" i="1"/>
  <c r="K1421" i="1"/>
  <c r="J1421" i="1"/>
  <c r="I1421" i="1"/>
  <c r="H1421" i="1"/>
  <c r="U1420" i="1"/>
  <c r="T1420" i="1"/>
  <c r="O1420" i="1" s="1"/>
  <c r="M1420" i="1"/>
  <c r="L1420" i="1"/>
  <c r="I1420" i="1"/>
  <c r="H1420" i="1"/>
  <c r="T1419" i="1"/>
  <c r="N1419" i="1" s="1"/>
  <c r="O1419" i="1"/>
  <c r="L1419" i="1"/>
  <c r="I1419" i="1"/>
  <c r="H1419" i="1"/>
  <c r="U1418" i="1"/>
  <c r="T1418" i="1"/>
  <c r="S1418" i="1"/>
  <c r="O1418" i="1"/>
  <c r="N1418" i="1"/>
  <c r="P1418" i="1" s="1"/>
  <c r="M1418" i="1"/>
  <c r="L1418" i="1"/>
  <c r="K1418" i="1"/>
  <c r="I1418" i="1"/>
  <c r="H1418" i="1"/>
  <c r="R1418" i="1" s="1"/>
  <c r="V1418" i="1" s="1"/>
  <c r="V1417" i="1"/>
  <c r="U1417" i="1"/>
  <c r="T1417" i="1"/>
  <c r="R1417" i="1"/>
  <c r="O1417" i="1"/>
  <c r="N1417" i="1"/>
  <c r="M1417" i="1"/>
  <c r="P1417" i="1" s="1"/>
  <c r="L1417" i="1"/>
  <c r="J1417" i="1"/>
  <c r="I1417" i="1"/>
  <c r="H1417" i="1"/>
  <c r="S1417" i="1" s="1"/>
  <c r="K1417" i="1" s="1"/>
  <c r="T1416" i="1"/>
  <c r="M1416" i="1" s="1"/>
  <c r="I1416" i="1"/>
  <c r="H1416" i="1"/>
  <c r="T1415" i="1"/>
  <c r="S1415" i="1"/>
  <c r="K1415" i="1" s="1"/>
  <c r="L1415" i="1"/>
  <c r="I1415" i="1"/>
  <c r="H1415" i="1"/>
  <c r="R1415" i="1" s="1"/>
  <c r="V1415" i="1" s="1"/>
  <c r="T1414" i="1"/>
  <c r="N1414" i="1" s="1"/>
  <c r="S1414" i="1"/>
  <c r="R1414" i="1"/>
  <c r="V1414" i="1" s="1"/>
  <c r="O1414" i="1"/>
  <c r="L1414" i="1"/>
  <c r="K1414" i="1"/>
  <c r="J1414" i="1"/>
  <c r="I1414" i="1"/>
  <c r="H1414" i="1"/>
  <c r="U1413" i="1"/>
  <c r="T1413" i="1"/>
  <c r="O1413" i="1" s="1"/>
  <c r="S1413" i="1"/>
  <c r="N1413" i="1"/>
  <c r="M1413" i="1"/>
  <c r="P1413" i="1" s="1"/>
  <c r="L1413" i="1"/>
  <c r="K1413" i="1"/>
  <c r="J1413" i="1"/>
  <c r="I1413" i="1"/>
  <c r="H1413" i="1"/>
  <c r="U1412" i="1"/>
  <c r="T1412" i="1"/>
  <c r="O1412" i="1" s="1"/>
  <c r="M1412" i="1"/>
  <c r="L1412" i="1"/>
  <c r="I1412" i="1"/>
  <c r="H1412" i="1"/>
  <c r="T1411" i="1"/>
  <c r="N1411" i="1" s="1"/>
  <c r="O1411" i="1"/>
  <c r="L1411" i="1"/>
  <c r="I1411" i="1"/>
  <c r="H1411" i="1"/>
  <c r="V1410" i="1"/>
  <c r="U1410" i="1"/>
  <c r="T1410" i="1"/>
  <c r="S1410" i="1"/>
  <c r="O1410" i="1"/>
  <c r="N1410" i="1"/>
  <c r="P1410" i="1" s="1"/>
  <c r="M1410" i="1"/>
  <c r="L1410" i="1"/>
  <c r="K1410" i="1"/>
  <c r="I1410" i="1"/>
  <c r="H1410" i="1"/>
  <c r="R1410" i="1" s="1"/>
  <c r="V1409" i="1"/>
  <c r="U1409" i="1"/>
  <c r="T1409" i="1"/>
  <c r="R1409" i="1"/>
  <c r="O1409" i="1"/>
  <c r="N1409" i="1"/>
  <c r="M1409" i="1"/>
  <c r="L1409" i="1"/>
  <c r="J1409" i="1"/>
  <c r="I1409" i="1"/>
  <c r="H1409" i="1"/>
  <c r="S1409" i="1" s="1"/>
  <c r="K1409" i="1" s="1"/>
  <c r="T1408" i="1"/>
  <c r="M1408" i="1"/>
  <c r="L1408" i="1"/>
  <c r="I1408" i="1"/>
  <c r="H1408" i="1"/>
  <c r="S1408" i="1" s="1"/>
  <c r="K1408" i="1" s="1"/>
  <c r="T1407" i="1"/>
  <c r="L1407" i="1" s="1"/>
  <c r="S1407" i="1"/>
  <c r="K1407" i="1" s="1"/>
  <c r="I1407" i="1"/>
  <c r="H1407" i="1"/>
  <c r="R1407" i="1" s="1"/>
  <c r="V1407" i="1" s="1"/>
  <c r="T1406" i="1"/>
  <c r="N1406" i="1" s="1"/>
  <c r="S1406" i="1"/>
  <c r="K1406" i="1" s="1"/>
  <c r="R1406" i="1"/>
  <c r="V1406" i="1" s="1"/>
  <c r="O1406" i="1"/>
  <c r="L1406" i="1"/>
  <c r="J1406" i="1"/>
  <c r="I1406" i="1"/>
  <c r="H1406" i="1"/>
  <c r="V1405" i="1"/>
  <c r="U1405" i="1"/>
  <c r="T1405" i="1"/>
  <c r="O1405" i="1" s="1"/>
  <c r="S1405" i="1"/>
  <c r="R1405" i="1"/>
  <c r="N1405" i="1"/>
  <c r="M1405" i="1"/>
  <c r="L1405" i="1"/>
  <c r="K1405" i="1"/>
  <c r="J1405" i="1"/>
  <c r="I1405" i="1"/>
  <c r="H1405" i="1"/>
  <c r="U1404" i="1"/>
  <c r="T1404" i="1"/>
  <c r="O1404" i="1" s="1"/>
  <c r="M1404" i="1"/>
  <c r="L1404" i="1"/>
  <c r="I1404" i="1"/>
  <c r="H1404" i="1"/>
  <c r="T1403" i="1"/>
  <c r="I1403" i="1"/>
  <c r="H1403" i="1"/>
  <c r="U1402" i="1"/>
  <c r="T1402" i="1"/>
  <c r="S1402" i="1"/>
  <c r="K1402" i="1" s="1"/>
  <c r="O1402" i="1"/>
  <c r="N1402" i="1"/>
  <c r="M1402" i="1"/>
  <c r="L1402" i="1"/>
  <c r="I1402" i="1"/>
  <c r="H1402" i="1"/>
  <c r="R1402" i="1" s="1"/>
  <c r="V1402" i="1" s="1"/>
  <c r="U1401" i="1"/>
  <c r="T1401" i="1"/>
  <c r="R1401" i="1"/>
  <c r="V1401" i="1" s="1"/>
  <c r="O1401" i="1"/>
  <c r="N1401" i="1"/>
  <c r="M1401" i="1"/>
  <c r="P1401" i="1" s="1"/>
  <c r="L1401" i="1"/>
  <c r="J1401" i="1"/>
  <c r="I1401" i="1"/>
  <c r="Q1401" i="1" s="1"/>
  <c r="H1401" i="1"/>
  <c r="S1401" i="1" s="1"/>
  <c r="K1401" i="1" s="1"/>
  <c r="T1400" i="1"/>
  <c r="L1400" i="1"/>
  <c r="I1400" i="1"/>
  <c r="H1400" i="1"/>
  <c r="T1399" i="1"/>
  <c r="L1399" i="1" s="1"/>
  <c r="S1399" i="1"/>
  <c r="K1399" i="1" s="1"/>
  <c r="I1399" i="1"/>
  <c r="Q1399" i="1" s="1"/>
  <c r="H1399" i="1"/>
  <c r="T1398" i="1"/>
  <c r="N1398" i="1" s="1"/>
  <c r="S1398" i="1"/>
  <c r="K1398" i="1" s="1"/>
  <c r="R1398" i="1"/>
  <c r="V1398" i="1" s="1"/>
  <c r="O1398" i="1"/>
  <c r="L1398" i="1"/>
  <c r="J1398" i="1"/>
  <c r="I1398" i="1"/>
  <c r="H1398" i="1"/>
  <c r="U1397" i="1"/>
  <c r="T1397" i="1"/>
  <c r="S1397" i="1"/>
  <c r="O1397" i="1"/>
  <c r="N1397" i="1"/>
  <c r="M1397" i="1"/>
  <c r="L1397" i="1"/>
  <c r="K1397" i="1"/>
  <c r="J1397" i="1"/>
  <c r="I1397" i="1"/>
  <c r="R1397" i="1" s="1"/>
  <c r="V1397" i="1" s="1"/>
  <c r="H1397" i="1"/>
  <c r="U1396" i="1"/>
  <c r="T1396" i="1"/>
  <c r="O1396" i="1" s="1"/>
  <c r="M1396" i="1"/>
  <c r="L1396" i="1"/>
  <c r="I1396" i="1"/>
  <c r="H1396" i="1"/>
  <c r="T1395" i="1"/>
  <c r="O1395" i="1"/>
  <c r="L1395" i="1"/>
  <c r="I1395" i="1"/>
  <c r="H1395" i="1"/>
  <c r="U1394" i="1"/>
  <c r="T1394" i="1"/>
  <c r="S1394" i="1"/>
  <c r="K1394" i="1" s="1"/>
  <c r="O1394" i="1"/>
  <c r="N1394" i="1"/>
  <c r="P1394" i="1" s="1"/>
  <c r="M1394" i="1"/>
  <c r="L1394" i="1"/>
  <c r="I1394" i="1"/>
  <c r="Q1394" i="1" s="1"/>
  <c r="H1394" i="1"/>
  <c r="R1394" i="1" s="1"/>
  <c r="V1394" i="1" s="1"/>
  <c r="U1393" i="1"/>
  <c r="T1393" i="1"/>
  <c r="R1393" i="1"/>
  <c r="V1393" i="1" s="1"/>
  <c r="O1393" i="1"/>
  <c r="N1393" i="1"/>
  <c r="M1393" i="1"/>
  <c r="P1393" i="1" s="1"/>
  <c r="L1393" i="1"/>
  <c r="J1393" i="1"/>
  <c r="I1393" i="1"/>
  <c r="H1393" i="1"/>
  <c r="S1393" i="1" s="1"/>
  <c r="K1393" i="1" s="1"/>
  <c r="U1392" i="1"/>
  <c r="T1392" i="1"/>
  <c r="M1392" i="1"/>
  <c r="L1392" i="1"/>
  <c r="I1392" i="1"/>
  <c r="H1392" i="1"/>
  <c r="S1392" i="1" s="1"/>
  <c r="K1392" i="1" s="1"/>
  <c r="T1391" i="1"/>
  <c r="L1391" i="1" s="1"/>
  <c r="S1391" i="1"/>
  <c r="K1391" i="1" s="1"/>
  <c r="I1391" i="1"/>
  <c r="H1391" i="1"/>
  <c r="T1390" i="1"/>
  <c r="N1390" i="1" s="1"/>
  <c r="S1390" i="1"/>
  <c r="R1390" i="1"/>
  <c r="V1390" i="1" s="1"/>
  <c r="O1390" i="1"/>
  <c r="L1390" i="1"/>
  <c r="K1390" i="1"/>
  <c r="J1390" i="1"/>
  <c r="I1390" i="1"/>
  <c r="H1390" i="1"/>
  <c r="U1389" i="1"/>
  <c r="T1389" i="1"/>
  <c r="S1389" i="1"/>
  <c r="R1389" i="1"/>
  <c r="V1389" i="1" s="1"/>
  <c r="O1389" i="1"/>
  <c r="N1389" i="1"/>
  <c r="M1389" i="1"/>
  <c r="P1389" i="1" s="1"/>
  <c r="L1389" i="1"/>
  <c r="K1389" i="1"/>
  <c r="J1389" i="1"/>
  <c r="I1389" i="1"/>
  <c r="Q1389" i="1" s="1"/>
  <c r="H1389" i="1"/>
  <c r="U1388" i="1"/>
  <c r="T1388" i="1"/>
  <c r="O1388" i="1" s="1"/>
  <c r="M1388" i="1"/>
  <c r="L1388" i="1"/>
  <c r="I1388" i="1"/>
  <c r="H1388" i="1"/>
  <c r="T1387" i="1"/>
  <c r="O1387" i="1" s="1"/>
  <c r="L1387" i="1"/>
  <c r="I1387" i="1"/>
  <c r="H1387" i="1"/>
  <c r="V1386" i="1"/>
  <c r="U1386" i="1"/>
  <c r="T1386" i="1"/>
  <c r="S1386" i="1"/>
  <c r="O1386" i="1"/>
  <c r="N1386" i="1"/>
  <c r="P1386" i="1" s="1"/>
  <c r="M1386" i="1"/>
  <c r="L1386" i="1"/>
  <c r="K1386" i="1"/>
  <c r="I1386" i="1"/>
  <c r="H1386" i="1"/>
  <c r="R1386" i="1" s="1"/>
  <c r="V1385" i="1"/>
  <c r="U1385" i="1"/>
  <c r="T1385" i="1"/>
  <c r="R1385" i="1"/>
  <c r="O1385" i="1"/>
  <c r="N1385" i="1"/>
  <c r="M1385" i="1"/>
  <c r="L1385" i="1"/>
  <c r="J1385" i="1"/>
  <c r="I1385" i="1"/>
  <c r="H1385" i="1"/>
  <c r="S1385" i="1" s="1"/>
  <c r="K1385" i="1" s="1"/>
  <c r="T1384" i="1"/>
  <c r="I1384" i="1"/>
  <c r="H1384" i="1"/>
  <c r="T1383" i="1"/>
  <c r="I1383" i="1"/>
  <c r="H1383" i="1"/>
  <c r="T1382" i="1"/>
  <c r="R1382" i="1"/>
  <c r="V1382" i="1" s="1"/>
  <c r="J1382" i="1"/>
  <c r="I1382" i="1"/>
  <c r="H1382" i="1"/>
  <c r="U1381" i="1"/>
  <c r="T1381" i="1"/>
  <c r="S1381" i="1"/>
  <c r="K1381" i="1" s="1"/>
  <c r="O1381" i="1"/>
  <c r="N1381" i="1"/>
  <c r="M1381" i="1"/>
  <c r="L1381" i="1"/>
  <c r="J1381" i="1"/>
  <c r="I1381" i="1"/>
  <c r="H1381" i="1"/>
  <c r="U1380" i="1"/>
  <c r="T1380" i="1"/>
  <c r="O1380" i="1" s="1"/>
  <c r="M1380" i="1"/>
  <c r="L1380" i="1"/>
  <c r="I1380" i="1"/>
  <c r="H1380" i="1"/>
  <c r="T1379" i="1"/>
  <c r="O1379" i="1"/>
  <c r="L1379" i="1"/>
  <c r="I1379" i="1"/>
  <c r="H1379" i="1"/>
  <c r="U1378" i="1"/>
  <c r="T1378" i="1"/>
  <c r="O1378" i="1"/>
  <c r="P1378" i="1" s="1"/>
  <c r="N1378" i="1"/>
  <c r="M1378" i="1"/>
  <c r="L1378" i="1"/>
  <c r="I1378" i="1"/>
  <c r="H1378" i="1"/>
  <c r="V1377" i="1"/>
  <c r="U1377" i="1"/>
  <c r="T1377" i="1"/>
  <c r="R1377" i="1"/>
  <c r="O1377" i="1"/>
  <c r="N1377" i="1"/>
  <c r="M1377" i="1"/>
  <c r="L1377" i="1"/>
  <c r="J1377" i="1"/>
  <c r="I1377" i="1"/>
  <c r="H1377" i="1"/>
  <c r="S1377" i="1" s="1"/>
  <c r="K1377" i="1" s="1"/>
  <c r="U1376" i="1"/>
  <c r="T1376" i="1"/>
  <c r="O1376" i="1" s="1"/>
  <c r="M1376" i="1"/>
  <c r="L1376" i="1"/>
  <c r="I1376" i="1"/>
  <c r="H1376" i="1"/>
  <c r="U1375" i="1"/>
  <c r="T1375" i="1"/>
  <c r="M1375" i="1"/>
  <c r="L1375" i="1"/>
  <c r="I1375" i="1"/>
  <c r="H1375" i="1"/>
  <c r="T1374" i="1"/>
  <c r="S1374" i="1"/>
  <c r="K1374" i="1" s="1"/>
  <c r="R1374" i="1"/>
  <c r="V1374" i="1" s="1"/>
  <c r="O1374" i="1"/>
  <c r="L1374" i="1"/>
  <c r="J1374" i="1"/>
  <c r="I1374" i="1"/>
  <c r="H1374" i="1"/>
  <c r="U1373" i="1"/>
  <c r="T1373" i="1"/>
  <c r="S1373" i="1"/>
  <c r="K1373" i="1" s="1"/>
  <c r="O1373" i="1"/>
  <c r="N1373" i="1"/>
  <c r="M1373" i="1"/>
  <c r="P1373" i="1" s="1"/>
  <c r="L1373" i="1"/>
  <c r="J1373" i="1"/>
  <c r="Q1373" i="1" s="1"/>
  <c r="I1373" i="1"/>
  <c r="R1373" i="1" s="1"/>
  <c r="V1373" i="1" s="1"/>
  <c r="H1373" i="1"/>
  <c r="U1372" i="1"/>
  <c r="T1372" i="1"/>
  <c r="O1372" i="1" s="1"/>
  <c r="M1372" i="1"/>
  <c r="L1372" i="1"/>
  <c r="I1372" i="1"/>
  <c r="H1372" i="1"/>
  <c r="S1372" i="1" s="1"/>
  <c r="K1372" i="1" s="1"/>
  <c r="T1371" i="1"/>
  <c r="L1371" i="1" s="1"/>
  <c r="O1371" i="1"/>
  <c r="I1371" i="1"/>
  <c r="H1371" i="1"/>
  <c r="U1370" i="1"/>
  <c r="T1370" i="1"/>
  <c r="S1370" i="1"/>
  <c r="K1370" i="1" s="1"/>
  <c r="O1370" i="1"/>
  <c r="N1370" i="1"/>
  <c r="P1370" i="1" s="1"/>
  <c r="M1370" i="1"/>
  <c r="L1370" i="1"/>
  <c r="J1370" i="1"/>
  <c r="I1370" i="1"/>
  <c r="H1370" i="1"/>
  <c r="R1370" i="1" s="1"/>
  <c r="V1370" i="1" s="1"/>
  <c r="U1369" i="1"/>
  <c r="T1369" i="1"/>
  <c r="O1369" i="1"/>
  <c r="N1369" i="1"/>
  <c r="M1369" i="1"/>
  <c r="L1369" i="1"/>
  <c r="J1369" i="1"/>
  <c r="I1369" i="1"/>
  <c r="R1369" i="1" s="1"/>
  <c r="V1369" i="1" s="1"/>
  <c r="H1369" i="1"/>
  <c r="S1369" i="1" s="1"/>
  <c r="K1369" i="1" s="1"/>
  <c r="U1368" i="1"/>
  <c r="T1368" i="1"/>
  <c r="O1368" i="1" s="1"/>
  <c r="P1368" i="1"/>
  <c r="N1368" i="1"/>
  <c r="M1368" i="1"/>
  <c r="L1368" i="1"/>
  <c r="I1368" i="1"/>
  <c r="H1368" i="1"/>
  <c r="T1367" i="1"/>
  <c r="N1367" i="1" s="1"/>
  <c r="S1367" i="1"/>
  <c r="K1367" i="1" s="1"/>
  <c r="O1367" i="1"/>
  <c r="P1367" i="1" s="1"/>
  <c r="M1367" i="1"/>
  <c r="L1367" i="1"/>
  <c r="I1367" i="1"/>
  <c r="H1367" i="1"/>
  <c r="V1366" i="1"/>
  <c r="T1366" i="1"/>
  <c r="L1366" i="1" s="1"/>
  <c r="S1366" i="1"/>
  <c r="K1366" i="1" s="1"/>
  <c r="R1366" i="1"/>
  <c r="O1366" i="1"/>
  <c r="N1366" i="1"/>
  <c r="J1366" i="1"/>
  <c r="I1366" i="1"/>
  <c r="H1366" i="1"/>
  <c r="U1365" i="1"/>
  <c r="T1365" i="1"/>
  <c r="O1365" i="1"/>
  <c r="N1365" i="1"/>
  <c r="M1365" i="1"/>
  <c r="L1365" i="1"/>
  <c r="I1365" i="1"/>
  <c r="H1365" i="1"/>
  <c r="T1364" i="1"/>
  <c r="N1364" i="1" s="1"/>
  <c r="L1364" i="1"/>
  <c r="J1364" i="1"/>
  <c r="I1364" i="1"/>
  <c r="H1364" i="1"/>
  <c r="T1363" i="1"/>
  <c r="I1363" i="1"/>
  <c r="H1363" i="1"/>
  <c r="U1362" i="1"/>
  <c r="T1362" i="1"/>
  <c r="S1362" i="1"/>
  <c r="K1362" i="1" s="1"/>
  <c r="O1362" i="1"/>
  <c r="P1362" i="1" s="1"/>
  <c r="N1362" i="1"/>
  <c r="M1362" i="1"/>
  <c r="L1362" i="1"/>
  <c r="J1362" i="1"/>
  <c r="I1362" i="1"/>
  <c r="H1362" i="1"/>
  <c r="R1362" i="1" s="1"/>
  <c r="V1362" i="1" s="1"/>
  <c r="V1361" i="1"/>
  <c r="T1361" i="1"/>
  <c r="U1361" i="1" s="1"/>
  <c r="R1361" i="1"/>
  <c r="O1361" i="1"/>
  <c r="N1361" i="1"/>
  <c r="M1361" i="1"/>
  <c r="L1361" i="1"/>
  <c r="J1361" i="1"/>
  <c r="I1361" i="1"/>
  <c r="H1361" i="1"/>
  <c r="S1361" i="1" s="1"/>
  <c r="K1361" i="1" s="1"/>
  <c r="U1360" i="1"/>
  <c r="T1360" i="1"/>
  <c r="O1360" i="1" s="1"/>
  <c r="M1360" i="1"/>
  <c r="L1360" i="1"/>
  <c r="I1360" i="1"/>
  <c r="H1360" i="1"/>
  <c r="U1359" i="1"/>
  <c r="T1359" i="1"/>
  <c r="N1359" i="1" s="1"/>
  <c r="O1359" i="1"/>
  <c r="P1359" i="1" s="1"/>
  <c r="M1359" i="1"/>
  <c r="L1359" i="1"/>
  <c r="I1359" i="1"/>
  <c r="H1359" i="1"/>
  <c r="T1358" i="1"/>
  <c r="S1358" i="1" s="1"/>
  <c r="K1358" i="1" s="1"/>
  <c r="R1358" i="1"/>
  <c r="V1358" i="1" s="1"/>
  <c r="L1358" i="1"/>
  <c r="J1358" i="1"/>
  <c r="I1358" i="1"/>
  <c r="H1358" i="1"/>
  <c r="V1357" i="1"/>
  <c r="U1357" i="1"/>
  <c r="T1357" i="1"/>
  <c r="S1357" i="1"/>
  <c r="K1357" i="1" s="1"/>
  <c r="O1357" i="1"/>
  <c r="N1357" i="1"/>
  <c r="P1357" i="1" s="1"/>
  <c r="M1357" i="1"/>
  <c r="L1357" i="1"/>
  <c r="I1357" i="1"/>
  <c r="Q1357" i="1" s="1"/>
  <c r="H1357" i="1"/>
  <c r="R1357" i="1" s="1"/>
  <c r="U1356" i="1"/>
  <c r="T1356" i="1"/>
  <c r="Q1356" i="1"/>
  <c r="O1356" i="1"/>
  <c r="N1356" i="1"/>
  <c r="M1356" i="1"/>
  <c r="P1356" i="1" s="1"/>
  <c r="L1356" i="1"/>
  <c r="I1356" i="1"/>
  <c r="H1356" i="1"/>
  <c r="U1355" i="1"/>
  <c r="T1355" i="1"/>
  <c r="N1355" i="1" s="1"/>
  <c r="S1355" i="1"/>
  <c r="R1355" i="1"/>
  <c r="V1355" i="1" s="1"/>
  <c r="O1355" i="1"/>
  <c r="M1355" i="1"/>
  <c r="L1355" i="1"/>
  <c r="K1355" i="1"/>
  <c r="J1355" i="1"/>
  <c r="I1355" i="1"/>
  <c r="H1355" i="1"/>
  <c r="V1354" i="1"/>
  <c r="T1354" i="1"/>
  <c r="U1354" i="1" s="1"/>
  <c r="N1354" i="1"/>
  <c r="L1354" i="1"/>
  <c r="J1354" i="1"/>
  <c r="I1354" i="1"/>
  <c r="R1354" i="1" s="1"/>
  <c r="H1354" i="1"/>
  <c r="U1353" i="1"/>
  <c r="T1353" i="1"/>
  <c r="O1353" i="1" s="1"/>
  <c r="M1353" i="1"/>
  <c r="L1353" i="1"/>
  <c r="I1353" i="1"/>
  <c r="H1353" i="1"/>
  <c r="T1352" i="1"/>
  <c r="R1352" i="1"/>
  <c r="V1352" i="1" s="1"/>
  <c r="O1352" i="1"/>
  <c r="L1352" i="1"/>
  <c r="J1352" i="1"/>
  <c r="I1352" i="1"/>
  <c r="Q1352" i="1" s="1"/>
  <c r="H1352" i="1"/>
  <c r="S1352" i="1" s="1"/>
  <c r="K1352" i="1" s="1"/>
  <c r="T1351" i="1"/>
  <c r="U1351" i="1" s="1"/>
  <c r="S1351" i="1"/>
  <c r="O1351" i="1"/>
  <c r="N1351" i="1"/>
  <c r="L1351" i="1"/>
  <c r="K1351" i="1"/>
  <c r="I1351" i="1"/>
  <c r="Q1351" i="1" s="1"/>
  <c r="H1351" i="1"/>
  <c r="R1351" i="1" s="1"/>
  <c r="V1351" i="1" s="1"/>
  <c r="U1350" i="1"/>
  <c r="T1350" i="1"/>
  <c r="R1350" i="1"/>
  <c r="V1350" i="1" s="1"/>
  <c r="O1350" i="1"/>
  <c r="N1350" i="1"/>
  <c r="M1350" i="1"/>
  <c r="P1350" i="1" s="1"/>
  <c r="L1350" i="1"/>
  <c r="J1350" i="1"/>
  <c r="I1350" i="1"/>
  <c r="Q1350" i="1" s="1"/>
  <c r="H1350" i="1"/>
  <c r="S1350" i="1" s="1"/>
  <c r="K1350" i="1" s="1"/>
  <c r="T1349" i="1"/>
  <c r="I1349" i="1"/>
  <c r="Q1349" i="1" s="1"/>
  <c r="H1349" i="1"/>
  <c r="S1349" i="1" s="1"/>
  <c r="K1349" i="1" s="1"/>
  <c r="T1348" i="1"/>
  <c r="O1348" i="1" s="1"/>
  <c r="N1348" i="1"/>
  <c r="L1348" i="1"/>
  <c r="I1348" i="1"/>
  <c r="H1348" i="1"/>
  <c r="S1348" i="1" s="1"/>
  <c r="K1348" i="1" s="1"/>
  <c r="U1347" i="1"/>
  <c r="T1347" i="1"/>
  <c r="N1347" i="1" s="1"/>
  <c r="S1347" i="1"/>
  <c r="R1347" i="1"/>
  <c r="V1347" i="1" s="1"/>
  <c r="O1347" i="1"/>
  <c r="M1347" i="1"/>
  <c r="P1347" i="1" s="1"/>
  <c r="L1347" i="1"/>
  <c r="K1347" i="1"/>
  <c r="J1347" i="1"/>
  <c r="I1347" i="1"/>
  <c r="H1347" i="1"/>
  <c r="V1346" i="1"/>
  <c r="T1346" i="1"/>
  <c r="U1346" i="1" s="1"/>
  <c r="N1346" i="1"/>
  <c r="L1346" i="1"/>
  <c r="J1346" i="1"/>
  <c r="I1346" i="1"/>
  <c r="R1346" i="1" s="1"/>
  <c r="H1346" i="1"/>
  <c r="U1345" i="1"/>
  <c r="T1345" i="1"/>
  <c r="O1345" i="1" s="1"/>
  <c r="M1345" i="1"/>
  <c r="L1345" i="1"/>
  <c r="I1345" i="1"/>
  <c r="Q1345" i="1" s="1"/>
  <c r="H1345" i="1"/>
  <c r="T1344" i="1"/>
  <c r="O1344" i="1" s="1"/>
  <c r="R1344" i="1"/>
  <c r="V1344" i="1" s="1"/>
  <c r="J1344" i="1"/>
  <c r="I1344" i="1"/>
  <c r="Q1344" i="1" s="1"/>
  <c r="H1344" i="1"/>
  <c r="S1344" i="1" s="1"/>
  <c r="K1344" i="1" s="1"/>
  <c r="T1343" i="1"/>
  <c r="U1343" i="1" s="1"/>
  <c r="S1343" i="1"/>
  <c r="K1343" i="1" s="1"/>
  <c r="O1343" i="1"/>
  <c r="N1343" i="1"/>
  <c r="L1343" i="1"/>
  <c r="I1343" i="1"/>
  <c r="Q1343" i="1" s="1"/>
  <c r="H1343" i="1"/>
  <c r="R1343" i="1" s="1"/>
  <c r="V1343" i="1" s="1"/>
  <c r="U1342" i="1"/>
  <c r="T1342" i="1"/>
  <c r="R1342" i="1"/>
  <c r="V1342" i="1" s="1"/>
  <c r="O1342" i="1"/>
  <c r="N1342" i="1"/>
  <c r="M1342" i="1"/>
  <c r="P1342" i="1" s="1"/>
  <c r="L1342" i="1"/>
  <c r="J1342" i="1"/>
  <c r="I1342" i="1"/>
  <c r="Q1342" i="1" s="1"/>
  <c r="H1342" i="1"/>
  <c r="S1342" i="1" s="1"/>
  <c r="K1342" i="1" s="1"/>
  <c r="T1341" i="1"/>
  <c r="L1341" i="1"/>
  <c r="I1341" i="1"/>
  <c r="Q1341" i="1" s="1"/>
  <c r="H1341" i="1"/>
  <c r="T1340" i="1"/>
  <c r="O1340" i="1" s="1"/>
  <c r="S1340" i="1"/>
  <c r="N1340" i="1"/>
  <c r="L1340" i="1"/>
  <c r="K1340" i="1"/>
  <c r="I1340" i="1"/>
  <c r="H1340" i="1"/>
  <c r="U1339" i="1"/>
  <c r="T1339" i="1"/>
  <c r="N1339" i="1" s="1"/>
  <c r="S1339" i="1"/>
  <c r="R1339" i="1"/>
  <c r="V1339" i="1" s="1"/>
  <c r="O1339" i="1"/>
  <c r="M1339" i="1"/>
  <c r="P1339" i="1" s="1"/>
  <c r="L1339" i="1"/>
  <c r="K1339" i="1"/>
  <c r="J1339" i="1"/>
  <c r="I1339" i="1"/>
  <c r="H1339" i="1"/>
  <c r="T1338" i="1"/>
  <c r="U1338" i="1" s="1"/>
  <c r="N1338" i="1"/>
  <c r="L1338" i="1"/>
  <c r="J1338" i="1"/>
  <c r="I1338" i="1"/>
  <c r="R1338" i="1" s="1"/>
  <c r="V1338" i="1" s="1"/>
  <c r="H1338" i="1"/>
  <c r="U1337" i="1"/>
  <c r="T1337" i="1"/>
  <c r="O1337" i="1" s="1"/>
  <c r="M1337" i="1"/>
  <c r="L1337" i="1"/>
  <c r="I1337" i="1"/>
  <c r="H1337" i="1"/>
  <c r="T1336" i="1"/>
  <c r="R1336" i="1"/>
  <c r="V1336" i="1" s="1"/>
  <c r="L1336" i="1"/>
  <c r="J1336" i="1"/>
  <c r="I1336" i="1"/>
  <c r="Q1336" i="1" s="1"/>
  <c r="H1336" i="1"/>
  <c r="S1336" i="1" s="1"/>
  <c r="K1336" i="1" s="1"/>
  <c r="T1335" i="1"/>
  <c r="U1335" i="1" s="1"/>
  <c r="S1335" i="1"/>
  <c r="K1335" i="1" s="1"/>
  <c r="O1335" i="1"/>
  <c r="N1335" i="1"/>
  <c r="L1335" i="1"/>
  <c r="I1335" i="1"/>
  <c r="Q1335" i="1" s="1"/>
  <c r="H1335" i="1"/>
  <c r="R1335" i="1" s="1"/>
  <c r="V1335" i="1" s="1"/>
  <c r="U1334" i="1"/>
  <c r="T1334" i="1"/>
  <c r="R1334" i="1"/>
  <c r="V1334" i="1" s="1"/>
  <c r="O1334" i="1"/>
  <c r="N1334" i="1"/>
  <c r="M1334" i="1"/>
  <c r="P1334" i="1" s="1"/>
  <c r="L1334" i="1"/>
  <c r="J1334" i="1"/>
  <c r="I1334" i="1"/>
  <c r="Q1334" i="1" s="1"/>
  <c r="H1334" i="1"/>
  <c r="S1334" i="1" s="1"/>
  <c r="K1334" i="1" s="1"/>
  <c r="T1333" i="1"/>
  <c r="Q1333" i="1"/>
  <c r="L1333" i="1"/>
  <c r="I1333" i="1"/>
  <c r="H1333" i="1"/>
  <c r="S1333" i="1" s="1"/>
  <c r="K1333" i="1" s="1"/>
  <c r="T1332" i="1"/>
  <c r="O1332" i="1" s="1"/>
  <c r="S1332" i="1"/>
  <c r="K1332" i="1" s="1"/>
  <c r="N1332" i="1"/>
  <c r="L1332" i="1"/>
  <c r="I1332" i="1"/>
  <c r="H1332" i="1"/>
  <c r="U1331" i="1"/>
  <c r="T1331" i="1"/>
  <c r="N1331" i="1" s="1"/>
  <c r="S1331" i="1"/>
  <c r="R1331" i="1"/>
  <c r="V1331" i="1" s="1"/>
  <c r="O1331" i="1"/>
  <c r="M1331" i="1"/>
  <c r="L1331" i="1"/>
  <c r="K1331" i="1"/>
  <c r="J1331" i="1"/>
  <c r="I1331" i="1"/>
  <c r="H1331" i="1"/>
  <c r="T1330" i="1"/>
  <c r="U1330" i="1" s="1"/>
  <c r="N1330" i="1"/>
  <c r="L1330" i="1"/>
  <c r="J1330" i="1"/>
  <c r="I1330" i="1"/>
  <c r="H1330" i="1"/>
  <c r="U1329" i="1"/>
  <c r="T1329" i="1"/>
  <c r="O1329" i="1" s="1"/>
  <c r="M1329" i="1"/>
  <c r="L1329" i="1"/>
  <c r="I1329" i="1"/>
  <c r="Q1329" i="1" s="1"/>
  <c r="H1329" i="1"/>
  <c r="T1328" i="1"/>
  <c r="R1328" i="1"/>
  <c r="V1328" i="1" s="1"/>
  <c r="O1328" i="1"/>
  <c r="L1328" i="1"/>
  <c r="J1328" i="1"/>
  <c r="I1328" i="1"/>
  <c r="H1328" i="1"/>
  <c r="S1328" i="1" s="1"/>
  <c r="K1328" i="1" s="1"/>
  <c r="T1327" i="1"/>
  <c r="U1327" i="1" s="1"/>
  <c r="S1327" i="1"/>
  <c r="K1327" i="1" s="1"/>
  <c r="O1327" i="1"/>
  <c r="N1327" i="1"/>
  <c r="L1327" i="1"/>
  <c r="I1327" i="1"/>
  <c r="H1327" i="1"/>
  <c r="R1327" i="1" s="1"/>
  <c r="V1327" i="1" s="1"/>
  <c r="U1326" i="1"/>
  <c r="T1326" i="1"/>
  <c r="R1326" i="1"/>
  <c r="V1326" i="1" s="1"/>
  <c r="O1326" i="1"/>
  <c r="N1326" i="1"/>
  <c r="M1326" i="1"/>
  <c r="P1326" i="1" s="1"/>
  <c r="L1326" i="1"/>
  <c r="J1326" i="1"/>
  <c r="I1326" i="1"/>
  <c r="H1326" i="1"/>
  <c r="S1326" i="1" s="1"/>
  <c r="K1326" i="1" s="1"/>
  <c r="T1325" i="1"/>
  <c r="I1325" i="1"/>
  <c r="H1325" i="1"/>
  <c r="T1324" i="1"/>
  <c r="O1324" i="1" s="1"/>
  <c r="N1324" i="1"/>
  <c r="L1324" i="1"/>
  <c r="I1324" i="1"/>
  <c r="H1324" i="1"/>
  <c r="S1324" i="1" s="1"/>
  <c r="K1324" i="1" s="1"/>
  <c r="U1323" i="1"/>
  <c r="T1323" i="1"/>
  <c r="N1323" i="1" s="1"/>
  <c r="S1323" i="1"/>
  <c r="R1323" i="1"/>
  <c r="V1323" i="1" s="1"/>
  <c r="O1323" i="1"/>
  <c r="M1323" i="1"/>
  <c r="L1323" i="1"/>
  <c r="K1323" i="1"/>
  <c r="J1323" i="1"/>
  <c r="I1323" i="1"/>
  <c r="H1323" i="1"/>
  <c r="V1322" i="1"/>
  <c r="T1322" i="1"/>
  <c r="U1322" i="1" s="1"/>
  <c r="N1322" i="1"/>
  <c r="L1322" i="1"/>
  <c r="J1322" i="1"/>
  <c r="I1322" i="1"/>
  <c r="R1322" i="1" s="1"/>
  <c r="H1322" i="1"/>
  <c r="U1321" i="1"/>
  <c r="T1321" i="1"/>
  <c r="O1321" i="1" s="1"/>
  <c r="M1321" i="1"/>
  <c r="L1321" i="1"/>
  <c r="I1321" i="1"/>
  <c r="H1321" i="1"/>
  <c r="T1320" i="1"/>
  <c r="R1320" i="1"/>
  <c r="V1320" i="1" s="1"/>
  <c r="O1320" i="1"/>
  <c r="J1320" i="1"/>
  <c r="I1320" i="1"/>
  <c r="H1320" i="1"/>
  <c r="S1320" i="1" s="1"/>
  <c r="K1320" i="1" s="1"/>
  <c r="T1319" i="1"/>
  <c r="U1319" i="1" s="1"/>
  <c r="S1319" i="1"/>
  <c r="K1319" i="1" s="1"/>
  <c r="O1319" i="1"/>
  <c r="N1319" i="1"/>
  <c r="L1319" i="1"/>
  <c r="I1319" i="1"/>
  <c r="H1319" i="1"/>
  <c r="R1319" i="1" s="1"/>
  <c r="V1319" i="1" s="1"/>
  <c r="U1318" i="1"/>
  <c r="T1318" i="1"/>
  <c r="R1318" i="1"/>
  <c r="V1318" i="1" s="1"/>
  <c r="O1318" i="1"/>
  <c r="N1318" i="1"/>
  <c r="M1318" i="1"/>
  <c r="P1318" i="1" s="1"/>
  <c r="L1318" i="1"/>
  <c r="J1318" i="1"/>
  <c r="I1318" i="1"/>
  <c r="H1318" i="1"/>
  <c r="S1318" i="1" s="1"/>
  <c r="K1318" i="1" s="1"/>
  <c r="T1317" i="1"/>
  <c r="L1317" i="1" s="1"/>
  <c r="I1317" i="1"/>
  <c r="H1317" i="1"/>
  <c r="S1317" i="1" s="1"/>
  <c r="K1317" i="1" s="1"/>
  <c r="T1316" i="1"/>
  <c r="O1316" i="1" s="1"/>
  <c r="N1316" i="1"/>
  <c r="L1316" i="1"/>
  <c r="I1316" i="1"/>
  <c r="H1316" i="1"/>
  <c r="U1315" i="1"/>
  <c r="T1315" i="1"/>
  <c r="N1315" i="1" s="1"/>
  <c r="S1315" i="1"/>
  <c r="R1315" i="1"/>
  <c r="V1315" i="1" s="1"/>
  <c r="O1315" i="1"/>
  <c r="M1315" i="1"/>
  <c r="L1315" i="1"/>
  <c r="K1315" i="1"/>
  <c r="J1315" i="1"/>
  <c r="I1315" i="1"/>
  <c r="H1315" i="1"/>
  <c r="T1314" i="1"/>
  <c r="U1314" i="1" s="1"/>
  <c r="N1314" i="1"/>
  <c r="L1314" i="1"/>
  <c r="J1314" i="1"/>
  <c r="I1314" i="1"/>
  <c r="R1314" i="1" s="1"/>
  <c r="V1314" i="1" s="1"/>
  <c r="H1314" i="1"/>
  <c r="U1313" i="1"/>
  <c r="T1313" i="1"/>
  <c r="O1313" i="1" s="1"/>
  <c r="M1313" i="1"/>
  <c r="L1313" i="1"/>
  <c r="I1313" i="1"/>
  <c r="H1313" i="1"/>
  <c r="T1312" i="1"/>
  <c r="R1312" i="1"/>
  <c r="V1312" i="1" s="1"/>
  <c r="J1312" i="1"/>
  <c r="I1312" i="1"/>
  <c r="Q1312" i="1" s="1"/>
  <c r="H1312" i="1"/>
  <c r="S1312" i="1" s="1"/>
  <c r="K1312" i="1" s="1"/>
  <c r="T1311" i="1"/>
  <c r="U1311" i="1" s="1"/>
  <c r="S1311" i="1"/>
  <c r="O1311" i="1"/>
  <c r="N1311" i="1"/>
  <c r="L1311" i="1"/>
  <c r="K1311" i="1"/>
  <c r="I1311" i="1"/>
  <c r="H1311" i="1"/>
  <c r="R1311" i="1" s="1"/>
  <c r="V1311" i="1" s="1"/>
  <c r="U1310" i="1"/>
  <c r="T1310" i="1"/>
  <c r="R1310" i="1"/>
  <c r="V1310" i="1" s="1"/>
  <c r="O1310" i="1"/>
  <c r="N1310" i="1"/>
  <c r="M1310" i="1"/>
  <c r="P1310" i="1" s="1"/>
  <c r="L1310" i="1"/>
  <c r="J1310" i="1"/>
  <c r="I1310" i="1"/>
  <c r="H1310" i="1"/>
  <c r="S1310" i="1" s="1"/>
  <c r="K1310" i="1" s="1"/>
  <c r="T1309" i="1"/>
  <c r="L1309" i="1"/>
  <c r="I1309" i="1"/>
  <c r="Q1309" i="1" s="1"/>
  <c r="H1309" i="1"/>
  <c r="S1309" i="1" s="1"/>
  <c r="K1309" i="1" s="1"/>
  <c r="T1308" i="1"/>
  <c r="O1308" i="1" s="1"/>
  <c r="S1308" i="1"/>
  <c r="K1308" i="1" s="1"/>
  <c r="N1308" i="1"/>
  <c r="L1308" i="1"/>
  <c r="I1308" i="1"/>
  <c r="H1308" i="1"/>
  <c r="U1307" i="1"/>
  <c r="T1307" i="1"/>
  <c r="N1307" i="1" s="1"/>
  <c r="S1307" i="1"/>
  <c r="R1307" i="1"/>
  <c r="V1307" i="1" s="1"/>
  <c r="O1307" i="1"/>
  <c r="M1307" i="1"/>
  <c r="L1307" i="1"/>
  <c r="K1307" i="1"/>
  <c r="J1307" i="1"/>
  <c r="I1307" i="1"/>
  <c r="H1307" i="1"/>
  <c r="T1306" i="1"/>
  <c r="U1306" i="1" s="1"/>
  <c r="N1306" i="1"/>
  <c r="L1306" i="1"/>
  <c r="J1306" i="1"/>
  <c r="I1306" i="1"/>
  <c r="H1306" i="1"/>
  <c r="U1305" i="1"/>
  <c r="T1305" i="1"/>
  <c r="O1305" i="1" s="1"/>
  <c r="S1305" i="1"/>
  <c r="M1305" i="1"/>
  <c r="L1305" i="1"/>
  <c r="K1305" i="1"/>
  <c r="I1305" i="1"/>
  <c r="H1305" i="1"/>
  <c r="T1304" i="1"/>
  <c r="R1304" i="1"/>
  <c r="V1304" i="1" s="1"/>
  <c r="O1304" i="1"/>
  <c r="L1304" i="1"/>
  <c r="J1304" i="1"/>
  <c r="I1304" i="1"/>
  <c r="H1304" i="1"/>
  <c r="S1304" i="1" s="1"/>
  <c r="K1304" i="1" s="1"/>
  <c r="T1303" i="1"/>
  <c r="U1303" i="1" s="1"/>
  <c r="S1303" i="1"/>
  <c r="K1303" i="1" s="1"/>
  <c r="O1303" i="1"/>
  <c r="N1303" i="1"/>
  <c r="L1303" i="1"/>
  <c r="I1303" i="1"/>
  <c r="H1303" i="1"/>
  <c r="R1303" i="1" s="1"/>
  <c r="V1303" i="1" s="1"/>
  <c r="U1302" i="1"/>
  <c r="T1302" i="1"/>
  <c r="P1302" i="1"/>
  <c r="O1302" i="1"/>
  <c r="N1302" i="1"/>
  <c r="M1302" i="1"/>
  <c r="L1302" i="1"/>
  <c r="J1302" i="1"/>
  <c r="I1302" i="1"/>
  <c r="Q1302" i="1" s="1"/>
  <c r="H1302" i="1"/>
  <c r="S1302" i="1" s="1"/>
  <c r="K1302" i="1" s="1"/>
  <c r="T1301" i="1"/>
  <c r="I1301" i="1"/>
  <c r="H1301" i="1"/>
  <c r="S1301" i="1" s="1"/>
  <c r="K1301" i="1" s="1"/>
  <c r="T1300" i="1"/>
  <c r="O1300" i="1" s="1"/>
  <c r="N1300" i="1"/>
  <c r="L1300" i="1"/>
  <c r="I1300" i="1"/>
  <c r="H1300" i="1"/>
  <c r="U1299" i="1"/>
  <c r="T1299" i="1"/>
  <c r="N1299" i="1" s="1"/>
  <c r="S1299" i="1"/>
  <c r="R1299" i="1"/>
  <c r="V1299" i="1" s="1"/>
  <c r="O1299" i="1"/>
  <c r="M1299" i="1"/>
  <c r="L1299" i="1"/>
  <c r="K1299" i="1"/>
  <c r="J1299" i="1"/>
  <c r="I1299" i="1"/>
  <c r="H1299" i="1"/>
  <c r="T1298" i="1"/>
  <c r="N1298" i="1"/>
  <c r="L1298" i="1"/>
  <c r="J1298" i="1"/>
  <c r="I1298" i="1"/>
  <c r="R1298" i="1" s="1"/>
  <c r="V1298" i="1" s="1"/>
  <c r="H1298" i="1"/>
  <c r="U1297" i="1"/>
  <c r="T1297" i="1"/>
  <c r="O1297" i="1" s="1"/>
  <c r="M1297" i="1"/>
  <c r="L1297" i="1"/>
  <c r="I1297" i="1"/>
  <c r="H1297" i="1"/>
  <c r="S1297" i="1" s="1"/>
  <c r="K1297" i="1" s="1"/>
  <c r="T1296" i="1"/>
  <c r="R1296" i="1"/>
  <c r="V1296" i="1" s="1"/>
  <c r="O1296" i="1"/>
  <c r="L1296" i="1"/>
  <c r="J1296" i="1"/>
  <c r="I1296" i="1"/>
  <c r="H1296" i="1"/>
  <c r="S1296" i="1" s="1"/>
  <c r="K1296" i="1" s="1"/>
  <c r="T1295" i="1"/>
  <c r="U1295" i="1" s="1"/>
  <c r="S1295" i="1"/>
  <c r="O1295" i="1"/>
  <c r="N1295" i="1"/>
  <c r="L1295" i="1"/>
  <c r="K1295" i="1"/>
  <c r="I1295" i="1"/>
  <c r="H1295" i="1"/>
  <c r="U1294" i="1"/>
  <c r="T1294" i="1"/>
  <c r="O1294" i="1"/>
  <c r="N1294" i="1"/>
  <c r="M1294" i="1"/>
  <c r="P1294" i="1" s="1"/>
  <c r="L1294" i="1"/>
  <c r="I1294" i="1"/>
  <c r="H1294" i="1"/>
  <c r="R1294" i="1" s="1"/>
  <c r="V1294" i="1" s="1"/>
  <c r="T1293" i="1"/>
  <c r="O1293" i="1"/>
  <c r="L1293" i="1"/>
  <c r="I1293" i="1"/>
  <c r="H1293" i="1"/>
  <c r="T1292" i="1"/>
  <c r="O1292" i="1" s="1"/>
  <c r="N1292" i="1"/>
  <c r="L1292" i="1"/>
  <c r="I1292" i="1"/>
  <c r="Q1292" i="1" s="1"/>
  <c r="H1292" i="1"/>
  <c r="S1292" i="1" s="1"/>
  <c r="K1292" i="1" s="1"/>
  <c r="U1291" i="1"/>
  <c r="T1291" i="1"/>
  <c r="N1291" i="1" s="1"/>
  <c r="S1291" i="1"/>
  <c r="R1291" i="1"/>
  <c r="V1291" i="1" s="1"/>
  <c r="O1291" i="1"/>
  <c r="M1291" i="1"/>
  <c r="L1291" i="1"/>
  <c r="K1291" i="1"/>
  <c r="J1291" i="1"/>
  <c r="I1291" i="1"/>
  <c r="H1291" i="1"/>
  <c r="T1290" i="1"/>
  <c r="L1290" i="1" s="1"/>
  <c r="S1290" i="1"/>
  <c r="Q1290" i="1"/>
  <c r="N1290" i="1"/>
  <c r="K1290" i="1"/>
  <c r="J1290" i="1"/>
  <c r="I1290" i="1"/>
  <c r="R1290" i="1" s="1"/>
  <c r="V1290" i="1" s="1"/>
  <c r="H1290" i="1"/>
  <c r="U1289" i="1"/>
  <c r="T1289" i="1"/>
  <c r="O1289" i="1" s="1"/>
  <c r="S1289" i="1"/>
  <c r="K1289" i="1" s="1"/>
  <c r="M1289" i="1"/>
  <c r="L1289" i="1"/>
  <c r="I1289" i="1"/>
  <c r="H1289" i="1"/>
  <c r="T1288" i="1"/>
  <c r="O1288" i="1"/>
  <c r="I1288" i="1"/>
  <c r="H1288" i="1"/>
  <c r="S1288" i="1" s="1"/>
  <c r="K1288" i="1" s="1"/>
  <c r="T1287" i="1"/>
  <c r="U1287" i="1" s="1"/>
  <c r="S1287" i="1"/>
  <c r="O1287" i="1"/>
  <c r="N1287" i="1"/>
  <c r="L1287" i="1"/>
  <c r="K1287" i="1"/>
  <c r="I1287" i="1"/>
  <c r="H1287" i="1"/>
  <c r="U1286" i="1"/>
  <c r="T1286" i="1"/>
  <c r="O1286" i="1"/>
  <c r="N1286" i="1"/>
  <c r="M1286" i="1"/>
  <c r="P1286" i="1" s="1"/>
  <c r="L1286" i="1"/>
  <c r="J1286" i="1"/>
  <c r="I1286" i="1"/>
  <c r="Q1286" i="1" s="1"/>
  <c r="H1286" i="1"/>
  <c r="S1286" i="1" s="1"/>
  <c r="K1286" i="1" s="1"/>
  <c r="T1285" i="1"/>
  <c r="N1285" i="1" s="1"/>
  <c r="L1285" i="1"/>
  <c r="I1285" i="1"/>
  <c r="H1285" i="1"/>
  <c r="T1284" i="1"/>
  <c r="N1284" i="1" s="1"/>
  <c r="S1284" i="1"/>
  <c r="K1284" i="1" s="1"/>
  <c r="L1284" i="1"/>
  <c r="I1284" i="1"/>
  <c r="H1284" i="1"/>
  <c r="U1283" i="1"/>
  <c r="T1283" i="1"/>
  <c r="N1283" i="1" s="1"/>
  <c r="S1283" i="1"/>
  <c r="K1283" i="1" s="1"/>
  <c r="R1283" i="1"/>
  <c r="V1283" i="1" s="1"/>
  <c r="O1283" i="1"/>
  <c r="M1283" i="1"/>
  <c r="L1283" i="1"/>
  <c r="J1283" i="1"/>
  <c r="I1283" i="1"/>
  <c r="H1283" i="1"/>
  <c r="T1282" i="1"/>
  <c r="R1282" i="1"/>
  <c r="V1282" i="1" s="1"/>
  <c r="J1282" i="1"/>
  <c r="I1282" i="1"/>
  <c r="H1282" i="1"/>
  <c r="U1281" i="1"/>
  <c r="T1281" i="1"/>
  <c r="O1281" i="1" s="1"/>
  <c r="M1281" i="1"/>
  <c r="L1281" i="1"/>
  <c r="I1281" i="1"/>
  <c r="H1281" i="1"/>
  <c r="S1281" i="1" s="1"/>
  <c r="K1281" i="1" s="1"/>
  <c r="T1280" i="1"/>
  <c r="O1280" i="1"/>
  <c r="L1280" i="1"/>
  <c r="I1280" i="1"/>
  <c r="H1280" i="1"/>
  <c r="S1280" i="1" s="1"/>
  <c r="K1280" i="1" s="1"/>
  <c r="T1279" i="1"/>
  <c r="U1279" i="1" s="1"/>
  <c r="S1279" i="1"/>
  <c r="K1279" i="1" s="1"/>
  <c r="O1279" i="1"/>
  <c r="N1279" i="1"/>
  <c r="L1279" i="1"/>
  <c r="I1279" i="1"/>
  <c r="H1279" i="1"/>
  <c r="R1279" i="1" s="1"/>
  <c r="V1279" i="1" s="1"/>
  <c r="U1278" i="1"/>
  <c r="T1278" i="1"/>
  <c r="P1278" i="1"/>
  <c r="O1278" i="1"/>
  <c r="N1278" i="1"/>
  <c r="M1278" i="1"/>
  <c r="L1278" i="1"/>
  <c r="J1278" i="1"/>
  <c r="I1278" i="1"/>
  <c r="H1278" i="1"/>
  <c r="S1278" i="1" s="1"/>
  <c r="K1278" i="1" s="1"/>
  <c r="U1277" i="1"/>
  <c r="T1277" i="1"/>
  <c r="N1277" i="1" s="1"/>
  <c r="M1277" i="1"/>
  <c r="L1277" i="1"/>
  <c r="I1277" i="1"/>
  <c r="H1277" i="1"/>
  <c r="T1276" i="1"/>
  <c r="N1276" i="1"/>
  <c r="L1276" i="1"/>
  <c r="I1276" i="1"/>
  <c r="H1276" i="1"/>
  <c r="U1275" i="1"/>
  <c r="T1275" i="1"/>
  <c r="N1275" i="1" s="1"/>
  <c r="S1275" i="1"/>
  <c r="R1275" i="1"/>
  <c r="V1275" i="1" s="1"/>
  <c r="O1275" i="1"/>
  <c r="M1275" i="1"/>
  <c r="L1275" i="1"/>
  <c r="K1275" i="1"/>
  <c r="J1275" i="1"/>
  <c r="I1275" i="1"/>
  <c r="H1275" i="1"/>
  <c r="V1274" i="1"/>
  <c r="T1274" i="1"/>
  <c r="R1274" i="1"/>
  <c r="J1274" i="1"/>
  <c r="I1274" i="1"/>
  <c r="H1274" i="1"/>
  <c r="U1273" i="1"/>
  <c r="T1273" i="1"/>
  <c r="O1273" i="1" s="1"/>
  <c r="S1273" i="1"/>
  <c r="Q1273" i="1"/>
  <c r="M1273" i="1"/>
  <c r="L1273" i="1"/>
  <c r="K1273" i="1"/>
  <c r="I1273" i="1"/>
  <c r="H1273" i="1"/>
  <c r="T1272" i="1"/>
  <c r="R1272" i="1"/>
  <c r="V1272" i="1" s="1"/>
  <c r="J1272" i="1"/>
  <c r="I1272" i="1"/>
  <c r="H1272" i="1"/>
  <c r="T1271" i="1"/>
  <c r="U1271" i="1" s="1"/>
  <c r="S1271" i="1"/>
  <c r="K1271" i="1" s="1"/>
  <c r="O1271" i="1"/>
  <c r="N1271" i="1"/>
  <c r="L1271" i="1"/>
  <c r="I1271" i="1"/>
  <c r="H1271" i="1"/>
  <c r="R1271" i="1" s="1"/>
  <c r="V1271" i="1" s="1"/>
  <c r="U1270" i="1"/>
  <c r="T1270" i="1"/>
  <c r="O1270" i="1"/>
  <c r="N1270" i="1"/>
  <c r="M1270" i="1"/>
  <c r="P1270" i="1" s="1"/>
  <c r="L1270" i="1"/>
  <c r="I1270" i="1"/>
  <c r="H1270" i="1"/>
  <c r="S1270" i="1" s="1"/>
  <c r="K1270" i="1" s="1"/>
  <c r="U1269" i="1"/>
  <c r="T1269" i="1"/>
  <c r="M1269" i="1" s="1"/>
  <c r="P1269" i="1" s="1"/>
  <c r="O1269" i="1"/>
  <c r="N1269" i="1"/>
  <c r="I1269" i="1"/>
  <c r="H1269" i="1"/>
  <c r="S1269" i="1" s="1"/>
  <c r="K1269" i="1" s="1"/>
  <c r="T1268" i="1"/>
  <c r="L1268" i="1" s="1"/>
  <c r="I1268" i="1"/>
  <c r="Q1268" i="1" s="1"/>
  <c r="H1268" i="1"/>
  <c r="T1267" i="1"/>
  <c r="U1267" i="1" s="1"/>
  <c r="S1267" i="1"/>
  <c r="K1267" i="1" s="1"/>
  <c r="R1267" i="1"/>
  <c r="V1267" i="1" s="1"/>
  <c r="O1267" i="1"/>
  <c r="N1267" i="1"/>
  <c r="M1267" i="1"/>
  <c r="P1267" i="1" s="1"/>
  <c r="L1267" i="1"/>
  <c r="J1267" i="1"/>
  <c r="I1267" i="1"/>
  <c r="Q1267" i="1" s="1"/>
  <c r="H1267" i="1"/>
  <c r="T1266" i="1"/>
  <c r="S1266" i="1"/>
  <c r="K1266" i="1" s="1"/>
  <c r="J1266" i="1"/>
  <c r="I1266" i="1"/>
  <c r="R1266" i="1" s="1"/>
  <c r="V1266" i="1" s="1"/>
  <c r="H1266" i="1"/>
  <c r="T1265" i="1"/>
  <c r="S1265" i="1"/>
  <c r="K1265" i="1" s="1"/>
  <c r="J1265" i="1"/>
  <c r="I1265" i="1"/>
  <c r="Q1265" i="1" s="1"/>
  <c r="H1265" i="1"/>
  <c r="T1264" i="1"/>
  <c r="S1264" i="1"/>
  <c r="K1264" i="1" s="1"/>
  <c r="O1264" i="1"/>
  <c r="L1264" i="1"/>
  <c r="I1264" i="1"/>
  <c r="H1264" i="1"/>
  <c r="V1263" i="1"/>
  <c r="T1263" i="1"/>
  <c r="U1263" i="1" s="1"/>
  <c r="S1263" i="1"/>
  <c r="K1263" i="1" s="1"/>
  <c r="O1263" i="1"/>
  <c r="N1263" i="1"/>
  <c r="L1263" i="1"/>
  <c r="J1263" i="1"/>
  <c r="I1263" i="1"/>
  <c r="R1263" i="1" s="1"/>
  <c r="H1263" i="1"/>
  <c r="V1262" i="1"/>
  <c r="U1262" i="1"/>
  <c r="T1262" i="1"/>
  <c r="O1262" i="1"/>
  <c r="P1262" i="1" s="1"/>
  <c r="N1262" i="1"/>
  <c r="M1262" i="1"/>
  <c r="L1262" i="1"/>
  <c r="J1262" i="1"/>
  <c r="I1262" i="1"/>
  <c r="H1262" i="1"/>
  <c r="S1262" i="1" s="1"/>
  <c r="K1262" i="1" s="1"/>
  <c r="V1261" i="1"/>
  <c r="U1261" i="1"/>
  <c r="T1261" i="1"/>
  <c r="N1261" i="1" s="1"/>
  <c r="L1261" i="1"/>
  <c r="O1261" i="1" s="1"/>
  <c r="I1261" i="1"/>
  <c r="H1261" i="1"/>
  <c r="V1260" i="1"/>
  <c r="U1260" i="1"/>
  <c r="T1260" i="1"/>
  <c r="I1260" i="1"/>
  <c r="H1260" i="1"/>
  <c r="V1259" i="1"/>
  <c r="T1259" i="1"/>
  <c r="R1259" i="1"/>
  <c r="J1259" i="1"/>
  <c r="I1259" i="1"/>
  <c r="H1259" i="1"/>
  <c r="V1258" i="1"/>
  <c r="U1258" i="1"/>
  <c r="T1258" i="1"/>
  <c r="S1258" i="1"/>
  <c r="R1258" i="1"/>
  <c r="L1258" i="1"/>
  <c r="K1258" i="1"/>
  <c r="J1258" i="1"/>
  <c r="I1258" i="1"/>
  <c r="H1258" i="1"/>
  <c r="V1257" i="1"/>
  <c r="T1257" i="1"/>
  <c r="S1257" i="1"/>
  <c r="K1257" i="1" s="1"/>
  <c r="L1257" i="1"/>
  <c r="M1257" i="1" s="1"/>
  <c r="I1257" i="1"/>
  <c r="H1257" i="1"/>
  <c r="V1256" i="1"/>
  <c r="T1256" i="1"/>
  <c r="O1256" i="1"/>
  <c r="L1256" i="1"/>
  <c r="I1256" i="1"/>
  <c r="H1256" i="1"/>
  <c r="R1256" i="1" s="1"/>
  <c r="V1255" i="1"/>
  <c r="U1255" i="1"/>
  <c r="T1255" i="1"/>
  <c r="O1255" i="1"/>
  <c r="P1255" i="1" s="1"/>
  <c r="N1255" i="1"/>
  <c r="M1255" i="1"/>
  <c r="L1255" i="1"/>
  <c r="I1255" i="1"/>
  <c r="H1255" i="1"/>
  <c r="S1255" i="1" s="1"/>
  <c r="K1255" i="1" s="1"/>
  <c r="V1254" i="1"/>
  <c r="U1254" i="1"/>
  <c r="T1254" i="1"/>
  <c r="R1254" i="1"/>
  <c r="O1254" i="1"/>
  <c r="N1254" i="1"/>
  <c r="M1254" i="1"/>
  <c r="P1254" i="1" s="1"/>
  <c r="L1254" i="1"/>
  <c r="I1254" i="1"/>
  <c r="H1254" i="1"/>
  <c r="S1254" i="1" s="1"/>
  <c r="K1254" i="1" s="1"/>
  <c r="V1253" i="1"/>
  <c r="T1253" i="1"/>
  <c r="I1253" i="1"/>
  <c r="H1253" i="1"/>
  <c r="V1252" i="1"/>
  <c r="U1252" i="1"/>
  <c r="T1252" i="1"/>
  <c r="L1252" i="1"/>
  <c r="M1252" i="1" s="1"/>
  <c r="I1252" i="1"/>
  <c r="H1252" i="1"/>
  <c r="S1252" i="1" s="1"/>
  <c r="K1252" i="1" s="1"/>
  <c r="V1251" i="1"/>
  <c r="T1251" i="1"/>
  <c r="U1251" i="1" s="1"/>
  <c r="S1251" i="1"/>
  <c r="K1251" i="1" s="1"/>
  <c r="R1251" i="1"/>
  <c r="M1251" i="1"/>
  <c r="L1251" i="1"/>
  <c r="O1251" i="1" s="1"/>
  <c r="J1251" i="1"/>
  <c r="I1251" i="1"/>
  <c r="H1251" i="1"/>
  <c r="V1250" i="1"/>
  <c r="T1250" i="1"/>
  <c r="J1250" i="1"/>
  <c r="I1250" i="1"/>
  <c r="R1250" i="1" s="1"/>
  <c r="H1250" i="1"/>
  <c r="V1249" i="1"/>
  <c r="T1249" i="1"/>
  <c r="J1249" i="1"/>
  <c r="I1249" i="1"/>
  <c r="H1249" i="1"/>
  <c r="R1249" i="1" s="1"/>
  <c r="V1248" i="1"/>
  <c r="T1248" i="1"/>
  <c r="K1248" i="1"/>
  <c r="J1248" i="1"/>
  <c r="I1248" i="1"/>
  <c r="H1248" i="1"/>
  <c r="S1248" i="1" s="1"/>
  <c r="V1247" i="1"/>
  <c r="U1247" i="1"/>
  <c r="T1247" i="1"/>
  <c r="S1247" i="1"/>
  <c r="R1247" i="1"/>
  <c r="O1247" i="1"/>
  <c r="N1247" i="1"/>
  <c r="P1247" i="1" s="1"/>
  <c r="M1247" i="1"/>
  <c r="L1247" i="1"/>
  <c r="K1247" i="1"/>
  <c r="J1247" i="1"/>
  <c r="I1247" i="1"/>
  <c r="H1247" i="1"/>
  <c r="V1246" i="1"/>
  <c r="U1246" i="1"/>
  <c r="T1246" i="1"/>
  <c r="P1246" i="1"/>
  <c r="O1246" i="1"/>
  <c r="N1246" i="1"/>
  <c r="M1246" i="1"/>
  <c r="L1246" i="1"/>
  <c r="J1246" i="1"/>
  <c r="I1246" i="1"/>
  <c r="R1246" i="1" s="1"/>
  <c r="H1246" i="1"/>
  <c r="S1246" i="1" s="1"/>
  <c r="K1246" i="1" s="1"/>
  <c r="V1245" i="1"/>
  <c r="U1245" i="1"/>
  <c r="T1245" i="1"/>
  <c r="O1245" i="1"/>
  <c r="L1245" i="1"/>
  <c r="I1245" i="1"/>
  <c r="H1245" i="1"/>
  <c r="V1244" i="1"/>
  <c r="T1244" i="1"/>
  <c r="I1244" i="1"/>
  <c r="H1244" i="1"/>
  <c r="V1243" i="1"/>
  <c r="U1243" i="1"/>
  <c r="T1243" i="1"/>
  <c r="S1243" i="1" s="1"/>
  <c r="R1243" i="1"/>
  <c r="K1243" i="1"/>
  <c r="J1243" i="1"/>
  <c r="I1243" i="1"/>
  <c r="H1243" i="1"/>
  <c r="V1242" i="1"/>
  <c r="U1242" i="1"/>
  <c r="T1242" i="1"/>
  <c r="S1242" i="1" s="1"/>
  <c r="R1242" i="1"/>
  <c r="L1242" i="1"/>
  <c r="K1242" i="1"/>
  <c r="J1242" i="1"/>
  <c r="I1242" i="1"/>
  <c r="H1242" i="1"/>
  <c r="V1241" i="1"/>
  <c r="T1241" i="1"/>
  <c r="R1241" i="1"/>
  <c r="M1241" i="1"/>
  <c r="L1241" i="1"/>
  <c r="I1241" i="1"/>
  <c r="H1241" i="1"/>
  <c r="V1240" i="1"/>
  <c r="T1240" i="1"/>
  <c r="S1240" i="1"/>
  <c r="K1240" i="1" s="1"/>
  <c r="L1240" i="1"/>
  <c r="O1240" i="1" s="1"/>
  <c r="I1240" i="1"/>
  <c r="H1240" i="1"/>
  <c r="V1239" i="1"/>
  <c r="U1239" i="1"/>
  <c r="T1239" i="1"/>
  <c r="P1239" i="1"/>
  <c r="O1239" i="1"/>
  <c r="N1239" i="1"/>
  <c r="M1239" i="1"/>
  <c r="L1239" i="1"/>
  <c r="I1239" i="1"/>
  <c r="H1239" i="1"/>
  <c r="V1238" i="1"/>
  <c r="U1238" i="1"/>
  <c r="T1238" i="1"/>
  <c r="O1238" i="1"/>
  <c r="N1238" i="1"/>
  <c r="M1238" i="1"/>
  <c r="L1238" i="1"/>
  <c r="I1238" i="1"/>
  <c r="H1238" i="1"/>
  <c r="V1237" i="1"/>
  <c r="T1237" i="1"/>
  <c r="I1237" i="1"/>
  <c r="H1237" i="1"/>
  <c r="V1236" i="1"/>
  <c r="T1236" i="1"/>
  <c r="U1236" i="1" s="1"/>
  <c r="M1236" i="1"/>
  <c r="L1236" i="1"/>
  <c r="O1236" i="1" s="1"/>
  <c r="I1236" i="1"/>
  <c r="H1236" i="1"/>
  <c r="V1235" i="1"/>
  <c r="T1235" i="1"/>
  <c r="S1235" i="1"/>
  <c r="K1235" i="1" s="1"/>
  <c r="R1235" i="1"/>
  <c r="L1235" i="1"/>
  <c r="M1235" i="1" s="1"/>
  <c r="J1235" i="1"/>
  <c r="I1235" i="1"/>
  <c r="H1235" i="1"/>
  <c r="V1234" i="1"/>
  <c r="T1234" i="1"/>
  <c r="S1234" i="1"/>
  <c r="K1234" i="1" s="1"/>
  <c r="J1234" i="1"/>
  <c r="I1234" i="1"/>
  <c r="H1234" i="1"/>
  <c r="V1233" i="1"/>
  <c r="U1233" i="1"/>
  <c r="T1233" i="1"/>
  <c r="J1233" i="1"/>
  <c r="I1233" i="1"/>
  <c r="H1233" i="1"/>
  <c r="S1233" i="1" s="1"/>
  <c r="K1233" i="1" s="1"/>
  <c r="V1232" i="1"/>
  <c r="T1232" i="1"/>
  <c r="J1232" i="1"/>
  <c r="I1232" i="1"/>
  <c r="H1232" i="1"/>
  <c r="S1232" i="1" s="1"/>
  <c r="K1232" i="1" s="1"/>
  <c r="V1231" i="1"/>
  <c r="U1231" i="1"/>
  <c r="T1231" i="1"/>
  <c r="O1231" i="1"/>
  <c r="N1231" i="1"/>
  <c r="P1231" i="1" s="1"/>
  <c r="M1231" i="1"/>
  <c r="L1231" i="1"/>
  <c r="J1231" i="1"/>
  <c r="I1231" i="1"/>
  <c r="R1231" i="1" s="1"/>
  <c r="H1231" i="1"/>
  <c r="S1231" i="1" s="1"/>
  <c r="K1231" i="1" s="1"/>
  <c r="V1230" i="1"/>
  <c r="U1230" i="1"/>
  <c r="T1230" i="1"/>
  <c r="O1230" i="1"/>
  <c r="P1230" i="1" s="1"/>
  <c r="N1230" i="1"/>
  <c r="M1230" i="1"/>
  <c r="L1230" i="1"/>
  <c r="J1230" i="1"/>
  <c r="I1230" i="1"/>
  <c r="H1230" i="1"/>
  <c r="S1230" i="1" s="1"/>
  <c r="K1230" i="1" s="1"/>
  <c r="V1229" i="1"/>
  <c r="U1229" i="1"/>
  <c r="T1229" i="1"/>
  <c r="N1229" i="1" s="1"/>
  <c r="L1229" i="1"/>
  <c r="O1229" i="1" s="1"/>
  <c r="I1229" i="1"/>
  <c r="H1229" i="1"/>
  <c r="V1228" i="1"/>
  <c r="U1228" i="1"/>
  <c r="T1228" i="1"/>
  <c r="I1228" i="1"/>
  <c r="H1228" i="1"/>
  <c r="V1227" i="1"/>
  <c r="T1227" i="1"/>
  <c r="R1227" i="1"/>
  <c r="J1227" i="1"/>
  <c r="I1227" i="1"/>
  <c r="H1227" i="1"/>
  <c r="V1226" i="1"/>
  <c r="U1226" i="1"/>
  <c r="T1226" i="1"/>
  <c r="S1226" i="1"/>
  <c r="R1226" i="1"/>
  <c r="L1226" i="1"/>
  <c r="K1226" i="1"/>
  <c r="J1226" i="1"/>
  <c r="I1226" i="1"/>
  <c r="H1226" i="1"/>
  <c r="V1225" i="1"/>
  <c r="T1225" i="1"/>
  <c r="S1225" i="1"/>
  <c r="K1225" i="1" s="1"/>
  <c r="L1225" i="1"/>
  <c r="M1225" i="1" s="1"/>
  <c r="I1225" i="1"/>
  <c r="H1225" i="1"/>
  <c r="V1224" i="1"/>
  <c r="T1224" i="1"/>
  <c r="O1224" i="1"/>
  <c r="L1224" i="1"/>
  <c r="I1224" i="1"/>
  <c r="H1224" i="1"/>
  <c r="R1224" i="1" s="1"/>
  <c r="V1223" i="1"/>
  <c r="U1223" i="1"/>
  <c r="T1223" i="1"/>
  <c r="O1223" i="1"/>
  <c r="P1223" i="1" s="1"/>
  <c r="N1223" i="1"/>
  <c r="M1223" i="1"/>
  <c r="L1223" i="1"/>
  <c r="I1223" i="1"/>
  <c r="H1223" i="1"/>
  <c r="S1223" i="1" s="1"/>
  <c r="K1223" i="1" s="1"/>
  <c r="V1222" i="1"/>
  <c r="U1222" i="1"/>
  <c r="T1222" i="1"/>
  <c r="R1222" i="1"/>
  <c r="O1222" i="1"/>
  <c r="N1222" i="1"/>
  <c r="M1222" i="1"/>
  <c r="P1222" i="1" s="1"/>
  <c r="L1222" i="1"/>
  <c r="I1222" i="1"/>
  <c r="H1222" i="1"/>
  <c r="S1222" i="1" s="1"/>
  <c r="K1222" i="1" s="1"/>
  <c r="V1221" i="1"/>
  <c r="T1221" i="1"/>
  <c r="I1221" i="1"/>
  <c r="H1221" i="1"/>
  <c r="V1220" i="1"/>
  <c r="U1220" i="1"/>
  <c r="T1220" i="1"/>
  <c r="L1220" i="1"/>
  <c r="M1220" i="1" s="1"/>
  <c r="I1220" i="1"/>
  <c r="H1220" i="1"/>
  <c r="S1220" i="1" s="1"/>
  <c r="K1220" i="1" s="1"/>
  <c r="V1219" i="1"/>
  <c r="T1219" i="1"/>
  <c r="U1219" i="1" s="1"/>
  <c r="S1219" i="1"/>
  <c r="K1219" i="1" s="1"/>
  <c r="R1219" i="1"/>
  <c r="M1219" i="1"/>
  <c r="L1219" i="1"/>
  <c r="O1219" i="1" s="1"/>
  <c r="J1219" i="1"/>
  <c r="I1219" i="1"/>
  <c r="H1219" i="1"/>
  <c r="V1218" i="1"/>
  <c r="T1218" i="1"/>
  <c r="J1218" i="1"/>
  <c r="I1218" i="1"/>
  <c r="R1218" i="1" s="1"/>
  <c r="H1218" i="1"/>
  <c r="V1217" i="1"/>
  <c r="T1217" i="1"/>
  <c r="J1217" i="1"/>
  <c r="I1217" i="1"/>
  <c r="H1217" i="1"/>
  <c r="R1217" i="1" s="1"/>
  <c r="V1216" i="1"/>
  <c r="T1216" i="1"/>
  <c r="J1216" i="1"/>
  <c r="I1216" i="1"/>
  <c r="H1216" i="1"/>
  <c r="S1216" i="1" s="1"/>
  <c r="K1216" i="1" s="1"/>
  <c r="V1215" i="1"/>
  <c r="U1215" i="1"/>
  <c r="T1215" i="1"/>
  <c r="S1215" i="1"/>
  <c r="R1215" i="1"/>
  <c r="O1215" i="1"/>
  <c r="N1215" i="1"/>
  <c r="M1215" i="1"/>
  <c r="P1215" i="1" s="1"/>
  <c r="L1215" i="1"/>
  <c r="K1215" i="1"/>
  <c r="J1215" i="1"/>
  <c r="I1215" i="1"/>
  <c r="H1215" i="1"/>
  <c r="V1214" i="1"/>
  <c r="T1214" i="1"/>
  <c r="J1214" i="1"/>
  <c r="I1214" i="1"/>
  <c r="R1214" i="1" s="1"/>
  <c r="H1214" i="1"/>
  <c r="V1213" i="1"/>
  <c r="U1213" i="1"/>
  <c r="T1213" i="1"/>
  <c r="M1213" i="1"/>
  <c r="L1213" i="1"/>
  <c r="O1213" i="1" s="1"/>
  <c r="I1213" i="1"/>
  <c r="H1213" i="1"/>
  <c r="V1212" i="1"/>
  <c r="U1212" i="1"/>
  <c r="T1212" i="1"/>
  <c r="S1212" i="1"/>
  <c r="K1212" i="1" s="1"/>
  <c r="R1212" i="1"/>
  <c r="O1212" i="1"/>
  <c r="N1212" i="1"/>
  <c r="M1212" i="1"/>
  <c r="L1212" i="1"/>
  <c r="J1212" i="1"/>
  <c r="I1212" i="1"/>
  <c r="H1212" i="1"/>
  <c r="V1211" i="1"/>
  <c r="U1211" i="1"/>
  <c r="T1211" i="1"/>
  <c r="O1211" i="1" s="1"/>
  <c r="R1211" i="1"/>
  <c r="N1211" i="1"/>
  <c r="M1211" i="1"/>
  <c r="L1211" i="1"/>
  <c r="J1211" i="1"/>
  <c r="I1211" i="1"/>
  <c r="H1211" i="1"/>
  <c r="V1210" i="1"/>
  <c r="T1210" i="1"/>
  <c r="L1210" i="1" s="1"/>
  <c r="I1210" i="1"/>
  <c r="H1210" i="1"/>
  <c r="V1209" i="1"/>
  <c r="T1209" i="1"/>
  <c r="O1209" i="1" s="1"/>
  <c r="S1209" i="1"/>
  <c r="K1209" i="1" s="1"/>
  <c r="L1209" i="1"/>
  <c r="I1209" i="1"/>
  <c r="H1209" i="1"/>
  <c r="V1208" i="1"/>
  <c r="T1208" i="1"/>
  <c r="U1208" i="1" s="1"/>
  <c r="S1208" i="1"/>
  <c r="R1208" i="1"/>
  <c r="O1208" i="1"/>
  <c r="N1208" i="1"/>
  <c r="L1208" i="1"/>
  <c r="K1208" i="1"/>
  <c r="J1208" i="1"/>
  <c r="I1208" i="1"/>
  <c r="H1208" i="1"/>
  <c r="V1207" i="1"/>
  <c r="U1207" i="1"/>
  <c r="T1207" i="1"/>
  <c r="O1207" i="1"/>
  <c r="N1207" i="1"/>
  <c r="M1207" i="1"/>
  <c r="P1207" i="1" s="1"/>
  <c r="Q1207" i="1" s="1"/>
  <c r="L1207" i="1"/>
  <c r="J1207" i="1"/>
  <c r="I1207" i="1"/>
  <c r="R1207" i="1" s="1"/>
  <c r="H1207" i="1"/>
  <c r="S1207" i="1" s="1"/>
  <c r="K1207" i="1" s="1"/>
  <c r="V1206" i="1"/>
  <c r="U1206" i="1"/>
  <c r="T1206" i="1"/>
  <c r="O1206" i="1" s="1"/>
  <c r="M1206" i="1"/>
  <c r="L1206" i="1"/>
  <c r="I1206" i="1"/>
  <c r="H1206" i="1"/>
  <c r="V1205" i="1"/>
  <c r="T1205" i="1"/>
  <c r="L1205" i="1"/>
  <c r="O1205" i="1" s="1"/>
  <c r="I1205" i="1"/>
  <c r="H1205" i="1"/>
  <c r="S1205" i="1" s="1"/>
  <c r="K1205" i="1" s="1"/>
  <c r="V1204" i="1"/>
  <c r="U1204" i="1"/>
  <c r="T1204" i="1"/>
  <c r="S1204" i="1"/>
  <c r="K1204" i="1" s="1"/>
  <c r="R1204" i="1"/>
  <c r="O1204" i="1"/>
  <c r="N1204" i="1"/>
  <c r="M1204" i="1"/>
  <c r="L1204" i="1"/>
  <c r="J1204" i="1"/>
  <c r="I1204" i="1"/>
  <c r="H1204" i="1"/>
  <c r="V1203" i="1"/>
  <c r="U1203" i="1"/>
  <c r="T1203" i="1"/>
  <c r="O1203" i="1" s="1"/>
  <c r="R1203" i="1"/>
  <c r="N1203" i="1"/>
  <c r="M1203" i="1"/>
  <c r="L1203" i="1"/>
  <c r="J1203" i="1"/>
  <c r="I1203" i="1"/>
  <c r="H1203" i="1"/>
  <c r="V1202" i="1"/>
  <c r="T1202" i="1"/>
  <c r="L1202" i="1"/>
  <c r="I1202" i="1"/>
  <c r="H1202" i="1"/>
  <c r="S1202" i="1" s="1"/>
  <c r="K1202" i="1" s="1"/>
  <c r="V1201" i="1"/>
  <c r="T1201" i="1"/>
  <c r="O1201" i="1" s="1"/>
  <c r="S1201" i="1"/>
  <c r="K1201" i="1" s="1"/>
  <c r="L1201" i="1"/>
  <c r="I1201" i="1"/>
  <c r="H1201" i="1"/>
  <c r="V1200" i="1"/>
  <c r="T1200" i="1"/>
  <c r="U1200" i="1" s="1"/>
  <c r="S1200" i="1"/>
  <c r="R1200" i="1"/>
  <c r="O1200" i="1"/>
  <c r="N1200" i="1"/>
  <c r="L1200" i="1"/>
  <c r="K1200" i="1"/>
  <c r="J1200" i="1"/>
  <c r="I1200" i="1"/>
  <c r="H1200" i="1"/>
  <c r="V1199" i="1"/>
  <c r="U1199" i="1"/>
  <c r="T1199" i="1"/>
  <c r="O1199" i="1"/>
  <c r="N1199" i="1"/>
  <c r="M1199" i="1"/>
  <c r="P1199" i="1" s="1"/>
  <c r="L1199" i="1"/>
  <c r="J1199" i="1"/>
  <c r="I1199" i="1"/>
  <c r="R1199" i="1" s="1"/>
  <c r="H1199" i="1"/>
  <c r="S1199" i="1" s="1"/>
  <c r="K1199" i="1" s="1"/>
  <c r="Q1199" i="1" s="1"/>
  <c r="V1198" i="1"/>
  <c r="U1198" i="1"/>
  <c r="T1198" i="1"/>
  <c r="O1198" i="1" s="1"/>
  <c r="M1198" i="1"/>
  <c r="L1198" i="1"/>
  <c r="I1198" i="1"/>
  <c r="H1198" i="1"/>
  <c r="V1197" i="1"/>
  <c r="T1197" i="1"/>
  <c r="L1197" i="1"/>
  <c r="O1197" i="1" s="1"/>
  <c r="I1197" i="1"/>
  <c r="H1197" i="1"/>
  <c r="V1196" i="1"/>
  <c r="U1196" i="1"/>
  <c r="T1196" i="1"/>
  <c r="S1196" i="1"/>
  <c r="R1196" i="1"/>
  <c r="O1196" i="1"/>
  <c r="N1196" i="1"/>
  <c r="M1196" i="1"/>
  <c r="L1196" i="1"/>
  <c r="K1196" i="1"/>
  <c r="J1196" i="1"/>
  <c r="I1196" i="1"/>
  <c r="H1196" i="1"/>
  <c r="V1195" i="1"/>
  <c r="U1195" i="1"/>
  <c r="T1195" i="1"/>
  <c r="O1195" i="1" s="1"/>
  <c r="R1195" i="1"/>
  <c r="N1195" i="1"/>
  <c r="M1195" i="1"/>
  <c r="P1195" i="1" s="1"/>
  <c r="L1195" i="1"/>
  <c r="J1195" i="1"/>
  <c r="I1195" i="1"/>
  <c r="H1195" i="1"/>
  <c r="V1194" i="1"/>
  <c r="T1194" i="1"/>
  <c r="L1194" i="1"/>
  <c r="I1194" i="1"/>
  <c r="H1194" i="1"/>
  <c r="S1194" i="1" s="1"/>
  <c r="K1194" i="1" s="1"/>
  <c r="V1193" i="1"/>
  <c r="T1193" i="1"/>
  <c r="O1193" i="1" s="1"/>
  <c r="L1193" i="1"/>
  <c r="I1193" i="1"/>
  <c r="H1193" i="1"/>
  <c r="V1192" i="1"/>
  <c r="T1192" i="1"/>
  <c r="U1192" i="1" s="1"/>
  <c r="S1192" i="1"/>
  <c r="R1192" i="1"/>
  <c r="O1192" i="1"/>
  <c r="N1192" i="1"/>
  <c r="L1192" i="1"/>
  <c r="K1192" i="1"/>
  <c r="J1192" i="1"/>
  <c r="I1192" i="1"/>
  <c r="H1192" i="1"/>
  <c r="V1191" i="1"/>
  <c r="U1191" i="1"/>
  <c r="T1191" i="1"/>
  <c r="O1191" i="1"/>
  <c r="N1191" i="1"/>
  <c r="M1191" i="1"/>
  <c r="L1191" i="1"/>
  <c r="J1191" i="1"/>
  <c r="I1191" i="1"/>
  <c r="R1191" i="1" s="1"/>
  <c r="H1191" i="1"/>
  <c r="S1191" i="1" s="1"/>
  <c r="K1191" i="1" s="1"/>
  <c r="V1190" i="1"/>
  <c r="U1190" i="1"/>
  <c r="T1190" i="1"/>
  <c r="O1190" i="1" s="1"/>
  <c r="M1190" i="1"/>
  <c r="L1190" i="1"/>
  <c r="I1190" i="1"/>
  <c r="H1190" i="1"/>
  <c r="V1189" i="1"/>
  <c r="T1189" i="1"/>
  <c r="I1189" i="1"/>
  <c r="H1189" i="1"/>
  <c r="V1188" i="1"/>
  <c r="U1188" i="1"/>
  <c r="T1188" i="1"/>
  <c r="S1188" i="1"/>
  <c r="K1188" i="1" s="1"/>
  <c r="R1188" i="1"/>
  <c r="O1188" i="1"/>
  <c r="N1188" i="1"/>
  <c r="M1188" i="1"/>
  <c r="L1188" i="1"/>
  <c r="J1188" i="1"/>
  <c r="I1188" i="1"/>
  <c r="H1188" i="1"/>
  <c r="V1187" i="1"/>
  <c r="U1187" i="1"/>
  <c r="T1187" i="1"/>
  <c r="O1187" i="1" s="1"/>
  <c r="R1187" i="1"/>
  <c r="N1187" i="1"/>
  <c r="M1187" i="1"/>
  <c r="P1187" i="1" s="1"/>
  <c r="L1187" i="1"/>
  <c r="J1187" i="1"/>
  <c r="I1187" i="1"/>
  <c r="H1187" i="1"/>
  <c r="V1186" i="1"/>
  <c r="T1186" i="1"/>
  <c r="L1186" i="1" s="1"/>
  <c r="I1186" i="1"/>
  <c r="H1186" i="1"/>
  <c r="S1186" i="1" s="1"/>
  <c r="K1186" i="1" s="1"/>
  <c r="V1185" i="1"/>
  <c r="T1185" i="1"/>
  <c r="O1185" i="1" s="1"/>
  <c r="L1185" i="1"/>
  <c r="I1185" i="1"/>
  <c r="H1185" i="1"/>
  <c r="V1184" i="1"/>
  <c r="T1184" i="1"/>
  <c r="U1184" i="1" s="1"/>
  <c r="S1184" i="1"/>
  <c r="R1184" i="1"/>
  <c r="O1184" i="1"/>
  <c r="N1184" i="1"/>
  <c r="L1184" i="1"/>
  <c r="K1184" i="1"/>
  <c r="J1184" i="1"/>
  <c r="I1184" i="1"/>
  <c r="H1184" i="1"/>
  <c r="V1183" i="1"/>
  <c r="U1183" i="1"/>
  <c r="T1183" i="1"/>
  <c r="O1183" i="1"/>
  <c r="N1183" i="1"/>
  <c r="M1183" i="1"/>
  <c r="L1183" i="1"/>
  <c r="J1183" i="1"/>
  <c r="I1183" i="1"/>
  <c r="R1183" i="1" s="1"/>
  <c r="H1183" i="1"/>
  <c r="S1183" i="1" s="1"/>
  <c r="K1183" i="1" s="1"/>
  <c r="V1182" i="1"/>
  <c r="U1182" i="1"/>
  <c r="T1182" i="1"/>
  <c r="O1182" i="1" s="1"/>
  <c r="M1182" i="1"/>
  <c r="L1182" i="1"/>
  <c r="I1182" i="1"/>
  <c r="H1182" i="1"/>
  <c r="V1181" i="1"/>
  <c r="T1181" i="1"/>
  <c r="I1181" i="1"/>
  <c r="H1181" i="1"/>
  <c r="V1180" i="1"/>
  <c r="U1180" i="1"/>
  <c r="T1180" i="1"/>
  <c r="S1180" i="1"/>
  <c r="K1180" i="1" s="1"/>
  <c r="R1180" i="1"/>
  <c r="O1180" i="1"/>
  <c r="N1180" i="1"/>
  <c r="M1180" i="1"/>
  <c r="P1180" i="1" s="1"/>
  <c r="L1180" i="1"/>
  <c r="J1180" i="1"/>
  <c r="I1180" i="1"/>
  <c r="H1180" i="1"/>
  <c r="V1179" i="1"/>
  <c r="U1179" i="1"/>
  <c r="T1179" i="1"/>
  <c r="O1179" i="1" s="1"/>
  <c r="R1179" i="1"/>
  <c r="N1179" i="1"/>
  <c r="M1179" i="1"/>
  <c r="P1179" i="1" s="1"/>
  <c r="L1179" i="1"/>
  <c r="J1179" i="1"/>
  <c r="I1179" i="1"/>
  <c r="H1179" i="1"/>
  <c r="V1178" i="1"/>
  <c r="T1178" i="1"/>
  <c r="L1178" i="1"/>
  <c r="I1178" i="1"/>
  <c r="H1178" i="1"/>
  <c r="S1178" i="1" s="1"/>
  <c r="K1178" i="1" s="1"/>
  <c r="V1177" i="1"/>
  <c r="T1177" i="1"/>
  <c r="O1177" i="1" s="1"/>
  <c r="L1177" i="1"/>
  <c r="I1177" i="1"/>
  <c r="H1177" i="1"/>
  <c r="S1177" i="1" s="1"/>
  <c r="K1177" i="1" s="1"/>
  <c r="V1176" i="1"/>
  <c r="T1176" i="1"/>
  <c r="U1176" i="1" s="1"/>
  <c r="S1176" i="1"/>
  <c r="R1176" i="1"/>
  <c r="O1176" i="1"/>
  <c r="N1176" i="1"/>
  <c r="L1176" i="1"/>
  <c r="K1176" i="1"/>
  <c r="J1176" i="1"/>
  <c r="I1176" i="1"/>
  <c r="H1176" i="1"/>
  <c r="V1175" i="1"/>
  <c r="U1175" i="1"/>
  <c r="T1175" i="1"/>
  <c r="O1175" i="1"/>
  <c r="N1175" i="1"/>
  <c r="M1175" i="1"/>
  <c r="L1175" i="1"/>
  <c r="J1175" i="1"/>
  <c r="I1175" i="1"/>
  <c r="R1175" i="1" s="1"/>
  <c r="H1175" i="1"/>
  <c r="S1175" i="1" s="1"/>
  <c r="K1175" i="1" s="1"/>
  <c r="V1174" i="1"/>
  <c r="U1174" i="1"/>
  <c r="T1174" i="1"/>
  <c r="O1174" i="1" s="1"/>
  <c r="M1174" i="1"/>
  <c r="L1174" i="1"/>
  <c r="I1174" i="1"/>
  <c r="H1174" i="1"/>
  <c r="V1173" i="1"/>
  <c r="T1173" i="1"/>
  <c r="I1173" i="1"/>
  <c r="H1173" i="1"/>
  <c r="V1172" i="1"/>
  <c r="U1172" i="1"/>
  <c r="T1172" i="1"/>
  <c r="S1172" i="1"/>
  <c r="R1172" i="1"/>
  <c r="O1172" i="1"/>
  <c r="N1172" i="1"/>
  <c r="M1172" i="1"/>
  <c r="L1172" i="1"/>
  <c r="K1172" i="1"/>
  <c r="J1172" i="1"/>
  <c r="I1172" i="1"/>
  <c r="H1172" i="1"/>
  <c r="V1171" i="1"/>
  <c r="U1171" i="1"/>
  <c r="T1171" i="1"/>
  <c r="O1171" i="1" s="1"/>
  <c r="R1171" i="1"/>
  <c r="N1171" i="1"/>
  <c r="M1171" i="1"/>
  <c r="P1171" i="1" s="1"/>
  <c r="L1171" i="1"/>
  <c r="J1171" i="1"/>
  <c r="I1171" i="1"/>
  <c r="H1171" i="1"/>
  <c r="V1170" i="1"/>
  <c r="T1170" i="1"/>
  <c r="L1170" i="1"/>
  <c r="I1170" i="1"/>
  <c r="H1170" i="1"/>
  <c r="V1169" i="1"/>
  <c r="T1169" i="1"/>
  <c r="O1169" i="1" s="1"/>
  <c r="S1169" i="1"/>
  <c r="L1169" i="1"/>
  <c r="K1169" i="1"/>
  <c r="I1169" i="1"/>
  <c r="H1169" i="1"/>
  <c r="V1168" i="1"/>
  <c r="T1168" i="1"/>
  <c r="U1168" i="1" s="1"/>
  <c r="S1168" i="1"/>
  <c r="R1168" i="1"/>
  <c r="O1168" i="1"/>
  <c r="N1168" i="1"/>
  <c r="L1168" i="1"/>
  <c r="K1168" i="1"/>
  <c r="J1168" i="1"/>
  <c r="I1168" i="1"/>
  <c r="H1168" i="1"/>
  <c r="V1167" i="1"/>
  <c r="U1167" i="1"/>
  <c r="T1167" i="1"/>
  <c r="O1167" i="1"/>
  <c r="N1167" i="1"/>
  <c r="M1167" i="1"/>
  <c r="P1167" i="1" s="1"/>
  <c r="L1167" i="1"/>
  <c r="J1167" i="1"/>
  <c r="I1167" i="1"/>
  <c r="H1167" i="1"/>
  <c r="S1167" i="1" s="1"/>
  <c r="K1167" i="1" s="1"/>
  <c r="V1166" i="1"/>
  <c r="U1166" i="1"/>
  <c r="T1166" i="1"/>
  <c r="O1166" i="1" s="1"/>
  <c r="M1166" i="1"/>
  <c r="L1166" i="1"/>
  <c r="I1166" i="1"/>
  <c r="H1166" i="1"/>
  <c r="V1165" i="1"/>
  <c r="T1165" i="1"/>
  <c r="O1165" i="1" s="1"/>
  <c r="L1165" i="1"/>
  <c r="I1165" i="1"/>
  <c r="H1165" i="1"/>
  <c r="S1165" i="1" s="1"/>
  <c r="K1165" i="1" s="1"/>
  <c r="V1164" i="1"/>
  <c r="U1164" i="1"/>
  <c r="T1164" i="1"/>
  <c r="S1164" i="1"/>
  <c r="R1164" i="1"/>
  <c r="O1164" i="1"/>
  <c r="N1164" i="1"/>
  <c r="M1164" i="1"/>
  <c r="P1164" i="1" s="1"/>
  <c r="L1164" i="1"/>
  <c r="K1164" i="1"/>
  <c r="J1164" i="1"/>
  <c r="I1164" i="1"/>
  <c r="H1164" i="1"/>
  <c r="V1163" i="1"/>
  <c r="U1163" i="1"/>
  <c r="T1163" i="1"/>
  <c r="O1163" i="1" s="1"/>
  <c r="R1163" i="1"/>
  <c r="N1163" i="1"/>
  <c r="M1163" i="1"/>
  <c r="P1163" i="1" s="1"/>
  <c r="L1163" i="1"/>
  <c r="J1163" i="1"/>
  <c r="I1163" i="1"/>
  <c r="H1163" i="1"/>
  <c r="V1162" i="1"/>
  <c r="T1162" i="1"/>
  <c r="I1162" i="1"/>
  <c r="H1162" i="1"/>
  <c r="V1161" i="1"/>
  <c r="T1161" i="1"/>
  <c r="O1161" i="1" s="1"/>
  <c r="S1161" i="1"/>
  <c r="L1161" i="1"/>
  <c r="K1161" i="1"/>
  <c r="I1161" i="1"/>
  <c r="H1161" i="1"/>
  <c r="V1160" i="1"/>
  <c r="T1160" i="1"/>
  <c r="U1160" i="1" s="1"/>
  <c r="S1160" i="1"/>
  <c r="R1160" i="1"/>
  <c r="O1160" i="1"/>
  <c r="N1160" i="1"/>
  <c r="L1160" i="1"/>
  <c r="K1160" i="1"/>
  <c r="J1160" i="1"/>
  <c r="I1160" i="1"/>
  <c r="H1160" i="1"/>
  <c r="V1159" i="1"/>
  <c r="U1159" i="1"/>
  <c r="T1159" i="1"/>
  <c r="O1159" i="1"/>
  <c r="N1159" i="1"/>
  <c r="M1159" i="1"/>
  <c r="L1159" i="1"/>
  <c r="J1159" i="1"/>
  <c r="I1159" i="1"/>
  <c r="H1159" i="1"/>
  <c r="S1159" i="1" s="1"/>
  <c r="K1159" i="1" s="1"/>
  <c r="V1158" i="1"/>
  <c r="U1158" i="1"/>
  <c r="T1158" i="1"/>
  <c r="O1158" i="1" s="1"/>
  <c r="M1158" i="1"/>
  <c r="L1158" i="1"/>
  <c r="I1158" i="1"/>
  <c r="H1158" i="1"/>
  <c r="V1157" i="1"/>
  <c r="T1157" i="1"/>
  <c r="O1157" i="1"/>
  <c r="L1157" i="1"/>
  <c r="I1157" i="1"/>
  <c r="H1157" i="1"/>
  <c r="S1157" i="1" s="1"/>
  <c r="K1157" i="1" s="1"/>
  <c r="V1156" i="1"/>
  <c r="U1156" i="1"/>
  <c r="T1156" i="1"/>
  <c r="S1156" i="1"/>
  <c r="R1156" i="1"/>
  <c r="O1156" i="1"/>
  <c r="N1156" i="1"/>
  <c r="M1156" i="1"/>
  <c r="P1156" i="1" s="1"/>
  <c r="L1156" i="1"/>
  <c r="K1156" i="1"/>
  <c r="J1156" i="1"/>
  <c r="I1156" i="1"/>
  <c r="H1156" i="1"/>
  <c r="V1155" i="1"/>
  <c r="U1155" i="1"/>
  <c r="T1155" i="1"/>
  <c r="O1155" i="1" s="1"/>
  <c r="R1155" i="1"/>
  <c r="N1155" i="1"/>
  <c r="M1155" i="1"/>
  <c r="L1155" i="1"/>
  <c r="J1155" i="1"/>
  <c r="I1155" i="1"/>
  <c r="H1155" i="1"/>
  <c r="V1154" i="1"/>
  <c r="T1154" i="1"/>
  <c r="I1154" i="1"/>
  <c r="H1154" i="1"/>
  <c r="V1153" i="1"/>
  <c r="T1153" i="1"/>
  <c r="O1153" i="1" s="1"/>
  <c r="S1153" i="1"/>
  <c r="K1153" i="1" s="1"/>
  <c r="L1153" i="1"/>
  <c r="I1153" i="1"/>
  <c r="H1153" i="1"/>
  <c r="V1152" i="1"/>
  <c r="T1152" i="1"/>
  <c r="U1152" i="1" s="1"/>
  <c r="S1152" i="1"/>
  <c r="R1152" i="1"/>
  <c r="O1152" i="1"/>
  <c r="N1152" i="1"/>
  <c r="L1152" i="1"/>
  <c r="K1152" i="1"/>
  <c r="J1152" i="1"/>
  <c r="I1152" i="1"/>
  <c r="H1152" i="1"/>
  <c r="V1151" i="1"/>
  <c r="U1151" i="1"/>
  <c r="T1151" i="1"/>
  <c r="O1151" i="1"/>
  <c r="N1151" i="1"/>
  <c r="M1151" i="1"/>
  <c r="P1151" i="1" s="1"/>
  <c r="L1151" i="1"/>
  <c r="J1151" i="1"/>
  <c r="I1151" i="1"/>
  <c r="R1151" i="1" s="1"/>
  <c r="H1151" i="1"/>
  <c r="S1151" i="1" s="1"/>
  <c r="K1151" i="1" s="1"/>
  <c r="V1150" i="1"/>
  <c r="U1150" i="1"/>
  <c r="T1150" i="1"/>
  <c r="O1150" i="1" s="1"/>
  <c r="M1150" i="1"/>
  <c r="L1150" i="1"/>
  <c r="I1150" i="1"/>
  <c r="H1150" i="1"/>
  <c r="V1149" i="1"/>
  <c r="T1149" i="1"/>
  <c r="I1149" i="1"/>
  <c r="H1149" i="1"/>
  <c r="S1149" i="1" s="1"/>
  <c r="K1149" i="1" s="1"/>
  <c r="V1148" i="1"/>
  <c r="U1148" i="1"/>
  <c r="T1148" i="1"/>
  <c r="S1148" i="1"/>
  <c r="K1148" i="1" s="1"/>
  <c r="R1148" i="1"/>
  <c r="O1148" i="1"/>
  <c r="N1148" i="1"/>
  <c r="M1148" i="1"/>
  <c r="P1148" i="1" s="1"/>
  <c r="L1148" i="1"/>
  <c r="J1148" i="1"/>
  <c r="I1148" i="1"/>
  <c r="H1148" i="1"/>
  <c r="V1147" i="1"/>
  <c r="U1147" i="1"/>
  <c r="T1147" i="1"/>
  <c r="O1147" i="1" s="1"/>
  <c r="R1147" i="1"/>
  <c r="N1147" i="1"/>
  <c r="M1147" i="1"/>
  <c r="L1147" i="1"/>
  <c r="J1147" i="1"/>
  <c r="I1147" i="1"/>
  <c r="H1147" i="1"/>
  <c r="V1146" i="1"/>
  <c r="T1146" i="1"/>
  <c r="L1146" i="1" s="1"/>
  <c r="I1146" i="1"/>
  <c r="H1146" i="1"/>
  <c r="V1145" i="1"/>
  <c r="T1145" i="1"/>
  <c r="O1145" i="1" s="1"/>
  <c r="S1145" i="1"/>
  <c r="K1145" i="1" s="1"/>
  <c r="L1145" i="1"/>
  <c r="I1145" i="1"/>
  <c r="H1145" i="1"/>
  <c r="V1144" i="1"/>
  <c r="T1144" i="1"/>
  <c r="U1144" i="1" s="1"/>
  <c r="S1144" i="1"/>
  <c r="R1144" i="1"/>
  <c r="O1144" i="1"/>
  <c r="N1144" i="1"/>
  <c r="L1144" i="1"/>
  <c r="K1144" i="1"/>
  <c r="J1144" i="1"/>
  <c r="I1144" i="1"/>
  <c r="H1144" i="1"/>
  <c r="V1143" i="1"/>
  <c r="U1143" i="1"/>
  <c r="T1143" i="1"/>
  <c r="O1143" i="1"/>
  <c r="N1143" i="1"/>
  <c r="M1143" i="1"/>
  <c r="P1143" i="1" s="1"/>
  <c r="Q1143" i="1" s="1"/>
  <c r="L1143" i="1"/>
  <c r="J1143" i="1"/>
  <c r="I1143" i="1"/>
  <c r="R1143" i="1" s="1"/>
  <c r="H1143" i="1"/>
  <c r="S1143" i="1" s="1"/>
  <c r="K1143" i="1" s="1"/>
  <c r="V1142" i="1"/>
  <c r="U1142" i="1"/>
  <c r="T1142" i="1"/>
  <c r="O1142" i="1" s="1"/>
  <c r="M1142" i="1"/>
  <c r="L1142" i="1"/>
  <c r="I1142" i="1"/>
  <c r="H1142" i="1"/>
  <c r="V1141" i="1"/>
  <c r="T1141" i="1"/>
  <c r="L1141" i="1"/>
  <c r="O1141" i="1" s="1"/>
  <c r="I1141" i="1"/>
  <c r="H1141" i="1"/>
  <c r="S1141" i="1" s="1"/>
  <c r="K1141" i="1" s="1"/>
  <c r="V1140" i="1"/>
  <c r="U1140" i="1"/>
  <c r="T1140" i="1"/>
  <c r="S1140" i="1"/>
  <c r="K1140" i="1" s="1"/>
  <c r="R1140" i="1"/>
  <c r="O1140" i="1"/>
  <c r="N1140" i="1"/>
  <c r="M1140" i="1"/>
  <c r="L1140" i="1"/>
  <c r="J1140" i="1"/>
  <c r="I1140" i="1"/>
  <c r="H1140" i="1"/>
  <c r="V1139" i="1"/>
  <c r="U1139" i="1"/>
  <c r="T1139" i="1"/>
  <c r="O1139" i="1" s="1"/>
  <c r="R1139" i="1"/>
  <c r="N1139" i="1"/>
  <c r="M1139" i="1"/>
  <c r="L1139" i="1"/>
  <c r="J1139" i="1"/>
  <c r="I1139" i="1"/>
  <c r="H1139" i="1"/>
  <c r="V1138" i="1"/>
  <c r="T1138" i="1"/>
  <c r="L1138" i="1"/>
  <c r="I1138" i="1"/>
  <c r="H1138" i="1"/>
  <c r="S1138" i="1" s="1"/>
  <c r="K1138" i="1" s="1"/>
  <c r="V1137" i="1"/>
  <c r="T1137" i="1"/>
  <c r="O1137" i="1" s="1"/>
  <c r="S1137" i="1"/>
  <c r="K1137" i="1" s="1"/>
  <c r="L1137" i="1"/>
  <c r="I1137" i="1"/>
  <c r="H1137" i="1"/>
  <c r="V1136" i="1"/>
  <c r="T1136" i="1"/>
  <c r="U1136" i="1" s="1"/>
  <c r="S1136" i="1"/>
  <c r="R1136" i="1"/>
  <c r="O1136" i="1"/>
  <c r="N1136" i="1"/>
  <c r="L1136" i="1"/>
  <c r="K1136" i="1"/>
  <c r="J1136" i="1"/>
  <c r="I1136" i="1"/>
  <c r="H1136" i="1"/>
  <c r="V1135" i="1"/>
  <c r="U1135" i="1"/>
  <c r="T1135" i="1"/>
  <c r="O1135" i="1"/>
  <c r="N1135" i="1"/>
  <c r="M1135" i="1"/>
  <c r="L1135" i="1"/>
  <c r="J1135" i="1"/>
  <c r="I1135" i="1"/>
  <c r="R1135" i="1" s="1"/>
  <c r="H1135" i="1"/>
  <c r="S1135" i="1" s="1"/>
  <c r="K1135" i="1" s="1"/>
  <c r="V1134" i="1"/>
  <c r="U1134" i="1"/>
  <c r="T1134" i="1"/>
  <c r="O1134" i="1" s="1"/>
  <c r="M1134" i="1"/>
  <c r="L1134" i="1"/>
  <c r="I1134" i="1"/>
  <c r="H1134" i="1"/>
  <c r="V1133" i="1"/>
  <c r="T1133" i="1"/>
  <c r="O1133" i="1"/>
  <c r="L1133" i="1"/>
  <c r="I1133" i="1"/>
  <c r="H1133" i="1"/>
  <c r="V1132" i="1"/>
  <c r="U1132" i="1"/>
  <c r="T1132" i="1"/>
  <c r="S1132" i="1"/>
  <c r="R1132" i="1"/>
  <c r="O1132" i="1"/>
  <c r="N1132" i="1"/>
  <c r="M1132" i="1"/>
  <c r="L1132" i="1"/>
  <c r="K1132" i="1"/>
  <c r="J1132" i="1"/>
  <c r="I1132" i="1"/>
  <c r="H1132" i="1"/>
  <c r="V1131" i="1"/>
  <c r="U1131" i="1"/>
  <c r="T1131" i="1"/>
  <c r="O1131" i="1" s="1"/>
  <c r="R1131" i="1"/>
  <c r="N1131" i="1"/>
  <c r="M1131" i="1"/>
  <c r="P1131" i="1" s="1"/>
  <c r="L1131" i="1"/>
  <c r="J1131" i="1"/>
  <c r="I1131" i="1"/>
  <c r="H1131" i="1"/>
  <c r="V1130" i="1"/>
  <c r="T1130" i="1"/>
  <c r="L1130" i="1"/>
  <c r="I1130" i="1"/>
  <c r="H1130" i="1"/>
  <c r="S1130" i="1" s="1"/>
  <c r="K1130" i="1" s="1"/>
  <c r="V1129" i="1"/>
  <c r="T1129" i="1"/>
  <c r="O1129" i="1" s="1"/>
  <c r="L1129" i="1"/>
  <c r="I1129" i="1"/>
  <c r="H1129" i="1"/>
  <c r="V1128" i="1"/>
  <c r="T1128" i="1"/>
  <c r="U1128" i="1" s="1"/>
  <c r="S1128" i="1"/>
  <c r="R1128" i="1"/>
  <c r="O1128" i="1"/>
  <c r="N1128" i="1"/>
  <c r="L1128" i="1"/>
  <c r="K1128" i="1"/>
  <c r="J1128" i="1"/>
  <c r="I1128" i="1"/>
  <c r="H1128" i="1"/>
  <c r="V1127" i="1"/>
  <c r="U1127" i="1"/>
  <c r="T1127" i="1"/>
  <c r="O1127" i="1"/>
  <c r="N1127" i="1"/>
  <c r="M1127" i="1"/>
  <c r="L1127" i="1"/>
  <c r="J1127" i="1"/>
  <c r="I1127" i="1"/>
  <c r="R1127" i="1" s="1"/>
  <c r="H1127" i="1"/>
  <c r="S1127" i="1" s="1"/>
  <c r="K1127" i="1" s="1"/>
  <c r="V1126" i="1"/>
  <c r="U1126" i="1"/>
  <c r="T1126" i="1"/>
  <c r="O1126" i="1" s="1"/>
  <c r="M1126" i="1"/>
  <c r="L1126" i="1"/>
  <c r="I1126" i="1"/>
  <c r="H1126" i="1"/>
  <c r="V1125" i="1"/>
  <c r="T1125" i="1"/>
  <c r="I1125" i="1"/>
  <c r="H1125" i="1"/>
  <c r="V1124" i="1"/>
  <c r="U1124" i="1"/>
  <c r="T1124" i="1"/>
  <c r="S1124" i="1"/>
  <c r="K1124" i="1" s="1"/>
  <c r="R1124" i="1"/>
  <c r="O1124" i="1"/>
  <c r="N1124" i="1"/>
  <c r="M1124" i="1"/>
  <c r="L1124" i="1"/>
  <c r="J1124" i="1"/>
  <c r="I1124" i="1"/>
  <c r="H1124" i="1"/>
  <c r="V1123" i="1"/>
  <c r="U1123" i="1"/>
  <c r="T1123" i="1"/>
  <c r="O1123" i="1" s="1"/>
  <c r="R1123" i="1"/>
  <c r="N1123" i="1"/>
  <c r="M1123" i="1"/>
  <c r="P1123" i="1" s="1"/>
  <c r="L1123" i="1"/>
  <c r="J1123" i="1"/>
  <c r="I1123" i="1"/>
  <c r="H1123" i="1"/>
  <c r="V1122" i="1"/>
  <c r="U1122" i="1"/>
  <c r="T1122" i="1"/>
  <c r="L1122" i="1"/>
  <c r="M1122" i="1" s="1"/>
  <c r="I1122" i="1"/>
  <c r="H1122" i="1"/>
  <c r="V1121" i="1"/>
  <c r="T1121" i="1"/>
  <c r="S1121" i="1" s="1"/>
  <c r="L1121" i="1"/>
  <c r="K1121" i="1"/>
  <c r="I1121" i="1"/>
  <c r="H1121" i="1"/>
  <c r="V1120" i="1"/>
  <c r="T1120" i="1"/>
  <c r="U1120" i="1" s="1"/>
  <c r="S1120" i="1"/>
  <c r="K1120" i="1" s="1"/>
  <c r="R1120" i="1"/>
  <c r="O1120" i="1"/>
  <c r="N1120" i="1"/>
  <c r="L1120" i="1"/>
  <c r="J1120" i="1"/>
  <c r="I1120" i="1"/>
  <c r="H1120" i="1"/>
  <c r="V1119" i="1"/>
  <c r="U1119" i="1"/>
  <c r="T1119" i="1"/>
  <c r="O1119" i="1"/>
  <c r="N1119" i="1"/>
  <c r="M1119" i="1"/>
  <c r="L1119" i="1"/>
  <c r="J1119" i="1"/>
  <c r="I1119" i="1"/>
  <c r="H1119" i="1"/>
  <c r="S1119" i="1" s="1"/>
  <c r="K1119" i="1" s="1"/>
  <c r="V1118" i="1"/>
  <c r="U1118" i="1"/>
  <c r="T1118" i="1"/>
  <c r="O1118" i="1" s="1"/>
  <c r="M1118" i="1"/>
  <c r="L1118" i="1"/>
  <c r="I1118" i="1"/>
  <c r="H1118" i="1"/>
  <c r="V1117" i="1"/>
  <c r="T1117" i="1"/>
  <c r="O1117" i="1" s="1"/>
  <c r="L1117" i="1"/>
  <c r="I1117" i="1"/>
  <c r="H1117" i="1"/>
  <c r="V1116" i="1"/>
  <c r="U1116" i="1"/>
  <c r="T1116" i="1"/>
  <c r="S1116" i="1"/>
  <c r="K1116" i="1" s="1"/>
  <c r="R1116" i="1"/>
  <c r="O1116" i="1"/>
  <c r="N1116" i="1"/>
  <c r="M1116" i="1"/>
  <c r="L1116" i="1"/>
  <c r="J1116" i="1"/>
  <c r="I1116" i="1"/>
  <c r="H1116" i="1"/>
  <c r="V1115" i="1"/>
  <c r="U1115" i="1"/>
  <c r="T1115" i="1"/>
  <c r="O1115" i="1" s="1"/>
  <c r="R1115" i="1"/>
  <c r="N1115" i="1"/>
  <c r="M1115" i="1"/>
  <c r="L1115" i="1"/>
  <c r="J1115" i="1"/>
  <c r="I1115" i="1"/>
  <c r="H1115" i="1"/>
  <c r="V1114" i="1"/>
  <c r="U1114" i="1"/>
  <c r="T1114" i="1"/>
  <c r="L1114" i="1"/>
  <c r="M1114" i="1" s="1"/>
  <c r="I1114" i="1"/>
  <c r="H1114" i="1"/>
  <c r="S1114" i="1" s="1"/>
  <c r="K1114" i="1" s="1"/>
  <c r="V1113" i="1"/>
  <c r="T1113" i="1"/>
  <c r="L1113" i="1"/>
  <c r="I1113" i="1"/>
  <c r="H1113" i="1"/>
  <c r="V1112" i="1"/>
  <c r="T1112" i="1"/>
  <c r="U1112" i="1" s="1"/>
  <c r="S1112" i="1"/>
  <c r="R1112" i="1"/>
  <c r="O1112" i="1"/>
  <c r="N1112" i="1"/>
  <c r="L1112" i="1"/>
  <c r="K1112" i="1"/>
  <c r="J1112" i="1"/>
  <c r="I1112" i="1"/>
  <c r="H1112" i="1"/>
  <c r="V1111" i="1"/>
  <c r="U1111" i="1"/>
  <c r="T1111" i="1"/>
  <c r="R1111" i="1"/>
  <c r="O1111" i="1"/>
  <c r="N1111" i="1"/>
  <c r="M1111" i="1"/>
  <c r="L1111" i="1"/>
  <c r="J1111" i="1"/>
  <c r="I1111" i="1"/>
  <c r="H1111" i="1"/>
  <c r="S1111" i="1" s="1"/>
  <c r="K1111" i="1" s="1"/>
  <c r="V1110" i="1"/>
  <c r="U1110" i="1"/>
  <c r="T1110" i="1"/>
  <c r="L1110" i="1"/>
  <c r="M1110" i="1" s="1"/>
  <c r="I1110" i="1"/>
  <c r="H1110" i="1"/>
  <c r="V1109" i="1"/>
  <c r="T1109" i="1"/>
  <c r="L1109" i="1"/>
  <c r="O1109" i="1" s="1"/>
  <c r="I1109" i="1"/>
  <c r="H1109" i="1"/>
  <c r="S1109" i="1" s="1"/>
  <c r="K1109" i="1" s="1"/>
  <c r="V1108" i="1"/>
  <c r="U1108" i="1"/>
  <c r="T1108" i="1"/>
  <c r="S1108" i="1"/>
  <c r="K1108" i="1" s="1"/>
  <c r="R1108" i="1"/>
  <c r="O1108" i="1"/>
  <c r="N1108" i="1"/>
  <c r="M1108" i="1"/>
  <c r="L1108" i="1"/>
  <c r="J1108" i="1"/>
  <c r="I1108" i="1"/>
  <c r="H1108" i="1"/>
  <c r="V1107" i="1"/>
  <c r="U1107" i="1"/>
  <c r="T1107" i="1"/>
  <c r="O1107" i="1" s="1"/>
  <c r="N1107" i="1"/>
  <c r="M1107" i="1"/>
  <c r="L1107" i="1"/>
  <c r="J1107" i="1"/>
  <c r="I1107" i="1"/>
  <c r="H1107" i="1"/>
  <c r="V1106" i="1"/>
  <c r="T1106" i="1"/>
  <c r="L1106" i="1"/>
  <c r="M1106" i="1" s="1"/>
  <c r="I1106" i="1"/>
  <c r="H1106" i="1"/>
  <c r="V1105" i="1"/>
  <c r="T1105" i="1"/>
  <c r="S1105" i="1" s="1"/>
  <c r="K1105" i="1" s="1"/>
  <c r="O1105" i="1"/>
  <c r="L1105" i="1"/>
  <c r="I1105" i="1"/>
  <c r="H1105" i="1"/>
  <c r="V1104" i="1"/>
  <c r="T1104" i="1"/>
  <c r="U1104" i="1" s="1"/>
  <c r="S1104" i="1"/>
  <c r="K1104" i="1" s="1"/>
  <c r="R1104" i="1"/>
  <c r="O1104" i="1"/>
  <c r="N1104" i="1"/>
  <c r="L1104" i="1"/>
  <c r="J1104" i="1"/>
  <c r="I1104" i="1"/>
  <c r="H1104" i="1"/>
  <c r="V1103" i="1"/>
  <c r="U1103" i="1"/>
  <c r="T1103" i="1"/>
  <c r="O1103" i="1"/>
  <c r="N1103" i="1"/>
  <c r="M1103" i="1"/>
  <c r="P1103" i="1" s="1"/>
  <c r="L1103" i="1"/>
  <c r="J1103" i="1"/>
  <c r="I1103" i="1"/>
  <c r="R1103" i="1" s="1"/>
  <c r="H1103" i="1"/>
  <c r="S1103" i="1" s="1"/>
  <c r="K1103" i="1" s="1"/>
  <c r="V1102" i="1"/>
  <c r="U1102" i="1"/>
  <c r="T1102" i="1"/>
  <c r="M1102" i="1"/>
  <c r="L1102" i="1"/>
  <c r="I1102" i="1"/>
  <c r="H1102" i="1"/>
  <c r="V1101" i="1"/>
  <c r="T1101" i="1"/>
  <c r="O1101" i="1"/>
  <c r="L1101" i="1"/>
  <c r="I1101" i="1"/>
  <c r="H1101" i="1"/>
  <c r="S1101" i="1" s="1"/>
  <c r="K1101" i="1" s="1"/>
  <c r="V1100" i="1"/>
  <c r="U1100" i="1"/>
  <c r="T1100" i="1"/>
  <c r="S1100" i="1"/>
  <c r="K1100" i="1" s="1"/>
  <c r="R1100" i="1"/>
  <c r="O1100" i="1"/>
  <c r="N1100" i="1"/>
  <c r="M1100" i="1"/>
  <c r="P1100" i="1" s="1"/>
  <c r="L1100" i="1"/>
  <c r="J1100" i="1"/>
  <c r="I1100" i="1"/>
  <c r="H1100" i="1"/>
  <c r="V1099" i="1"/>
  <c r="U1099" i="1"/>
  <c r="T1099" i="1"/>
  <c r="O1099" i="1" s="1"/>
  <c r="R1099" i="1"/>
  <c r="N1099" i="1"/>
  <c r="M1099" i="1"/>
  <c r="P1099" i="1" s="1"/>
  <c r="L1099" i="1"/>
  <c r="J1099" i="1"/>
  <c r="I1099" i="1"/>
  <c r="H1099" i="1"/>
  <c r="V1098" i="1"/>
  <c r="T1098" i="1"/>
  <c r="I1098" i="1"/>
  <c r="H1098" i="1"/>
  <c r="V1097" i="1"/>
  <c r="T1097" i="1"/>
  <c r="S1097" i="1" s="1"/>
  <c r="K1097" i="1" s="1"/>
  <c r="I1097" i="1"/>
  <c r="H1097" i="1"/>
  <c r="V1096" i="1"/>
  <c r="T1096" i="1"/>
  <c r="U1096" i="1" s="1"/>
  <c r="S1096" i="1"/>
  <c r="K1096" i="1" s="1"/>
  <c r="R1096" i="1"/>
  <c r="O1096" i="1"/>
  <c r="N1096" i="1"/>
  <c r="L1096" i="1"/>
  <c r="J1096" i="1"/>
  <c r="I1096" i="1"/>
  <c r="H1096" i="1"/>
  <c r="V1095" i="1"/>
  <c r="U1095" i="1"/>
  <c r="T1095" i="1"/>
  <c r="O1095" i="1"/>
  <c r="N1095" i="1"/>
  <c r="M1095" i="1"/>
  <c r="L1095" i="1"/>
  <c r="J1095" i="1"/>
  <c r="I1095" i="1"/>
  <c r="R1095" i="1" s="1"/>
  <c r="H1095" i="1"/>
  <c r="S1095" i="1" s="1"/>
  <c r="K1095" i="1" s="1"/>
  <c r="V1094" i="1"/>
  <c r="T1094" i="1"/>
  <c r="I1094" i="1"/>
  <c r="H1094" i="1"/>
  <c r="V1093" i="1"/>
  <c r="T1093" i="1"/>
  <c r="I1093" i="1"/>
  <c r="H1093" i="1"/>
  <c r="V1092" i="1"/>
  <c r="U1092" i="1"/>
  <c r="T1092" i="1"/>
  <c r="S1092" i="1"/>
  <c r="R1092" i="1"/>
  <c r="O1092" i="1"/>
  <c r="N1092" i="1"/>
  <c r="M1092" i="1"/>
  <c r="P1092" i="1" s="1"/>
  <c r="L1092" i="1"/>
  <c r="K1092" i="1"/>
  <c r="J1092" i="1"/>
  <c r="I1092" i="1"/>
  <c r="H1092" i="1"/>
  <c r="V1091" i="1"/>
  <c r="U1091" i="1"/>
  <c r="T1091" i="1"/>
  <c r="O1091" i="1" s="1"/>
  <c r="R1091" i="1"/>
  <c r="N1091" i="1"/>
  <c r="M1091" i="1"/>
  <c r="L1091" i="1"/>
  <c r="J1091" i="1"/>
  <c r="I1091" i="1"/>
  <c r="H1091" i="1"/>
  <c r="V1090" i="1"/>
  <c r="U1090" i="1"/>
  <c r="T1090" i="1"/>
  <c r="L1090" i="1"/>
  <c r="M1090" i="1" s="1"/>
  <c r="I1090" i="1"/>
  <c r="H1090" i="1"/>
  <c r="V1089" i="1"/>
  <c r="T1089" i="1"/>
  <c r="L1089" i="1"/>
  <c r="O1089" i="1" s="1"/>
  <c r="I1089" i="1"/>
  <c r="H1089" i="1"/>
  <c r="S1089" i="1" s="1"/>
  <c r="K1089" i="1" s="1"/>
  <c r="V1088" i="1"/>
  <c r="T1088" i="1"/>
  <c r="U1088" i="1" s="1"/>
  <c r="S1088" i="1"/>
  <c r="K1088" i="1" s="1"/>
  <c r="R1088" i="1"/>
  <c r="O1088" i="1"/>
  <c r="N1088" i="1"/>
  <c r="L1088" i="1"/>
  <c r="J1088" i="1"/>
  <c r="I1088" i="1"/>
  <c r="H1088" i="1"/>
  <c r="V1087" i="1"/>
  <c r="U1087" i="1"/>
  <c r="T1087" i="1"/>
  <c r="R1087" i="1"/>
  <c r="O1087" i="1"/>
  <c r="N1087" i="1"/>
  <c r="M1087" i="1"/>
  <c r="P1087" i="1" s="1"/>
  <c r="L1087" i="1"/>
  <c r="J1087" i="1"/>
  <c r="I1087" i="1"/>
  <c r="H1087" i="1"/>
  <c r="S1087" i="1" s="1"/>
  <c r="K1087" i="1" s="1"/>
  <c r="V1086" i="1"/>
  <c r="U1086" i="1"/>
  <c r="T1086" i="1"/>
  <c r="L1086" i="1"/>
  <c r="M1086" i="1" s="1"/>
  <c r="I1086" i="1"/>
  <c r="H1086" i="1"/>
  <c r="V1085" i="1"/>
  <c r="T1085" i="1"/>
  <c r="S1085" i="1"/>
  <c r="L1085" i="1"/>
  <c r="O1085" i="1" s="1"/>
  <c r="K1085" i="1"/>
  <c r="I1085" i="1"/>
  <c r="H1085" i="1"/>
  <c r="V1084" i="1"/>
  <c r="U1084" i="1"/>
  <c r="T1084" i="1"/>
  <c r="S1084" i="1"/>
  <c r="R1084" i="1"/>
  <c r="O1084" i="1"/>
  <c r="N1084" i="1"/>
  <c r="M1084" i="1"/>
  <c r="L1084" i="1"/>
  <c r="K1084" i="1"/>
  <c r="J1084" i="1"/>
  <c r="I1084" i="1"/>
  <c r="H1084" i="1"/>
  <c r="V1083" i="1"/>
  <c r="U1083" i="1"/>
  <c r="T1083" i="1"/>
  <c r="O1083" i="1" s="1"/>
  <c r="N1083" i="1"/>
  <c r="M1083" i="1"/>
  <c r="P1083" i="1" s="1"/>
  <c r="L1083" i="1"/>
  <c r="J1083" i="1"/>
  <c r="I1083" i="1"/>
  <c r="R1083" i="1" s="1"/>
  <c r="H1083" i="1"/>
  <c r="V1082" i="1"/>
  <c r="U1082" i="1"/>
  <c r="T1082" i="1"/>
  <c r="M1082" i="1"/>
  <c r="L1082" i="1"/>
  <c r="I1082" i="1"/>
  <c r="H1082" i="1"/>
  <c r="V1081" i="1"/>
  <c r="T1081" i="1"/>
  <c r="O1081" i="1"/>
  <c r="L1081" i="1"/>
  <c r="I1081" i="1"/>
  <c r="H1081" i="1"/>
  <c r="S1081" i="1" s="1"/>
  <c r="K1081" i="1" s="1"/>
  <c r="V1080" i="1"/>
  <c r="T1080" i="1"/>
  <c r="U1080" i="1" s="1"/>
  <c r="S1080" i="1"/>
  <c r="K1080" i="1" s="1"/>
  <c r="R1080" i="1"/>
  <c r="O1080" i="1"/>
  <c r="N1080" i="1"/>
  <c r="L1080" i="1"/>
  <c r="J1080" i="1"/>
  <c r="I1080" i="1"/>
  <c r="H1080" i="1"/>
  <c r="V1079" i="1"/>
  <c r="U1079" i="1"/>
  <c r="T1079" i="1"/>
  <c r="O1079" i="1"/>
  <c r="N1079" i="1"/>
  <c r="M1079" i="1"/>
  <c r="P1079" i="1" s="1"/>
  <c r="L1079" i="1"/>
  <c r="J1079" i="1"/>
  <c r="I1079" i="1"/>
  <c r="R1079" i="1" s="1"/>
  <c r="H1079" i="1"/>
  <c r="S1079" i="1" s="1"/>
  <c r="K1079" i="1" s="1"/>
  <c r="V1078" i="1"/>
  <c r="T1078" i="1"/>
  <c r="I1078" i="1"/>
  <c r="H1078" i="1"/>
  <c r="V1077" i="1"/>
  <c r="T1077" i="1"/>
  <c r="S1077" i="1"/>
  <c r="K1077" i="1" s="1"/>
  <c r="I1077" i="1"/>
  <c r="H1077" i="1"/>
  <c r="V1076" i="1"/>
  <c r="U1076" i="1"/>
  <c r="T1076" i="1"/>
  <c r="S1076" i="1"/>
  <c r="R1076" i="1"/>
  <c r="O1076" i="1"/>
  <c r="N1076" i="1"/>
  <c r="M1076" i="1"/>
  <c r="L1076" i="1"/>
  <c r="K1076" i="1"/>
  <c r="J1076" i="1"/>
  <c r="I1076" i="1"/>
  <c r="H1076" i="1"/>
  <c r="V1075" i="1"/>
  <c r="U1075" i="1"/>
  <c r="T1075" i="1"/>
  <c r="O1075" i="1" s="1"/>
  <c r="N1075" i="1"/>
  <c r="M1075" i="1"/>
  <c r="L1075" i="1"/>
  <c r="J1075" i="1"/>
  <c r="I1075" i="1"/>
  <c r="R1075" i="1" s="1"/>
  <c r="H1075" i="1"/>
  <c r="V1074" i="1"/>
  <c r="U1074" i="1"/>
  <c r="T1074" i="1"/>
  <c r="I1074" i="1"/>
  <c r="H1074" i="1"/>
  <c r="V1073" i="1"/>
  <c r="T1073" i="1"/>
  <c r="I1073" i="1"/>
  <c r="H1073" i="1"/>
  <c r="V1072" i="1"/>
  <c r="T1072" i="1"/>
  <c r="U1072" i="1" s="1"/>
  <c r="S1072" i="1"/>
  <c r="R1072" i="1"/>
  <c r="O1072" i="1"/>
  <c r="N1072" i="1"/>
  <c r="L1072" i="1"/>
  <c r="K1072" i="1"/>
  <c r="J1072" i="1"/>
  <c r="I1072" i="1"/>
  <c r="H1072" i="1"/>
  <c r="V1071" i="1"/>
  <c r="U1071" i="1"/>
  <c r="T1071" i="1"/>
  <c r="R1071" i="1"/>
  <c r="O1071" i="1"/>
  <c r="N1071" i="1"/>
  <c r="M1071" i="1"/>
  <c r="L1071" i="1"/>
  <c r="J1071" i="1"/>
  <c r="I1071" i="1"/>
  <c r="H1071" i="1"/>
  <c r="S1071" i="1" s="1"/>
  <c r="K1071" i="1" s="1"/>
  <c r="V1070" i="1"/>
  <c r="U1070" i="1"/>
  <c r="T1070" i="1"/>
  <c r="I1070" i="1"/>
  <c r="H1070" i="1"/>
  <c r="V1069" i="1"/>
  <c r="T1069" i="1"/>
  <c r="I1069" i="1"/>
  <c r="H1069" i="1"/>
  <c r="V1068" i="1"/>
  <c r="U1068" i="1"/>
  <c r="T1068" i="1"/>
  <c r="S1068" i="1"/>
  <c r="K1068" i="1" s="1"/>
  <c r="R1068" i="1"/>
  <c r="O1068" i="1"/>
  <c r="N1068" i="1"/>
  <c r="M1068" i="1"/>
  <c r="P1068" i="1" s="1"/>
  <c r="L1068" i="1"/>
  <c r="J1068" i="1"/>
  <c r="I1068" i="1"/>
  <c r="H1068" i="1"/>
  <c r="V1067" i="1"/>
  <c r="U1067" i="1"/>
  <c r="T1067" i="1"/>
  <c r="O1067" i="1" s="1"/>
  <c r="M1067" i="1"/>
  <c r="L1067" i="1"/>
  <c r="N1067" i="1" s="1"/>
  <c r="J1067" i="1"/>
  <c r="I1067" i="1"/>
  <c r="H1067" i="1"/>
  <c r="V1066" i="1"/>
  <c r="U1066" i="1"/>
  <c r="T1066" i="1"/>
  <c r="S1066" i="1"/>
  <c r="K1066" i="1" s="1"/>
  <c r="M1066" i="1"/>
  <c r="L1066" i="1"/>
  <c r="I1066" i="1"/>
  <c r="H1066" i="1"/>
  <c r="V1065" i="1"/>
  <c r="T1065" i="1"/>
  <c r="R1065" i="1"/>
  <c r="J1065" i="1"/>
  <c r="I1065" i="1"/>
  <c r="H1065" i="1"/>
  <c r="S1065" i="1" s="1"/>
  <c r="K1065" i="1" s="1"/>
  <c r="V1064" i="1"/>
  <c r="T1064" i="1"/>
  <c r="U1064" i="1" s="1"/>
  <c r="S1064" i="1"/>
  <c r="O1064" i="1"/>
  <c r="N1064" i="1"/>
  <c r="L1064" i="1"/>
  <c r="K1064" i="1"/>
  <c r="J1064" i="1"/>
  <c r="I1064" i="1"/>
  <c r="R1064" i="1" s="1"/>
  <c r="H1064" i="1"/>
  <c r="V1063" i="1"/>
  <c r="U1063" i="1"/>
  <c r="T1063" i="1"/>
  <c r="P1063" i="1"/>
  <c r="O1063" i="1"/>
  <c r="N1063" i="1"/>
  <c r="M1063" i="1"/>
  <c r="L1063" i="1"/>
  <c r="I1063" i="1"/>
  <c r="H1063" i="1"/>
  <c r="V1062" i="1"/>
  <c r="U1062" i="1"/>
  <c r="T1062" i="1"/>
  <c r="L1062" i="1"/>
  <c r="I1062" i="1"/>
  <c r="H1062" i="1"/>
  <c r="V1061" i="1"/>
  <c r="T1061" i="1"/>
  <c r="S1061" i="1"/>
  <c r="K1061" i="1" s="1"/>
  <c r="L1061" i="1"/>
  <c r="O1061" i="1" s="1"/>
  <c r="I1061" i="1"/>
  <c r="H1061" i="1"/>
  <c r="V1060" i="1"/>
  <c r="U1060" i="1"/>
  <c r="T1060" i="1"/>
  <c r="S1060" i="1"/>
  <c r="K1060" i="1" s="1"/>
  <c r="R1060" i="1"/>
  <c r="O1060" i="1"/>
  <c r="N1060" i="1"/>
  <c r="M1060" i="1"/>
  <c r="L1060" i="1"/>
  <c r="J1060" i="1"/>
  <c r="I1060" i="1"/>
  <c r="H1060" i="1"/>
  <c r="V1059" i="1"/>
  <c r="U1059" i="1"/>
  <c r="T1059" i="1"/>
  <c r="R1059" i="1"/>
  <c r="M1059" i="1"/>
  <c r="L1059" i="1"/>
  <c r="N1059" i="1" s="1"/>
  <c r="J1059" i="1"/>
  <c r="I1059" i="1"/>
  <c r="H1059" i="1"/>
  <c r="V1058" i="1"/>
  <c r="T1058" i="1"/>
  <c r="S1058" i="1"/>
  <c r="K1058" i="1" s="1"/>
  <c r="I1058" i="1"/>
  <c r="H1058" i="1"/>
  <c r="V1057" i="1"/>
  <c r="T1057" i="1"/>
  <c r="J1057" i="1"/>
  <c r="I1057" i="1"/>
  <c r="H1057" i="1"/>
  <c r="S1057" i="1" s="1"/>
  <c r="K1057" i="1" s="1"/>
  <c r="V1056" i="1"/>
  <c r="T1056" i="1"/>
  <c r="U1056" i="1" s="1"/>
  <c r="S1056" i="1"/>
  <c r="K1056" i="1" s="1"/>
  <c r="O1056" i="1"/>
  <c r="N1056" i="1"/>
  <c r="L1056" i="1"/>
  <c r="J1056" i="1"/>
  <c r="I1056" i="1"/>
  <c r="R1056" i="1" s="1"/>
  <c r="H1056" i="1"/>
  <c r="V1055" i="1"/>
  <c r="U1055" i="1"/>
  <c r="T1055" i="1"/>
  <c r="O1055" i="1"/>
  <c r="N1055" i="1"/>
  <c r="M1055" i="1"/>
  <c r="P1055" i="1" s="1"/>
  <c r="L1055" i="1"/>
  <c r="J1055" i="1"/>
  <c r="I1055" i="1"/>
  <c r="R1055" i="1" s="1"/>
  <c r="H1055" i="1"/>
  <c r="S1055" i="1" s="1"/>
  <c r="K1055" i="1" s="1"/>
  <c r="V1054" i="1"/>
  <c r="U1054" i="1"/>
  <c r="T1054" i="1"/>
  <c r="I1054" i="1"/>
  <c r="H1054" i="1"/>
  <c r="V1053" i="1"/>
  <c r="T1053" i="1"/>
  <c r="S1053" i="1"/>
  <c r="K1053" i="1" s="1"/>
  <c r="I1053" i="1"/>
  <c r="H1053" i="1"/>
  <c r="V1052" i="1"/>
  <c r="U1052" i="1"/>
  <c r="T1052" i="1"/>
  <c r="S1052" i="1"/>
  <c r="R1052" i="1"/>
  <c r="O1052" i="1"/>
  <c r="N1052" i="1"/>
  <c r="M1052" i="1"/>
  <c r="L1052" i="1"/>
  <c r="K1052" i="1"/>
  <c r="J1052" i="1"/>
  <c r="I1052" i="1"/>
  <c r="H1052" i="1"/>
  <c r="V1051" i="1"/>
  <c r="T1051" i="1"/>
  <c r="R1051" i="1"/>
  <c r="J1051" i="1"/>
  <c r="I1051" i="1"/>
  <c r="H1051" i="1"/>
  <c r="V1050" i="1"/>
  <c r="U1050" i="1"/>
  <c r="T1050" i="1"/>
  <c r="I1050" i="1"/>
  <c r="H1050" i="1"/>
  <c r="S1050" i="1" s="1"/>
  <c r="K1050" i="1" s="1"/>
  <c r="V1049" i="1"/>
  <c r="T1049" i="1"/>
  <c r="L1049" i="1"/>
  <c r="O1049" i="1" s="1"/>
  <c r="I1049" i="1"/>
  <c r="H1049" i="1"/>
  <c r="J1049" i="1" s="1"/>
  <c r="V1048" i="1"/>
  <c r="T1048" i="1"/>
  <c r="U1048" i="1" s="1"/>
  <c r="S1048" i="1"/>
  <c r="K1048" i="1" s="1"/>
  <c r="R1048" i="1"/>
  <c r="O1048" i="1"/>
  <c r="N1048" i="1"/>
  <c r="L1048" i="1"/>
  <c r="J1048" i="1"/>
  <c r="I1048" i="1"/>
  <c r="H1048" i="1"/>
  <c r="V1047" i="1"/>
  <c r="U1047" i="1"/>
  <c r="T1047" i="1"/>
  <c r="P1047" i="1"/>
  <c r="O1047" i="1"/>
  <c r="N1047" i="1"/>
  <c r="M1047" i="1"/>
  <c r="L1047" i="1"/>
  <c r="J1047" i="1"/>
  <c r="Q1047" i="1" s="1"/>
  <c r="I1047" i="1"/>
  <c r="H1047" i="1"/>
  <c r="S1047" i="1" s="1"/>
  <c r="K1047" i="1" s="1"/>
  <c r="V1046" i="1"/>
  <c r="U1046" i="1"/>
  <c r="T1046" i="1"/>
  <c r="L1046" i="1"/>
  <c r="O1046" i="1" s="1"/>
  <c r="I1046" i="1"/>
  <c r="H1046" i="1"/>
  <c r="V1045" i="1"/>
  <c r="T1045" i="1"/>
  <c r="I1045" i="1"/>
  <c r="H1045" i="1"/>
  <c r="V1044" i="1"/>
  <c r="U1044" i="1"/>
  <c r="T1044" i="1"/>
  <c r="R1044" i="1"/>
  <c r="J1044" i="1"/>
  <c r="I1044" i="1"/>
  <c r="H1044" i="1"/>
  <c r="V1043" i="1"/>
  <c r="U1043" i="1"/>
  <c r="T1043" i="1"/>
  <c r="S1043" i="1"/>
  <c r="R1043" i="1"/>
  <c r="K1043" i="1"/>
  <c r="J1043" i="1"/>
  <c r="I1043" i="1"/>
  <c r="H1043" i="1"/>
  <c r="V1042" i="1"/>
  <c r="U1042" i="1"/>
  <c r="T1042" i="1"/>
  <c r="L1042" i="1"/>
  <c r="M1042" i="1" s="1"/>
  <c r="I1042" i="1"/>
  <c r="H1042" i="1"/>
  <c r="J1042" i="1" s="1"/>
  <c r="V1041" i="1"/>
  <c r="T1041" i="1"/>
  <c r="L1041" i="1"/>
  <c r="I1041" i="1"/>
  <c r="H1041" i="1"/>
  <c r="J1041" i="1" s="1"/>
  <c r="V1040" i="1"/>
  <c r="T1040" i="1"/>
  <c r="U1040" i="1" s="1"/>
  <c r="O1040" i="1"/>
  <c r="N1040" i="1"/>
  <c r="L1040" i="1"/>
  <c r="I1040" i="1"/>
  <c r="R1040" i="1" s="1"/>
  <c r="H1040" i="1"/>
  <c r="S1040" i="1" s="1"/>
  <c r="K1040" i="1" s="1"/>
  <c r="V1039" i="1"/>
  <c r="U1039" i="1"/>
  <c r="T1039" i="1"/>
  <c r="O1039" i="1"/>
  <c r="N1039" i="1"/>
  <c r="M1039" i="1"/>
  <c r="P1039" i="1" s="1"/>
  <c r="L1039" i="1"/>
  <c r="J1039" i="1"/>
  <c r="I1039" i="1"/>
  <c r="R1039" i="1" s="1"/>
  <c r="H1039" i="1"/>
  <c r="S1039" i="1" s="1"/>
  <c r="K1039" i="1" s="1"/>
  <c r="V1038" i="1"/>
  <c r="U1038" i="1"/>
  <c r="T1038" i="1"/>
  <c r="I1038" i="1"/>
  <c r="H1038" i="1"/>
  <c r="V1037" i="1"/>
  <c r="T1037" i="1"/>
  <c r="U1037" i="1" s="1"/>
  <c r="I1037" i="1"/>
  <c r="H1037" i="1"/>
  <c r="V1036" i="1"/>
  <c r="T1036" i="1"/>
  <c r="R1036" i="1"/>
  <c r="J1036" i="1"/>
  <c r="I1036" i="1"/>
  <c r="H1036" i="1"/>
  <c r="V1035" i="1"/>
  <c r="U1035" i="1"/>
  <c r="T1035" i="1"/>
  <c r="S1035" i="1" s="1"/>
  <c r="L1035" i="1"/>
  <c r="K1035" i="1"/>
  <c r="J1035" i="1"/>
  <c r="I1035" i="1"/>
  <c r="R1035" i="1" s="1"/>
  <c r="H1035" i="1"/>
  <c r="V1034" i="1"/>
  <c r="T1034" i="1"/>
  <c r="R1034" i="1"/>
  <c r="L1034" i="1"/>
  <c r="I1034" i="1"/>
  <c r="H1034" i="1"/>
  <c r="J1034" i="1" s="1"/>
  <c r="V1033" i="1"/>
  <c r="T1033" i="1"/>
  <c r="O1033" i="1"/>
  <c r="L1033" i="1"/>
  <c r="I1033" i="1"/>
  <c r="H1033" i="1"/>
  <c r="J1033" i="1" s="1"/>
  <c r="V1032" i="1"/>
  <c r="T1032" i="1"/>
  <c r="U1032" i="1" s="1"/>
  <c r="S1032" i="1"/>
  <c r="K1032" i="1" s="1"/>
  <c r="R1032" i="1"/>
  <c r="O1032" i="1"/>
  <c r="N1032" i="1"/>
  <c r="L1032" i="1"/>
  <c r="J1032" i="1"/>
  <c r="I1032" i="1"/>
  <c r="H1032" i="1"/>
  <c r="V1031" i="1"/>
  <c r="U1031" i="1"/>
  <c r="T1031" i="1"/>
  <c r="O1031" i="1"/>
  <c r="P1031" i="1" s="1"/>
  <c r="N1031" i="1"/>
  <c r="M1031" i="1"/>
  <c r="L1031" i="1"/>
  <c r="J1031" i="1"/>
  <c r="I1031" i="1"/>
  <c r="H1031" i="1"/>
  <c r="S1031" i="1" s="1"/>
  <c r="K1031" i="1" s="1"/>
  <c r="V1030" i="1"/>
  <c r="U1030" i="1"/>
  <c r="T1030" i="1"/>
  <c r="N1030" i="1" s="1"/>
  <c r="L1030" i="1"/>
  <c r="O1030" i="1" s="1"/>
  <c r="I1030" i="1"/>
  <c r="H1030" i="1"/>
  <c r="V1029" i="1"/>
  <c r="T1029" i="1"/>
  <c r="I1029" i="1"/>
  <c r="H1029" i="1"/>
  <c r="V1028" i="1"/>
  <c r="T1028" i="1"/>
  <c r="R1028" i="1"/>
  <c r="J1028" i="1"/>
  <c r="I1028" i="1"/>
  <c r="H1028" i="1"/>
  <c r="V1027" i="1"/>
  <c r="U1027" i="1"/>
  <c r="T1027" i="1"/>
  <c r="S1027" i="1"/>
  <c r="R1027" i="1"/>
  <c r="K1027" i="1"/>
  <c r="J1027" i="1"/>
  <c r="I1027" i="1"/>
  <c r="H1027" i="1"/>
  <c r="V1026" i="1"/>
  <c r="U1026" i="1"/>
  <c r="T1026" i="1"/>
  <c r="L1026" i="1"/>
  <c r="M1026" i="1" s="1"/>
  <c r="I1026" i="1"/>
  <c r="H1026" i="1"/>
  <c r="J1026" i="1" s="1"/>
  <c r="V1025" i="1"/>
  <c r="T1025" i="1"/>
  <c r="S1025" i="1"/>
  <c r="K1025" i="1" s="1"/>
  <c r="L1025" i="1"/>
  <c r="I1025" i="1"/>
  <c r="H1025" i="1"/>
  <c r="J1025" i="1" s="1"/>
  <c r="V1024" i="1"/>
  <c r="T1024" i="1"/>
  <c r="U1024" i="1" s="1"/>
  <c r="O1024" i="1"/>
  <c r="N1024" i="1"/>
  <c r="L1024" i="1"/>
  <c r="I1024" i="1"/>
  <c r="R1024" i="1" s="1"/>
  <c r="H1024" i="1"/>
  <c r="S1024" i="1" s="1"/>
  <c r="K1024" i="1" s="1"/>
  <c r="V1023" i="1"/>
  <c r="U1023" i="1"/>
  <c r="T1023" i="1"/>
  <c r="L1023" i="1"/>
  <c r="M1023" i="1" s="1"/>
  <c r="I1023" i="1"/>
  <c r="H1023" i="1"/>
  <c r="S1023" i="1" s="1"/>
  <c r="K1023" i="1" s="1"/>
  <c r="V1022" i="1"/>
  <c r="T1022" i="1"/>
  <c r="S1022" i="1"/>
  <c r="R1022" i="1"/>
  <c r="L1022" i="1"/>
  <c r="K1022" i="1"/>
  <c r="J1022" i="1"/>
  <c r="I1022" i="1"/>
  <c r="H1022" i="1"/>
  <c r="V1021" i="1"/>
  <c r="T1021" i="1"/>
  <c r="O1021" i="1" s="1"/>
  <c r="S1021" i="1"/>
  <c r="R1021" i="1"/>
  <c r="N1021" i="1"/>
  <c r="L1021" i="1"/>
  <c r="K1021" i="1"/>
  <c r="J1021" i="1"/>
  <c r="I1021" i="1"/>
  <c r="H1021" i="1"/>
  <c r="V1020" i="1"/>
  <c r="U1020" i="1"/>
  <c r="T1020" i="1"/>
  <c r="O1020" i="1" s="1"/>
  <c r="R1020" i="1"/>
  <c r="M1020" i="1"/>
  <c r="L1020" i="1"/>
  <c r="J1020" i="1"/>
  <c r="I1020" i="1"/>
  <c r="H1020" i="1"/>
  <c r="S1020" i="1" s="1"/>
  <c r="K1020" i="1" s="1"/>
  <c r="V1019" i="1"/>
  <c r="T1019" i="1"/>
  <c r="O1019" i="1" s="1"/>
  <c r="L1019" i="1"/>
  <c r="I1019" i="1"/>
  <c r="H1019" i="1"/>
  <c r="V1018" i="1"/>
  <c r="U1018" i="1"/>
  <c r="T1018" i="1"/>
  <c r="O1018" i="1"/>
  <c r="P1018" i="1" s="1"/>
  <c r="N1018" i="1"/>
  <c r="M1018" i="1"/>
  <c r="L1018" i="1"/>
  <c r="I1018" i="1"/>
  <c r="H1018" i="1"/>
  <c r="V1017" i="1"/>
  <c r="U1017" i="1"/>
  <c r="T1017" i="1"/>
  <c r="R1017" i="1"/>
  <c r="O1017" i="1"/>
  <c r="N1017" i="1"/>
  <c r="M1017" i="1"/>
  <c r="L1017" i="1"/>
  <c r="J1017" i="1"/>
  <c r="I1017" i="1"/>
  <c r="H1017" i="1"/>
  <c r="S1017" i="1" s="1"/>
  <c r="K1017" i="1" s="1"/>
  <c r="V1016" i="1"/>
  <c r="U1016" i="1"/>
  <c r="T1016" i="1"/>
  <c r="O1016" i="1" s="1"/>
  <c r="N1016" i="1"/>
  <c r="M1016" i="1"/>
  <c r="P1016" i="1" s="1"/>
  <c r="L1016" i="1"/>
  <c r="I1016" i="1"/>
  <c r="H1016" i="1"/>
  <c r="S1016" i="1" s="1"/>
  <c r="K1016" i="1" s="1"/>
  <c r="V1015" i="1"/>
  <c r="U1015" i="1"/>
  <c r="T1015" i="1"/>
  <c r="L1015" i="1"/>
  <c r="M1015" i="1" s="1"/>
  <c r="I1015" i="1"/>
  <c r="H1015" i="1"/>
  <c r="S1015" i="1" s="1"/>
  <c r="K1015" i="1" s="1"/>
  <c r="V1014" i="1"/>
  <c r="T1014" i="1"/>
  <c r="S1014" i="1"/>
  <c r="R1014" i="1"/>
  <c r="L1014" i="1"/>
  <c r="K1014" i="1"/>
  <c r="J1014" i="1"/>
  <c r="I1014" i="1"/>
  <c r="H1014" i="1"/>
  <c r="V1013" i="1"/>
  <c r="T1013" i="1"/>
  <c r="O1013" i="1" s="1"/>
  <c r="S1013" i="1"/>
  <c r="R1013" i="1"/>
  <c r="N1013" i="1"/>
  <c r="L1013" i="1"/>
  <c r="K1013" i="1"/>
  <c r="J1013" i="1"/>
  <c r="I1013" i="1"/>
  <c r="H1013" i="1"/>
  <c r="V1012" i="1"/>
  <c r="U1012" i="1"/>
  <c r="T1012" i="1"/>
  <c r="O1012" i="1" s="1"/>
  <c r="R1012" i="1"/>
  <c r="M1012" i="1"/>
  <c r="L1012" i="1"/>
  <c r="J1012" i="1"/>
  <c r="I1012" i="1"/>
  <c r="H1012" i="1"/>
  <c r="S1012" i="1" s="1"/>
  <c r="K1012" i="1" s="1"/>
  <c r="V1011" i="1"/>
  <c r="T1011" i="1"/>
  <c r="O1011" i="1" s="1"/>
  <c r="L1011" i="1"/>
  <c r="I1011" i="1"/>
  <c r="H1011" i="1"/>
  <c r="V1010" i="1"/>
  <c r="U1010" i="1"/>
  <c r="T1010" i="1"/>
  <c r="P1010" i="1"/>
  <c r="O1010" i="1"/>
  <c r="N1010" i="1"/>
  <c r="M1010" i="1"/>
  <c r="L1010" i="1"/>
  <c r="I1010" i="1"/>
  <c r="H1010" i="1"/>
  <c r="V1009" i="1"/>
  <c r="U1009" i="1"/>
  <c r="T1009" i="1"/>
  <c r="R1009" i="1"/>
  <c r="O1009" i="1"/>
  <c r="N1009" i="1"/>
  <c r="M1009" i="1"/>
  <c r="L1009" i="1"/>
  <c r="J1009" i="1"/>
  <c r="I1009" i="1"/>
  <c r="H1009" i="1"/>
  <c r="S1009" i="1" s="1"/>
  <c r="K1009" i="1" s="1"/>
  <c r="V1008" i="1"/>
  <c r="U1008" i="1"/>
  <c r="T1008" i="1"/>
  <c r="S1008" i="1" s="1"/>
  <c r="K1008" i="1" s="1"/>
  <c r="N1008" i="1"/>
  <c r="M1008" i="1"/>
  <c r="L1008" i="1"/>
  <c r="I1008" i="1"/>
  <c r="H1008" i="1"/>
  <c r="R1008" i="1" s="1"/>
  <c r="V1007" i="1"/>
  <c r="U1007" i="1"/>
  <c r="T1007" i="1"/>
  <c r="L1007" i="1"/>
  <c r="M1007" i="1" s="1"/>
  <c r="I1007" i="1"/>
  <c r="H1007" i="1"/>
  <c r="S1007" i="1" s="1"/>
  <c r="K1007" i="1" s="1"/>
  <c r="V1006" i="1"/>
  <c r="T1006" i="1"/>
  <c r="S1006" i="1"/>
  <c r="R1006" i="1"/>
  <c r="L1006" i="1"/>
  <c r="K1006" i="1"/>
  <c r="J1006" i="1"/>
  <c r="I1006" i="1"/>
  <c r="H1006" i="1"/>
  <c r="V1005" i="1"/>
  <c r="T1005" i="1"/>
  <c r="O1005" i="1" s="1"/>
  <c r="S1005" i="1"/>
  <c r="R1005" i="1"/>
  <c r="N1005" i="1"/>
  <c r="L1005" i="1"/>
  <c r="K1005" i="1"/>
  <c r="J1005" i="1"/>
  <c r="I1005" i="1"/>
  <c r="H1005" i="1"/>
  <c r="V1004" i="1"/>
  <c r="U1004" i="1"/>
  <c r="T1004" i="1"/>
  <c r="N1004" i="1" s="1"/>
  <c r="O1004" i="1"/>
  <c r="M1004" i="1"/>
  <c r="L1004" i="1"/>
  <c r="J1004" i="1"/>
  <c r="I1004" i="1"/>
  <c r="R1004" i="1" s="1"/>
  <c r="H1004" i="1"/>
  <c r="S1004" i="1" s="1"/>
  <c r="K1004" i="1" s="1"/>
  <c r="V1003" i="1"/>
  <c r="T1003" i="1"/>
  <c r="O1003" i="1" s="1"/>
  <c r="L1003" i="1"/>
  <c r="I1003" i="1"/>
  <c r="H1003" i="1"/>
  <c r="V1002" i="1"/>
  <c r="U1002" i="1"/>
  <c r="T1002" i="1"/>
  <c r="P1002" i="1"/>
  <c r="O1002" i="1"/>
  <c r="N1002" i="1"/>
  <c r="M1002" i="1"/>
  <c r="L1002" i="1"/>
  <c r="I1002" i="1"/>
  <c r="H1002" i="1"/>
  <c r="V1001" i="1"/>
  <c r="U1001" i="1"/>
  <c r="T1001" i="1"/>
  <c r="R1001" i="1"/>
  <c r="O1001" i="1"/>
  <c r="N1001" i="1"/>
  <c r="M1001" i="1"/>
  <c r="P1001" i="1" s="1"/>
  <c r="L1001" i="1"/>
  <c r="J1001" i="1"/>
  <c r="I1001" i="1"/>
  <c r="Q1001" i="1" s="1"/>
  <c r="H1001" i="1"/>
  <c r="S1001" i="1" s="1"/>
  <c r="K1001" i="1" s="1"/>
  <c r="V1000" i="1"/>
  <c r="U1000" i="1"/>
  <c r="T1000" i="1"/>
  <c r="S1000" i="1" s="1"/>
  <c r="K1000" i="1" s="1"/>
  <c r="N1000" i="1"/>
  <c r="M1000" i="1"/>
  <c r="L1000" i="1"/>
  <c r="I1000" i="1"/>
  <c r="H1000" i="1"/>
  <c r="R1000" i="1" s="1"/>
  <c r="V999" i="1"/>
  <c r="T999" i="1"/>
  <c r="L999" i="1" s="1"/>
  <c r="M999" i="1" s="1"/>
  <c r="I999" i="1"/>
  <c r="H999" i="1"/>
  <c r="S999" i="1" s="1"/>
  <c r="K999" i="1" s="1"/>
  <c r="V998" i="1"/>
  <c r="T998" i="1"/>
  <c r="S998" i="1" s="1"/>
  <c r="K998" i="1" s="1"/>
  <c r="R998" i="1"/>
  <c r="L998" i="1"/>
  <c r="J998" i="1"/>
  <c r="I998" i="1"/>
  <c r="H998" i="1"/>
  <c r="V997" i="1"/>
  <c r="T997" i="1"/>
  <c r="O997" i="1" s="1"/>
  <c r="S997" i="1"/>
  <c r="R997" i="1"/>
  <c r="N997" i="1"/>
  <c r="L997" i="1"/>
  <c r="K997" i="1"/>
  <c r="J997" i="1"/>
  <c r="I997" i="1"/>
  <c r="H997" i="1"/>
  <c r="V996" i="1"/>
  <c r="U996" i="1"/>
  <c r="T996" i="1"/>
  <c r="N996" i="1" s="1"/>
  <c r="R996" i="1"/>
  <c r="Q996" i="1"/>
  <c r="O996" i="1"/>
  <c r="M996" i="1"/>
  <c r="P996" i="1" s="1"/>
  <c r="L996" i="1"/>
  <c r="J996" i="1"/>
  <c r="I996" i="1"/>
  <c r="H996" i="1"/>
  <c r="S996" i="1" s="1"/>
  <c r="K996" i="1" s="1"/>
  <c r="V995" i="1"/>
  <c r="T995" i="1"/>
  <c r="O995" i="1" s="1"/>
  <c r="L995" i="1"/>
  <c r="I995" i="1"/>
  <c r="H995" i="1"/>
  <c r="V994" i="1"/>
  <c r="U994" i="1"/>
  <c r="T994" i="1"/>
  <c r="O994" i="1"/>
  <c r="P994" i="1" s="1"/>
  <c r="N994" i="1"/>
  <c r="M994" i="1"/>
  <c r="L994" i="1"/>
  <c r="I994" i="1"/>
  <c r="H994" i="1"/>
  <c r="V993" i="1"/>
  <c r="U993" i="1"/>
  <c r="T993" i="1"/>
  <c r="R993" i="1"/>
  <c r="O993" i="1"/>
  <c r="N993" i="1"/>
  <c r="M993" i="1"/>
  <c r="L993" i="1"/>
  <c r="J993" i="1"/>
  <c r="I993" i="1"/>
  <c r="H993" i="1"/>
  <c r="S993" i="1" s="1"/>
  <c r="K993" i="1" s="1"/>
  <c r="V992" i="1"/>
  <c r="U992" i="1"/>
  <c r="T992" i="1"/>
  <c r="S992" i="1" s="1"/>
  <c r="K992" i="1" s="1"/>
  <c r="N992" i="1"/>
  <c r="M992" i="1"/>
  <c r="L992" i="1"/>
  <c r="I992" i="1"/>
  <c r="H992" i="1"/>
  <c r="R992" i="1" s="1"/>
  <c r="V991" i="1"/>
  <c r="T991" i="1"/>
  <c r="M991" i="1" s="1"/>
  <c r="L991" i="1"/>
  <c r="I991" i="1"/>
  <c r="H991" i="1"/>
  <c r="V990" i="1"/>
  <c r="T990" i="1"/>
  <c r="S990" i="1"/>
  <c r="R990" i="1"/>
  <c r="L990" i="1"/>
  <c r="K990" i="1"/>
  <c r="J990" i="1"/>
  <c r="I990" i="1"/>
  <c r="H990" i="1"/>
  <c r="V989" i="1"/>
  <c r="T989" i="1"/>
  <c r="O989" i="1" s="1"/>
  <c r="S989" i="1"/>
  <c r="K989" i="1" s="1"/>
  <c r="R989" i="1"/>
  <c r="N989" i="1"/>
  <c r="L989" i="1"/>
  <c r="J989" i="1"/>
  <c r="I989" i="1"/>
  <c r="H989" i="1"/>
  <c r="V988" i="1"/>
  <c r="U988" i="1"/>
  <c r="T988" i="1"/>
  <c r="N988" i="1" s="1"/>
  <c r="R988" i="1"/>
  <c r="O988" i="1"/>
  <c r="M988" i="1"/>
  <c r="L988" i="1"/>
  <c r="J988" i="1"/>
  <c r="I988" i="1"/>
  <c r="H988" i="1"/>
  <c r="S988" i="1" s="1"/>
  <c r="K988" i="1" s="1"/>
  <c r="V987" i="1"/>
  <c r="T987" i="1"/>
  <c r="O987" i="1" s="1"/>
  <c r="L987" i="1"/>
  <c r="I987" i="1"/>
  <c r="H987" i="1"/>
  <c r="V986" i="1"/>
  <c r="U986" i="1"/>
  <c r="T986" i="1"/>
  <c r="P986" i="1"/>
  <c r="O986" i="1"/>
  <c r="N986" i="1"/>
  <c r="M986" i="1"/>
  <c r="L986" i="1"/>
  <c r="I986" i="1"/>
  <c r="H986" i="1"/>
  <c r="V985" i="1"/>
  <c r="U985" i="1"/>
  <c r="T985" i="1"/>
  <c r="R985" i="1"/>
  <c r="O985" i="1"/>
  <c r="N985" i="1"/>
  <c r="M985" i="1"/>
  <c r="P985" i="1" s="1"/>
  <c r="L985" i="1"/>
  <c r="J985" i="1"/>
  <c r="I985" i="1"/>
  <c r="H985" i="1"/>
  <c r="S985" i="1" s="1"/>
  <c r="K985" i="1" s="1"/>
  <c r="V984" i="1"/>
  <c r="U984" i="1"/>
  <c r="T984" i="1"/>
  <c r="S984" i="1" s="1"/>
  <c r="K984" i="1" s="1"/>
  <c r="N984" i="1"/>
  <c r="M984" i="1"/>
  <c r="L984" i="1"/>
  <c r="I984" i="1"/>
  <c r="H984" i="1"/>
  <c r="R984" i="1" s="1"/>
  <c r="V983" i="1"/>
  <c r="T983" i="1"/>
  <c r="M983" i="1"/>
  <c r="L983" i="1"/>
  <c r="I983" i="1"/>
  <c r="H983" i="1"/>
  <c r="V982" i="1"/>
  <c r="T982" i="1"/>
  <c r="S982" i="1"/>
  <c r="R982" i="1"/>
  <c r="L982" i="1"/>
  <c r="K982" i="1"/>
  <c r="J982" i="1"/>
  <c r="I982" i="1"/>
  <c r="H982" i="1"/>
  <c r="V981" i="1"/>
  <c r="T981" i="1"/>
  <c r="O981" i="1" s="1"/>
  <c r="S981" i="1"/>
  <c r="K981" i="1" s="1"/>
  <c r="R981" i="1"/>
  <c r="N981" i="1"/>
  <c r="L981" i="1"/>
  <c r="J981" i="1"/>
  <c r="I981" i="1"/>
  <c r="H981" i="1"/>
  <c r="V980" i="1"/>
  <c r="U980" i="1"/>
  <c r="T980" i="1"/>
  <c r="N980" i="1" s="1"/>
  <c r="O980" i="1"/>
  <c r="M980" i="1"/>
  <c r="L980" i="1"/>
  <c r="J980" i="1"/>
  <c r="I980" i="1"/>
  <c r="H980" i="1"/>
  <c r="S980" i="1" s="1"/>
  <c r="K980" i="1" s="1"/>
  <c r="V979" i="1"/>
  <c r="T979" i="1"/>
  <c r="O979" i="1" s="1"/>
  <c r="L979" i="1"/>
  <c r="I979" i="1"/>
  <c r="H979" i="1"/>
  <c r="V978" i="1"/>
  <c r="U978" i="1"/>
  <c r="T978" i="1"/>
  <c r="O978" i="1"/>
  <c r="P978" i="1" s="1"/>
  <c r="N978" i="1"/>
  <c r="M978" i="1"/>
  <c r="L978" i="1"/>
  <c r="I978" i="1"/>
  <c r="H978" i="1"/>
  <c r="V977" i="1"/>
  <c r="U977" i="1"/>
  <c r="T977" i="1"/>
  <c r="R977" i="1"/>
  <c r="O977" i="1"/>
  <c r="N977" i="1"/>
  <c r="M977" i="1"/>
  <c r="L977" i="1"/>
  <c r="J977" i="1"/>
  <c r="I977" i="1"/>
  <c r="H977" i="1"/>
  <c r="S977" i="1" s="1"/>
  <c r="K977" i="1" s="1"/>
  <c r="V976" i="1"/>
  <c r="U976" i="1"/>
  <c r="T976" i="1"/>
  <c r="S976" i="1" s="1"/>
  <c r="K976" i="1" s="1"/>
  <c r="N976" i="1"/>
  <c r="M976" i="1"/>
  <c r="L976" i="1"/>
  <c r="I976" i="1"/>
  <c r="H976" i="1"/>
  <c r="R976" i="1" s="1"/>
  <c r="V975" i="1"/>
  <c r="T975" i="1"/>
  <c r="I975" i="1"/>
  <c r="H975" i="1"/>
  <c r="V974" i="1"/>
  <c r="T974" i="1"/>
  <c r="S974" i="1"/>
  <c r="K974" i="1" s="1"/>
  <c r="R974" i="1"/>
  <c r="L974" i="1"/>
  <c r="J974" i="1"/>
  <c r="I974" i="1"/>
  <c r="H974" i="1"/>
  <c r="V973" i="1"/>
  <c r="T973" i="1"/>
  <c r="O973" i="1" s="1"/>
  <c r="S973" i="1"/>
  <c r="K973" i="1" s="1"/>
  <c r="R973" i="1"/>
  <c r="N973" i="1"/>
  <c r="L973" i="1"/>
  <c r="J973" i="1"/>
  <c r="I973" i="1"/>
  <c r="H973" i="1"/>
  <c r="V972" i="1"/>
  <c r="U972" i="1"/>
  <c r="T972" i="1"/>
  <c r="N972" i="1" s="1"/>
  <c r="O972" i="1"/>
  <c r="M972" i="1"/>
  <c r="P972" i="1" s="1"/>
  <c r="L972" i="1"/>
  <c r="J972" i="1"/>
  <c r="I972" i="1"/>
  <c r="H972" i="1"/>
  <c r="S972" i="1" s="1"/>
  <c r="K972" i="1" s="1"/>
  <c r="V971" i="1"/>
  <c r="T971" i="1"/>
  <c r="O971" i="1" s="1"/>
  <c r="L971" i="1"/>
  <c r="I971" i="1"/>
  <c r="H971" i="1"/>
  <c r="V970" i="1"/>
  <c r="U970" i="1"/>
  <c r="T970" i="1"/>
  <c r="O970" i="1"/>
  <c r="P970" i="1" s="1"/>
  <c r="N970" i="1"/>
  <c r="M970" i="1"/>
  <c r="L970" i="1"/>
  <c r="I970" i="1"/>
  <c r="H970" i="1"/>
  <c r="V969" i="1"/>
  <c r="U969" i="1"/>
  <c r="T969" i="1"/>
  <c r="R969" i="1"/>
  <c r="O969" i="1"/>
  <c r="N969" i="1"/>
  <c r="M969" i="1"/>
  <c r="L969" i="1"/>
  <c r="J969" i="1"/>
  <c r="I969" i="1"/>
  <c r="H969" i="1"/>
  <c r="S969" i="1" s="1"/>
  <c r="K969" i="1" s="1"/>
  <c r="V968" i="1"/>
  <c r="U968" i="1"/>
  <c r="T968" i="1"/>
  <c r="S968" i="1" s="1"/>
  <c r="K968" i="1" s="1"/>
  <c r="N968" i="1"/>
  <c r="M968" i="1"/>
  <c r="L968" i="1"/>
  <c r="I968" i="1"/>
  <c r="H968" i="1"/>
  <c r="R968" i="1" s="1"/>
  <c r="V967" i="1"/>
  <c r="T967" i="1"/>
  <c r="I967" i="1"/>
  <c r="H967" i="1"/>
  <c r="V966" i="1"/>
  <c r="T966" i="1"/>
  <c r="S966" i="1"/>
  <c r="K966" i="1" s="1"/>
  <c r="R966" i="1"/>
  <c r="J966" i="1"/>
  <c r="I966" i="1"/>
  <c r="H966" i="1"/>
  <c r="V965" i="1"/>
  <c r="T965" i="1"/>
  <c r="O965" i="1" s="1"/>
  <c r="S965" i="1"/>
  <c r="K965" i="1" s="1"/>
  <c r="R965" i="1"/>
  <c r="N965" i="1"/>
  <c r="L965" i="1"/>
  <c r="J965" i="1"/>
  <c r="I965" i="1"/>
  <c r="H965" i="1"/>
  <c r="V964" i="1"/>
  <c r="U964" i="1"/>
  <c r="T964" i="1"/>
  <c r="N964" i="1" s="1"/>
  <c r="O964" i="1"/>
  <c r="M964" i="1"/>
  <c r="P964" i="1" s="1"/>
  <c r="L964" i="1"/>
  <c r="J964" i="1"/>
  <c r="Q964" i="1" s="1"/>
  <c r="I964" i="1"/>
  <c r="R964" i="1" s="1"/>
  <c r="H964" i="1"/>
  <c r="S964" i="1" s="1"/>
  <c r="K964" i="1" s="1"/>
  <c r="V963" i="1"/>
  <c r="T963" i="1"/>
  <c r="L963" i="1"/>
  <c r="I963" i="1"/>
  <c r="H963" i="1"/>
  <c r="V962" i="1"/>
  <c r="U962" i="1"/>
  <c r="T962" i="1"/>
  <c r="O962" i="1"/>
  <c r="P962" i="1" s="1"/>
  <c r="N962" i="1"/>
  <c r="M962" i="1"/>
  <c r="L962" i="1"/>
  <c r="I962" i="1"/>
  <c r="H962" i="1"/>
  <c r="V961" i="1"/>
  <c r="U961" i="1"/>
  <c r="T961" i="1"/>
  <c r="R961" i="1"/>
  <c r="O961" i="1"/>
  <c r="N961" i="1"/>
  <c r="M961" i="1"/>
  <c r="P961" i="1" s="1"/>
  <c r="L961" i="1"/>
  <c r="J961" i="1"/>
  <c r="I961" i="1"/>
  <c r="H961" i="1"/>
  <c r="S961" i="1" s="1"/>
  <c r="K961" i="1" s="1"/>
  <c r="V960" i="1"/>
  <c r="U960" i="1"/>
  <c r="T960" i="1"/>
  <c r="L960" i="1"/>
  <c r="I960" i="1"/>
  <c r="H960" i="1"/>
  <c r="V959" i="1"/>
  <c r="T959" i="1"/>
  <c r="S959" i="1"/>
  <c r="K959" i="1" s="1"/>
  <c r="M959" i="1"/>
  <c r="L959" i="1"/>
  <c r="I959" i="1"/>
  <c r="H959" i="1"/>
  <c r="V958" i="1"/>
  <c r="T958" i="1"/>
  <c r="S958" i="1"/>
  <c r="K958" i="1" s="1"/>
  <c r="R958" i="1"/>
  <c r="J958" i="1"/>
  <c r="I958" i="1"/>
  <c r="H958" i="1"/>
  <c r="V957" i="1"/>
  <c r="T957" i="1"/>
  <c r="O957" i="1" s="1"/>
  <c r="S957" i="1"/>
  <c r="K957" i="1" s="1"/>
  <c r="N957" i="1"/>
  <c r="L957" i="1"/>
  <c r="J957" i="1"/>
  <c r="I957" i="1"/>
  <c r="H957" i="1"/>
  <c r="V956" i="1"/>
  <c r="U956" i="1"/>
  <c r="T956" i="1"/>
  <c r="N956" i="1" s="1"/>
  <c r="O956" i="1"/>
  <c r="M956" i="1"/>
  <c r="P956" i="1" s="1"/>
  <c r="L956" i="1"/>
  <c r="I956" i="1"/>
  <c r="H956" i="1"/>
  <c r="S956" i="1" s="1"/>
  <c r="K956" i="1" s="1"/>
  <c r="V955" i="1"/>
  <c r="T955" i="1"/>
  <c r="I955" i="1"/>
  <c r="H955" i="1"/>
  <c r="V954" i="1"/>
  <c r="U954" i="1"/>
  <c r="T954" i="1"/>
  <c r="O954" i="1"/>
  <c r="N954" i="1"/>
  <c r="P954" i="1" s="1"/>
  <c r="M954" i="1"/>
  <c r="L954" i="1"/>
  <c r="I954" i="1"/>
  <c r="H954" i="1"/>
  <c r="V953" i="1"/>
  <c r="U953" i="1"/>
  <c r="T953" i="1"/>
  <c r="R953" i="1"/>
  <c r="O953" i="1"/>
  <c r="N953" i="1"/>
  <c r="M953" i="1"/>
  <c r="P953" i="1" s="1"/>
  <c r="L953" i="1"/>
  <c r="J953" i="1"/>
  <c r="I953" i="1"/>
  <c r="H953" i="1"/>
  <c r="S953" i="1" s="1"/>
  <c r="K953" i="1" s="1"/>
  <c r="V952" i="1"/>
  <c r="T952" i="1"/>
  <c r="I952" i="1"/>
  <c r="H952" i="1"/>
  <c r="R952" i="1" s="1"/>
  <c r="V951" i="1"/>
  <c r="T951" i="1"/>
  <c r="S951" i="1" s="1"/>
  <c r="K951" i="1" s="1"/>
  <c r="I951" i="1"/>
  <c r="H951" i="1"/>
  <c r="V950" i="1"/>
  <c r="T950" i="1"/>
  <c r="R950" i="1"/>
  <c r="J950" i="1"/>
  <c r="I950" i="1"/>
  <c r="H950" i="1"/>
  <c r="V949" i="1"/>
  <c r="T949" i="1"/>
  <c r="O949" i="1" s="1"/>
  <c r="S949" i="1"/>
  <c r="R949" i="1"/>
  <c r="N949" i="1"/>
  <c r="L949" i="1"/>
  <c r="K949" i="1"/>
  <c r="J949" i="1"/>
  <c r="I949" i="1"/>
  <c r="H949" i="1"/>
  <c r="V948" i="1"/>
  <c r="U948" i="1"/>
  <c r="T948" i="1"/>
  <c r="N948" i="1" s="1"/>
  <c r="O948" i="1"/>
  <c r="M948" i="1"/>
  <c r="P948" i="1" s="1"/>
  <c r="L948" i="1"/>
  <c r="I948" i="1"/>
  <c r="H948" i="1"/>
  <c r="V947" i="1"/>
  <c r="T947" i="1"/>
  <c r="L947" i="1"/>
  <c r="O947" i="1" s="1"/>
  <c r="I947" i="1"/>
  <c r="H947" i="1"/>
  <c r="V946" i="1"/>
  <c r="U946" i="1"/>
  <c r="T946" i="1"/>
  <c r="O946" i="1"/>
  <c r="N946" i="1"/>
  <c r="P946" i="1" s="1"/>
  <c r="M946" i="1"/>
  <c r="L946" i="1"/>
  <c r="I946" i="1"/>
  <c r="H946" i="1"/>
  <c r="V945" i="1"/>
  <c r="U945" i="1"/>
  <c r="T945" i="1"/>
  <c r="R945" i="1"/>
  <c r="O945" i="1"/>
  <c r="N945" i="1"/>
  <c r="M945" i="1"/>
  <c r="L945" i="1"/>
  <c r="J945" i="1"/>
  <c r="I945" i="1"/>
  <c r="H945" i="1"/>
  <c r="S945" i="1" s="1"/>
  <c r="K945" i="1" s="1"/>
  <c r="V944" i="1"/>
  <c r="U944" i="1"/>
  <c r="T944" i="1"/>
  <c r="L944" i="1"/>
  <c r="N944" i="1" s="1"/>
  <c r="I944" i="1"/>
  <c r="H944" i="1"/>
  <c r="R944" i="1" s="1"/>
  <c r="V943" i="1"/>
  <c r="T943" i="1"/>
  <c r="L943" i="1"/>
  <c r="M943" i="1" s="1"/>
  <c r="I943" i="1"/>
  <c r="H943" i="1"/>
  <c r="S943" i="1" s="1"/>
  <c r="K943" i="1" s="1"/>
  <c r="V942" i="1"/>
  <c r="T942" i="1"/>
  <c r="S942" i="1"/>
  <c r="R942" i="1"/>
  <c r="L942" i="1"/>
  <c r="O942" i="1" s="1"/>
  <c r="K942" i="1"/>
  <c r="J942" i="1"/>
  <c r="I942" i="1"/>
  <c r="H942" i="1"/>
  <c r="V941" i="1"/>
  <c r="T941" i="1"/>
  <c r="O941" i="1" s="1"/>
  <c r="S941" i="1"/>
  <c r="K941" i="1" s="1"/>
  <c r="R941" i="1"/>
  <c r="N941" i="1"/>
  <c r="L941" i="1"/>
  <c r="J941" i="1"/>
  <c r="I941" i="1"/>
  <c r="H941" i="1"/>
  <c r="V940" i="1"/>
  <c r="U940" i="1"/>
  <c r="T940" i="1"/>
  <c r="N940" i="1" s="1"/>
  <c r="O940" i="1"/>
  <c r="M940" i="1"/>
  <c r="P940" i="1" s="1"/>
  <c r="L940" i="1"/>
  <c r="J940" i="1"/>
  <c r="I940" i="1"/>
  <c r="H940" i="1"/>
  <c r="S940" i="1" s="1"/>
  <c r="K940" i="1" s="1"/>
  <c r="V939" i="1"/>
  <c r="T939" i="1"/>
  <c r="L939" i="1"/>
  <c r="O939" i="1" s="1"/>
  <c r="I939" i="1"/>
  <c r="H939" i="1"/>
  <c r="V938" i="1"/>
  <c r="U938" i="1"/>
  <c r="T938" i="1"/>
  <c r="P938" i="1"/>
  <c r="O938" i="1"/>
  <c r="N938" i="1"/>
  <c r="M938" i="1"/>
  <c r="L938" i="1"/>
  <c r="I938" i="1"/>
  <c r="H938" i="1"/>
  <c r="V937" i="1"/>
  <c r="U937" i="1"/>
  <c r="T937" i="1"/>
  <c r="R937" i="1"/>
  <c r="O937" i="1"/>
  <c r="N937" i="1"/>
  <c r="M937" i="1"/>
  <c r="P937" i="1" s="1"/>
  <c r="L937" i="1"/>
  <c r="J937" i="1"/>
  <c r="I937" i="1"/>
  <c r="Q937" i="1" s="1"/>
  <c r="H937" i="1"/>
  <c r="S937" i="1" s="1"/>
  <c r="K937" i="1" s="1"/>
  <c r="V936" i="1"/>
  <c r="T936" i="1"/>
  <c r="M936" i="1"/>
  <c r="L936" i="1"/>
  <c r="N936" i="1" s="1"/>
  <c r="I936" i="1"/>
  <c r="H936" i="1"/>
  <c r="R936" i="1" s="1"/>
  <c r="V935" i="1"/>
  <c r="T935" i="1"/>
  <c r="S935" i="1"/>
  <c r="K935" i="1" s="1"/>
  <c r="I935" i="1"/>
  <c r="H935" i="1"/>
  <c r="V934" i="1"/>
  <c r="T934" i="1"/>
  <c r="S934" i="1"/>
  <c r="K934" i="1" s="1"/>
  <c r="R934" i="1"/>
  <c r="J934" i="1"/>
  <c r="I934" i="1"/>
  <c r="H934" i="1"/>
  <c r="V933" i="1"/>
  <c r="T933" i="1"/>
  <c r="O933" i="1" s="1"/>
  <c r="S933" i="1"/>
  <c r="N933" i="1"/>
  <c r="L933" i="1"/>
  <c r="K933" i="1"/>
  <c r="J933" i="1"/>
  <c r="I933" i="1"/>
  <c r="H933" i="1"/>
  <c r="V932" i="1"/>
  <c r="U932" i="1"/>
  <c r="T932" i="1"/>
  <c r="N932" i="1" s="1"/>
  <c r="P932" i="1"/>
  <c r="O932" i="1"/>
  <c r="M932" i="1"/>
  <c r="L932" i="1"/>
  <c r="I932" i="1"/>
  <c r="H932" i="1"/>
  <c r="S932" i="1" s="1"/>
  <c r="K932" i="1" s="1"/>
  <c r="V931" i="1"/>
  <c r="T931" i="1"/>
  <c r="I931" i="1"/>
  <c r="H931" i="1"/>
  <c r="V930" i="1"/>
  <c r="U930" i="1"/>
  <c r="T930" i="1"/>
  <c r="O930" i="1"/>
  <c r="N930" i="1"/>
  <c r="P930" i="1" s="1"/>
  <c r="M930" i="1"/>
  <c r="L930" i="1"/>
  <c r="I930" i="1"/>
  <c r="H930" i="1"/>
  <c r="V929" i="1"/>
  <c r="U929" i="1"/>
  <c r="T929" i="1"/>
  <c r="R929" i="1"/>
  <c r="O929" i="1"/>
  <c r="N929" i="1"/>
  <c r="M929" i="1"/>
  <c r="L929" i="1"/>
  <c r="J929" i="1"/>
  <c r="I929" i="1"/>
  <c r="H929" i="1"/>
  <c r="S929" i="1" s="1"/>
  <c r="K929" i="1" s="1"/>
  <c r="V928" i="1"/>
  <c r="T928" i="1"/>
  <c r="I928" i="1"/>
  <c r="H928" i="1"/>
  <c r="R928" i="1" s="1"/>
  <c r="V927" i="1"/>
  <c r="U927" i="1"/>
  <c r="T927" i="1"/>
  <c r="I927" i="1"/>
  <c r="H927" i="1"/>
  <c r="V926" i="1"/>
  <c r="T926" i="1"/>
  <c r="S926" i="1"/>
  <c r="R926" i="1"/>
  <c r="L926" i="1"/>
  <c r="O926" i="1" s="1"/>
  <c r="K926" i="1"/>
  <c r="J926" i="1"/>
  <c r="I926" i="1"/>
  <c r="H926" i="1"/>
  <c r="V925" i="1"/>
  <c r="T925" i="1"/>
  <c r="O925" i="1" s="1"/>
  <c r="S925" i="1"/>
  <c r="K925" i="1" s="1"/>
  <c r="R925" i="1"/>
  <c r="N925" i="1"/>
  <c r="L925" i="1"/>
  <c r="J925" i="1"/>
  <c r="I925" i="1"/>
  <c r="H925" i="1"/>
  <c r="V924" i="1"/>
  <c r="U924" i="1"/>
  <c r="T924" i="1"/>
  <c r="N924" i="1" s="1"/>
  <c r="O924" i="1"/>
  <c r="M924" i="1"/>
  <c r="L924" i="1"/>
  <c r="I924" i="1"/>
  <c r="H924" i="1"/>
  <c r="R924" i="1" s="1"/>
  <c r="V923" i="1"/>
  <c r="T923" i="1"/>
  <c r="L923" i="1"/>
  <c r="O923" i="1" s="1"/>
  <c r="I923" i="1"/>
  <c r="H923" i="1"/>
  <c r="V922" i="1"/>
  <c r="U922" i="1"/>
  <c r="T922" i="1"/>
  <c r="O922" i="1"/>
  <c r="N922" i="1"/>
  <c r="P922" i="1" s="1"/>
  <c r="M922" i="1"/>
  <c r="L922" i="1"/>
  <c r="I922" i="1"/>
  <c r="H922" i="1"/>
  <c r="V921" i="1"/>
  <c r="U921" i="1"/>
  <c r="T921" i="1"/>
  <c r="R921" i="1"/>
  <c r="O921" i="1"/>
  <c r="N921" i="1"/>
  <c r="M921" i="1"/>
  <c r="L921" i="1"/>
  <c r="J921" i="1"/>
  <c r="I921" i="1"/>
  <c r="H921" i="1"/>
  <c r="S921" i="1" s="1"/>
  <c r="K921" i="1" s="1"/>
  <c r="V920" i="1"/>
  <c r="T920" i="1"/>
  <c r="L920" i="1"/>
  <c r="N920" i="1" s="1"/>
  <c r="I920" i="1"/>
  <c r="H920" i="1"/>
  <c r="R920" i="1" s="1"/>
  <c r="V919" i="1"/>
  <c r="U919" i="1"/>
  <c r="T919" i="1"/>
  <c r="S919" i="1"/>
  <c r="L919" i="1"/>
  <c r="M919" i="1" s="1"/>
  <c r="K919" i="1"/>
  <c r="I919" i="1"/>
  <c r="H919" i="1"/>
  <c r="V918" i="1"/>
  <c r="T918" i="1"/>
  <c r="S918" i="1"/>
  <c r="K918" i="1" s="1"/>
  <c r="R918" i="1"/>
  <c r="L918" i="1"/>
  <c r="O918" i="1" s="1"/>
  <c r="J918" i="1"/>
  <c r="I918" i="1"/>
  <c r="H918" i="1"/>
  <c r="V917" i="1"/>
  <c r="T917" i="1"/>
  <c r="O917" i="1" s="1"/>
  <c r="S917" i="1"/>
  <c r="K917" i="1" s="1"/>
  <c r="R917" i="1"/>
  <c r="N917" i="1"/>
  <c r="L917" i="1"/>
  <c r="J917" i="1"/>
  <c r="I917" i="1"/>
  <c r="H917" i="1"/>
  <c r="V916" i="1"/>
  <c r="U916" i="1"/>
  <c r="T916" i="1"/>
  <c r="N916" i="1" s="1"/>
  <c r="O916" i="1"/>
  <c r="M916" i="1"/>
  <c r="P916" i="1" s="1"/>
  <c r="Q916" i="1" s="1"/>
  <c r="L916" i="1"/>
  <c r="J916" i="1"/>
  <c r="I916" i="1"/>
  <c r="H916" i="1"/>
  <c r="S916" i="1" s="1"/>
  <c r="K916" i="1" s="1"/>
  <c r="V915" i="1"/>
  <c r="T915" i="1"/>
  <c r="I915" i="1"/>
  <c r="H915" i="1"/>
  <c r="V914" i="1"/>
  <c r="U914" i="1"/>
  <c r="T914" i="1"/>
  <c r="P914" i="1"/>
  <c r="O914" i="1"/>
  <c r="N914" i="1"/>
  <c r="M914" i="1"/>
  <c r="L914" i="1"/>
  <c r="I914" i="1"/>
  <c r="H914" i="1"/>
  <c r="S914" i="1" s="1"/>
  <c r="K914" i="1" s="1"/>
  <c r="V913" i="1"/>
  <c r="U913" i="1"/>
  <c r="T913" i="1"/>
  <c r="R913" i="1"/>
  <c r="O913" i="1"/>
  <c r="N913" i="1"/>
  <c r="M913" i="1"/>
  <c r="P913" i="1" s="1"/>
  <c r="L913" i="1"/>
  <c r="J913" i="1"/>
  <c r="I913" i="1"/>
  <c r="H913" i="1"/>
  <c r="S913" i="1" s="1"/>
  <c r="K913" i="1" s="1"/>
  <c r="V912" i="1"/>
  <c r="T912" i="1"/>
  <c r="I912" i="1"/>
  <c r="H912" i="1"/>
  <c r="V911" i="1"/>
  <c r="T911" i="1"/>
  <c r="S911" i="1"/>
  <c r="K911" i="1" s="1"/>
  <c r="I911" i="1"/>
  <c r="H911" i="1"/>
  <c r="V910" i="1"/>
  <c r="T910" i="1"/>
  <c r="S910" i="1"/>
  <c r="K910" i="1" s="1"/>
  <c r="R910" i="1"/>
  <c r="J910" i="1"/>
  <c r="I910" i="1"/>
  <c r="H910" i="1"/>
  <c r="V909" i="1"/>
  <c r="T909" i="1"/>
  <c r="O909" i="1" s="1"/>
  <c r="S909" i="1"/>
  <c r="N909" i="1"/>
  <c r="L909" i="1"/>
  <c r="K909" i="1"/>
  <c r="J909" i="1"/>
  <c r="I909" i="1"/>
  <c r="R909" i="1" s="1"/>
  <c r="H909" i="1"/>
  <c r="V908" i="1"/>
  <c r="U908" i="1"/>
  <c r="T908" i="1"/>
  <c r="N908" i="1" s="1"/>
  <c r="P908" i="1"/>
  <c r="O908" i="1"/>
  <c r="M908" i="1"/>
  <c r="L908" i="1"/>
  <c r="I908" i="1"/>
  <c r="H908" i="1"/>
  <c r="S908" i="1" s="1"/>
  <c r="K908" i="1" s="1"/>
  <c r="V907" i="1"/>
  <c r="T907" i="1"/>
  <c r="I907" i="1"/>
  <c r="H907" i="1"/>
  <c r="V906" i="1"/>
  <c r="U906" i="1"/>
  <c r="T906" i="1"/>
  <c r="O906" i="1"/>
  <c r="N906" i="1"/>
  <c r="P906" i="1" s="1"/>
  <c r="M906" i="1"/>
  <c r="L906" i="1"/>
  <c r="I906" i="1"/>
  <c r="H906" i="1"/>
  <c r="V905" i="1"/>
  <c r="U905" i="1"/>
  <c r="T905" i="1"/>
  <c r="R905" i="1"/>
  <c r="O905" i="1"/>
  <c r="N905" i="1"/>
  <c r="M905" i="1"/>
  <c r="L905" i="1"/>
  <c r="J905" i="1"/>
  <c r="I905" i="1"/>
  <c r="H905" i="1"/>
  <c r="S905" i="1" s="1"/>
  <c r="K905" i="1" s="1"/>
  <c r="V904" i="1"/>
  <c r="U904" i="1"/>
  <c r="T904" i="1"/>
  <c r="I904" i="1"/>
  <c r="H904" i="1"/>
  <c r="R904" i="1" s="1"/>
  <c r="V903" i="1"/>
  <c r="U903" i="1"/>
  <c r="T903" i="1"/>
  <c r="L903" i="1"/>
  <c r="M903" i="1" s="1"/>
  <c r="I903" i="1"/>
  <c r="H903" i="1"/>
  <c r="V902" i="1"/>
  <c r="T902" i="1"/>
  <c r="S902" i="1" s="1"/>
  <c r="R902" i="1"/>
  <c r="L902" i="1"/>
  <c r="O902" i="1" s="1"/>
  <c r="K902" i="1"/>
  <c r="J902" i="1"/>
  <c r="I902" i="1"/>
  <c r="H902" i="1"/>
  <c r="V901" i="1"/>
  <c r="T901" i="1"/>
  <c r="O901" i="1" s="1"/>
  <c r="N901" i="1"/>
  <c r="L901" i="1"/>
  <c r="I901" i="1"/>
  <c r="H901" i="1"/>
  <c r="J901" i="1" s="1"/>
  <c r="V900" i="1"/>
  <c r="U900" i="1"/>
  <c r="T900" i="1"/>
  <c r="N900" i="1" s="1"/>
  <c r="O900" i="1"/>
  <c r="M900" i="1"/>
  <c r="P900" i="1" s="1"/>
  <c r="L900" i="1"/>
  <c r="J900" i="1"/>
  <c r="I900" i="1"/>
  <c r="H900" i="1"/>
  <c r="S900" i="1" s="1"/>
  <c r="K900" i="1" s="1"/>
  <c r="V899" i="1"/>
  <c r="T899" i="1"/>
  <c r="I899" i="1"/>
  <c r="H899" i="1"/>
  <c r="V898" i="1"/>
  <c r="U898" i="1"/>
  <c r="T898" i="1"/>
  <c r="S898" i="1"/>
  <c r="K898" i="1" s="1"/>
  <c r="P898" i="1"/>
  <c r="O898" i="1"/>
  <c r="N898" i="1"/>
  <c r="M898" i="1"/>
  <c r="L898" i="1"/>
  <c r="I898" i="1"/>
  <c r="H898" i="1"/>
  <c r="V897" i="1"/>
  <c r="T897" i="1"/>
  <c r="U897" i="1" s="1"/>
  <c r="R897" i="1"/>
  <c r="L897" i="1"/>
  <c r="J897" i="1"/>
  <c r="I897" i="1"/>
  <c r="H897" i="1"/>
  <c r="S897" i="1" s="1"/>
  <c r="K897" i="1" s="1"/>
  <c r="V896" i="1"/>
  <c r="T896" i="1"/>
  <c r="S896" i="1"/>
  <c r="K896" i="1" s="1"/>
  <c r="I896" i="1"/>
  <c r="H896" i="1"/>
  <c r="R896" i="1" s="1"/>
  <c r="V895" i="1"/>
  <c r="T895" i="1"/>
  <c r="R895" i="1"/>
  <c r="J895" i="1"/>
  <c r="I895" i="1"/>
  <c r="H895" i="1"/>
  <c r="S895" i="1" s="1"/>
  <c r="K895" i="1" s="1"/>
  <c r="V894" i="1"/>
  <c r="T894" i="1"/>
  <c r="S894" i="1"/>
  <c r="K894" i="1" s="1"/>
  <c r="R894" i="1"/>
  <c r="L894" i="1"/>
  <c r="O894" i="1" s="1"/>
  <c r="J894" i="1"/>
  <c r="I894" i="1"/>
  <c r="H894" i="1"/>
  <c r="V893" i="1"/>
  <c r="T893" i="1"/>
  <c r="O893" i="1" s="1"/>
  <c r="S893" i="1"/>
  <c r="K893" i="1" s="1"/>
  <c r="N893" i="1"/>
  <c r="L893" i="1"/>
  <c r="I893" i="1"/>
  <c r="H893" i="1"/>
  <c r="J893" i="1" s="1"/>
  <c r="V892" i="1"/>
  <c r="U892" i="1"/>
  <c r="T892" i="1"/>
  <c r="N892" i="1" s="1"/>
  <c r="O892" i="1"/>
  <c r="M892" i="1"/>
  <c r="P892" i="1" s="1"/>
  <c r="L892" i="1"/>
  <c r="I892" i="1"/>
  <c r="H892" i="1"/>
  <c r="S892" i="1" s="1"/>
  <c r="K892" i="1" s="1"/>
  <c r="V891" i="1"/>
  <c r="T891" i="1"/>
  <c r="I891" i="1"/>
  <c r="H891" i="1"/>
  <c r="V890" i="1"/>
  <c r="U890" i="1"/>
  <c r="T890" i="1"/>
  <c r="O890" i="1"/>
  <c r="N890" i="1"/>
  <c r="M890" i="1"/>
  <c r="P890" i="1" s="1"/>
  <c r="L890" i="1"/>
  <c r="I890" i="1"/>
  <c r="H890" i="1"/>
  <c r="V889" i="1"/>
  <c r="T889" i="1"/>
  <c r="L889" i="1" s="1"/>
  <c r="O889" i="1" s="1"/>
  <c r="R889" i="1"/>
  <c r="N889" i="1"/>
  <c r="M889" i="1"/>
  <c r="P889" i="1" s="1"/>
  <c r="J889" i="1"/>
  <c r="I889" i="1"/>
  <c r="H889" i="1"/>
  <c r="S889" i="1" s="1"/>
  <c r="K889" i="1" s="1"/>
  <c r="V888" i="1"/>
  <c r="T888" i="1"/>
  <c r="S888" i="1"/>
  <c r="K888" i="1" s="1"/>
  <c r="I888" i="1"/>
  <c r="H888" i="1"/>
  <c r="R888" i="1" s="1"/>
  <c r="V887" i="1"/>
  <c r="T887" i="1"/>
  <c r="R887" i="1"/>
  <c r="L887" i="1"/>
  <c r="M887" i="1" s="1"/>
  <c r="J887" i="1"/>
  <c r="I887" i="1"/>
  <c r="H887" i="1"/>
  <c r="S887" i="1" s="1"/>
  <c r="K887" i="1" s="1"/>
  <c r="V886" i="1"/>
  <c r="T886" i="1"/>
  <c r="S886" i="1"/>
  <c r="K886" i="1" s="1"/>
  <c r="R886" i="1"/>
  <c r="J886" i="1"/>
  <c r="I886" i="1"/>
  <c r="H886" i="1"/>
  <c r="V885" i="1"/>
  <c r="T885" i="1"/>
  <c r="O885" i="1" s="1"/>
  <c r="N885" i="1"/>
  <c r="L885" i="1"/>
  <c r="J885" i="1"/>
  <c r="I885" i="1"/>
  <c r="H885" i="1"/>
  <c r="S885" i="1" s="1"/>
  <c r="K885" i="1" s="1"/>
  <c r="V884" i="1"/>
  <c r="U884" i="1"/>
  <c r="T884" i="1"/>
  <c r="N884" i="1" s="1"/>
  <c r="P884" i="1"/>
  <c r="O884" i="1"/>
  <c r="M884" i="1"/>
  <c r="L884" i="1"/>
  <c r="I884" i="1"/>
  <c r="H884" i="1"/>
  <c r="S884" i="1" s="1"/>
  <c r="K884" i="1" s="1"/>
  <c r="V883" i="1"/>
  <c r="T883" i="1"/>
  <c r="I883" i="1"/>
  <c r="H883" i="1"/>
  <c r="V882" i="1"/>
  <c r="U882" i="1"/>
  <c r="T882" i="1"/>
  <c r="O882" i="1"/>
  <c r="N882" i="1"/>
  <c r="M882" i="1"/>
  <c r="P882" i="1" s="1"/>
  <c r="L882" i="1"/>
  <c r="I882" i="1"/>
  <c r="H882" i="1"/>
  <c r="V881" i="1"/>
  <c r="T881" i="1"/>
  <c r="R881" i="1"/>
  <c r="J881" i="1"/>
  <c r="I881" i="1"/>
  <c r="H881" i="1"/>
  <c r="S881" i="1" s="1"/>
  <c r="K881" i="1" s="1"/>
  <c r="V880" i="1"/>
  <c r="U880" i="1"/>
  <c r="T880" i="1"/>
  <c r="S880" i="1"/>
  <c r="L880" i="1"/>
  <c r="N880" i="1" s="1"/>
  <c r="K880" i="1"/>
  <c r="I880" i="1"/>
  <c r="H880" i="1"/>
  <c r="V879" i="1"/>
  <c r="T879" i="1"/>
  <c r="R879" i="1"/>
  <c r="I879" i="1"/>
  <c r="H879" i="1"/>
  <c r="J879" i="1" s="1"/>
  <c r="V878" i="1"/>
  <c r="T878" i="1"/>
  <c r="S878" i="1"/>
  <c r="K878" i="1" s="1"/>
  <c r="J878" i="1"/>
  <c r="I878" i="1"/>
  <c r="H878" i="1"/>
  <c r="V877" i="1"/>
  <c r="T877" i="1"/>
  <c r="O877" i="1" s="1"/>
  <c r="N877" i="1"/>
  <c r="L877" i="1"/>
  <c r="I877" i="1"/>
  <c r="H877" i="1"/>
  <c r="J877" i="1" s="1"/>
  <c r="V876" i="1"/>
  <c r="U876" i="1"/>
  <c r="T876" i="1"/>
  <c r="N876" i="1" s="1"/>
  <c r="O876" i="1"/>
  <c r="M876" i="1"/>
  <c r="L876" i="1"/>
  <c r="I876" i="1"/>
  <c r="H876" i="1"/>
  <c r="V875" i="1"/>
  <c r="T875" i="1"/>
  <c r="L875" i="1"/>
  <c r="I875" i="1"/>
  <c r="H875" i="1"/>
  <c r="V874" i="1"/>
  <c r="U874" i="1"/>
  <c r="T874" i="1"/>
  <c r="O874" i="1"/>
  <c r="N874" i="1"/>
  <c r="P874" i="1" s="1"/>
  <c r="M874" i="1"/>
  <c r="L874" i="1"/>
  <c r="I874" i="1"/>
  <c r="H874" i="1"/>
  <c r="V873" i="1"/>
  <c r="U873" i="1"/>
  <c r="T873" i="1"/>
  <c r="R873" i="1"/>
  <c r="J873" i="1"/>
  <c r="I873" i="1"/>
  <c r="H873" i="1"/>
  <c r="V872" i="1"/>
  <c r="U872" i="1"/>
  <c r="T872" i="1"/>
  <c r="S872" i="1"/>
  <c r="K872" i="1" s="1"/>
  <c r="M872" i="1"/>
  <c r="L872" i="1"/>
  <c r="N872" i="1" s="1"/>
  <c r="I872" i="1"/>
  <c r="H872" i="1"/>
  <c r="V871" i="1"/>
  <c r="T871" i="1"/>
  <c r="S871" i="1"/>
  <c r="K871" i="1" s="1"/>
  <c r="R871" i="1"/>
  <c r="I871" i="1"/>
  <c r="H871" i="1"/>
  <c r="J871" i="1" s="1"/>
  <c r="V870" i="1"/>
  <c r="T870" i="1"/>
  <c r="S870" i="1"/>
  <c r="L870" i="1"/>
  <c r="O870" i="1" s="1"/>
  <c r="K870" i="1"/>
  <c r="J870" i="1"/>
  <c r="I870" i="1"/>
  <c r="R870" i="1" s="1"/>
  <c r="H870" i="1"/>
  <c r="V869" i="1"/>
  <c r="T869" i="1"/>
  <c r="O869" i="1" s="1"/>
  <c r="N869" i="1"/>
  <c r="L869" i="1"/>
  <c r="I869" i="1"/>
  <c r="H869" i="1"/>
  <c r="J869" i="1" s="1"/>
  <c r="V868" i="1"/>
  <c r="U868" i="1"/>
  <c r="T868" i="1"/>
  <c r="N868" i="1" s="1"/>
  <c r="O868" i="1"/>
  <c r="M868" i="1"/>
  <c r="P868" i="1" s="1"/>
  <c r="L868" i="1"/>
  <c r="J868" i="1"/>
  <c r="I868" i="1"/>
  <c r="H868" i="1"/>
  <c r="S868" i="1" s="1"/>
  <c r="K868" i="1" s="1"/>
  <c r="V867" i="1"/>
  <c r="T867" i="1"/>
  <c r="I867" i="1"/>
  <c r="H867" i="1"/>
  <c r="V866" i="1"/>
  <c r="U866" i="1"/>
  <c r="T866" i="1"/>
  <c r="S866" i="1"/>
  <c r="K866" i="1" s="1"/>
  <c r="O866" i="1"/>
  <c r="N866" i="1"/>
  <c r="M866" i="1"/>
  <c r="P866" i="1" s="1"/>
  <c r="L866" i="1"/>
  <c r="I866" i="1"/>
  <c r="H866" i="1"/>
  <c r="V865" i="1"/>
  <c r="U865" i="1"/>
  <c r="T865" i="1"/>
  <c r="O865" i="1"/>
  <c r="N865" i="1"/>
  <c r="M865" i="1"/>
  <c r="L865" i="1"/>
  <c r="I865" i="1"/>
  <c r="H865" i="1"/>
  <c r="S865" i="1" s="1"/>
  <c r="K865" i="1" s="1"/>
  <c r="V864" i="1"/>
  <c r="T864" i="1"/>
  <c r="I864" i="1"/>
  <c r="H864" i="1"/>
  <c r="V863" i="1"/>
  <c r="U863" i="1"/>
  <c r="T863" i="1"/>
  <c r="O863" i="1"/>
  <c r="N863" i="1"/>
  <c r="L863" i="1"/>
  <c r="M863" i="1" s="1"/>
  <c r="I863" i="1"/>
  <c r="H863" i="1"/>
  <c r="S863" i="1" s="1"/>
  <c r="K863" i="1" s="1"/>
  <c r="V862" i="1"/>
  <c r="U862" i="1"/>
  <c r="T862" i="1"/>
  <c r="S862" i="1"/>
  <c r="K862" i="1" s="1"/>
  <c r="M862" i="1"/>
  <c r="L862" i="1"/>
  <c r="J862" i="1"/>
  <c r="I862" i="1"/>
  <c r="R862" i="1" s="1"/>
  <c r="H862" i="1"/>
  <c r="V861" i="1"/>
  <c r="T861" i="1"/>
  <c r="S861" i="1" s="1"/>
  <c r="K861" i="1" s="1"/>
  <c r="J861" i="1"/>
  <c r="I861" i="1"/>
  <c r="H861" i="1"/>
  <c r="R861" i="1" s="1"/>
  <c r="V860" i="1"/>
  <c r="T860" i="1"/>
  <c r="I860" i="1"/>
  <c r="H860" i="1"/>
  <c r="V859" i="1"/>
  <c r="T859" i="1"/>
  <c r="I859" i="1"/>
  <c r="H859" i="1"/>
  <c r="S859" i="1" s="1"/>
  <c r="K859" i="1" s="1"/>
  <c r="V858" i="1"/>
  <c r="U858" i="1"/>
  <c r="T858" i="1"/>
  <c r="O858" i="1"/>
  <c r="N858" i="1"/>
  <c r="M858" i="1"/>
  <c r="P858" i="1" s="1"/>
  <c r="L858" i="1"/>
  <c r="I858" i="1"/>
  <c r="H858" i="1"/>
  <c r="S858" i="1" s="1"/>
  <c r="K858" i="1" s="1"/>
  <c r="V857" i="1"/>
  <c r="T857" i="1"/>
  <c r="J857" i="1"/>
  <c r="I857" i="1"/>
  <c r="H857" i="1"/>
  <c r="V856" i="1"/>
  <c r="T856" i="1"/>
  <c r="I856" i="1"/>
  <c r="H856" i="1"/>
  <c r="V855" i="1"/>
  <c r="U855" i="1"/>
  <c r="T855" i="1"/>
  <c r="M855" i="1"/>
  <c r="L855" i="1"/>
  <c r="I855" i="1"/>
  <c r="H855" i="1"/>
  <c r="S855" i="1" s="1"/>
  <c r="K855" i="1" s="1"/>
  <c r="V854" i="1"/>
  <c r="T854" i="1"/>
  <c r="S854" i="1"/>
  <c r="K854" i="1" s="1"/>
  <c r="J854" i="1"/>
  <c r="I854" i="1"/>
  <c r="R854" i="1" s="1"/>
  <c r="H854" i="1"/>
  <c r="V853" i="1"/>
  <c r="T853" i="1"/>
  <c r="I853" i="1"/>
  <c r="H853" i="1"/>
  <c r="V852" i="1"/>
  <c r="U852" i="1"/>
  <c r="T852" i="1"/>
  <c r="O852" i="1"/>
  <c r="L852" i="1"/>
  <c r="M852" i="1" s="1"/>
  <c r="I852" i="1"/>
  <c r="H852" i="1"/>
  <c r="S852" i="1" s="1"/>
  <c r="K852" i="1" s="1"/>
  <c r="V851" i="1"/>
  <c r="T851" i="1"/>
  <c r="L851" i="1" s="1"/>
  <c r="J851" i="1"/>
  <c r="I851" i="1"/>
  <c r="R851" i="1" s="1"/>
  <c r="H851" i="1"/>
  <c r="V850" i="1"/>
  <c r="U850" i="1"/>
  <c r="T850" i="1"/>
  <c r="S850" i="1"/>
  <c r="R850" i="1"/>
  <c r="O850" i="1"/>
  <c r="N850" i="1"/>
  <c r="M850" i="1"/>
  <c r="P850" i="1" s="1"/>
  <c r="L850" i="1"/>
  <c r="K850" i="1"/>
  <c r="J850" i="1"/>
  <c r="I850" i="1"/>
  <c r="H850" i="1"/>
  <c r="V849" i="1"/>
  <c r="T849" i="1"/>
  <c r="I849" i="1"/>
  <c r="H849" i="1"/>
  <c r="V848" i="1"/>
  <c r="T848" i="1"/>
  <c r="U848" i="1" s="1"/>
  <c r="I848" i="1"/>
  <c r="H848" i="1"/>
  <c r="V847" i="1"/>
  <c r="T847" i="1"/>
  <c r="S847" i="1" s="1"/>
  <c r="K847" i="1" s="1"/>
  <c r="J847" i="1"/>
  <c r="I847" i="1"/>
  <c r="R847" i="1" s="1"/>
  <c r="H847" i="1"/>
  <c r="V846" i="1"/>
  <c r="T846" i="1"/>
  <c r="O846" i="1" s="1"/>
  <c r="S846" i="1"/>
  <c r="R846" i="1"/>
  <c r="L846" i="1"/>
  <c r="K846" i="1"/>
  <c r="J846" i="1"/>
  <c r="I846" i="1"/>
  <c r="H846" i="1"/>
  <c r="V845" i="1"/>
  <c r="T845" i="1"/>
  <c r="O845" i="1" s="1"/>
  <c r="S845" i="1"/>
  <c r="L845" i="1"/>
  <c r="K845" i="1"/>
  <c r="J845" i="1"/>
  <c r="I845" i="1"/>
  <c r="R845" i="1" s="1"/>
  <c r="H845" i="1"/>
  <c r="V844" i="1"/>
  <c r="T844" i="1"/>
  <c r="O844" i="1" s="1"/>
  <c r="L844" i="1"/>
  <c r="I844" i="1"/>
  <c r="H844" i="1"/>
  <c r="V843" i="1"/>
  <c r="U843" i="1"/>
  <c r="T843" i="1"/>
  <c r="P843" i="1"/>
  <c r="O843" i="1"/>
  <c r="N843" i="1"/>
  <c r="M843" i="1"/>
  <c r="L843" i="1"/>
  <c r="I843" i="1"/>
  <c r="H843" i="1"/>
  <c r="V842" i="1"/>
  <c r="T842" i="1"/>
  <c r="U842" i="1" s="1"/>
  <c r="O842" i="1"/>
  <c r="N842" i="1"/>
  <c r="L842" i="1"/>
  <c r="I842" i="1"/>
  <c r="H842" i="1"/>
  <c r="S842" i="1" s="1"/>
  <c r="K842" i="1" s="1"/>
  <c r="V841" i="1"/>
  <c r="U841" i="1"/>
  <c r="T841" i="1"/>
  <c r="O841" i="1"/>
  <c r="N841" i="1"/>
  <c r="M841" i="1"/>
  <c r="L841" i="1"/>
  <c r="I841" i="1"/>
  <c r="H841" i="1"/>
  <c r="S841" i="1" s="1"/>
  <c r="K841" i="1" s="1"/>
  <c r="V840" i="1"/>
  <c r="U840" i="1"/>
  <c r="T840" i="1"/>
  <c r="M840" i="1"/>
  <c r="L840" i="1"/>
  <c r="I840" i="1"/>
  <c r="H840" i="1"/>
  <c r="S840" i="1" s="1"/>
  <c r="K840" i="1" s="1"/>
  <c r="V839" i="1"/>
  <c r="T839" i="1"/>
  <c r="L839" i="1" s="1"/>
  <c r="S839" i="1"/>
  <c r="K839" i="1"/>
  <c r="J839" i="1"/>
  <c r="I839" i="1"/>
  <c r="R839" i="1" s="1"/>
  <c r="H839" i="1"/>
  <c r="V838" i="1"/>
  <c r="T838" i="1"/>
  <c r="O838" i="1" s="1"/>
  <c r="S838" i="1"/>
  <c r="K838" i="1" s="1"/>
  <c r="R838" i="1"/>
  <c r="L838" i="1"/>
  <c r="J838" i="1"/>
  <c r="I838" i="1"/>
  <c r="H838" i="1"/>
  <c r="V837" i="1"/>
  <c r="T837" i="1"/>
  <c r="O837" i="1" s="1"/>
  <c r="S837" i="1"/>
  <c r="R837" i="1"/>
  <c r="L837" i="1"/>
  <c r="K837" i="1"/>
  <c r="J837" i="1"/>
  <c r="I837" i="1"/>
  <c r="H837" i="1"/>
  <c r="V836" i="1"/>
  <c r="T836" i="1"/>
  <c r="O836" i="1" s="1"/>
  <c r="L836" i="1"/>
  <c r="I836" i="1"/>
  <c r="H836" i="1"/>
  <c r="V835" i="1"/>
  <c r="U835" i="1"/>
  <c r="T835" i="1"/>
  <c r="O835" i="1"/>
  <c r="P835" i="1" s="1"/>
  <c r="N835" i="1"/>
  <c r="M835" i="1"/>
  <c r="L835" i="1"/>
  <c r="I835" i="1"/>
  <c r="H835" i="1"/>
  <c r="V834" i="1"/>
  <c r="T834" i="1"/>
  <c r="U834" i="1" s="1"/>
  <c r="O834" i="1"/>
  <c r="N834" i="1"/>
  <c r="L834" i="1"/>
  <c r="I834" i="1"/>
  <c r="H834" i="1"/>
  <c r="S834" i="1" s="1"/>
  <c r="K834" i="1" s="1"/>
  <c r="V833" i="1"/>
  <c r="U833" i="1"/>
  <c r="T833" i="1"/>
  <c r="O833" i="1"/>
  <c r="N833" i="1"/>
  <c r="M833" i="1"/>
  <c r="P833" i="1" s="1"/>
  <c r="L833" i="1"/>
  <c r="I833" i="1"/>
  <c r="H833" i="1"/>
  <c r="S833" i="1" s="1"/>
  <c r="K833" i="1" s="1"/>
  <c r="V832" i="1"/>
  <c r="T832" i="1"/>
  <c r="I832" i="1"/>
  <c r="H832" i="1"/>
  <c r="V831" i="1"/>
  <c r="T831" i="1"/>
  <c r="J831" i="1"/>
  <c r="I831" i="1"/>
  <c r="R831" i="1" s="1"/>
  <c r="H831" i="1"/>
  <c r="V830" i="1"/>
  <c r="T830" i="1"/>
  <c r="O830" i="1" s="1"/>
  <c r="S830" i="1"/>
  <c r="K830" i="1" s="1"/>
  <c r="R830" i="1"/>
  <c r="L830" i="1"/>
  <c r="J830" i="1"/>
  <c r="I830" i="1"/>
  <c r="H830" i="1"/>
  <c r="V829" i="1"/>
  <c r="T829" i="1"/>
  <c r="O829" i="1" s="1"/>
  <c r="S829" i="1"/>
  <c r="L829" i="1"/>
  <c r="K829" i="1"/>
  <c r="J829" i="1"/>
  <c r="I829" i="1"/>
  <c r="H829" i="1"/>
  <c r="V828" i="1"/>
  <c r="T828" i="1"/>
  <c r="O828" i="1" s="1"/>
  <c r="L828" i="1"/>
  <c r="I828" i="1"/>
  <c r="H828" i="1"/>
  <c r="V827" i="1"/>
  <c r="U827" i="1"/>
  <c r="T827" i="1"/>
  <c r="O827" i="1"/>
  <c r="P827" i="1" s="1"/>
  <c r="N827" i="1"/>
  <c r="M827" i="1"/>
  <c r="L827" i="1"/>
  <c r="I827" i="1"/>
  <c r="H827" i="1"/>
  <c r="V826" i="1"/>
  <c r="T826" i="1"/>
  <c r="U826" i="1" s="1"/>
  <c r="O826" i="1"/>
  <c r="N826" i="1"/>
  <c r="L826" i="1"/>
  <c r="I826" i="1"/>
  <c r="H826" i="1"/>
  <c r="S826" i="1" s="1"/>
  <c r="K826" i="1" s="1"/>
  <c r="V825" i="1"/>
  <c r="U825" i="1"/>
  <c r="T825" i="1"/>
  <c r="O825" i="1"/>
  <c r="N825" i="1"/>
  <c r="M825" i="1"/>
  <c r="L825" i="1"/>
  <c r="I825" i="1"/>
  <c r="H825" i="1"/>
  <c r="S825" i="1" s="1"/>
  <c r="K825" i="1" s="1"/>
  <c r="V824" i="1"/>
  <c r="T824" i="1"/>
  <c r="L824" i="1" s="1"/>
  <c r="M824" i="1" s="1"/>
  <c r="I824" i="1"/>
  <c r="H824" i="1"/>
  <c r="V823" i="1"/>
  <c r="T823" i="1"/>
  <c r="S823" i="1"/>
  <c r="L823" i="1"/>
  <c r="K823" i="1"/>
  <c r="J823" i="1"/>
  <c r="I823" i="1"/>
  <c r="R823" i="1" s="1"/>
  <c r="H823" i="1"/>
  <c r="V822" i="1"/>
  <c r="T822" i="1"/>
  <c r="O822" i="1" s="1"/>
  <c r="S822" i="1"/>
  <c r="K822" i="1" s="1"/>
  <c r="R822" i="1"/>
  <c r="L822" i="1"/>
  <c r="J822" i="1"/>
  <c r="I822" i="1"/>
  <c r="H822" i="1"/>
  <c r="V821" i="1"/>
  <c r="T821" i="1"/>
  <c r="O821" i="1" s="1"/>
  <c r="S821" i="1"/>
  <c r="R821" i="1"/>
  <c r="L821" i="1"/>
  <c r="K821" i="1"/>
  <c r="J821" i="1"/>
  <c r="I821" i="1"/>
  <c r="H821" i="1"/>
  <c r="V820" i="1"/>
  <c r="T820" i="1"/>
  <c r="O820" i="1" s="1"/>
  <c r="L820" i="1"/>
  <c r="I820" i="1"/>
  <c r="H820" i="1"/>
  <c r="V819" i="1"/>
  <c r="U819" i="1"/>
  <c r="T819" i="1"/>
  <c r="O819" i="1"/>
  <c r="P819" i="1" s="1"/>
  <c r="N819" i="1"/>
  <c r="M819" i="1"/>
  <c r="L819" i="1"/>
  <c r="I819" i="1"/>
  <c r="H819" i="1"/>
  <c r="V818" i="1"/>
  <c r="T818" i="1"/>
  <c r="U818" i="1" s="1"/>
  <c r="O818" i="1"/>
  <c r="N818" i="1"/>
  <c r="L818" i="1"/>
  <c r="I818" i="1"/>
  <c r="H818" i="1"/>
  <c r="S818" i="1" s="1"/>
  <c r="K818" i="1" s="1"/>
  <c r="V817" i="1"/>
  <c r="U817" i="1"/>
  <c r="T817" i="1"/>
  <c r="O817" i="1"/>
  <c r="N817" i="1"/>
  <c r="M817" i="1"/>
  <c r="P817" i="1" s="1"/>
  <c r="L817" i="1"/>
  <c r="I817" i="1"/>
  <c r="H817" i="1"/>
  <c r="S817" i="1" s="1"/>
  <c r="K817" i="1" s="1"/>
  <c r="V816" i="1"/>
  <c r="T816" i="1"/>
  <c r="I816" i="1"/>
  <c r="H816" i="1"/>
  <c r="V815" i="1"/>
  <c r="T815" i="1"/>
  <c r="S815" i="1" s="1"/>
  <c r="K815" i="1" s="1"/>
  <c r="L815" i="1"/>
  <c r="J815" i="1"/>
  <c r="I815" i="1"/>
  <c r="R815" i="1" s="1"/>
  <c r="H815" i="1"/>
  <c r="V814" i="1"/>
  <c r="T814" i="1"/>
  <c r="O814" i="1" s="1"/>
  <c r="S814" i="1"/>
  <c r="R814" i="1"/>
  <c r="L814" i="1"/>
  <c r="K814" i="1"/>
  <c r="J814" i="1"/>
  <c r="I814" i="1"/>
  <c r="H814" i="1"/>
  <c r="V813" i="1"/>
  <c r="T813" i="1"/>
  <c r="O813" i="1" s="1"/>
  <c r="S813" i="1"/>
  <c r="L813" i="1"/>
  <c r="K813" i="1"/>
  <c r="J813" i="1"/>
  <c r="I813" i="1"/>
  <c r="R813" i="1" s="1"/>
  <c r="H813" i="1"/>
  <c r="V812" i="1"/>
  <c r="T812" i="1"/>
  <c r="O812" i="1" s="1"/>
  <c r="L812" i="1"/>
  <c r="I812" i="1"/>
  <c r="H812" i="1"/>
  <c r="V811" i="1"/>
  <c r="U811" i="1"/>
  <c r="T811" i="1"/>
  <c r="P811" i="1"/>
  <c r="O811" i="1"/>
  <c r="N811" i="1"/>
  <c r="M811" i="1"/>
  <c r="L811" i="1"/>
  <c r="I811" i="1"/>
  <c r="H811" i="1"/>
  <c r="V810" i="1"/>
  <c r="T810" i="1"/>
  <c r="U810" i="1" s="1"/>
  <c r="O810" i="1"/>
  <c r="N810" i="1"/>
  <c r="L810" i="1"/>
  <c r="I810" i="1"/>
  <c r="H810" i="1"/>
  <c r="S810" i="1" s="1"/>
  <c r="K810" i="1" s="1"/>
  <c r="V809" i="1"/>
  <c r="U809" i="1"/>
  <c r="T809" i="1"/>
  <c r="O809" i="1"/>
  <c r="N809" i="1"/>
  <c r="M809" i="1"/>
  <c r="P809" i="1" s="1"/>
  <c r="L809" i="1"/>
  <c r="I809" i="1"/>
  <c r="H809" i="1"/>
  <c r="S809" i="1" s="1"/>
  <c r="K809" i="1" s="1"/>
  <c r="V808" i="1"/>
  <c r="U808" i="1"/>
  <c r="T808" i="1"/>
  <c r="L808" i="1"/>
  <c r="M808" i="1" s="1"/>
  <c r="I808" i="1"/>
  <c r="H808" i="1"/>
  <c r="V807" i="1"/>
  <c r="T807" i="1"/>
  <c r="S807" i="1"/>
  <c r="K807" i="1" s="1"/>
  <c r="J807" i="1"/>
  <c r="I807" i="1"/>
  <c r="R807" i="1" s="1"/>
  <c r="H807" i="1"/>
  <c r="V806" i="1"/>
  <c r="T806" i="1"/>
  <c r="O806" i="1" s="1"/>
  <c r="S806" i="1"/>
  <c r="K806" i="1" s="1"/>
  <c r="R806" i="1"/>
  <c r="L806" i="1"/>
  <c r="J806" i="1"/>
  <c r="I806" i="1"/>
  <c r="H806" i="1"/>
  <c r="V805" i="1"/>
  <c r="T805" i="1"/>
  <c r="O805" i="1" s="1"/>
  <c r="S805" i="1"/>
  <c r="L805" i="1"/>
  <c r="K805" i="1"/>
  <c r="J805" i="1"/>
  <c r="I805" i="1"/>
  <c r="R805" i="1" s="1"/>
  <c r="H805" i="1"/>
  <c r="V804" i="1"/>
  <c r="T804" i="1"/>
  <c r="O804" i="1" s="1"/>
  <c r="L804" i="1"/>
  <c r="N804" i="1" s="1"/>
  <c r="I804" i="1"/>
  <c r="H804" i="1"/>
  <c r="V803" i="1"/>
  <c r="U803" i="1"/>
  <c r="T803" i="1"/>
  <c r="O803" i="1"/>
  <c r="P803" i="1" s="1"/>
  <c r="N803" i="1"/>
  <c r="M803" i="1"/>
  <c r="L803" i="1"/>
  <c r="I803" i="1"/>
  <c r="H803" i="1"/>
  <c r="V802" i="1"/>
  <c r="T802" i="1"/>
  <c r="U802" i="1" s="1"/>
  <c r="O802" i="1"/>
  <c r="N802" i="1"/>
  <c r="L802" i="1"/>
  <c r="I802" i="1"/>
  <c r="H802" i="1"/>
  <c r="S802" i="1" s="1"/>
  <c r="K802" i="1" s="1"/>
  <c r="V801" i="1"/>
  <c r="U801" i="1"/>
  <c r="T801" i="1"/>
  <c r="O801" i="1"/>
  <c r="N801" i="1"/>
  <c r="M801" i="1"/>
  <c r="P801" i="1" s="1"/>
  <c r="L801" i="1"/>
  <c r="I801" i="1"/>
  <c r="H801" i="1"/>
  <c r="S801" i="1" s="1"/>
  <c r="K801" i="1" s="1"/>
  <c r="V800" i="1"/>
  <c r="T800" i="1"/>
  <c r="L800" i="1" s="1"/>
  <c r="M800" i="1" s="1"/>
  <c r="R800" i="1"/>
  <c r="J800" i="1"/>
  <c r="I800" i="1"/>
  <c r="H800" i="1"/>
  <c r="V799" i="1"/>
  <c r="T799" i="1"/>
  <c r="S799" i="1" s="1"/>
  <c r="K799" i="1" s="1"/>
  <c r="L799" i="1"/>
  <c r="J799" i="1"/>
  <c r="I799" i="1"/>
  <c r="R799" i="1" s="1"/>
  <c r="H799" i="1"/>
  <c r="V798" i="1"/>
  <c r="T798" i="1"/>
  <c r="O798" i="1" s="1"/>
  <c r="S798" i="1"/>
  <c r="R798" i="1"/>
  <c r="L798" i="1"/>
  <c r="K798" i="1"/>
  <c r="J798" i="1"/>
  <c r="I798" i="1"/>
  <c r="H798" i="1"/>
  <c r="V797" i="1"/>
  <c r="T797" i="1"/>
  <c r="O797" i="1" s="1"/>
  <c r="S797" i="1"/>
  <c r="L797" i="1"/>
  <c r="K797" i="1"/>
  <c r="J797" i="1"/>
  <c r="I797" i="1"/>
  <c r="R797" i="1" s="1"/>
  <c r="H797" i="1"/>
  <c r="V796" i="1"/>
  <c r="T796" i="1"/>
  <c r="O796" i="1" s="1"/>
  <c r="N796" i="1"/>
  <c r="L796" i="1"/>
  <c r="I796" i="1"/>
  <c r="H796" i="1"/>
  <c r="V795" i="1"/>
  <c r="U795" i="1"/>
  <c r="T795" i="1"/>
  <c r="O795" i="1"/>
  <c r="P795" i="1" s="1"/>
  <c r="N795" i="1"/>
  <c r="M795" i="1"/>
  <c r="L795" i="1"/>
  <c r="I795" i="1"/>
  <c r="H795" i="1"/>
  <c r="V794" i="1"/>
  <c r="T794" i="1"/>
  <c r="U794" i="1" s="1"/>
  <c r="O794" i="1"/>
  <c r="N794" i="1"/>
  <c r="L794" i="1"/>
  <c r="I794" i="1"/>
  <c r="H794" i="1"/>
  <c r="S794" i="1" s="1"/>
  <c r="K794" i="1" s="1"/>
  <c r="V793" i="1"/>
  <c r="U793" i="1"/>
  <c r="T793" i="1"/>
  <c r="O793" i="1"/>
  <c r="N793" i="1"/>
  <c r="M793" i="1"/>
  <c r="P793" i="1" s="1"/>
  <c r="L793" i="1"/>
  <c r="I793" i="1"/>
  <c r="H793" i="1"/>
  <c r="S793" i="1" s="1"/>
  <c r="K793" i="1" s="1"/>
  <c r="V792" i="1"/>
  <c r="T792" i="1"/>
  <c r="L792" i="1" s="1"/>
  <c r="M792" i="1" s="1"/>
  <c r="R792" i="1"/>
  <c r="J792" i="1"/>
  <c r="I792" i="1"/>
  <c r="H792" i="1"/>
  <c r="S792" i="1" s="1"/>
  <c r="K792" i="1" s="1"/>
  <c r="V791" i="1"/>
  <c r="T791" i="1"/>
  <c r="S791" i="1"/>
  <c r="K791" i="1" s="1"/>
  <c r="L791" i="1"/>
  <c r="J791" i="1"/>
  <c r="I791" i="1"/>
  <c r="R791" i="1" s="1"/>
  <c r="H791" i="1"/>
  <c r="V790" i="1"/>
  <c r="T790" i="1"/>
  <c r="O790" i="1" s="1"/>
  <c r="S790" i="1"/>
  <c r="R790" i="1"/>
  <c r="L790" i="1"/>
  <c r="K790" i="1"/>
  <c r="J790" i="1"/>
  <c r="I790" i="1"/>
  <c r="H790" i="1"/>
  <c r="V789" i="1"/>
  <c r="T789" i="1"/>
  <c r="O789" i="1" s="1"/>
  <c r="S789" i="1"/>
  <c r="L789" i="1"/>
  <c r="K789" i="1"/>
  <c r="J789" i="1"/>
  <c r="I789" i="1"/>
  <c r="R789" i="1" s="1"/>
  <c r="H789" i="1"/>
  <c r="V788" i="1"/>
  <c r="T788" i="1"/>
  <c r="O788" i="1" s="1"/>
  <c r="N788" i="1"/>
  <c r="L788" i="1"/>
  <c r="I788" i="1"/>
  <c r="H788" i="1"/>
  <c r="V787" i="1"/>
  <c r="U787" i="1"/>
  <c r="T787" i="1"/>
  <c r="O787" i="1"/>
  <c r="P787" i="1" s="1"/>
  <c r="N787" i="1"/>
  <c r="M787" i="1"/>
  <c r="L787" i="1"/>
  <c r="I787" i="1"/>
  <c r="H787" i="1"/>
  <c r="V786" i="1"/>
  <c r="T786" i="1"/>
  <c r="U786" i="1" s="1"/>
  <c r="O786" i="1"/>
  <c r="N786" i="1"/>
  <c r="L786" i="1"/>
  <c r="I786" i="1"/>
  <c r="H786" i="1"/>
  <c r="V785" i="1"/>
  <c r="U785" i="1"/>
  <c r="T785" i="1"/>
  <c r="O785" i="1"/>
  <c r="N785" i="1"/>
  <c r="M785" i="1"/>
  <c r="P785" i="1" s="1"/>
  <c r="L785" i="1"/>
  <c r="I785" i="1"/>
  <c r="H785" i="1"/>
  <c r="S785" i="1" s="1"/>
  <c r="K785" i="1" s="1"/>
  <c r="V784" i="1"/>
  <c r="U784" i="1"/>
  <c r="T784" i="1"/>
  <c r="L784" i="1" s="1"/>
  <c r="R784" i="1"/>
  <c r="J784" i="1"/>
  <c r="I784" i="1"/>
  <c r="H784" i="1"/>
  <c r="S784" i="1" s="1"/>
  <c r="K784" i="1" s="1"/>
  <c r="V783" i="1"/>
  <c r="T783" i="1"/>
  <c r="M783" i="1" s="1"/>
  <c r="S783" i="1"/>
  <c r="K783" i="1" s="1"/>
  <c r="L783" i="1"/>
  <c r="J783" i="1"/>
  <c r="I783" i="1"/>
  <c r="R783" i="1" s="1"/>
  <c r="H783" i="1"/>
  <c r="V782" i="1"/>
  <c r="T782" i="1"/>
  <c r="S782" i="1" s="1"/>
  <c r="K782" i="1" s="1"/>
  <c r="R782" i="1"/>
  <c r="J782" i="1"/>
  <c r="I782" i="1"/>
  <c r="H782" i="1"/>
  <c r="V781" i="1"/>
  <c r="T781" i="1"/>
  <c r="O781" i="1" s="1"/>
  <c r="S781" i="1"/>
  <c r="K781" i="1" s="1"/>
  <c r="L781" i="1"/>
  <c r="J781" i="1"/>
  <c r="I781" i="1"/>
  <c r="R781" i="1" s="1"/>
  <c r="H781" i="1"/>
  <c r="V780" i="1"/>
  <c r="T780" i="1"/>
  <c r="O780" i="1" s="1"/>
  <c r="N780" i="1"/>
  <c r="L780" i="1"/>
  <c r="I780" i="1"/>
  <c r="H780" i="1"/>
  <c r="S780" i="1" s="1"/>
  <c r="K780" i="1" s="1"/>
  <c r="V779" i="1"/>
  <c r="U779" i="1"/>
  <c r="T779" i="1"/>
  <c r="P779" i="1"/>
  <c r="O779" i="1"/>
  <c r="N779" i="1"/>
  <c r="M779" i="1"/>
  <c r="L779" i="1"/>
  <c r="I779" i="1"/>
  <c r="H779" i="1"/>
  <c r="V778" i="1"/>
  <c r="T778" i="1"/>
  <c r="U778" i="1" s="1"/>
  <c r="O778" i="1"/>
  <c r="N778" i="1"/>
  <c r="L778" i="1"/>
  <c r="I778" i="1"/>
  <c r="H778" i="1"/>
  <c r="V777" i="1"/>
  <c r="U777" i="1"/>
  <c r="T777" i="1"/>
  <c r="O777" i="1"/>
  <c r="N777" i="1"/>
  <c r="M777" i="1"/>
  <c r="L777" i="1"/>
  <c r="I777" i="1"/>
  <c r="H777" i="1"/>
  <c r="S777" i="1" s="1"/>
  <c r="K777" i="1" s="1"/>
  <c r="V776" i="1"/>
  <c r="T776" i="1"/>
  <c r="R776" i="1"/>
  <c r="J776" i="1"/>
  <c r="I776" i="1"/>
  <c r="H776" i="1"/>
  <c r="V775" i="1"/>
  <c r="T775" i="1"/>
  <c r="S775" i="1" s="1"/>
  <c r="K775" i="1" s="1"/>
  <c r="J775" i="1"/>
  <c r="I775" i="1"/>
  <c r="R775" i="1" s="1"/>
  <c r="H775" i="1"/>
  <c r="V774" i="1"/>
  <c r="T774" i="1"/>
  <c r="S774" i="1"/>
  <c r="K774" i="1" s="1"/>
  <c r="R774" i="1"/>
  <c r="L774" i="1"/>
  <c r="J774" i="1"/>
  <c r="I774" i="1"/>
  <c r="H774" i="1"/>
  <c r="V773" i="1"/>
  <c r="T773" i="1"/>
  <c r="O773" i="1" s="1"/>
  <c r="S773" i="1"/>
  <c r="R773" i="1"/>
  <c r="L773" i="1"/>
  <c r="K773" i="1"/>
  <c r="J773" i="1"/>
  <c r="I773" i="1"/>
  <c r="H773" i="1"/>
  <c r="V772" i="1"/>
  <c r="T772" i="1"/>
  <c r="O772" i="1" s="1"/>
  <c r="N772" i="1"/>
  <c r="L772" i="1"/>
  <c r="I772" i="1"/>
  <c r="H772" i="1"/>
  <c r="S772" i="1" s="1"/>
  <c r="K772" i="1" s="1"/>
  <c r="V771" i="1"/>
  <c r="U771" i="1"/>
  <c r="T771" i="1"/>
  <c r="O771" i="1"/>
  <c r="P771" i="1" s="1"/>
  <c r="N771" i="1"/>
  <c r="M771" i="1"/>
  <c r="L771" i="1"/>
  <c r="I771" i="1"/>
  <c r="H771" i="1"/>
  <c r="V770" i="1"/>
  <c r="T770" i="1"/>
  <c r="U770" i="1" s="1"/>
  <c r="O770" i="1"/>
  <c r="N770" i="1"/>
  <c r="L770" i="1"/>
  <c r="I770" i="1"/>
  <c r="H770" i="1"/>
  <c r="V769" i="1"/>
  <c r="U769" i="1"/>
  <c r="T769" i="1"/>
  <c r="O769" i="1"/>
  <c r="N769" i="1"/>
  <c r="M769" i="1"/>
  <c r="L769" i="1"/>
  <c r="I769" i="1"/>
  <c r="H769" i="1"/>
  <c r="S769" i="1" s="1"/>
  <c r="K769" i="1" s="1"/>
  <c r="V768" i="1"/>
  <c r="T768" i="1"/>
  <c r="N768" i="1" s="1"/>
  <c r="R768" i="1"/>
  <c r="M768" i="1"/>
  <c r="L768" i="1"/>
  <c r="J768" i="1"/>
  <c r="I768" i="1"/>
  <c r="H768" i="1"/>
  <c r="V767" i="1"/>
  <c r="U767" i="1"/>
  <c r="T767" i="1"/>
  <c r="S767" i="1"/>
  <c r="K767" i="1" s="1"/>
  <c r="L767" i="1"/>
  <c r="M767" i="1" s="1"/>
  <c r="J767" i="1"/>
  <c r="I767" i="1"/>
  <c r="R767" i="1" s="1"/>
  <c r="H767" i="1"/>
  <c r="V766" i="1"/>
  <c r="T766" i="1"/>
  <c r="R766" i="1"/>
  <c r="J766" i="1"/>
  <c r="I766" i="1"/>
  <c r="H766" i="1"/>
  <c r="V765" i="1"/>
  <c r="T765" i="1"/>
  <c r="O765" i="1" s="1"/>
  <c r="S765" i="1"/>
  <c r="K765" i="1" s="1"/>
  <c r="L765" i="1"/>
  <c r="J765" i="1"/>
  <c r="I765" i="1"/>
  <c r="H765" i="1"/>
  <c r="V764" i="1"/>
  <c r="T764" i="1"/>
  <c r="O764" i="1" s="1"/>
  <c r="N764" i="1"/>
  <c r="L764" i="1"/>
  <c r="J764" i="1"/>
  <c r="I764" i="1"/>
  <c r="R764" i="1" s="1"/>
  <c r="H764" i="1"/>
  <c r="S764" i="1" s="1"/>
  <c r="K764" i="1" s="1"/>
  <c r="V763" i="1"/>
  <c r="U763" i="1"/>
  <c r="T763" i="1"/>
  <c r="P763" i="1"/>
  <c r="O763" i="1"/>
  <c r="N763" i="1"/>
  <c r="M763" i="1"/>
  <c r="L763" i="1"/>
  <c r="I763" i="1"/>
  <c r="H763" i="1"/>
  <c r="V762" i="1"/>
  <c r="T762" i="1"/>
  <c r="U762" i="1" s="1"/>
  <c r="O762" i="1"/>
  <c r="N762" i="1"/>
  <c r="L762" i="1"/>
  <c r="I762" i="1"/>
  <c r="H762" i="1"/>
  <c r="V761" i="1"/>
  <c r="U761" i="1"/>
  <c r="T761" i="1"/>
  <c r="S761" i="1"/>
  <c r="O761" i="1"/>
  <c r="N761" i="1"/>
  <c r="M761" i="1"/>
  <c r="P761" i="1" s="1"/>
  <c r="L761" i="1"/>
  <c r="K761" i="1"/>
  <c r="I761" i="1"/>
  <c r="H761" i="1"/>
  <c r="R761" i="1" s="1"/>
  <c r="V760" i="1"/>
  <c r="T760" i="1"/>
  <c r="M760" i="1" s="1"/>
  <c r="R760" i="1"/>
  <c r="L760" i="1"/>
  <c r="N760" i="1" s="1"/>
  <c r="J760" i="1"/>
  <c r="I760" i="1"/>
  <c r="H760" i="1"/>
  <c r="V759" i="1"/>
  <c r="T759" i="1"/>
  <c r="S759" i="1" s="1"/>
  <c r="K759" i="1" s="1"/>
  <c r="J759" i="1"/>
  <c r="I759" i="1"/>
  <c r="R759" i="1" s="1"/>
  <c r="H759" i="1"/>
  <c r="V758" i="1"/>
  <c r="T758" i="1"/>
  <c r="S758" i="1"/>
  <c r="K758" i="1" s="1"/>
  <c r="R758" i="1"/>
  <c r="L758" i="1"/>
  <c r="J758" i="1"/>
  <c r="I758" i="1"/>
  <c r="H758" i="1"/>
  <c r="V757" i="1"/>
  <c r="T757" i="1"/>
  <c r="N757" i="1" s="1"/>
  <c r="S757" i="1"/>
  <c r="O757" i="1"/>
  <c r="L757" i="1"/>
  <c r="K757" i="1"/>
  <c r="J757" i="1"/>
  <c r="I757" i="1"/>
  <c r="H757" i="1"/>
  <c r="V756" i="1"/>
  <c r="T756" i="1"/>
  <c r="O756" i="1" s="1"/>
  <c r="N756" i="1"/>
  <c r="L756" i="1"/>
  <c r="J756" i="1"/>
  <c r="I756" i="1"/>
  <c r="R756" i="1" s="1"/>
  <c r="H756" i="1"/>
  <c r="S756" i="1" s="1"/>
  <c r="K756" i="1" s="1"/>
  <c r="V755" i="1"/>
  <c r="U755" i="1"/>
  <c r="T755" i="1"/>
  <c r="P755" i="1"/>
  <c r="O755" i="1"/>
  <c r="N755" i="1"/>
  <c r="M755" i="1"/>
  <c r="L755" i="1"/>
  <c r="I755" i="1"/>
  <c r="H755" i="1"/>
  <c r="V754" i="1"/>
  <c r="T754" i="1"/>
  <c r="U754" i="1" s="1"/>
  <c r="O754" i="1"/>
  <c r="N754" i="1"/>
  <c r="L754" i="1"/>
  <c r="I754" i="1"/>
  <c r="H754" i="1"/>
  <c r="V753" i="1"/>
  <c r="U753" i="1"/>
  <c r="T753" i="1"/>
  <c r="O753" i="1"/>
  <c r="N753" i="1"/>
  <c r="M753" i="1"/>
  <c r="L753" i="1"/>
  <c r="I753" i="1"/>
  <c r="H753" i="1"/>
  <c r="S753" i="1" s="1"/>
  <c r="K753" i="1" s="1"/>
  <c r="V752" i="1"/>
  <c r="T752" i="1"/>
  <c r="R752" i="1"/>
  <c r="J752" i="1"/>
  <c r="I752" i="1"/>
  <c r="H752" i="1"/>
  <c r="V751" i="1"/>
  <c r="T751" i="1"/>
  <c r="L751" i="1" s="1"/>
  <c r="M751" i="1" s="1"/>
  <c r="S751" i="1"/>
  <c r="K751" i="1"/>
  <c r="J751" i="1"/>
  <c r="I751" i="1"/>
  <c r="R751" i="1" s="1"/>
  <c r="H751" i="1"/>
  <c r="V750" i="1"/>
  <c r="T750" i="1"/>
  <c r="S750" i="1"/>
  <c r="K750" i="1" s="1"/>
  <c r="R750" i="1"/>
  <c r="L750" i="1"/>
  <c r="J750" i="1"/>
  <c r="I750" i="1"/>
  <c r="H750" i="1"/>
  <c r="V749" i="1"/>
  <c r="T749" i="1"/>
  <c r="O749" i="1" s="1"/>
  <c r="S749" i="1"/>
  <c r="R749" i="1"/>
  <c r="L749" i="1"/>
  <c r="K749" i="1"/>
  <c r="J749" i="1"/>
  <c r="I749" i="1"/>
  <c r="H749" i="1"/>
  <c r="V748" i="1"/>
  <c r="T748" i="1"/>
  <c r="O748" i="1" s="1"/>
  <c r="N748" i="1"/>
  <c r="L748" i="1"/>
  <c r="I748" i="1"/>
  <c r="H748" i="1"/>
  <c r="V747" i="1"/>
  <c r="U747" i="1"/>
  <c r="T747" i="1"/>
  <c r="O747" i="1"/>
  <c r="P747" i="1" s="1"/>
  <c r="N747" i="1"/>
  <c r="M747" i="1"/>
  <c r="L747" i="1"/>
  <c r="I747" i="1"/>
  <c r="H747" i="1"/>
  <c r="V746" i="1"/>
  <c r="T746" i="1"/>
  <c r="U746" i="1" s="1"/>
  <c r="O746" i="1"/>
  <c r="N746" i="1"/>
  <c r="L746" i="1"/>
  <c r="I746" i="1"/>
  <c r="H746" i="1"/>
  <c r="V745" i="1"/>
  <c r="U745" i="1"/>
  <c r="T745" i="1"/>
  <c r="O745" i="1"/>
  <c r="N745" i="1"/>
  <c r="M745" i="1"/>
  <c r="L745" i="1"/>
  <c r="I745" i="1"/>
  <c r="H745" i="1"/>
  <c r="S745" i="1" s="1"/>
  <c r="K745" i="1" s="1"/>
  <c r="V744" i="1"/>
  <c r="U744" i="1"/>
  <c r="T744" i="1"/>
  <c r="R744" i="1"/>
  <c r="N744" i="1"/>
  <c r="M744" i="1"/>
  <c r="L744" i="1"/>
  <c r="J744" i="1"/>
  <c r="I744" i="1"/>
  <c r="H744" i="1"/>
  <c r="S744" i="1" s="1"/>
  <c r="K744" i="1" s="1"/>
  <c r="V743" i="1"/>
  <c r="U743" i="1"/>
  <c r="T743" i="1"/>
  <c r="S743" i="1"/>
  <c r="K743" i="1" s="1"/>
  <c r="J743" i="1"/>
  <c r="I743" i="1"/>
  <c r="R743" i="1" s="1"/>
  <c r="H743" i="1"/>
  <c r="V742" i="1"/>
  <c r="T742" i="1"/>
  <c r="S742" i="1" s="1"/>
  <c r="K742" i="1" s="1"/>
  <c r="R742" i="1"/>
  <c r="J742" i="1"/>
  <c r="I742" i="1"/>
  <c r="H742" i="1"/>
  <c r="V741" i="1"/>
  <c r="T741" i="1"/>
  <c r="O741" i="1" s="1"/>
  <c r="S741" i="1"/>
  <c r="L741" i="1"/>
  <c r="K741" i="1"/>
  <c r="J741" i="1"/>
  <c r="I741" i="1"/>
  <c r="R741" i="1" s="1"/>
  <c r="H741" i="1"/>
  <c r="V740" i="1"/>
  <c r="T740" i="1"/>
  <c r="O740" i="1" s="1"/>
  <c r="R740" i="1"/>
  <c r="N740" i="1"/>
  <c r="L740" i="1"/>
  <c r="I740" i="1"/>
  <c r="H740" i="1"/>
  <c r="S740" i="1" s="1"/>
  <c r="K740" i="1" s="1"/>
  <c r="V739" i="1"/>
  <c r="U739" i="1"/>
  <c r="T739" i="1"/>
  <c r="P739" i="1"/>
  <c r="O739" i="1"/>
  <c r="N739" i="1"/>
  <c r="M739" i="1"/>
  <c r="L739" i="1"/>
  <c r="I739" i="1"/>
  <c r="H739" i="1"/>
  <c r="V738" i="1"/>
  <c r="T738" i="1"/>
  <c r="U738" i="1" s="1"/>
  <c r="O738" i="1"/>
  <c r="N738" i="1"/>
  <c r="L738" i="1"/>
  <c r="I738" i="1"/>
  <c r="H738" i="1"/>
  <c r="V737" i="1"/>
  <c r="U737" i="1"/>
  <c r="T737" i="1"/>
  <c r="O737" i="1"/>
  <c r="N737" i="1"/>
  <c r="M737" i="1"/>
  <c r="P737" i="1" s="1"/>
  <c r="L737" i="1"/>
  <c r="I737" i="1"/>
  <c r="H737" i="1"/>
  <c r="S737" i="1" s="1"/>
  <c r="K737" i="1" s="1"/>
  <c r="V736" i="1"/>
  <c r="T736" i="1"/>
  <c r="M736" i="1" s="1"/>
  <c r="R736" i="1"/>
  <c r="L736" i="1"/>
  <c r="N736" i="1" s="1"/>
  <c r="J736" i="1"/>
  <c r="I736" i="1"/>
  <c r="H736" i="1"/>
  <c r="V735" i="1"/>
  <c r="T735" i="1"/>
  <c r="S735" i="1" s="1"/>
  <c r="K735" i="1" s="1"/>
  <c r="J735" i="1"/>
  <c r="I735" i="1"/>
  <c r="R735" i="1" s="1"/>
  <c r="H735" i="1"/>
  <c r="V734" i="1"/>
  <c r="T734" i="1"/>
  <c r="S734" i="1"/>
  <c r="K734" i="1" s="1"/>
  <c r="R734" i="1"/>
  <c r="L734" i="1"/>
  <c r="J734" i="1"/>
  <c r="I734" i="1"/>
  <c r="H734" i="1"/>
  <c r="V733" i="1"/>
  <c r="T733" i="1"/>
  <c r="O733" i="1" s="1"/>
  <c r="S733" i="1"/>
  <c r="K733" i="1" s="1"/>
  <c r="R733" i="1"/>
  <c r="L733" i="1"/>
  <c r="J733" i="1"/>
  <c r="I733" i="1"/>
  <c r="H733" i="1"/>
  <c r="V732" i="1"/>
  <c r="T732" i="1"/>
  <c r="O732" i="1" s="1"/>
  <c r="N732" i="1"/>
  <c r="L732" i="1"/>
  <c r="J732" i="1"/>
  <c r="I732" i="1"/>
  <c r="H732" i="1"/>
  <c r="S732" i="1" s="1"/>
  <c r="K732" i="1" s="1"/>
  <c r="V731" i="1"/>
  <c r="U731" i="1"/>
  <c r="T731" i="1"/>
  <c r="O731" i="1"/>
  <c r="P731" i="1" s="1"/>
  <c r="N731" i="1"/>
  <c r="M731" i="1"/>
  <c r="L731" i="1"/>
  <c r="I731" i="1"/>
  <c r="H731" i="1"/>
  <c r="V730" i="1"/>
  <c r="T730" i="1"/>
  <c r="U730" i="1" s="1"/>
  <c r="O730" i="1"/>
  <c r="N730" i="1"/>
  <c r="L730" i="1"/>
  <c r="I730" i="1"/>
  <c r="H730" i="1"/>
  <c r="V729" i="1"/>
  <c r="U729" i="1"/>
  <c r="T729" i="1"/>
  <c r="S729" i="1"/>
  <c r="O729" i="1"/>
  <c r="N729" i="1"/>
  <c r="M729" i="1"/>
  <c r="L729" i="1"/>
  <c r="K729" i="1"/>
  <c r="I729" i="1"/>
  <c r="H729" i="1"/>
  <c r="R729" i="1" s="1"/>
  <c r="V728" i="1"/>
  <c r="U728" i="1"/>
  <c r="T728" i="1"/>
  <c r="L728" i="1" s="1"/>
  <c r="R728" i="1"/>
  <c r="J728" i="1"/>
  <c r="I728" i="1"/>
  <c r="H728" i="1"/>
  <c r="S728" i="1" s="1"/>
  <c r="K728" i="1" s="1"/>
  <c r="V727" i="1"/>
  <c r="T727" i="1"/>
  <c r="S727" i="1"/>
  <c r="K727" i="1" s="1"/>
  <c r="N727" i="1"/>
  <c r="L727" i="1"/>
  <c r="M727" i="1" s="1"/>
  <c r="J727" i="1"/>
  <c r="I727" i="1"/>
  <c r="R727" i="1" s="1"/>
  <c r="H727" i="1"/>
  <c r="V726" i="1"/>
  <c r="U726" i="1"/>
  <c r="T726" i="1"/>
  <c r="L726" i="1"/>
  <c r="J726" i="1"/>
  <c r="I726" i="1"/>
  <c r="H726" i="1"/>
  <c r="S726" i="1" s="1"/>
  <c r="K726" i="1" s="1"/>
  <c r="V725" i="1"/>
  <c r="T725" i="1"/>
  <c r="S725" i="1"/>
  <c r="R725" i="1"/>
  <c r="O725" i="1"/>
  <c r="L725" i="1"/>
  <c r="K725" i="1"/>
  <c r="J725" i="1"/>
  <c r="I725" i="1"/>
  <c r="H725" i="1"/>
  <c r="V724" i="1"/>
  <c r="T724" i="1"/>
  <c r="O724" i="1" s="1"/>
  <c r="S724" i="1"/>
  <c r="K724" i="1" s="1"/>
  <c r="N724" i="1"/>
  <c r="L724" i="1"/>
  <c r="I724" i="1"/>
  <c r="H724" i="1"/>
  <c r="J724" i="1" s="1"/>
  <c r="V723" i="1"/>
  <c r="U723" i="1"/>
  <c r="T723" i="1"/>
  <c r="O723" i="1"/>
  <c r="N723" i="1"/>
  <c r="M723" i="1"/>
  <c r="L723" i="1"/>
  <c r="I723" i="1"/>
  <c r="H723" i="1"/>
  <c r="S723" i="1" s="1"/>
  <c r="K723" i="1" s="1"/>
  <c r="V722" i="1"/>
  <c r="T722" i="1"/>
  <c r="I722" i="1"/>
  <c r="H722" i="1"/>
  <c r="V721" i="1"/>
  <c r="U721" i="1"/>
  <c r="T721" i="1"/>
  <c r="O721" i="1"/>
  <c r="N721" i="1"/>
  <c r="P721" i="1" s="1"/>
  <c r="M721" i="1"/>
  <c r="L721" i="1"/>
  <c r="I721" i="1"/>
  <c r="H721" i="1"/>
  <c r="V720" i="1"/>
  <c r="T720" i="1"/>
  <c r="L720" i="1" s="1"/>
  <c r="M720" i="1" s="1"/>
  <c r="R720" i="1"/>
  <c r="J720" i="1"/>
  <c r="I720" i="1"/>
  <c r="H720" i="1"/>
  <c r="S720" i="1" s="1"/>
  <c r="K720" i="1" s="1"/>
  <c r="V719" i="1"/>
  <c r="U719" i="1"/>
  <c r="T719" i="1"/>
  <c r="S719" i="1"/>
  <c r="K719" i="1" s="1"/>
  <c r="L719" i="1"/>
  <c r="J719" i="1"/>
  <c r="I719" i="1"/>
  <c r="R719" i="1" s="1"/>
  <c r="H719" i="1"/>
  <c r="V718" i="1"/>
  <c r="T718" i="1"/>
  <c r="L718" i="1"/>
  <c r="M718" i="1" s="1"/>
  <c r="I718" i="1"/>
  <c r="H718" i="1"/>
  <c r="J718" i="1" s="1"/>
  <c r="V717" i="1"/>
  <c r="T717" i="1"/>
  <c r="J717" i="1"/>
  <c r="I717" i="1"/>
  <c r="H717" i="1"/>
  <c r="V716" i="1"/>
  <c r="T716" i="1"/>
  <c r="O716" i="1" s="1"/>
  <c r="N716" i="1"/>
  <c r="L716" i="1"/>
  <c r="I716" i="1"/>
  <c r="H716" i="1"/>
  <c r="J716" i="1" s="1"/>
  <c r="V715" i="1"/>
  <c r="U715" i="1"/>
  <c r="T715" i="1"/>
  <c r="O715" i="1"/>
  <c r="N715" i="1"/>
  <c r="M715" i="1"/>
  <c r="P715" i="1" s="1"/>
  <c r="L715" i="1"/>
  <c r="J715" i="1"/>
  <c r="I715" i="1"/>
  <c r="H715" i="1"/>
  <c r="S715" i="1" s="1"/>
  <c r="K715" i="1" s="1"/>
  <c r="V714" i="1"/>
  <c r="T714" i="1"/>
  <c r="O714" i="1" s="1"/>
  <c r="N714" i="1"/>
  <c r="L714" i="1"/>
  <c r="I714" i="1"/>
  <c r="H714" i="1"/>
  <c r="V713" i="1"/>
  <c r="U713" i="1"/>
  <c r="T713" i="1"/>
  <c r="P713" i="1"/>
  <c r="O713" i="1"/>
  <c r="N713" i="1"/>
  <c r="M713" i="1"/>
  <c r="L713" i="1"/>
  <c r="I713" i="1"/>
  <c r="H713" i="1"/>
  <c r="V712" i="1"/>
  <c r="T712" i="1"/>
  <c r="R712" i="1"/>
  <c r="J712" i="1"/>
  <c r="I712" i="1"/>
  <c r="H712" i="1"/>
  <c r="S712" i="1" s="1"/>
  <c r="K712" i="1" s="1"/>
  <c r="V711" i="1"/>
  <c r="T711" i="1"/>
  <c r="S711" i="1"/>
  <c r="K711" i="1" s="1"/>
  <c r="N711" i="1"/>
  <c r="L711" i="1"/>
  <c r="M711" i="1" s="1"/>
  <c r="J711" i="1"/>
  <c r="I711" i="1"/>
  <c r="R711" i="1" s="1"/>
  <c r="H711" i="1"/>
  <c r="V710" i="1"/>
  <c r="U710" i="1"/>
  <c r="T710" i="1"/>
  <c r="L710" i="1"/>
  <c r="J710" i="1"/>
  <c r="I710" i="1"/>
  <c r="H710" i="1"/>
  <c r="S710" i="1" s="1"/>
  <c r="K710" i="1" s="1"/>
  <c r="V709" i="1"/>
  <c r="T709" i="1"/>
  <c r="S709" i="1"/>
  <c r="R709" i="1"/>
  <c r="O709" i="1"/>
  <c r="L709" i="1"/>
  <c r="K709" i="1"/>
  <c r="J709" i="1"/>
  <c r="I709" i="1"/>
  <c r="H709" i="1"/>
  <c r="V708" i="1"/>
  <c r="T708" i="1"/>
  <c r="O708" i="1" s="1"/>
  <c r="S708" i="1"/>
  <c r="K708" i="1" s="1"/>
  <c r="N708" i="1"/>
  <c r="L708" i="1"/>
  <c r="I708" i="1"/>
  <c r="H708" i="1"/>
  <c r="J708" i="1" s="1"/>
  <c r="V707" i="1"/>
  <c r="U707" i="1"/>
  <c r="T707" i="1"/>
  <c r="O707" i="1"/>
  <c r="N707" i="1"/>
  <c r="M707" i="1"/>
  <c r="P707" i="1" s="1"/>
  <c r="L707" i="1"/>
  <c r="I707" i="1"/>
  <c r="H707" i="1"/>
  <c r="S707" i="1" s="1"/>
  <c r="K707" i="1" s="1"/>
  <c r="V706" i="1"/>
  <c r="T706" i="1"/>
  <c r="I706" i="1"/>
  <c r="H706" i="1"/>
  <c r="V705" i="1"/>
  <c r="U705" i="1"/>
  <c r="T705" i="1"/>
  <c r="O705" i="1"/>
  <c r="N705" i="1"/>
  <c r="P705" i="1" s="1"/>
  <c r="M705" i="1"/>
  <c r="L705" i="1"/>
  <c r="I705" i="1"/>
  <c r="H705" i="1"/>
  <c r="V704" i="1"/>
  <c r="T704" i="1"/>
  <c r="L704" i="1" s="1"/>
  <c r="M704" i="1" s="1"/>
  <c r="R704" i="1"/>
  <c r="O704" i="1"/>
  <c r="J704" i="1"/>
  <c r="I704" i="1"/>
  <c r="H704" i="1"/>
  <c r="S704" i="1" s="1"/>
  <c r="K704" i="1" s="1"/>
  <c r="V703" i="1"/>
  <c r="U703" i="1"/>
  <c r="T703" i="1"/>
  <c r="S703" i="1"/>
  <c r="K703" i="1" s="1"/>
  <c r="L703" i="1"/>
  <c r="J703" i="1"/>
  <c r="I703" i="1"/>
  <c r="R703" i="1" s="1"/>
  <c r="H703" i="1"/>
  <c r="V702" i="1"/>
  <c r="T702" i="1"/>
  <c r="L702" i="1"/>
  <c r="M702" i="1" s="1"/>
  <c r="I702" i="1"/>
  <c r="H702" i="1"/>
  <c r="J702" i="1" s="1"/>
  <c r="V701" i="1"/>
  <c r="T701" i="1"/>
  <c r="J701" i="1"/>
  <c r="I701" i="1"/>
  <c r="H701" i="1"/>
  <c r="V700" i="1"/>
  <c r="T700" i="1"/>
  <c r="O700" i="1" s="1"/>
  <c r="N700" i="1"/>
  <c r="L700" i="1"/>
  <c r="I700" i="1"/>
  <c r="H700" i="1"/>
  <c r="J700" i="1" s="1"/>
  <c r="V699" i="1"/>
  <c r="U699" i="1"/>
  <c r="T699" i="1"/>
  <c r="O699" i="1"/>
  <c r="N699" i="1"/>
  <c r="M699" i="1"/>
  <c r="P699" i="1" s="1"/>
  <c r="L699" i="1"/>
  <c r="J699" i="1"/>
  <c r="Q699" i="1" s="1"/>
  <c r="I699" i="1"/>
  <c r="H699" i="1"/>
  <c r="S699" i="1" s="1"/>
  <c r="K699" i="1" s="1"/>
  <c r="V698" i="1"/>
  <c r="T698" i="1"/>
  <c r="O698" i="1" s="1"/>
  <c r="N698" i="1"/>
  <c r="L698" i="1"/>
  <c r="I698" i="1"/>
  <c r="H698" i="1"/>
  <c r="V697" i="1"/>
  <c r="U697" i="1"/>
  <c r="T697" i="1"/>
  <c r="P697" i="1"/>
  <c r="O697" i="1"/>
  <c r="N697" i="1"/>
  <c r="M697" i="1"/>
  <c r="L697" i="1"/>
  <c r="I697" i="1"/>
  <c r="H697" i="1"/>
  <c r="V696" i="1"/>
  <c r="T696" i="1"/>
  <c r="R696" i="1"/>
  <c r="J696" i="1"/>
  <c r="I696" i="1"/>
  <c r="H696" i="1"/>
  <c r="S696" i="1" s="1"/>
  <c r="K696" i="1" s="1"/>
  <c r="V695" i="1"/>
  <c r="T695" i="1"/>
  <c r="S695" i="1"/>
  <c r="K695" i="1" s="1"/>
  <c r="N695" i="1"/>
  <c r="L695" i="1"/>
  <c r="M695" i="1" s="1"/>
  <c r="J695" i="1"/>
  <c r="I695" i="1"/>
  <c r="R695" i="1" s="1"/>
  <c r="H695" i="1"/>
  <c r="V694" i="1"/>
  <c r="U694" i="1"/>
  <c r="T694" i="1"/>
  <c r="L694" i="1"/>
  <c r="J694" i="1"/>
  <c r="I694" i="1"/>
  <c r="H694" i="1"/>
  <c r="S694" i="1" s="1"/>
  <c r="K694" i="1" s="1"/>
  <c r="V693" i="1"/>
  <c r="T693" i="1"/>
  <c r="S693" i="1"/>
  <c r="R693" i="1"/>
  <c r="O693" i="1"/>
  <c r="L693" i="1"/>
  <c r="K693" i="1"/>
  <c r="J693" i="1"/>
  <c r="I693" i="1"/>
  <c r="H693" i="1"/>
  <c r="V692" i="1"/>
  <c r="T692" i="1"/>
  <c r="O692" i="1" s="1"/>
  <c r="S692" i="1"/>
  <c r="K692" i="1" s="1"/>
  <c r="N692" i="1"/>
  <c r="L692" i="1"/>
  <c r="I692" i="1"/>
  <c r="H692" i="1"/>
  <c r="J692" i="1" s="1"/>
  <c r="V691" i="1"/>
  <c r="U691" i="1"/>
  <c r="T691" i="1"/>
  <c r="O691" i="1"/>
  <c r="N691" i="1"/>
  <c r="M691" i="1"/>
  <c r="L691" i="1"/>
  <c r="I691" i="1"/>
  <c r="H691" i="1"/>
  <c r="S691" i="1" s="1"/>
  <c r="K691" i="1" s="1"/>
  <c r="V690" i="1"/>
  <c r="T690" i="1"/>
  <c r="I690" i="1"/>
  <c r="H690" i="1"/>
  <c r="V689" i="1"/>
  <c r="U689" i="1"/>
  <c r="T689" i="1"/>
  <c r="O689" i="1"/>
  <c r="N689" i="1"/>
  <c r="P689" i="1" s="1"/>
  <c r="M689" i="1"/>
  <c r="L689" i="1"/>
  <c r="I689" i="1"/>
  <c r="H689" i="1"/>
  <c r="V688" i="1"/>
  <c r="T688" i="1"/>
  <c r="L688" i="1" s="1"/>
  <c r="R688" i="1"/>
  <c r="J688" i="1"/>
  <c r="I688" i="1"/>
  <c r="H688" i="1"/>
  <c r="S688" i="1" s="1"/>
  <c r="K688" i="1" s="1"/>
  <c r="V687" i="1"/>
  <c r="U687" i="1"/>
  <c r="T687" i="1"/>
  <c r="S687" i="1"/>
  <c r="K687" i="1" s="1"/>
  <c r="L687" i="1"/>
  <c r="J687" i="1"/>
  <c r="I687" i="1"/>
  <c r="R687" i="1" s="1"/>
  <c r="H687" i="1"/>
  <c r="V686" i="1"/>
  <c r="T686" i="1"/>
  <c r="L686" i="1"/>
  <c r="M686" i="1" s="1"/>
  <c r="I686" i="1"/>
  <c r="H686" i="1"/>
  <c r="J686" i="1" s="1"/>
  <c r="V685" i="1"/>
  <c r="T685" i="1"/>
  <c r="R685" i="1"/>
  <c r="J685" i="1"/>
  <c r="I685" i="1"/>
  <c r="H685" i="1"/>
  <c r="V684" i="1"/>
  <c r="T684" i="1"/>
  <c r="O684" i="1" s="1"/>
  <c r="N684" i="1"/>
  <c r="L684" i="1"/>
  <c r="I684" i="1"/>
  <c r="H684" i="1"/>
  <c r="J684" i="1" s="1"/>
  <c r="V683" i="1"/>
  <c r="U683" i="1"/>
  <c r="T683" i="1"/>
  <c r="O683" i="1"/>
  <c r="N683" i="1"/>
  <c r="M683" i="1"/>
  <c r="P683" i="1" s="1"/>
  <c r="L683" i="1"/>
  <c r="I683" i="1"/>
  <c r="H683" i="1"/>
  <c r="V682" i="1"/>
  <c r="T682" i="1"/>
  <c r="O682" i="1" s="1"/>
  <c r="N682" i="1"/>
  <c r="L682" i="1"/>
  <c r="I682" i="1"/>
  <c r="H682" i="1"/>
  <c r="V681" i="1"/>
  <c r="U681" i="1"/>
  <c r="T681" i="1"/>
  <c r="O681" i="1"/>
  <c r="N681" i="1"/>
  <c r="P681" i="1" s="1"/>
  <c r="M681" i="1"/>
  <c r="L681" i="1"/>
  <c r="I681" i="1"/>
  <c r="H681" i="1"/>
  <c r="V680" i="1"/>
  <c r="T680" i="1"/>
  <c r="R680" i="1"/>
  <c r="J680" i="1"/>
  <c r="I680" i="1"/>
  <c r="H680" i="1"/>
  <c r="S680" i="1" s="1"/>
  <c r="K680" i="1" s="1"/>
  <c r="V679" i="1"/>
  <c r="T679" i="1"/>
  <c r="S679" i="1"/>
  <c r="K679" i="1" s="1"/>
  <c r="L679" i="1"/>
  <c r="M679" i="1" s="1"/>
  <c r="J679" i="1"/>
  <c r="I679" i="1"/>
  <c r="R679" i="1" s="1"/>
  <c r="H679" i="1"/>
  <c r="V678" i="1"/>
  <c r="U678" i="1"/>
  <c r="T678" i="1"/>
  <c r="L678" i="1"/>
  <c r="J678" i="1"/>
  <c r="I678" i="1"/>
  <c r="H678" i="1"/>
  <c r="R678" i="1" s="1"/>
  <c r="V677" i="1"/>
  <c r="T677" i="1"/>
  <c r="S677" i="1"/>
  <c r="R677" i="1"/>
  <c r="O677" i="1"/>
  <c r="L677" i="1"/>
  <c r="K677" i="1"/>
  <c r="J677" i="1"/>
  <c r="I677" i="1"/>
  <c r="H677" i="1"/>
  <c r="V676" i="1"/>
  <c r="T676" i="1"/>
  <c r="O676" i="1" s="1"/>
  <c r="S676" i="1"/>
  <c r="K676" i="1" s="1"/>
  <c r="N676" i="1"/>
  <c r="L676" i="1"/>
  <c r="I676" i="1"/>
  <c r="H676" i="1"/>
  <c r="J676" i="1" s="1"/>
  <c r="V675" i="1"/>
  <c r="U675" i="1"/>
  <c r="T675" i="1"/>
  <c r="O675" i="1"/>
  <c r="N675" i="1"/>
  <c r="M675" i="1"/>
  <c r="L675" i="1"/>
  <c r="I675" i="1"/>
  <c r="H675" i="1"/>
  <c r="S675" i="1" s="1"/>
  <c r="K675" i="1" s="1"/>
  <c r="V674" i="1"/>
  <c r="T674" i="1"/>
  <c r="I674" i="1"/>
  <c r="H674" i="1"/>
  <c r="V673" i="1"/>
  <c r="U673" i="1"/>
  <c r="T673" i="1"/>
  <c r="O673" i="1"/>
  <c r="N673" i="1"/>
  <c r="P673" i="1" s="1"/>
  <c r="M673" i="1"/>
  <c r="L673" i="1"/>
  <c r="I673" i="1"/>
  <c r="H673" i="1"/>
  <c r="V672" i="1"/>
  <c r="T672" i="1"/>
  <c r="L672" i="1" s="1"/>
  <c r="R672" i="1"/>
  <c r="O672" i="1"/>
  <c r="M672" i="1"/>
  <c r="J672" i="1"/>
  <c r="I672" i="1"/>
  <c r="H672" i="1"/>
  <c r="S672" i="1" s="1"/>
  <c r="K672" i="1" s="1"/>
  <c r="V671" i="1"/>
  <c r="U671" i="1"/>
  <c r="T671" i="1"/>
  <c r="S671" i="1"/>
  <c r="K671" i="1" s="1"/>
  <c r="L671" i="1"/>
  <c r="J671" i="1"/>
  <c r="I671" i="1"/>
  <c r="R671" i="1" s="1"/>
  <c r="H671" i="1"/>
  <c r="V670" i="1"/>
  <c r="T670" i="1"/>
  <c r="S670" i="1"/>
  <c r="K670" i="1" s="1"/>
  <c r="J670" i="1"/>
  <c r="I670" i="1"/>
  <c r="H670" i="1"/>
  <c r="R670" i="1" s="1"/>
  <c r="V669" i="1"/>
  <c r="T669" i="1"/>
  <c r="R669" i="1"/>
  <c r="L669" i="1"/>
  <c r="J669" i="1"/>
  <c r="I669" i="1"/>
  <c r="H669" i="1"/>
  <c r="V668" i="1"/>
  <c r="T668" i="1"/>
  <c r="I668" i="1"/>
  <c r="H668" i="1"/>
  <c r="V667" i="1"/>
  <c r="U667" i="1"/>
  <c r="T667" i="1"/>
  <c r="S667" i="1"/>
  <c r="O667" i="1"/>
  <c r="N667" i="1"/>
  <c r="M667" i="1"/>
  <c r="P667" i="1" s="1"/>
  <c r="L667" i="1"/>
  <c r="K667" i="1"/>
  <c r="J667" i="1"/>
  <c r="I667" i="1"/>
  <c r="R667" i="1" s="1"/>
  <c r="H667" i="1"/>
  <c r="V666" i="1"/>
  <c r="T666" i="1"/>
  <c r="R666" i="1"/>
  <c r="J666" i="1"/>
  <c r="I666" i="1"/>
  <c r="H666" i="1"/>
  <c r="S666" i="1" s="1"/>
  <c r="K666" i="1" s="1"/>
  <c r="V665" i="1"/>
  <c r="U665" i="1"/>
  <c r="T665" i="1"/>
  <c r="S665" i="1"/>
  <c r="K665" i="1" s="1"/>
  <c r="P665" i="1"/>
  <c r="O665" i="1"/>
  <c r="N665" i="1"/>
  <c r="M665" i="1"/>
  <c r="L665" i="1"/>
  <c r="I665" i="1"/>
  <c r="H665" i="1"/>
  <c r="V664" i="1"/>
  <c r="T664" i="1"/>
  <c r="L664" i="1"/>
  <c r="J664" i="1"/>
  <c r="I664" i="1"/>
  <c r="H664" i="1"/>
  <c r="V663" i="1"/>
  <c r="T663" i="1"/>
  <c r="J663" i="1"/>
  <c r="I663" i="1"/>
  <c r="R663" i="1" s="1"/>
  <c r="H663" i="1"/>
  <c r="V662" i="1"/>
  <c r="U662" i="1"/>
  <c r="T662" i="1"/>
  <c r="N662" i="1" s="1"/>
  <c r="M662" i="1"/>
  <c r="L662" i="1"/>
  <c r="I662" i="1"/>
  <c r="H662" i="1"/>
  <c r="J662" i="1" s="1"/>
  <c r="V661" i="1"/>
  <c r="T661" i="1"/>
  <c r="R661" i="1"/>
  <c r="J661" i="1"/>
  <c r="I661" i="1"/>
  <c r="H661" i="1"/>
  <c r="V660" i="1"/>
  <c r="T660" i="1"/>
  <c r="L660" i="1"/>
  <c r="N660" i="1" s="1"/>
  <c r="I660" i="1"/>
  <c r="H660" i="1"/>
  <c r="J660" i="1" s="1"/>
  <c r="V659" i="1"/>
  <c r="U659" i="1"/>
  <c r="T659" i="1"/>
  <c r="S659" i="1"/>
  <c r="O659" i="1"/>
  <c r="N659" i="1"/>
  <c r="M659" i="1"/>
  <c r="P659" i="1" s="1"/>
  <c r="L659" i="1"/>
  <c r="K659" i="1"/>
  <c r="I659" i="1"/>
  <c r="H659" i="1"/>
  <c r="R659" i="1" s="1"/>
  <c r="V658" i="1"/>
  <c r="T658" i="1"/>
  <c r="L658" i="1"/>
  <c r="O658" i="1" s="1"/>
  <c r="I658" i="1"/>
  <c r="H658" i="1"/>
  <c r="V657" i="1"/>
  <c r="U657" i="1"/>
  <c r="T657" i="1"/>
  <c r="L657" i="1"/>
  <c r="I657" i="1"/>
  <c r="H657" i="1"/>
  <c r="V656" i="1"/>
  <c r="T656" i="1"/>
  <c r="R656" i="1"/>
  <c r="J656" i="1"/>
  <c r="I656" i="1"/>
  <c r="H656" i="1"/>
  <c r="V655" i="1"/>
  <c r="T655" i="1"/>
  <c r="J655" i="1"/>
  <c r="I655" i="1"/>
  <c r="H655" i="1"/>
  <c r="V654" i="1"/>
  <c r="T654" i="1"/>
  <c r="S654" i="1"/>
  <c r="K654" i="1" s="1"/>
  <c r="J654" i="1"/>
  <c r="I654" i="1"/>
  <c r="R654" i="1" s="1"/>
  <c r="H654" i="1"/>
  <c r="V653" i="1"/>
  <c r="T653" i="1"/>
  <c r="I653" i="1"/>
  <c r="H653" i="1"/>
  <c r="V652" i="1"/>
  <c r="T652" i="1"/>
  <c r="S652" i="1"/>
  <c r="K652" i="1" s="1"/>
  <c r="L652" i="1"/>
  <c r="O652" i="1" s="1"/>
  <c r="J652" i="1"/>
  <c r="I652" i="1"/>
  <c r="H652" i="1"/>
  <c r="R652" i="1" s="1"/>
  <c r="V651" i="1"/>
  <c r="U651" i="1"/>
  <c r="T651" i="1"/>
  <c r="S651" i="1"/>
  <c r="O651" i="1"/>
  <c r="P651" i="1" s="1"/>
  <c r="N651" i="1"/>
  <c r="M651" i="1"/>
  <c r="L651" i="1"/>
  <c r="K651" i="1"/>
  <c r="I651" i="1"/>
  <c r="H651" i="1"/>
  <c r="R651" i="1" s="1"/>
  <c r="V650" i="1"/>
  <c r="T650" i="1"/>
  <c r="U650" i="1" s="1"/>
  <c r="I650" i="1"/>
  <c r="H650" i="1"/>
  <c r="S650" i="1" s="1"/>
  <c r="K650" i="1" s="1"/>
  <c r="V649" i="1"/>
  <c r="U649" i="1"/>
  <c r="T649" i="1"/>
  <c r="O649" i="1" s="1"/>
  <c r="S649" i="1"/>
  <c r="K649" i="1" s="1"/>
  <c r="L649" i="1"/>
  <c r="N649" i="1" s="1"/>
  <c r="I649" i="1"/>
  <c r="H649" i="1"/>
  <c r="V648" i="1"/>
  <c r="T648" i="1"/>
  <c r="R648" i="1"/>
  <c r="I648" i="1"/>
  <c r="H648" i="1"/>
  <c r="S648" i="1" s="1"/>
  <c r="K648" i="1" s="1"/>
  <c r="V647" i="1"/>
  <c r="T647" i="1"/>
  <c r="U647" i="1" s="1"/>
  <c r="S647" i="1"/>
  <c r="K647" i="1" s="1"/>
  <c r="J647" i="1"/>
  <c r="I647" i="1"/>
  <c r="R647" i="1" s="1"/>
  <c r="H647" i="1"/>
  <c r="V646" i="1"/>
  <c r="T646" i="1"/>
  <c r="I646" i="1"/>
  <c r="H646" i="1"/>
  <c r="S646" i="1" s="1"/>
  <c r="K646" i="1" s="1"/>
  <c r="V645" i="1"/>
  <c r="T645" i="1"/>
  <c r="J645" i="1"/>
  <c r="I645" i="1"/>
  <c r="H645" i="1"/>
  <c r="V644" i="1"/>
  <c r="T644" i="1"/>
  <c r="I644" i="1"/>
  <c r="H644" i="1"/>
  <c r="V643" i="1"/>
  <c r="U643" i="1"/>
  <c r="T643" i="1"/>
  <c r="S643" i="1"/>
  <c r="O643" i="1"/>
  <c r="N643" i="1"/>
  <c r="M643" i="1"/>
  <c r="P643" i="1" s="1"/>
  <c r="L643" i="1"/>
  <c r="K643" i="1"/>
  <c r="J643" i="1"/>
  <c r="I643" i="1"/>
  <c r="R643" i="1" s="1"/>
  <c r="H643" i="1"/>
  <c r="V642" i="1"/>
  <c r="T642" i="1"/>
  <c r="L642" i="1"/>
  <c r="N642" i="1" s="1"/>
  <c r="I642" i="1"/>
  <c r="H642" i="1"/>
  <c r="S642" i="1" s="1"/>
  <c r="K642" i="1" s="1"/>
  <c r="V641" i="1"/>
  <c r="U641" i="1"/>
  <c r="T641" i="1"/>
  <c r="N641" i="1" s="1"/>
  <c r="S641" i="1"/>
  <c r="O641" i="1"/>
  <c r="M641" i="1"/>
  <c r="P641" i="1" s="1"/>
  <c r="L641" i="1"/>
  <c r="K641" i="1"/>
  <c r="I641" i="1"/>
  <c r="H641" i="1"/>
  <c r="R641" i="1" s="1"/>
  <c r="V640" i="1"/>
  <c r="T640" i="1"/>
  <c r="R640" i="1"/>
  <c r="L640" i="1"/>
  <c r="J640" i="1"/>
  <c r="I640" i="1"/>
  <c r="H640" i="1"/>
  <c r="V639" i="1"/>
  <c r="U639" i="1"/>
  <c r="T639" i="1"/>
  <c r="S639" i="1"/>
  <c r="K639" i="1" s="1"/>
  <c r="O639" i="1"/>
  <c r="N639" i="1"/>
  <c r="M639" i="1"/>
  <c r="P639" i="1" s="1"/>
  <c r="L639" i="1"/>
  <c r="J639" i="1"/>
  <c r="I639" i="1"/>
  <c r="R639" i="1" s="1"/>
  <c r="H639" i="1"/>
  <c r="V638" i="1"/>
  <c r="T638" i="1"/>
  <c r="O638" i="1" s="1"/>
  <c r="R638" i="1"/>
  <c r="L638" i="1"/>
  <c r="I638" i="1"/>
  <c r="H638" i="1"/>
  <c r="S638" i="1" s="1"/>
  <c r="K638" i="1" s="1"/>
  <c r="V637" i="1"/>
  <c r="T637" i="1"/>
  <c r="N637" i="1" s="1"/>
  <c r="S637" i="1"/>
  <c r="O637" i="1"/>
  <c r="L637" i="1"/>
  <c r="K637" i="1"/>
  <c r="I637" i="1"/>
  <c r="H637" i="1"/>
  <c r="V636" i="1"/>
  <c r="T636" i="1"/>
  <c r="U636" i="1" s="1"/>
  <c r="O636" i="1"/>
  <c r="N636" i="1"/>
  <c r="L636" i="1"/>
  <c r="I636" i="1"/>
  <c r="H636" i="1"/>
  <c r="V635" i="1"/>
  <c r="U635" i="1"/>
  <c r="T635" i="1"/>
  <c r="S635" i="1"/>
  <c r="O635" i="1"/>
  <c r="N635" i="1"/>
  <c r="M635" i="1"/>
  <c r="P635" i="1" s="1"/>
  <c r="L635" i="1"/>
  <c r="K635" i="1"/>
  <c r="J635" i="1"/>
  <c r="I635" i="1"/>
  <c r="R635" i="1" s="1"/>
  <c r="H635" i="1"/>
  <c r="V634" i="1"/>
  <c r="T634" i="1"/>
  <c r="L634" i="1" s="1"/>
  <c r="N634" i="1" s="1"/>
  <c r="I634" i="1"/>
  <c r="H634" i="1"/>
  <c r="S634" i="1" s="1"/>
  <c r="K634" i="1" s="1"/>
  <c r="V633" i="1"/>
  <c r="U633" i="1"/>
  <c r="T633" i="1"/>
  <c r="N633" i="1" s="1"/>
  <c r="S633" i="1"/>
  <c r="O633" i="1"/>
  <c r="M633" i="1"/>
  <c r="P633" i="1" s="1"/>
  <c r="L633" i="1"/>
  <c r="K633" i="1"/>
  <c r="I633" i="1"/>
  <c r="H633" i="1"/>
  <c r="R633" i="1" s="1"/>
  <c r="V632" i="1"/>
  <c r="T632" i="1"/>
  <c r="L632" i="1" s="1"/>
  <c r="R632" i="1"/>
  <c r="J632" i="1"/>
  <c r="I632" i="1"/>
  <c r="H632" i="1"/>
  <c r="V631" i="1"/>
  <c r="U631" i="1"/>
  <c r="T631" i="1"/>
  <c r="S631" i="1"/>
  <c r="K631" i="1" s="1"/>
  <c r="O631" i="1"/>
  <c r="N631" i="1"/>
  <c r="M631" i="1"/>
  <c r="P631" i="1" s="1"/>
  <c r="L631" i="1"/>
  <c r="J631" i="1"/>
  <c r="I631" i="1"/>
  <c r="R631" i="1" s="1"/>
  <c r="H631" i="1"/>
  <c r="V630" i="1"/>
  <c r="T630" i="1"/>
  <c r="O630" i="1" s="1"/>
  <c r="R630" i="1"/>
  <c r="L630" i="1"/>
  <c r="J630" i="1"/>
  <c r="I630" i="1"/>
  <c r="H630" i="1"/>
  <c r="S630" i="1" s="1"/>
  <c r="K630" i="1" s="1"/>
  <c r="V629" i="1"/>
  <c r="T629" i="1"/>
  <c r="N629" i="1" s="1"/>
  <c r="S629" i="1"/>
  <c r="O629" i="1"/>
  <c r="L629" i="1"/>
  <c r="K629" i="1"/>
  <c r="I629" i="1"/>
  <c r="H629" i="1"/>
  <c r="R629" i="1" s="1"/>
  <c r="V628" i="1"/>
  <c r="T628" i="1"/>
  <c r="U628" i="1" s="1"/>
  <c r="O628" i="1"/>
  <c r="N628" i="1"/>
  <c r="L628" i="1"/>
  <c r="I628" i="1"/>
  <c r="H628" i="1"/>
  <c r="V627" i="1"/>
  <c r="U627" i="1"/>
  <c r="T627" i="1"/>
  <c r="S627" i="1"/>
  <c r="O627" i="1"/>
  <c r="N627" i="1"/>
  <c r="M627" i="1"/>
  <c r="L627" i="1"/>
  <c r="K627" i="1"/>
  <c r="J627" i="1"/>
  <c r="I627" i="1"/>
  <c r="R627" i="1" s="1"/>
  <c r="H627" i="1"/>
  <c r="V626" i="1"/>
  <c r="T626" i="1"/>
  <c r="N626" i="1" s="1"/>
  <c r="L626" i="1"/>
  <c r="I626" i="1"/>
  <c r="H626" i="1"/>
  <c r="V625" i="1"/>
  <c r="U625" i="1"/>
  <c r="T625" i="1"/>
  <c r="N625" i="1" s="1"/>
  <c r="S625" i="1"/>
  <c r="K625" i="1" s="1"/>
  <c r="O625" i="1"/>
  <c r="M625" i="1"/>
  <c r="P625" i="1" s="1"/>
  <c r="L625" i="1"/>
  <c r="I625" i="1"/>
  <c r="H625" i="1"/>
  <c r="R625" i="1" s="1"/>
  <c r="V624" i="1"/>
  <c r="T624" i="1"/>
  <c r="R624" i="1"/>
  <c r="L624" i="1"/>
  <c r="J624" i="1"/>
  <c r="I624" i="1"/>
  <c r="H624" i="1"/>
  <c r="V623" i="1"/>
  <c r="U623" i="1"/>
  <c r="T623" i="1"/>
  <c r="S623" i="1"/>
  <c r="Q623" i="1"/>
  <c r="O623" i="1"/>
  <c r="N623" i="1"/>
  <c r="M623" i="1"/>
  <c r="P623" i="1" s="1"/>
  <c r="L623" i="1"/>
  <c r="K623" i="1"/>
  <c r="J623" i="1"/>
  <c r="I623" i="1"/>
  <c r="R623" i="1" s="1"/>
  <c r="H623" i="1"/>
  <c r="V622" i="1"/>
  <c r="T622" i="1"/>
  <c r="O622" i="1" s="1"/>
  <c r="L622" i="1"/>
  <c r="I622" i="1"/>
  <c r="H622" i="1"/>
  <c r="S622" i="1" s="1"/>
  <c r="K622" i="1" s="1"/>
  <c r="V621" i="1"/>
  <c r="T621" i="1"/>
  <c r="N621" i="1" s="1"/>
  <c r="S621" i="1"/>
  <c r="O621" i="1"/>
  <c r="L621" i="1"/>
  <c r="K621" i="1"/>
  <c r="I621" i="1"/>
  <c r="H621" i="1"/>
  <c r="R621" i="1" s="1"/>
  <c r="V620" i="1"/>
  <c r="T620" i="1"/>
  <c r="U620" i="1" s="1"/>
  <c r="O620" i="1"/>
  <c r="N620" i="1"/>
  <c r="L620" i="1"/>
  <c r="I620" i="1"/>
  <c r="H620" i="1"/>
  <c r="V619" i="1"/>
  <c r="U619" i="1"/>
  <c r="T619" i="1"/>
  <c r="S619" i="1"/>
  <c r="O619" i="1"/>
  <c r="N619" i="1"/>
  <c r="M619" i="1"/>
  <c r="P619" i="1" s="1"/>
  <c r="L619" i="1"/>
  <c r="K619" i="1"/>
  <c r="J619" i="1"/>
  <c r="I619" i="1"/>
  <c r="R619" i="1" s="1"/>
  <c r="H619" i="1"/>
  <c r="V618" i="1"/>
  <c r="T618" i="1"/>
  <c r="L618" i="1"/>
  <c r="N618" i="1" s="1"/>
  <c r="I618" i="1"/>
  <c r="H618" i="1"/>
  <c r="S618" i="1" s="1"/>
  <c r="K618" i="1" s="1"/>
  <c r="V617" i="1"/>
  <c r="U617" i="1"/>
  <c r="T617" i="1"/>
  <c r="N617" i="1" s="1"/>
  <c r="S617" i="1"/>
  <c r="O617" i="1"/>
  <c r="M617" i="1"/>
  <c r="P617" i="1" s="1"/>
  <c r="L617" i="1"/>
  <c r="K617" i="1"/>
  <c r="I617" i="1"/>
  <c r="H617" i="1"/>
  <c r="R617" i="1" s="1"/>
  <c r="V616" i="1"/>
  <c r="T616" i="1"/>
  <c r="R616" i="1"/>
  <c r="J616" i="1"/>
  <c r="I616" i="1"/>
  <c r="H616" i="1"/>
  <c r="V615" i="1"/>
  <c r="U615" i="1"/>
  <c r="T615" i="1"/>
  <c r="S615" i="1"/>
  <c r="K615" i="1" s="1"/>
  <c r="O615" i="1"/>
  <c r="N615" i="1"/>
  <c r="M615" i="1"/>
  <c r="P615" i="1" s="1"/>
  <c r="L615" i="1"/>
  <c r="J615" i="1"/>
  <c r="I615" i="1"/>
  <c r="H615" i="1"/>
  <c r="V614" i="1"/>
  <c r="T614" i="1"/>
  <c r="R614" i="1"/>
  <c r="L614" i="1"/>
  <c r="J614" i="1"/>
  <c r="I614" i="1"/>
  <c r="H614" i="1"/>
  <c r="S614" i="1" s="1"/>
  <c r="K614" i="1" s="1"/>
  <c r="V613" i="1"/>
  <c r="T613" i="1"/>
  <c r="N613" i="1" s="1"/>
  <c r="S613" i="1"/>
  <c r="O613" i="1"/>
  <c r="L613" i="1"/>
  <c r="K613" i="1"/>
  <c r="I613" i="1"/>
  <c r="H613" i="1"/>
  <c r="R613" i="1" s="1"/>
  <c r="V612" i="1"/>
  <c r="T612" i="1"/>
  <c r="U612" i="1" s="1"/>
  <c r="R612" i="1"/>
  <c r="O612" i="1"/>
  <c r="N612" i="1"/>
  <c r="L612" i="1"/>
  <c r="I612" i="1"/>
  <c r="H612" i="1"/>
  <c r="S612" i="1" s="1"/>
  <c r="K612" i="1" s="1"/>
  <c r="V611" i="1"/>
  <c r="U611" i="1"/>
  <c r="T611" i="1"/>
  <c r="S611" i="1"/>
  <c r="O611" i="1"/>
  <c r="N611" i="1"/>
  <c r="M611" i="1"/>
  <c r="P611" i="1" s="1"/>
  <c r="L611" i="1"/>
  <c r="K611" i="1"/>
  <c r="J611" i="1"/>
  <c r="I611" i="1"/>
  <c r="H611" i="1"/>
  <c r="V610" i="1"/>
  <c r="T610" i="1"/>
  <c r="N610" i="1"/>
  <c r="L610" i="1"/>
  <c r="I610" i="1"/>
  <c r="H610" i="1"/>
  <c r="V609" i="1"/>
  <c r="U609" i="1"/>
  <c r="T609" i="1"/>
  <c r="N609" i="1" s="1"/>
  <c r="S609" i="1"/>
  <c r="O609" i="1"/>
  <c r="M609" i="1"/>
  <c r="L609" i="1"/>
  <c r="K609" i="1"/>
  <c r="I609" i="1"/>
  <c r="H609" i="1"/>
  <c r="R609" i="1" s="1"/>
  <c r="V608" i="1"/>
  <c r="T608" i="1"/>
  <c r="N608" i="1" s="1"/>
  <c r="R608" i="1"/>
  <c r="L608" i="1"/>
  <c r="J608" i="1"/>
  <c r="I608" i="1"/>
  <c r="H608" i="1"/>
  <c r="V607" i="1"/>
  <c r="U607" i="1"/>
  <c r="T607" i="1"/>
  <c r="S607" i="1"/>
  <c r="Q607" i="1"/>
  <c r="O607" i="1"/>
  <c r="N607" i="1"/>
  <c r="M607" i="1"/>
  <c r="P607" i="1" s="1"/>
  <c r="L607" i="1"/>
  <c r="K607" i="1"/>
  <c r="J607" i="1"/>
  <c r="I607" i="1"/>
  <c r="R607" i="1" s="1"/>
  <c r="H607" i="1"/>
  <c r="V606" i="1"/>
  <c r="T606" i="1"/>
  <c r="L606" i="1"/>
  <c r="I606" i="1"/>
  <c r="H606" i="1"/>
  <c r="S606" i="1" s="1"/>
  <c r="K606" i="1" s="1"/>
  <c r="V605" i="1"/>
  <c r="T605" i="1"/>
  <c r="N605" i="1" s="1"/>
  <c r="S605" i="1"/>
  <c r="O605" i="1"/>
  <c r="L605" i="1"/>
  <c r="K605" i="1"/>
  <c r="I605" i="1"/>
  <c r="H605" i="1"/>
  <c r="R605" i="1" s="1"/>
  <c r="V604" i="1"/>
  <c r="T604" i="1"/>
  <c r="U604" i="1" s="1"/>
  <c r="O604" i="1"/>
  <c r="N604" i="1"/>
  <c r="L604" i="1"/>
  <c r="J604" i="1"/>
  <c r="I604" i="1"/>
  <c r="H604" i="1"/>
  <c r="S604" i="1" s="1"/>
  <c r="K604" i="1" s="1"/>
  <c r="V603" i="1"/>
  <c r="U603" i="1"/>
  <c r="T603" i="1"/>
  <c r="S603" i="1"/>
  <c r="O603" i="1"/>
  <c r="N603" i="1"/>
  <c r="M603" i="1"/>
  <c r="L603" i="1"/>
  <c r="K603" i="1"/>
  <c r="J603" i="1"/>
  <c r="I603" i="1"/>
  <c r="R603" i="1" s="1"/>
  <c r="H603" i="1"/>
  <c r="V602" i="1"/>
  <c r="T602" i="1"/>
  <c r="N602" i="1" s="1"/>
  <c r="L602" i="1"/>
  <c r="I602" i="1"/>
  <c r="H602" i="1"/>
  <c r="V601" i="1"/>
  <c r="U601" i="1"/>
  <c r="T601" i="1"/>
  <c r="N601" i="1" s="1"/>
  <c r="S601" i="1"/>
  <c r="O601" i="1"/>
  <c r="M601" i="1"/>
  <c r="P601" i="1" s="1"/>
  <c r="L601" i="1"/>
  <c r="K601" i="1"/>
  <c r="I601" i="1"/>
  <c r="H601" i="1"/>
  <c r="R601" i="1" s="1"/>
  <c r="V600" i="1"/>
  <c r="T600" i="1"/>
  <c r="R600" i="1"/>
  <c r="L600" i="1"/>
  <c r="N600" i="1" s="1"/>
  <c r="J600" i="1"/>
  <c r="I600" i="1"/>
  <c r="H600" i="1"/>
  <c r="V599" i="1"/>
  <c r="U599" i="1"/>
  <c r="T599" i="1"/>
  <c r="S599" i="1"/>
  <c r="K599" i="1" s="1"/>
  <c r="O599" i="1"/>
  <c r="N599" i="1"/>
  <c r="M599" i="1"/>
  <c r="P599" i="1" s="1"/>
  <c r="L599" i="1"/>
  <c r="J599" i="1"/>
  <c r="I599" i="1"/>
  <c r="R599" i="1" s="1"/>
  <c r="H599" i="1"/>
  <c r="V598" i="1"/>
  <c r="T598" i="1"/>
  <c r="R598" i="1"/>
  <c r="I598" i="1"/>
  <c r="H598" i="1"/>
  <c r="V597" i="1"/>
  <c r="T597" i="1"/>
  <c r="N597" i="1" s="1"/>
  <c r="S597" i="1"/>
  <c r="K597" i="1" s="1"/>
  <c r="O597" i="1"/>
  <c r="L597" i="1"/>
  <c r="I597" i="1"/>
  <c r="H597" i="1"/>
  <c r="V596" i="1"/>
  <c r="T596" i="1"/>
  <c r="U596" i="1" s="1"/>
  <c r="O596" i="1"/>
  <c r="N596" i="1"/>
  <c r="L596" i="1"/>
  <c r="I596" i="1"/>
  <c r="H596" i="1"/>
  <c r="V595" i="1"/>
  <c r="U595" i="1"/>
  <c r="T595" i="1"/>
  <c r="S595" i="1"/>
  <c r="O595" i="1"/>
  <c r="N595" i="1"/>
  <c r="M595" i="1"/>
  <c r="P595" i="1" s="1"/>
  <c r="L595" i="1"/>
  <c r="K595" i="1"/>
  <c r="J595" i="1"/>
  <c r="I595" i="1"/>
  <c r="R595" i="1" s="1"/>
  <c r="H595" i="1"/>
  <c r="V594" i="1"/>
  <c r="T594" i="1"/>
  <c r="I594" i="1"/>
  <c r="H594" i="1"/>
  <c r="V593" i="1"/>
  <c r="U593" i="1"/>
  <c r="T593" i="1"/>
  <c r="N593" i="1" s="1"/>
  <c r="S593" i="1"/>
  <c r="K593" i="1" s="1"/>
  <c r="O593" i="1"/>
  <c r="M593" i="1"/>
  <c r="L593" i="1"/>
  <c r="I593" i="1"/>
  <c r="H593" i="1"/>
  <c r="R593" i="1" s="1"/>
  <c r="V592" i="1"/>
  <c r="T592" i="1"/>
  <c r="R592" i="1"/>
  <c r="J592" i="1"/>
  <c r="I592" i="1"/>
  <c r="H592" i="1"/>
  <c r="V591" i="1"/>
  <c r="U591" i="1"/>
  <c r="T591" i="1"/>
  <c r="S591" i="1"/>
  <c r="O591" i="1"/>
  <c r="N591" i="1"/>
  <c r="M591" i="1"/>
  <c r="P591" i="1" s="1"/>
  <c r="L591" i="1"/>
  <c r="K591" i="1"/>
  <c r="J591" i="1"/>
  <c r="I591" i="1"/>
  <c r="R591" i="1" s="1"/>
  <c r="H591" i="1"/>
  <c r="V590" i="1"/>
  <c r="T590" i="1"/>
  <c r="R590" i="1"/>
  <c r="L590" i="1"/>
  <c r="J590" i="1"/>
  <c r="I590" i="1"/>
  <c r="H590" i="1"/>
  <c r="V589" i="1"/>
  <c r="T589" i="1"/>
  <c r="N589" i="1" s="1"/>
  <c r="S589" i="1"/>
  <c r="K589" i="1" s="1"/>
  <c r="O589" i="1"/>
  <c r="L589" i="1"/>
  <c r="I589" i="1"/>
  <c r="H589" i="1"/>
  <c r="R589" i="1" s="1"/>
  <c r="V588" i="1"/>
  <c r="T588" i="1"/>
  <c r="U588" i="1" s="1"/>
  <c r="R588" i="1"/>
  <c r="O588" i="1"/>
  <c r="N588" i="1"/>
  <c r="L588" i="1"/>
  <c r="J588" i="1"/>
  <c r="I588" i="1"/>
  <c r="H588" i="1"/>
  <c r="S588" i="1" s="1"/>
  <c r="K588" i="1" s="1"/>
  <c r="V587" i="1"/>
  <c r="U587" i="1"/>
  <c r="T587" i="1"/>
  <c r="S587" i="1"/>
  <c r="O587" i="1"/>
  <c r="N587" i="1"/>
  <c r="M587" i="1"/>
  <c r="L587" i="1"/>
  <c r="K587" i="1"/>
  <c r="J587" i="1"/>
  <c r="I587" i="1"/>
  <c r="R587" i="1" s="1"/>
  <c r="H587" i="1"/>
  <c r="V586" i="1"/>
  <c r="U586" i="1"/>
  <c r="T586" i="1"/>
  <c r="I586" i="1"/>
  <c r="H586" i="1"/>
  <c r="V585" i="1"/>
  <c r="T585" i="1"/>
  <c r="S585" i="1"/>
  <c r="K585" i="1" s="1"/>
  <c r="I585" i="1"/>
  <c r="H585" i="1"/>
  <c r="R585" i="1" s="1"/>
  <c r="V584" i="1"/>
  <c r="T584" i="1"/>
  <c r="R584" i="1"/>
  <c r="J584" i="1"/>
  <c r="I584" i="1"/>
  <c r="H584" i="1"/>
  <c r="V583" i="1"/>
  <c r="U583" i="1"/>
  <c r="T583" i="1"/>
  <c r="S583" i="1"/>
  <c r="K583" i="1" s="1"/>
  <c r="O583" i="1"/>
  <c r="N583" i="1"/>
  <c r="M583" i="1"/>
  <c r="P583" i="1" s="1"/>
  <c r="L583" i="1"/>
  <c r="J583" i="1"/>
  <c r="I583" i="1"/>
  <c r="R583" i="1" s="1"/>
  <c r="H583" i="1"/>
  <c r="V582" i="1"/>
  <c r="T582" i="1"/>
  <c r="I582" i="1"/>
  <c r="H582" i="1"/>
  <c r="V581" i="1"/>
  <c r="T581" i="1"/>
  <c r="N581" i="1" s="1"/>
  <c r="S581" i="1"/>
  <c r="O581" i="1"/>
  <c r="L581" i="1"/>
  <c r="K581" i="1"/>
  <c r="I581" i="1"/>
  <c r="H581" i="1"/>
  <c r="V580" i="1"/>
  <c r="T580" i="1"/>
  <c r="U580" i="1" s="1"/>
  <c r="R580" i="1"/>
  <c r="O580" i="1"/>
  <c r="N580" i="1"/>
  <c r="L580" i="1"/>
  <c r="J580" i="1"/>
  <c r="I580" i="1"/>
  <c r="H580" i="1"/>
  <c r="S580" i="1" s="1"/>
  <c r="K580" i="1" s="1"/>
  <c r="V579" i="1"/>
  <c r="U579" i="1"/>
  <c r="T579" i="1"/>
  <c r="S579" i="1"/>
  <c r="O579" i="1"/>
  <c r="N579" i="1"/>
  <c r="M579" i="1"/>
  <c r="L579" i="1"/>
  <c r="K579" i="1"/>
  <c r="J579" i="1"/>
  <c r="I579" i="1"/>
  <c r="R579" i="1" s="1"/>
  <c r="H579" i="1"/>
  <c r="V578" i="1"/>
  <c r="U578" i="1"/>
  <c r="T578" i="1"/>
  <c r="L578" i="1"/>
  <c r="N578" i="1" s="1"/>
  <c r="I578" i="1"/>
  <c r="H578" i="1"/>
  <c r="V577" i="1"/>
  <c r="T577" i="1"/>
  <c r="I577" i="1"/>
  <c r="H577" i="1"/>
  <c r="S577" i="1" s="1"/>
  <c r="K577" i="1" s="1"/>
  <c r="V576" i="1"/>
  <c r="T576" i="1"/>
  <c r="S576" i="1"/>
  <c r="K576" i="1" s="1"/>
  <c r="R576" i="1"/>
  <c r="J576" i="1"/>
  <c r="I576" i="1"/>
  <c r="H576" i="1"/>
  <c r="V575" i="1"/>
  <c r="U575" i="1"/>
  <c r="T575" i="1"/>
  <c r="S575" i="1"/>
  <c r="O575" i="1"/>
  <c r="N575" i="1"/>
  <c r="M575" i="1"/>
  <c r="P575" i="1" s="1"/>
  <c r="L575" i="1"/>
  <c r="K575" i="1"/>
  <c r="J575" i="1"/>
  <c r="I575" i="1"/>
  <c r="R575" i="1" s="1"/>
  <c r="H575" i="1"/>
  <c r="V574" i="1"/>
  <c r="T574" i="1"/>
  <c r="I574" i="1"/>
  <c r="H574" i="1"/>
  <c r="V573" i="1"/>
  <c r="T573" i="1"/>
  <c r="L573" i="1"/>
  <c r="O573" i="1" s="1"/>
  <c r="I573" i="1"/>
  <c r="H573" i="1"/>
  <c r="S573" i="1" s="1"/>
  <c r="K573" i="1" s="1"/>
  <c r="V572" i="1"/>
  <c r="T572" i="1"/>
  <c r="U572" i="1" s="1"/>
  <c r="S572" i="1"/>
  <c r="K572" i="1" s="1"/>
  <c r="O572" i="1"/>
  <c r="N572" i="1"/>
  <c r="L572" i="1"/>
  <c r="J572" i="1"/>
  <c r="I572" i="1"/>
  <c r="H572" i="1"/>
  <c r="R572" i="1" s="1"/>
  <c r="V571" i="1"/>
  <c r="U571" i="1"/>
  <c r="T571" i="1"/>
  <c r="S571" i="1"/>
  <c r="O571" i="1"/>
  <c r="N571" i="1"/>
  <c r="M571" i="1"/>
  <c r="P571" i="1" s="1"/>
  <c r="Q571" i="1" s="1"/>
  <c r="L571" i="1"/>
  <c r="K571" i="1"/>
  <c r="J571" i="1"/>
  <c r="I571" i="1"/>
  <c r="R571" i="1" s="1"/>
  <c r="H571" i="1"/>
  <c r="V570" i="1"/>
  <c r="T570" i="1"/>
  <c r="I570" i="1"/>
  <c r="H570" i="1"/>
  <c r="V569" i="1"/>
  <c r="U569" i="1"/>
  <c r="T569" i="1"/>
  <c r="S569" i="1"/>
  <c r="O569" i="1"/>
  <c r="M569" i="1"/>
  <c r="L569" i="1"/>
  <c r="K569" i="1"/>
  <c r="I569" i="1"/>
  <c r="H569" i="1"/>
  <c r="V568" i="1"/>
  <c r="T568" i="1"/>
  <c r="S568" i="1"/>
  <c r="K568" i="1" s="1"/>
  <c r="R568" i="1"/>
  <c r="L568" i="1"/>
  <c r="J568" i="1"/>
  <c r="I568" i="1"/>
  <c r="H568" i="1"/>
  <c r="V567" i="1"/>
  <c r="U567" i="1"/>
  <c r="T567" i="1"/>
  <c r="S567" i="1"/>
  <c r="K567" i="1" s="1"/>
  <c r="O567" i="1"/>
  <c r="N567" i="1"/>
  <c r="M567" i="1"/>
  <c r="L567" i="1"/>
  <c r="J567" i="1"/>
  <c r="I567" i="1"/>
  <c r="R567" i="1" s="1"/>
  <c r="H567" i="1"/>
  <c r="V566" i="1"/>
  <c r="T566" i="1"/>
  <c r="I566" i="1"/>
  <c r="H566" i="1"/>
  <c r="S566" i="1" s="1"/>
  <c r="K566" i="1" s="1"/>
  <c r="V565" i="1"/>
  <c r="T565" i="1"/>
  <c r="S565" i="1"/>
  <c r="K565" i="1" s="1"/>
  <c r="I565" i="1"/>
  <c r="H565" i="1"/>
  <c r="V564" i="1"/>
  <c r="T564" i="1"/>
  <c r="U564" i="1" s="1"/>
  <c r="S564" i="1"/>
  <c r="O564" i="1"/>
  <c r="N564" i="1"/>
  <c r="L564" i="1"/>
  <c r="K564" i="1"/>
  <c r="J564" i="1"/>
  <c r="I564" i="1"/>
  <c r="H564" i="1"/>
  <c r="R564" i="1" s="1"/>
  <c r="V563" i="1"/>
  <c r="U563" i="1"/>
  <c r="T563" i="1"/>
  <c r="S563" i="1"/>
  <c r="R563" i="1"/>
  <c r="O563" i="1"/>
  <c r="N563" i="1"/>
  <c r="M563" i="1"/>
  <c r="P563" i="1" s="1"/>
  <c r="L563" i="1"/>
  <c r="K563" i="1"/>
  <c r="J563" i="1"/>
  <c r="I563" i="1"/>
  <c r="Q563" i="1" s="1"/>
  <c r="H563" i="1"/>
  <c r="V562" i="1"/>
  <c r="T562" i="1"/>
  <c r="I562" i="1"/>
  <c r="H562" i="1"/>
  <c r="V561" i="1"/>
  <c r="U561" i="1"/>
  <c r="T561" i="1"/>
  <c r="S561" i="1"/>
  <c r="K561" i="1" s="1"/>
  <c r="I561" i="1"/>
  <c r="H561" i="1"/>
  <c r="V560" i="1"/>
  <c r="T560" i="1"/>
  <c r="R560" i="1"/>
  <c r="J560" i="1"/>
  <c r="I560" i="1"/>
  <c r="H560" i="1"/>
  <c r="V559" i="1"/>
  <c r="U559" i="1"/>
  <c r="T559" i="1"/>
  <c r="S559" i="1"/>
  <c r="K559" i="1" s="1"/>
  <c r="Q559" i="1" s="1"/>
  <c r="O559" i="1"/>
  <c r="N559" i="1"/>
  <c r="M559" i="1"/>
  <c r="P559" i="1" s="1"/>
  <c r="L559" i="1"/>
  <c r="J559" i="1"/>
  <c r="I559" i="1"/>
  <c r="R559" i="1" s="1"/>
  <c r="H559" i="1"/>
  <c r="V558" i="1"/>
  <c r="T558" i="1"/>
  <c r="L558" i="1"/>
  <c r="M558" i="1" s="1"/>
  <c r="J558" i="1"/>
  <c r="I558" i="1"/>
  <c r="H558" i="1"/>
  <c r="S558" i="1" s="1"/>
  <c r="K558" i="1" s="1"/>
  <c r="V557" i="1"/>
  <c r="T557" i="1"/>
  <c r="S557" i="1"/>
  <c r="K557" i="1" s="1"/>
  <c r="I557" i="1"/>
  <c r="H557" i="1"/>
  <c r="V556" i="1"/>
  <c r="T556" i="1"/>
  <c r="U556" i="1" s="1"/>
  <c r="O556" i="1"/>
  <c r="N556" i="1"/>
  <c r="L556" i="1"/>
  <c r="I556" i="1"/>
  <c r="H556" i="1"/>
  <c r="R556" i="1" s="1"/>
  <c r="V555" i="1"/>
  <c r="U555" i="1"/>
  <c r="T555" i="1"/>
  <c r="S555" i="1"/>
  <c r="O555" i="1"/>
  <c r="N555" i="1"/>
  <c r="M555" i="1"/>
  <c r="L555" i="1"/>
  <c r="K555" i="1"/>
  <c r="J555" i="1"/>
  <c r="I555" i="1"/>
  <c r="R555" i="1" s="1"/>
  <c r="H555" i="1"/>
  <c r="V554" i="1"/>
  <c r="U554" i="1"/>
  <c r="T554" i="1"/>
  <c r="N554" i="1"/>
  <c r="M554" i="1"/>
  <c r="L554" i="1"/>
  <c r="I554" i="1"/>
  <c r="H554" i="1"/>
  <c r="V553" i="1"/>
  <c r="U553" i="1"/>
  <c r="T553" i="1"/>
  <c r="S553" i="1"/>
  <c r="K553" i="1" s="1"/>
  <c r="L553" i="1"/>
  <c r="I553" i="1"/>
  <c r="H553" i="1"/>
  <c r="V552" i="1"/>
  <c r="T552" i="1"/>
  <c r="S552" i="1" s="1"/>
  <c r="K552" i="1" s="1"/>
  <c r="R552" i="1"/>
  <c r="J552" i="1"/>
  <c r="I552" i="1"/>
  <c r="H552" i="1"/>
  <c r="V551" i="1"/>
  <c r="U551" i="1"/>
  <c r="T551" i="1"/>
  <c r="S551" i="1"/>
  <c r="K551" i="1" s="1"/>
  <c r="Q551" i="1" s="1"/>
  <c r="O551" i="1"/>
  <c r="N551" i="1"/>
  <c r="M551" i="1"/>
  <c r="P551" i="1" s="1"/>
  <c r="L551" i="1"/>
  <c r="J551" i="1"/>
  <c r="I551" i="1"/>
  <c r="R551" i="1" s="1"/>
  <c r="H551" i="1"/>
  <c r="V550" i="1"/>
  <c r="T550" i="1"/>
  <c r="R550" i="1"/>
  <c r="I550" i="1"/>
  <c r="H550" i="1"/>
  <c r="S550" i="1" s="1"/>
  <c r="K550" i="1" s="1"/>
  <c r="V549" i="1"/>
  <c r="T549" i="1"/>
  <c r="S549" i="1"/>
  <c r="O549" i="1"/>
  <c r="L549" i="1"/>
  <c r="K549" i="1"/>
  <c r="I549" i="1"/>
  <c r="H549" i="1"/>
  <c r="V548" i="1"/>
  <c r="T548" i="1"/>
  <c r="U548" i="1" s="1"/>
  <c r="O548" i="1"/>
  <c r="N548" i="1"/>
  <c r="L548" i="1"/>
  <c r="I548" i="1"/>
  <c r="H548" i="1"/>
  <c r="J548" i="1" s="1"/>
  <c r="V547" i="1"/>
  <c r="U547" i="1"/>
  <c r="T547" i="1"/>
  <c r="S547" i="1"/>
  <c r="O547" i="1"/>
  <c r="N547" i="1"/>
  <c r="M547" i="1"/>
  <c r="L547" i="1"/>
  <c r="K547" i="1"/>
  <c r="J547" i="1"/>
  <c r="I547" i="1"/>
  <c r="R547" i="1" s="1"/>
  <c r="H547" i="1"/>
  <c r="V546" i="1"/>
  <c r="U546" i="1"/>
  <c r="T546" i="1"/>
  <c r="I546" i="1"/>
  <c r="H546" i="1"/>
  <c r="V545" i="1"/>
  <c r="T545" i="1"/>
  <c r="I545" i="1"/>
  <c r="H545" i="1"/>
  <c r="V544" i="1"/>
  <c r="T544" i="1"/>
  <c r="S544" i="1" s="1"/>
  <c r="R544" i="1"/>
  <c r="L544" i="1"/>
  <c r="O544" i="1" s="1"/>
  <c r="K544" i="1"/>
  <c r="J544" i="1"/>
  <c r="I544" i="1"/>
  <c r="H544" i="1"/>
  <c r="V543" i="1"/>
  <c r="U543" i="1"/>
  <c r="T543" i="1"/>
  <c r="S543" i="1"/>
  <c r="K543" i="1" s="1"/>
  <c r="R543" i="1"/>
  <c r="O543" i="1"/>
  <c r="N543" i="1"/>
  <c r="M543" i="1"/>
  <c r="P543" i="1" s="1"/>
  <c r="L543" i="1"/>
  <c r="J543" i="1"/>
  <c r="I543" i="1"/>
  <c r="Q543" i="1" s="1"/>
  <c r="H543" i="1"/>
  <c r="V542" i="1"/>
  <c r="T542" i="1"/>
  <c r="R542" i="1"/>
  <c r="I542" i="1"/>
  <c r="H542" i="1"/>
  <c r="S542" i="1" s="1"/>
  <c r="K542" i="1" s="1"/>
  <c r="V541" i="1"/>
  <c r="T541" i="1"/>
  <c r="S541" i="1"/>
  <c r="K541" i="1" s="1"/>
  <c r="I541" i="1"/>
  <c r="H541" i="1"/>
  <c r="V540" i="1"/>
  <c r="T540" i="1"/>
  <c r="U540" i="1" s="1"/>
  <c r="O540" i="1"/>
  <c r="N540" i="1"/>
  <c r="L540" i="1"/>
  <c r="J540" i="1"/>
  <c r="I540" i="1"/>
  <c r="H540" i="1"/>
  <c r="S540" i="1" s="1"/>
  <c r="K540" i="1" s="1"/>
  <c r="V539" i="1"/>
  <c r="U539" i="1"/>
  <c r="T539" i="1"/>
  <c r="S539" i="1"/>
  <c r="O539" i="1"/>
  <c r="N539" i="1"/>
  <c r="M539" i="1"/>
  <c r="L539" i="1"/>
  <c r="K539" i="1"/>
  <c r="J539" i="1"/>
  <c r="I539" i="1"/>
  <c r="R539" i="1" s="1"/>
  <c r="H539" i="1"/>
  <c r="V538" i="1"/>
  <c r="U538" i="1"/>
  <c r="T538" i="1"/>
  <c r="L538" i="1"/>
  <c r="I538" i="1"/>
  <c r="H538" i="1"/>
  <c r="V537" i="1"/>
  <c r="T537" i="1"/>
  <c r="I537" i="1"/>
  <c r="H537" i="1"/>
  <c r="S537" i="1" s="1"/>
  <c r="K537" i="1" s="1"/>
  <c r="V536" i="1"/>
  <c r="T536" i="1"/>
  <c r="S536" i="1"/>
  <c r="K536" i="1" s="1"/>
  <c r="R536" i="1"/>
  <c r="J536" i="1"/>
  <c r="I536" i="1"/>
  <c r="H536" i="1"/>
  <c r="V535" i="1"/>
  <c r="U535" i="1"/>
  <c r="T535" i="1"/>
  <c r="S535" i="1"/>
  <c r="K535" i="1" s="1"/>
  <c r="O535" i="1"/>
  <c r="N535" i="1"/>
  <c r="M535" i="1"/>
  <c r="L535" i="1"/>
  <c r="J535" i="1"/>
  <c r="I535" i="1"/>
  <c r="R535" i="1" s="1"/>
  <c r="H535" i="1"/>
  <c r="V534" i="1"/>
  <c r="U534" i="1"/>
  <c r="T534" i="1"/>
  <c r="L534" i="1"/>
  <c r="N534" i="1" s="1"/>
  <c r="J534" i="1"/>
  <c r="I534" i="1"/>
  <c r="H534" i="1"/>
  <c r="S534" i="1" s="1"/>
  <c r="K534" i="1" s="1"/>
  <c r="V533" i="1"/>
  <c r="T533" i="1"/>
  <c r="I533" i="1"/>
  <c r="H533" i="1"/>
  <c r="V532" i="1"/>
  <c r="T532" i="1"/>
  <c r="J532" i="1"/>
  <c r="I532" i="1"/>
  <c r="H532" i="1"/>
  <c r="V531" i="1"/>
  <c r="U531" i="1"/>
  <c r="T531" i="1"/>
  <c r="S531" i="1"/>
  <c r="O531" i="1"/>
  <c r="N531" i="1"/>
  <c r="M531" i="1"/>
  <c r="L531" i="1"/>
  <c r="K531" i="1"/>
  <c r="J531" i="1"/>
  <c r="I531" i="1"/>
  <c r="R531" i="1" s="1"/>
  <c r="H531" i="1"/>
  <c r="V530" i="1"/>
  <c r="U530" i="1"/>
  <c r="T530" i="1"/>
  <c r="N530" i="1"/>
  <c r="M530" i="1"/>
  <c r="L530" i="1"/>
  <c r="I530" i="1"/>
  <c r="H530" i="1"/>
  <c r="S530" i="1" s="1"/>
  <c r="K530" i="1" s="1"/>
  <c r="V529" i="1"/>
  <c r="T529" i="1"/>
  <c r="I529" i="1"/>
  <c r="H529" i="1"/>
  <c r="V528" i="1"/>
  <c r="T528" i="1"/>
  <c r="L528" i="1"/>
  <c r="I528" i="1"/>
  <c r="H528" i="1"/>
  <c r="J528" i="1" s="1"/>
  <c r="V527" i="1"/>
  <c r="U527" i="1"/>
  <c r="T527" i="1"/>
  <c r="S527" i="1"/>
  <c r="K527" i="1" s="1"/>
  <c r="O527" i="1"/>
  <c r="N527" i="1"/>
  <c r="M527" i="1"/>
  <c r="P527" i="1" s="1"/>
  <c r="L527" i="1"/>
  <c r="J527" i="1"/>
  <c r="Q527" i="1" s="1"/>
  <c r="I527" i="1"/>
  <c r="R527" i="1" s="1"/>
  <c r="H527" i="1"/>
  <c r="V526" i="1"/>
  <c r="T526" i="1"/>
  <c r="J526" i="1"/>
  <c r="I526" i="1"/>
  <c r="H526" i="1"/>
  <c r="V525" i="1"/>
  <c r="U525" i="1"/>
  <c r="T525" i="1"/>
  <c r="L525" i="1"/>
  <c r="O525" i="1" s="1"/>
  <c r="I525" i="1"/>
  <c r="H525" i="1"/>
  <c r="V524" i="1"/>
  <c r="T524" i="1"/>
  <c r="S524" i="1"/>
  <c r="K524" i="1" s="1"/>
  <c r="J524" i="1"/>
  <c r="I524" i="1"/>
  <c r="H524" i="1"/>
  <c r="R524" i="1" s="1"/>
  <c r="V523" i="1"/>
  <c r="U523" i="1"/>
  <c r="T523" i="1"/>
  <c r="S523" i="1"/>
  <c r="K523" i="1" s="1"/>
  <c r="Q523" i="1" s="1"/>
  <c r="O523" i="1"/>
  <c r="N523" i="1"/>
  <c r="M523" i="1"/>
  <c r="P523" i="1" s="1"/>
  <c r="L523" i="1"/>
  <c r="J523" i="1"/>
  <c r="I523" i="1"/>
  <c r="R523" i="1" s="1"/>
  <c r="H523" i="1"/>
  <c r="V522" i="1"/>
  <c r="T522" i="1"/>
  <c r="R522" i="1"/>
  <c r="I522" i="1"/>
  <c r="H522" i="1"/>
  <c r="V521" i="1"/>
  <c r="U521" i="1"/>
  <c r="T521" i="1"/>
  <c r="O521" i="1"/>
  <c r="M521" i="1"/>
  <c r="L521" i="1"/>
  <c r="I521" i="1"/>
  <c r="H521" i="1"/>
  <c r="V520" i="1"/>
  <c r="T520" i="1"/>
  <c r="L520" i="1"/>
  <c r="I520" i="1"/>
  <c r="H520" i="1"/>
  <c r="R520" i="1" s="1"/>
  <c r="V519" i="1"/>
  <c r="U519" i="1"/>
  <c r="T519" i="1"/>
  <c r="S519" i="1"/>
  <c r="K519" i="1" s="1"/>
  <c r="O519" i="1"/>
  <c r="N519" i="1"/>
  <c r="M519" i="1"/>
  <c r="L519" i="1"/>
  <c r="J519" i="1"/>
  <c r="I519" i="1"/>
  <c r="R519" i="1" s="1"/>
  <c r="H519" i="1"/>
  <c r="V518" i="1"/>
  <c r="U518" i="1"/>
  <c r="T518" i="1"/>
  <c r="L518" i="1"/>
  <c r="N518" i="1" s="1"/>
  <c r="J518" i="1"/>
  <c r="I518" i="1"/>
  <c r="H518" i="1"/>
  <c r="S518" i="1" s="1"/>
  <c r="K518" i="1" s="1"/>
  <c r="V517" i="1"/>
  <c r="T517" i="1"/>
  <c r="I517" i="1"/>
  <c r="H517" i="1"/>
  <c r="V516" i="1"/>
  <c r="T516" i="1"/>
  <c r="J516" i="1"/>
  <c r="I516" i="1"/>
  <c r="H516" i="1"/>
  <c r="V515" i="1"/>
  <c r="U515" i="1"/>
  <c r="T515" i="1"/>
  <c r="S515" i="1"/>
  <c r="O515" i="1"/>
  <c r="N515" i="1"/>
  <c r="M515" i="1"/>
  <c r="L515" i="1"/>
  <c r="K515" i="1"/>
  <c r="J515" i="1"/>
  <c r="I515" i="1"/>
  <c r="R515" i="1" s="1"/>
  <c r="H515" i="1"/>
  <c r="V514" i="1"/>
  <c r="U514" i="1"/>
  <c r="T514" i="1"/>
  <c r="N514" i="1"/>
  <c r="M514" i="1"/>
  <c r="L514" i="1"/>
  <c r="I514" i="1"/>
  <c r="H514" i="1"/>
  <c r="S514" i="1" s="1"/>
  <c r="K514" i="1" s="1"/>
  <c r="V513" i="1"/>
  <c r="T513" i="1"/>
  <c r="I513" i="1"/>
  <c r="H513" i="1"/>
  <c r="V512" i="1"/>
  <c r="T512" i="1"/>
  <c r="L512" i="1"/>
  <c r="I512" i="1"/>
  <c r="H512" i="1"/>
  <c r="J512" i="1" s="1"/>
  <c r="V511" i="1"/>
  <c r="U511" i="1"/>
  <c r="T511" i="1"/>
  <c r="S511" i="1"/>
  <c r="K511" i="1" s="1"/>
  <c r="O511" i="1"/>
  <c r="N511" i="1"/>
  <c r="M511" i="1"/>
  <c r="P511" i="1" s="1"/>
  <c r="L511" i="1"/>
  <c r="J511" i="1"/>
  <c r="Q511" i="1" s="1"/>
  <c r="I511" i="1"/>
  <c r="R511" i="1" s="1"/>
  <c r="H511" i="1"/>
  <c r="V510" i="1"/>
  <c r="T510" i="1"/>
  <c r="J510" i="1"/>
  <c r="I510" i="1"/>
  <c r="H510" i="1"/>
  <c r="V509" i="1"/>
  <c r="U509" i="1"/>
  <c r="T509" i="1"/>
  <c r="L509" i="1"/>
  <c r="O509" i="1" s="1"/>
  <c r="I509" i="1"/>
  <c r="H509" i="1"/>
  <c r="V508" i="1"/>
  <c r="T508" i="1"/>
  <c r="S508" i="1"/>
  <c r="K508" i="1" s="1"/>
  <c r="J508" i="1"/>
  <c r="I508" i="1"/>
  <c r="H508" i="1"/>
  <c r="R508" i="1" s="1"/>
  <c r="V507" i="1"/>
  <c r="U507" i="1"/>
  <c r="T507" i="1"/>
  <c r="S507" i="1"/>
  <c r="K507" i="1" s="1"/>
  <c r="Q507" i="1" s="1"/>
  <c r="O507" i="1"/>
  <c r="N507" i="1"/>
  <c r="M507" i="1"/>
  <c r="P507" i="1" s="1"/>
  <c r="L507" i="1"/>
  <c r="J507" i="1"/>
  <c r="I507" i="1"/>
  <c r="R507" i="1" s="1"/>
  <c r="H507" i="1"/>
  <c r="V506" i="1"/>
  <c r="T506" i="1"/>
  <c r="R506" i="1"/>
  <c r="I506" i="1"/>
  <c r="H506" i="1"/>
  <c r="V505" i="1"/>
  <c r="U505" i="1"/>
  <c r="T505" i="1"/>
  <c r="O505" i="1"/>
  <c r="M505" i="1"/>
  <c r="L505" i="1"/>
  <c r="I505" i="1"/>
  <c r="H505" i="1"/>
  <c r="V504" i="1"/>
  <c r="T504" i="1"/>
  <c r="L504" i="1"/>
  <c r="I504" i="1"/>
  <c r="H504" i="1"/>
  <c r="R504" i="1" s="1"/>
  <c r="V503" i="1"/>
  <c r="U503" i="1"/>
  <c r="T503" i="1"/>
  <c r="S503" i="1"/>
  <c r="K503" i="1" s="1"/>
  <c r="O503" i="1"/>
  <c r="N503" i="1"/>
  <c r="M503" i="1"/>
  <c r="L503" i="1"/>
  <c r="J503" i="1"/>
  <c r="I503" i="1"/>
  <c r="R503" i="1" s="1"/>
  <c r="H503" i="1"/>
  <c r="V502" i="1"/>
  <c r="U502" i="1"/>
  <c r="T502" i="1"/>
  <c r="L502" i="1"/>
  <c r="N502" i="1" s="1"/>
  <c r="J502" i="1"/>
  <c r="I502" i="1"/>
  <c r="H502" i="1"/>
  <c r="S502" i="1" s="1"/>
  <c r="K502" i="1" s="1"/>
  <c r="V501" i="1"/>
  <c r="T501" i="1"/>
  <c r="I501" i="1"/>
  <c r="H501" i="1"/>
  <c r="V500" i="1"/>
  <c r="T500" i="1"/>
  <c r="J500" i="1"/>
  <c r="I500" i="1"/>
  <c r="H500" i="1"/>
  <c r="V499" i="1"/>
  <c r="U499" i="1"/>
  <c r="T499" i="1"/>
  <c r="S499" i="1"/>
  <c r="O499" i="1"/>
  <c r="N499" i="1"/>
  <c r="M499" i="1"/>
  <c r="L499" i="1"/>
  <c r="K499" i="1"/>
  <c r="J499" i="1"/>
  <c r="I499" i="1"/>
  <c r="R499" i="1" s="1"/>
  <c r="H499" i="1"/>
  <c r="V498" i="1"/>
  <c r="U498" i="1"/>
  <c r="T498" i="1"/>
  <c r="N498" i="1"/>
  <c r="M498" i="1"/>
  <c r="L498" i="1"/>
  <c r="I498" i="1"/>
  <c r="H498" i="1"/>
  <c r="S498" i="1" s="1"/>
  <c r="K498" i="1" s="1"/>
  <c r="V497" i="1"/>
  <c r="T497" i="1"/>
  <c r="J497" i="1"/>
  <c r="I497" i="1"/>
  <c r="R497" i="1" s="1"/>
  <c r="H497" i="1"/>
  <c r="V496" i="1"/>
  <c r="U496" i="1"/>
  <c r="T496" i="1"/>
  <c r="O496" i="1" s="1"/>
  <c r="S496" i="1"/>
  <c r="R496" i="1"/>
  <c r="N496" i="1"/>
  <c r="M496" i="1"/>
  <c r="P496" i="1" s="1"/>
  <c r="L496" i="1"/>
  <c r="K496" i="1"/>
  <c r="J496" i="1"/>
  <c r="I496" i="1"/>
  <c r="H496" i="1"/>
  <c r="V495" i="1"/>
  <c r="T495" i="1"/>
  <c r="O495" i="1" s="1"/>
  <c r="L495" i="1"/>
  <c r="J495" i="1"/>
  <c r="I495" i="1"/>
  <c r="R495" i="1" s="1"/>
  <c r="H495" i="1"/>
  <c r="V494" i="1"/>
  <c r="T494" i="1"/>
  <c r="O494" i="1" s="1"/>
  <c r="L494" i="1"/>
  <c r="I494" i="1"/>
  <c r="H494" i="1"/>
  <c r="V493" i="1"/>
  <c r="U493" i="1"/>
  <c r="T493" i="1"/>
  <c r="O493" i="1"/>
  <c r="P493" i="1" s="1"/>
  <c r="N493" i="1"/>
  <c r="M493" i="1"/>
  <c r="L493" i="1"/>
  <c r="I493" i="1"/>
  <c r="H493" i="1"/>
  <c r="S493" i="1" s="1"/>
  <c r="K493" i="1" s="1"/>
  <c r="V492" i="1"/>
  <c r="T492" i="1"/>
  <c r="U492" i="1" s="1"/>
  <c r="O492" i="1"/>
  <c r="N492" i="1"/>
  <c r="L492" i="1"/>
  <c r="J492" i="1"/>
  <c r="I492" i="1"/>
  <c r="R492" i="1" s="1"/>
  <c r="H492" i="1"/>
  <c r="S492" i="1" s="1"/>
  <c r="K492" i="1" s="1"/>
  <c r="V491" i="1"/>
  <c r="U491" i="1"/>
  <c r="T491" i="1"/>
  <c r="O491" i="1"/>
  <c r="N491" i="1"/>
  <c r="M491" i="1"/>
  <c r="P491" i="1" s="1"/>
  <c r="L491" i="1"/>
  <c r="I491" i="1"/>
  <c r="H491" i="1"/>
  <c r="S491" i="1" s="1"/>
  <c r="K491" i="1" s="1"/>
  <c r="V490" i="1"/>
  <c r="T490" i="1"/>
  <c r="L490" i="1" s="1"/>
  <c r="I490" i="1"/>
  <c r="H490" i="1"/>
  <c r="V489" i="1"/>
  <c r="T489" i="1"/>
  <c r="O489" i="1" s="1"/>
  <c r="S489" i="1"/>
  <c r="L489" i="1"/>
  <c r="K489" i="1"/>
  <c r="J489" i="1"/>
  <c r="I489" i="1"/>
  <c r="R489" i="1" s="1"/>
  <c r="H489" i="1"/>
  <c r="V488" i="1"/>
  <c r="U488" i="1"/>
  <c r="T488" i="1"/>
  <c r="O488" i="1" s="1"/>
  <c r="S488" i="1"/>
  <c r="R488" i="1"/>
  <c r="N488" i="1"/>
  <c r="M488" i="1"/>
  <c r="P488" i="1" s="1"/>
  <c r="L488" i="1"/>
  <c r="K488" i="1"/>
  <c r="J488" i="1"/>
  <c r="I488" i="1"/>
  <c r="H488" i="1"/>
  <c r="V487" i="1"/>
  <c r="T487" i="1"/>
  <c r="O487" i="1" s="1"/>
  <c r="L487" i="1"/>
  <c r="J487" i="1"/>
  <c r="I487" i="1"/>
  <c r="R487" i="1" s="1"/>
  <c r="H487" i="1"/>
  <c r="V486" i="1"/>
  <c r="T486" i="1"/>
  <c r="O486" i="1" s="1"/>
  <c r="L486" i="1"/>
  <c r="I486" i="1"/>
  <c r="H486" i="1"/>
  <c r="V485" i="1"/>
  <c r="U485" i="1"/>
  <c r="T485" i="1"/>
  <c r="O485" i="1"/>
  <c r="P485" i="1" s="1"/>
  <c r="N485" i="1"/>
  <c r="M485" i="1"/>
  <c r="L485" i="1"/>
  <c r="I485" i="1"/>
  <c r="H485" i="1"/>
  <c r="S485" i="1" s="1"/>
  <c r="K485" i="1" s="1"/>
  <c r="V484" i="1"/>
  <c r="U484" i="1"/>
  <c r="T484" i="1"/>
  <c r="O484" i="1"/>
  <c r="N484" i="1"/>
  <c r="P484" i="1" s="1"/>
  <c r="M484" i="1"/>
  <c r="L484" i="1"/>
  <c r="J484" i="1"/>
  <c r="I484" i="1"/>
  <c r="R484" i="1" s="1"/>
  <c r="H484" i="1"/>
  <c r="S484" i="1" s="1"/>
  <c r="K484" i="1" s="1"/>
  <c r="V483" i="1"/>
  <c r="U483" i="1"/>
  <c r="T483" i="1"/>
  <c r="O483" i="1"/>
  <c r="N483" i="1"/>
  <c r="M483" i="1"/>
  <c r="P483" i="1" s="1"/>
  <c r="L483" i="1"/>
  <c r="I483" i="1"/>
  <c r="H483" i="1"/>
  <c r="S483" i="1" s="1"/>
  <c r="K483" i="1" s="1"/>
  <c r="V482" i="1"/>
  <c r="T482" i="1"/>
  <c r="I482" i="1"/>
  <c r="H482" i="1"/>
  <c r="V481" i="1"/>
  <c r="T481" i="1"/>
  <c r="O481" i="1" s="1"/>
  <c r="S481" i="1"/>
  <c r="K481" i="1" s="1"/>
  <c r="R481" i="1"/>
  <c r="L481" i="1"/>
  <c r="J481" i="1"/>
  <c r="I481" i="1"/>
  <c r="H481" i="1"/>
  <c r="V480" i="1"/>
  <c r="U480" i="1"/>
  <c r="T480" i="1"/>
  <c r="O480" i="1" s="1"/>
  <c r="S480" i="1"/>
  <c r="R480" i="1"/>
  <c r="N480" i="1"/>
  <c r="M480" i="1"/>
  <c r="P480" i="1" s="1"/>
  <c r="L480" i="1"/>
  <c r="K480" i="1"/>
  <c r="J480" i="1"/>
  <c r="I480" i="1"/>
  <c r="H480" i="1"/>
  <c r="V479" i="1"/>
  <c r="T479" i="1"/>
  <c r="O479" i="1" s="1"/>
  <c r="L479" i="1"/>
  <c r="J479" i="1"/>
  <c r="I479" i="1"/>
  <c r="R479" i="1" s="1"/>
  <c r="H479" i="1"/>
  <c r="V478" i="1"/>
  <c r="T478" i="1"/>
  <c r="O478" i="1" s="1"/>
  <c r="L478" i="1"/>
  <c r="I478" i="1"/>
  <c r="H478" i="1"/>
  <c r="V477" i="1"/>
  <c r="U477" i="1"/>
  <c r="T477" i="1"/>
  <c r="O477" i="1"/>
  <c r="P477" i="1" s="1"/>
  <c r="N477" i="1"/>
  <c r="M477" i="1"/>
  <c r="L477" i="1"/>
  <c r="I477" i="1"/>
  <c r="H477" i="1"/>
  <c r="S477" i="1" s="1"/>
  <c r="K477" i="1" s="1"/>
  <c r="V476" i="1"/>
  <c r="U476" i="1"/>
  <c r="T476" i="1"/>
  <c r="O476" i="1"/>
  <c r="N476" i="1"/>
  <c r="P476" i="1" s="1"/>
  <c r="M476" i="1"/>
  <c r="L476" i="1"/>
  <c r="J476" i="1"/>
  <c r="I476" i="1"/>
  <c r="R476" i="1" s="1"/>
  <c r="H476" i="1"/>
  <c r="S476" i="1" s="1"/>
  <c r="K476" i="1" s="1"/>
  <c r="V475" i="1"/>
  <c r="U475" i="1"/>
  <c r="T475" i="1"/>
  <c r="O475" i="1"/>
  <c r="N475" i="1"/>
  <c r="M475" i="1"/>
  <c r="P475" i="1" s="1"/>
  <c r="L475" i="1"/>
  <c r="I475" i="1"/>
  <c r="H475" i="1"/>
  <c r="S475" i="1" s="1"/>
  <c r="K475" i="1" s="1"/>
  <c r="V474" i="1"/>
  <c r="T474" i="1"/>
  <c r="L474" i="1" s="1"/>
  <c r="I474" i="1"/>
  <c r="H474" i="1"/>
  <c r="V473" i="1"/>
  <c r="T473" i="1"/>
  <c r="O473" i="1" s="1"/>
  <c r="S473" i="1"/>
  <c r="R473" i="1"/>
  <c r="L473" i="1"/>
  <c r="K473" i="1"/>
  <c r="J473" i="1"/>
  <c r="I473" i="1"/>
  <c r="H473" i="1"/>
  <c r="V472" i="1"/>
  <c r="U472" i="1"/>
  <c r="T472" i="1"/>
  <c r="O472" i="1" s="1"/>
  <c r="S472" i="1"/>
  <c r="R472" i="1"/>
  <c r="N472" i="1"/>
  <c r="M472" i="1"/>
  <c r="P472" i="1" s="1"/>
  <c r="L472" i="1"/>
  <c r="K472" i="1"/>
  <c r="J472" i="1"/>
  <c r="I472" i="1"/>
  <c r="H472" i="1"/>
  <c r="V471" i="1"/>
  <c r="T471" i="1"/>
  <c r="O471" i="1" s="1"/>
  <c r="L471" i="1"/>
  <c r="J471" i="1"/>
  <c r="I471" i="1"/>
  <c r="R471" i="1" s="1"/>
  <c r="H471" i="1"/>
  <c r="V470" i="1"/>
  <c r="T470" i="1"/>
  <c r="O470" i="1" s="1"/>
  <c r="L470" i="1"/>
  <c r="I470" i="1"/>
  <c r="H470" i="1"/>
  <c r="V469" i="1"/>
  <c r="U469" i="1"/>
  <c r="T469" i="1"/>
  <c r="O469" i="1"/>
  <c r="P469" i="1" s="1"/>
  <c r="N469" i="1"/>
  <c r="M469" i="1"/>
  <c r="L469" i="1"/>
  <c r="I469" i="1"/>
  <c r="H469" i="1"/>
  <c r="S469" i="1" s="1"/>
  <c r="K469" i="1" s="1"/>
  <c r="V468" i="1"/>
  <c r="U468" i="1"/>
  <c r="T468" i="1"/>
  <c r="O468" i="1"/>
  <c r="N468" i="1"/>
  <c r="M468" i="1"/>
  <c r="L468" i="1"/>
  <c r="J468" i="1"/>
  <c r="I468" i="1"/>
  <c r="R468" i="1" s="1"/>
  <c r="H468" i="1"/>
  <c r="S468" i="1" s="1"/>
  <c r="K468" i="1" s="1"/>
  <c r="V467" i="1"/>
  <c r="U467" i="1"/>
  <c r="T467" i="1"/>
  <c r="O467" i="1" s="1"/>
  <c r="N467" i="1"/>
  <c r="M467" i="1"/>
  <c r="P467" i="1" s="1"/>
  <c r="L467" i="1"/>
  <c r="I467" i="1"/>
  <c r="H467" i="1"/>
  <c r="S467" i="1" s="1"/>
  <c r="K467" i="1" s="1"/>
  <c r="V466" i="1"/>
  <c r="T466" i="1"/>
  <c r="L466" i="1"/>
  <c r="I466" i="1"/>
  <c r="H466" i="1"/>
  <c r="S466" i="1" s="1"/>
  <c r="K466" i="1" s="1"/>
  <c r="V465" i="1"/>
  <c r="T465" i="1"/>
  <c r="O465" i="1" s="1"/>
  <c r="S465" i="1"/>
  <c r="R465" i="1"/>
  <c r="L465" i="1"/>
  <c r="K465" i="1"/>
  <c r="J465" i="1"/>
  <c r="I465" i="1"/>
  <c r="H465" i="1"/>
  <c r="V464" i="1"/>
  <c r="U464" i="1"/>
  <c r="T464" i="1"/>
  <c r="O464" i="1" s="1"/>
  <c r="S464" i="1"/>
  <c r="R464" i="1"/>
  <c r="N464" i="1"/>
  <c r="M464" i="1"/>
  <c r="P464" i="1" s="1"/>
  <c r="L464" i="1"/>
  <c r="K464" i="1"/>
  <c r="J464" i="1"/>
  <c r="I464" i="1"/>
  <c r="H464" i="1"/>
  <c r="V463" i="1"/>
  <c r="T463" i="1"/>
  <c r="O463" i="1" s="1"/>
  <c r="L463" i="1"/>
  <c r="J463" i="1"/>
  <c r="I463" i="1"/>
  <c r="R463" i="1" s="1"/>
  <c r="H463" i="1"/>
  <c r="S463" i="1" s="1"/>
  <c r="K463" i="1" s="1"/>
  <c r="V462" i="1"/>
  <c r="T462" i="1"/>
  <c r="O462" i="1" s="1"/>
  <c r="L462" i="1"/>
  <c r="I462" i="1"/>
  <c r="H462" i="1"/>
  <c r="V461" i="1"/>
  <c r="U461" i="1"/>
  <c r="T461" i="1"/>
  <c r="O461" i="1"/>
  <c r="P461" i="1" s="1"/>
  <c r="N461" i="1"/>
  <c r="M461" i="1"/>
  <c r="L461" i="1"/>
  <c r="I461" i="1"/>
  <c r="H461" i="1"/>
  <c r="S461" i="1" s="1"/>
  <c r="K461" i="1" s="1"/>
  <c r="V460" i="1"/>
  <c r="U460" i="1"/>
  <c r="T460" i="1"/>
  <c r="O460" i="1"/>
  <c r="N460" i="1"/>
  <c r="M460" i="1"/>
  <c r="L460" i="1"/>
  <c r="J460" i="1"/>
  <c r="I460" i="1"/>
  <c r="R460" i="1" s="1"/>
  <c r="H460" i="1"/>
  <c r="S460" i="1" s="1"/>
  <c r="K460" i="1" s="1"/>
  <c r="V459" i="1"/>
  <c r="U459" i="1"/>
  <c r="T459" i="1"/>
  <c r="O459" i="1" s="1"/>
  <c r="N459" i="1"/>
  <c r="M459" i="1"/>
  <c r="L459" i="1"/>
  <c r="I459" i="1"/>
  <c r="H459" i="1"/>
  <c r="S459" i="1" s="1"/>
  <c r="K459" i="1" s="1"/>
  <c r="V458" i="1"/>
  <c r="T458" i="1"/>
  <c r="L458" i="1"/>
  <c r="I458" i="1"/>
  <c r="H458" i="1"/>
  <c r="S458" i="1" s="1"/>
  <c r="K458" i="1" s="1"/>
  <c r="V457" i="1"/>
  <c r="T457" i="1"/>
  <c r="O457" i="1" s="1"/>
  <c r="S457" i="1"/>
  <c r="R457" i="1"/>
  <c r="L457" i="1"/>
  <c r="K457" i="1"/>
  <c r="J457" i="1"/>
  <c r="I457" i="1"/>
  <c r="H457" i="1"/>
  <c r="V456" i="1"/>
  <c r="U456" i="1"/>
  <c r="T456" i="1"/>
  <c r="O456" i="1" s="1"/>
  <c r="S456" i="1"/>
  <c r="R456" i="1"/>
  <c r="N456" i="1"/>
  <c r="M456" i="1"/>
  <c r="L456" i="1"/>
  <c r="K456" i="1"/>
  <c r="J456" i="1"/>
  <c r="I456" i="1"/>
  <c r="H456" i="1"/>
  <c r="V455" i="1"/>
  <c r="U455" i="1"/>
  <c r="T455" i="1"/>
  <c r="O455" i="1" s="1"/>
  <c r="M455" i="1"/>
  <c r="L455" i="1"/>
  <c r="J455" i="1"/>
  <c r="I455" i="1"/>
  <c r="R455" i="1" s="1"/>
  <c r="H455" i="1"/>
  <c r="S455" i="1" s="1"/>
  <c r="K455" i="1" s="1"/>
  <c r="V454" i="1"/>
  <c r="T454" i="1"/>
  <c r="O454" i="1" s="1"/>
  <c r="L454" i="1"/>
  <c r="I454" i="1"/>
  <c r="H454" i="1"/>
  <c r="V453" i="1"/>
  <c r="U453" i="1"/>
  <c r="T453" i="1"/>
  <c r="O453" i="1"/>
  <c r="P453" i="1" s="1"/>
  <c r="N453" i="1"/>
  <c r="M453" i="1"/>
  <c r="L453" i="1"/>
  <c r="I453" i="1"/>
  <c r="H453" i="1"/>
  <c r="S453" i="1" s="1"/>
  <c r="K453" i="1" s="1"/>
  <c r="V452" i="1"/>
  <c r="U452" i="1"/>
  <c r="T452" i="1"/>
  <c r="R452" i="1"/>
  <c r="O452" i="1"/>
  <c r="N452" i="1"/>
  <c r="M452" i="1"/>
  <c r="P452" i="1" s="1"/>
  <c r="L452" i="1"/>
  <c r="J452" i="1"/>
  <c r="I452" i="1"/>
  <c r="H452" i="1"/>
  <c r="S452" i="1" s="1"/>
  <c r="K452" i="1" s="1"/>
  <c r="V451" i="1"/>
  <c r="U451" i="1"/>
  <c r="T451" i="1"/>
  <c r="O451" i="1" s="1"/>
  <c r="N451" i="1"/>
  <c r="M451" i="1"/>
  <c r="L451" i="1"/>
  <c r="I451" i="1"/>
  <c r="H451" i="1"/>
  <c r="S451" i="1" s="1"/>
  <c r="K451" i="1" s="1"/>
  <c r="V450" i="1"/>
  <c r="T450" i="1"/>
  <c r="L450" i="1" s="1"/>
  <c r="I450" i="1"/>
  <c r="H450" i="1"/>
  <c r="V449" i="1"/>
  <c r="T449" i="1"/>
  <c r="O449" i="1" s="1"/>
  <c r="S449" i="1"/>
  <c r="K449" i="1" s="1"/>
  <c r="R449" i="1"/>
  <c r="L449" i="1"/>
  <c r="J449" i="1"/>
  <c r="I449" i="1"/>
  <c r="H449" i="1"/>
  <c r="V448" i="1"/>
  <c r="U448" i="1"/>
  <c r="T448" i="1"/>
  <c r="O448" i="1" s="1"/>
  <c r="S448" i="1"/>
  <c r="R448" i="1"/>
  <c r="N448" i="1"/>
  <c r="M448" i="1"/>
  <c r="L448" i="1"/>
  <c r="K448" i="1"/>
  <c r="J448" i="1"/>
  <c r="I448" i="1"/>
  <c r="H448" i="1"/>
  <c r="V447" i="1"/>
  <c r="U447" i="1"/>
  <c r="T447" i="1"/>
  <c r="O447" i="1" s="1"/>
  <c r="M447" i="1"/>
  <c r="L447" i="1"/>
  <c r="J447" i="1"/>
  <c r="I447" i="1"/>
  <c r="R447" i="1" s="1"/>
  <c r="H447" i="1"/>
  <c r="S447" i="1" s="1"/>
  <c r="K447" i="1" s="1"/>
  <c r="V446" i="1"/>
  <c r="T446" i="1"/>
  <c r="O446" i="1" s="1"/>
  <c r="L446" i="1"/>
  <c r="I446" i="1"/>
  <c r="H446" i="1"/>
  <c r="V445" i="1"/>
  <c r="U445" i="1"/>
  <c r="T445" i="1"/>
  <c r="O445" i="1"/>
  <c r="P445" i="1" s="1"/>
  <c r="N445" i="1"/>
  <c r="M445" i="1"/>
  <c r="L445" i="1"/>
  <c r="I445" i="1"/>
  <c r="H445" i="1"/>
  <c r="S445" i="1" s="1"/>
  <c r="K445" i="1" s="1"/>
  <c r="V444" i="1"/>
  <c r="U444" i="1"/>
  <c r="T444" i="1"/>
  <c r="R444" i="1"/>
  <c r="O444" i="1"/>
  <c r="N444" i="1"/>
  <c r="M444" i="1"/>
  <c r="P444" i="1" s="1"/>
  <c r="L444" i="1"/>
  <c r="J444" i="1"/>
  <c r="I444" i="1"/>
  <c r="Q444" i="1" s="1"/>
  <c r="H444" i="1"/>
  <c r="S444" i="1" s="1"/>
  <c r="K444" i="1" s="1"/>
  <c r="V443" i="1"/>
  <c r="U443" i="1"/>
  <c r="T443" i="1"/>
  <c r="O443" i="1" s="1"/>
  <c r="N443" i="1"/>
  <c r="M443" i="1"/>
  <c r="L443" i="1"/>
  <c r="I443" i="1"/>
  <c r="H443" i="1"/>
  <c r="S443" i="1" s="1"/>
  <c r="K443" i="1" s="1"/>
  <c r="V442" i="1"/>
  <c r="T442" i="1"/>
  <c r="L442" i="1"/>
  <c r="I442" i="1"/>
  <c r="H442" i="1"/>
  <c r="S442" i="1" s="1"/>
  <c r="K442" i="1" s="1"/>
  <c r="V441" i="1"/>
  <c r="T441" i="1"/>
  <c r="O441" i="1" s="1"/>
  <c r="S441" i="1"/>
  <c r="R441" i="1"/>
  <c r="L441" i="1"/>
  <c r="K441" i="1"/>
  <c r="J441" i="1"/>
  <c r="I441" i="1"/>
  <c r="H441" i="1"/>
  <c r="V440" i="1"/>
  <c r="U440" i="1"/>
  <c r="T440" i="1"/>
  <c r="O440" i="1" s="1"/>
  <c r="S440" i="1"/>
  <c r="R440" i="1"/>
  <c r="N440" i="1"/>
  <c r="M440" i="1"/>
  <c r="L440" i="1"/>
  <c r="K440" i="1"/>
  <c r="J440" i="1"/>
  <c r="I440" i="1"/>
  <c r="H440" i="1"/>
  <c r="V439" i="1"/>
  <c r="U439" i="1"/>
  <c r="T439" i="1"/>
  <c r="O439" i="1" s="1"/>
  <c r="M439" i="1"/>
  <c r="L439" i="1"/>
  <c r="J439" i="1"/>
  <c r="I439" i="1"/>
  <c r="R439" i="1" s="1"/>
  <c r="H439" i="1"/>
  <c r="S439" i="1" s="1"/>
  <c r="K439" i="1" s="1"/>
  <c r="V438" i="1"/>
  <c r="T438" i="1"/>
  <c r="O438" i="1" s="1"/>
  <c r="L438" i="1"/>
  <c r="I438" i="1"/>
  <c r="H438" i="1"/>
  <c r="V437" i="1"/>
  <c r="U437" i="1"/>
  <c r="T437" i="1"/>
  <c r="O437" i="1"/>
  <c r="P437" i="1" s="1"/>
  <c r="N437" i="1"/>
  <c r="M437" i="1"/>
  <c r="L437" i="1"/>
  <c r="I437" i="1"/>
  <c r="H437" i="1"/>
  <c r="S437" i="1" s="1"/>
  <c r="K437" i="1" s="1"/>
  <c r="V436" i="1"/>
  <c r="U436" i="1"/>
  <c r="T436" i="1"/>
  <c r="R436" i="1"/>
  <c r="O436" i="1"/>
  <c r="N436" i="1"/>
  <c r="M436" i="1"/>
  <c r="P436" i="1" s="1"/>
  <c r="L436" i="1"/>
  <c r="J436" i="1"/>
  <c r="I436" i="1"/>
  <c r="H436" i="1"/>
  <c r="S436" i="1" s="1"/>
  <c r="K436" i="1" s="1"/>
  <c r="V435" i="1"/>
  <c r="U435" i="1"/>
  <c r="T435" i="1"/>
  <c r="O435" i="1" s="1"/>
  <c r="N435" i="1"/>
  <c r="M435" i="1"/>
  <c r="L435" i="1"/>
  <c r="I435" i="1"/>
  <c r="H435" i="1"/>
  <c r="S435" i="1" s="1"/>
  <c r="K435" i="1" s="1"/>
  <c r="V434" i="1"/>
  <c r="T434" i="1"/>
  <c r="L434" i="1" s="1"/>
  <c r="I434" i="1"/>
  <c r="H434" i="1"/>
  <c r="V433" i="1"/>
  <c r="T433" i="1"/>
  <c r="O433" i="1" s="1"/>
  <c r="S433" i="1"/>
  <c r="K433" i="1" s="1"/>
  <c r="R433" i="1"/>
  <c r="L433" i="1"/>
  <c r="J433" i="1"/>
  <c r="I433" i="1"/>
  <c r="H433" i="1"/>
  <c r="V432" i="1"/>
  <c r="U432" i="1"/>
  <c r="T432" i="1"/>
  <c r="O432" i="1" s="1"/>
  <c r="S432" i="1"/>
  <c r="R432" i="1"/>
  <c r="N432" i="1"/>
  <c r="M432" i="1"/>
  <c r="P432" i="1" s="1"/>
  <c r="L432" i="1"/>
  <c r="K432" i="1"/>
  <c r="J432" i="1"/>
  <c r="I432" i="1"/>
  <c r="H432" i="1"/>
  <c r="V431" i="1"/>
  <c r="U431" i="1"/>
  <c r="T431" i="1"/>
  <c r="O431" i="1" s="1"/>
  <c r="M431" i="1"/>
  <c r="L431" i="1"/>
  <c r="J431" i="1"/>
  <c r="I431" i="1"/>
  <c r="R431" i="1" s="1"/>
  <c r="H431" i="1"/>
  <c r="S431" i="1" s="1"/>
  <c r="K431" i="1" s="1"/>
  <c r="V430" i="1"/>
  <c r="T430" i="1"/>
  <c r="O430" i="1" s="1"/>
  <c r="L430" i="1"/>
  <c r="I430" i="1"/>
  <c r="H430" i="1"/>
  <c r="V429" i="1"/>
  <c r="U429" i="1"/>
  <c r="T429" i="1"/>
  <c r="O429" i="1"/>
  <c r="P429" i="1" s="1"/>
  <c r="N429" i="1"/>
  <c r="M429" i="1"/>
  <c r="L429" i="1"/>
  <c r="I429" i="1"/>
  <c r="H429" i="1"/>
  <c r="S429" i="1" s="1"/>
  <c r="K429" i="1" s="1"/>
  <c r="V428" i="1"/>
  <c r="U428" i="1"/>
  <c r="T428" i="1"/>
  <c r="R428" i="1"/>
  <c r="O428" i="1"/>
  <c r="N428" i="1"/>
  <c r="M428" i="1"/>
  <c r="L428" i="1"/>
  <c r="J428" i="1"/>
  <c r="I428" i="1"/>
  <c r="H428" i="1"/>
  <c r="S428" i="1" s="1"/>
  <c r="K428" i="1" s="1"/>
  <c r="V427" i="1"/>
  <c r="U427" i="1"/>
  <c r="T427" i="1"/>
  <c r="O427" i="1" s="1"/>
  <c r="N427" i="1"/>
  <c r="M427" i="1"/>
  <c r="P427" i="1" s="1"/>
  <c r="L427" i="1"/>
  <c r="I427" i="1"/>
  <c r="H427" i="1"/>
  <c r="S427" i="1" s="1"/>
  <c r="K427" i="1" s="1"/>
  <c r="V426" i="1"/>
  <c r="T426" i="1"/>
  <c r="L426" i="1" s="1"/>
  <c r="I426" i="1"/>
  <c r="H426" i="1"/>
  <c r="S426" i="1" s="1"/>
  <c r="K426" i="1" s="1"/>
  <c r="V425" i="1"/>
  <c r="T425" i="1"/>
  <c r="O425" i="1" s="1"/>
  <c r="S425" i="1"/>
  <c r="R425" i="1"/>
  <c r="L425" i="1"/>
  <c r="K425" i="1"/>
  <c r="J425" i="1"/>
  <c r="I425" i="1"/>
  <c r="H425" i="1"/>
  <c r="V424" i="1"/>
  <c r="U424" i="1"/>
  <c r="T424" i="1"/>
  <c r="O424" i="1" s="1"/>
  <c r="S424" i="1"/>
  <c r="R424" i="1"/>
  <c r="N424" i="1"/>
  <c r="M424" i="1"/>
  <c r="P424" i="1" s="1"/>
  <c r="L424" i="1"/>
  <c r="K424" i="1"/>
  <c r="J424" i="1"/>
  <c r="I424" i="1"/>
  <c r="H424" i="1"/>
  <c r="V423" i="1"/>
  <c r="U423" i="1"/>
  <c r="T423" i="1"/>
  <c r="O423" i="1" s="1"/>
  <c r="M423" i="1"/>
  <c r="L423" i="1"/>
  <c r="J423" i="1"/>
  <c r="I423" i="1"/>
  <c r="R423" i="1" s="1"/>
  <c r="H423" i="1"/>
  <c r="S423" i="1" s="1"/>
  <c r="K423" i="1" s="1"/>
  <c r="V422" i="1"/>
  <c r="T422" i="1"/>
  <c r="O422" i="1" s="1"/>
  <c r="L422" i="1"/>
  <c r="I422" i="1"/>
  <c r="H422" i="1"/>
  <c r="V421" i="1"/>
  <c r="U421" i="1"/>
  <c r="T421" i="1"/>
  <c r="O421" i="1"/>
  <c r="P421" i="1" s="1"/>
  <c r="N421" i="1"/>
  <c r="M421" i="1"/>
  <c r="L421" i="1"/>
  <c r="I421" i="1"/>
  <c r="H421" i="1"/>
  <c r="S421" i="1" s="1"/>
  <c r="K421" i="1" s="1"/>
  <c r="V420" i="1"/>
  <c r="U420" i="1"/>
  <c r="T420" i="1"/>
  <c r="R420" i="1"/>
  <c r="O420" i="1"/>
  <c r="N420" i="1"/>
  <c r="M420" i="1"/>
  <c r="P420" i="1" s="1"/>
  <c r="L420" i="1"/>
  <c r="J420" i="1"/>
  <c r="I420" i="1"/>
  <c r="H420" i="1"/>
  <c r="S420" i="1" s="1"/>
  <c r="K420" i="1" s="1"/>
  <c r="V419" i="1"/>
  <c r="U419" i="1"/>
  <c r="T419" i="1"/>
  <c r="O419" i="1" s="1"/>
  <c r="N419" i="1"/>
  <c r="M419" i="1"/>
  <c r="P419" i="1" s="1"/>
  <c r="L419" i="1"/>
  <c r="I419" i="1"/>
  <c r="H419" i="1"/>
  <c r="S419" i="1" s="1"/>
  <c r="K419" i="1" s="1"/>
  <c r="V418" i="1"/>
  <c r="T418" i="1"/>
  <c r="I418" i="1"/>
  <c r="H418" i="1"/>
  <c r="V417" i="1"/>
  <c r="T417" i="1"/>
  <c r="O417" i="1" s="1"/>
  <c r="S417" i="1"/>
  <c r="K417" i="1" s="1"/>
  <c r="R417" i="1"/>
  <c r="L417" i="1"/>
  <c r="J417" i="1"/>
  <c r="I417" i="1"/>
  <c r="H417" i="1"/>
  <c r="V416" i="1"/>
  <c r="U416" i="1"/>
  <c r="T416" i="1"/>
  <c r="O416" i="1" s="1"/>
  <c r="S416" i="1"/>
  <c r="R416" i="1"/>
  <c r="N416" i="1"/>
  <c r="M416" i="1"/>
  <c r="P416" i="1" s="1"/>
  <c r="L416" i="1"/>
  <c r="K416" i="1"/>
  <c r="J416" i="1"/>
  <c r="I416" i="1"/>
  <c r="H416" i="1"/>
  <c r="V415" i="1"/>
  <c r="U415" i="1"/>
  <c r="T415" i="1"/>
  <c r="O415" i="1" s="1"/>
  <c r="M415" i="1"/>
  <c r="L415" i="1"/>
  <c r="J415" i="1"/>
  <c r="I415" i="1"/>
  <c r="H415" i="1"/>
  <c r="S415" i="1" s="1"/>
  <c r="K415" i="1" s="1"/>
  <c r="V414" i="1"/>
  <c r="T414" i="1"/>
  <c r="O414" i="1" s="1"/>
  <c r="L414" i="1"/>
  <c r="I414" i="1"/>
  <c r="H414" i="1"/>
  <c r="V413" i="1"/>
  <c r="U413" i="1"/>
  <c r="T413" i="1"/>
  <c r="O413" i="1"/>
  <c r="P413" i="1" s="1"/>
  <c r="N413" i="1"/>
  <c r="M413" i="1"/>
  <c r="L413" i="1"/>
  <c r="I413" i="1"/>
  <c r="H413" i="1"/>
  <c r="S413" i="1" s="1"/>
  <c r="K413" i="1" s="1"/>
  <c r="V412" i="1"/>
  <c r="U412" i="1"/>
  <c r="T412" i="1"/>
  <c r="R412" i="1"/>
  <c r="O412" i="1"/>
  <c r="N412" i="1"/>
  <c r="M412" i="1"/>
  <c r="L412" i="1"/>
  <c r="J412" i="1"/>
  <c r="I412" i="1"/>
  <c r="H412" i="1"/>
  <c r="S412" i="1" s="1"/>
  <c r="K412" i="1" s="1"/>
  <c r="V411" i="1"/>
  <c r="U411" i="1"/>
  <c r="T411" i="1"/>
  <c r="O411" i="1" s="1"/>
  <c r="N411" i="1"/>
  <c r="M411" i="1"/>
  <c r="P411" i="1" s="1"/>
  <c r="L411" i="1"/>
  <c r="I411" i="1"/>
  <c r="H411" i="1"/>
  <c r="S411" i="1" s="1"/>
  <c r="K411" i="1" s="1"/>
  <c r="V410" i="1"/>
  <c r="T410" i="1"/>
  <c r="L410" i="1"/>
  <c r="I410" i="1"/>
  <c r="H410" i="1"/>
  <c r="S410" i="1" s="1"/>
  <c r="K410" i="1" s="1"/>
  <c r="V409" i="1"/>
  <c r="T409" i="1"/>
  <c r="O409" i="1" s="1"/>
  <c r="S409" i="1"/>
  <c r="R409" i="1"/>
  <c r="L409" i="1"/>
  <c r="K409" i="1"/>
  <c r="J409" i="1"/>
  <c r="I409" i="1"/>
  <c r="H409" i="1"/>
  <c r="V408" i="1"/>
  <c r="U408" i="1"/>
  <c r="T408" i="1"/>
  <c r="O408" i="1" s="1"/>
  <c r="S408" i="1"/>
  <c r="R408" i="1"/>
  <c r="N408" i="1"/>
  <c r="M408" i="1"/>
  <c r="P408" i="1" s="1"/>
  <c r="L408" i="1"/>
  <c r="K408" i="1"/>
  <c r="J408" i="1"/>
  <c r="I408" i="1"/>
  <c r="H408" i="1"/>
  <c r="V407" i="1"/>
  <c r="U407" i="1"/>
  <c r="T407" i="1"/>
  <c r="O407" i="1" s="1"/>
  <c r="M407" i="1"/>
  <c r="L407" i="1"/>
  <c r="J407" i="1"/>
  <c r="I407" i="1"/>
  <c r="R407" i="1" s="1"/>
  <c r="H407" i="1"/>
  <c r="S407" i="1" s="1"/>
  <c r="K407" i="1" s="1"/>
  <c r="V406" i="1"/>
  <c r="T406" i="1"/>
  <c r="O406" i="1" s="1"/>
  <c r="L406" i="1"/>
  <c r="I406" i="1"/>
  <c r="H406" i="1"/>
  <c r="V405" i="1"/>
  <c r="U405" i="1"/>
  <c r="T405" i="1"/>
  <c r="O405" i="1"/>
  <c r="P405" i="1" s="1"/>
  <c r="N405" i="1"/>
  <c r="M405" i="1"/>
  <c r="L405" i="1"/>
  <c r="I405" i="1"/>
  <c r="H405" i="1"/>
  <c r="S405" i="1" s="1"/>
  <c r="K405" i="1" s="1"/>
  <c r="V404" i="1"/>
  <c r="U404" i="1"/>
  <c r="T404" i="1"/>
  <c r="R404" i="1"/>
  <c r="O404" i="1"/>
  <c r="N404" i="1"/>
  <c r="M404" i="1"/>
  <c r="L404" i="1"/>
  <c r="J404" i="1"/>
  <c r="I404" i="1"/>
  <c r="H404" i="1"/>
  <c r="S404" i="1" s="1"/>
  <c r="K404" i="1" s="1"/>
  <c r="V403" i="1"/>
  <c r="U403" i="1"/>
  <c r="T403" i="1"/>
  <c r="O403" i="1" s="1"/>
  <c r="N403" i="1"/>
  <c r="M403" i="1"/>
  <c r="L403" i="1"/>
  <c r="I403" i="1"/>
  <c r="H403" i="1"/>
  <c r="S403" i="1" s="1"/>
  <c r="K403" i="1" s="1"/>
  <c r="V402" i="1"/>
  <c r="T402" i="1"/>
  <c r="L402" i="1"/>
  <c r="I402" i="1"/>
  <c r="H402" i="1"/>
  <c r="V401" i="1"/>
  <c r="T401" i="1"/>
  <c r="O401" i="1" s="1"/>
  <c r="S401" i="1"/>
  <c r="K401" i="1" s="1"/>
  <c r="R401" i="1"/>
  <c r="L401" i="1"/>
  <c r="J401" i="1"/>
  <c r="I401" i="1"/>
  <c r="H401" i="1"/>
  <c r="V400" i="1"/>
  <c r="U400" i="1"/>
  <c r="T400" i="1"/>
  <c r="O400" i="1" s="1"/>
  <c r="S400" i="1"/>
  <c r="R400" i="1"/>
  <c r="N400" i="1"/>
  <c r="M400" i="1"/>
  <c r="L400" i="1"/>
  <c r="K400" i="1"/>
  <c r="J400" i="1"/>
  <c r="I400" i="1"/>
  <c r="H400" i="1"/>
  <c r="V399" i="1"/>
  <c r="U399" i="1"/>
  <c r="T399" i="1"/>
  <c r="O399" i="1" s="1"/>
  <c r="M399" i="1"/>
  <c r="L399" i="1"/>
  <c r="J399" i="1"/>
  <c r="I399" i="1"/>
  <c r="R399" i="1" s="1"/>
  <c r="H399" i="1"/>
  <c r="S399" i="1" s="1"/>
  <c r="K399" i="1" s="1"/>
  <c r="V398" i="1"/>
  <c r="T398" i="1"/>
  <c r="O398" i="1" s="1"/>
  <c r="L398" i="1"/>
  <c r="I398" i="1"/>
  <c r="H398" i="1"/>
  <c r="V397" i="1"/>
  <c r="U397" i="1"/>
  <c r="T397" i="1"/>
  <c r="O397" i="1"/>
  <c r="P397" i="1" s="1"/>
  <c r="N397" i="1"/>
  <c r="M397" i="1"/>
  <c r="L397" i="1"/>
  <c r="I397" i="1"/>
  <c r="H397" i="1"/>
  <c r="S397" i="1" s="1"/>
  <c r="K397" i="1" s="1"/>
  <c r="V396" i="1"/>
  <c r="U396" i="1"/>
  <c r="T396" i="1"/>
  <c r="R396" i="1"/>
  <c r="O396" i="1"/>
  <c r="N396" i="1"/>
  <c r="M396" i="1"/>
  <c r="L396" i="1"/>
  <c r="J396" i="1"/>
  <c r="I396" i="1"/>
  <c r="H396" i="1"/>
  <c r="S396" i="1" s="1"/>
  <c r="K396" i="1" s="1"/>
  <c r="V395" i="1"/>
  <c r="U395" i="1"/>
  <c r="T395" i="1"/>
  <c r="O395" i="1" s="1"/>
  <c r="N395" i="1"/>
  <c r="M395" i="1"/>
  <c r="L395" i="1"/>
  <c r="I395" i="1"/>
  <c r="H395" i="1"/>
  <c r="S395" i="1" s="1"/>
  <c r="K395" i="1" s="1"/>
  <c r="V394" i="1"/>
  <c r="T394" i="1"/>
  <c r="L394" i="1"/>
  <c r="I394" i="1"/>
  <c r="H394" i="1"/>
  <c r="S394" i="1" s="1"/>
  <c r="K394" i="1" s="1"/>
  <c r="V393" i="1"/>
  <c r="T393" i="1"/>
  <c r="O393" i="1" s="1"/>
  <c r="S393" i="1"/>
  <c r="R393" i="1"/>
  <c r="L393" i="1"/>
  <c r="K393" i="1"/>
  <c r="J393" i="1"/>
  <c r="I393" i="1"/>
  <c r="H393" i="1"/>
  <c r="V392" i="1"/>
  <c r="U392" i="1"/>
  <c r="T392" i="1"/>
  <c r="O392" i="1" s="1"/>
  <c r="S392" i="1"/>
  <c r="R392" i="1"/>
  <c r="N392" i="1"/>
  <c r="M392" i="1"/>
  <c r="L392" i="1"/>
  <c r="K392" i="1"/>
  <c r="J392" i="1"/>
  <c r="I392" i="1"/>
  <c r="H392" i="1"/>
  <c r="V391" i="1"/>
  <c r="U391" i="1"/>
  <c r="T391" i="1"/>
  <c r="O391" i="1" s="1"/>
  <c r="M391" i="1"/>
  <c r="L391" i="1"/>
  <c r="J391" i="1"/>
  <c r="I391" i="1"/>
  <c r="R391" i="1" s="1"/>
  <c r="H391" i="1"/>
  <c r="S391" i="1" s="1"/>
  <c r="K391" i="1" s="1"/>
  <c r="V390" i="1"/>
  <c r="T390" i="1"/>
  <c r="O390" i="1" s="1"/>
  <c r="L390" i="1"/>
  <c r="I390" i="1"/>
  <c r="H390" i="1"/>
  <c r="V389" i="1"/>
  <c r="U389" i="1"/>
  <c r="T389" i="1"/>
  <c r="O389" i="1"/>
  <c r="P389" i="1" s="1"/>
  <c r="N389" i="1"/>
  <c r="M389" i="1"/>
  <c r="L389" i="1"/>
  <c r="I389" i="1"/>
  <c r="H389" i="1"/>
  <c r="S389" i="1" s="1"/>
  <c r="K389" i="1" s="1"/>
  <c r="V388" i="1"/>
  <c r="U388" i="1"/>
  <c r="T388" i="1"/>
  <c r="R388" i="1"/>
  <c r="O388" i="1"/>
  <c r="N388" i="1"/>
  <c r="M388" i="1"/>
  <c r="P388" i="1" s="1"/>
  <c r="L388" i="1"/>
  <c r="J388" i="1"/>
  <c r="I388" i="1"/>
  <c r="H388" i="1"/>
  <c r="S388" i="1" s="1"/>
  <c r="K388" i="1" s="1"/>
  <c r="V387" i="1"/>
  <c r="U387" i="1"/>
  <c r="T387" i="1"/>
  <c r="O387" i="1" s="1"/>
  <c r="N387" i="1"/>
  <c r="M387" i="1"/>
  <c r="P387" i="1" s="1"/>
  <c r="L387" i="1"/>
  <c r="I387" i="1"/>
  <c r="H387" i="1"/>
  <c r="S387" i="1" s="1"/>
  <c r="K387" i="1" s="1"/>
  <c r="V386" i="1"/>
  <c r="T386" i="1"/>
  <c r="L386" i="1" s="1"/>
  <c r="I386" i="1"/>
  <c r="H386" i="1"/>
  <c r="V385" i="1"/>
  <c r="T385" i="1"/>
  <c r="O385" i="1" s="1"/>
  <c r="S385" i="1"/>
  <c r="K385" i="1" s="1"/>
  <c r="R385" i="1"/>
  <c r="L385" i="1"/>
  <c r="J385" i="1"/>
  <c r="I385" i="1"/>
  <c r="H385" i="1"/>
  <c r="V384" i="1"/>
  <c r="U384" i="1"/>
  <c r="T384" i="1"/>
  <c r="O384" i="1" s="1"/>
  <c r="S384" i="1"/>
  <c r="R384" i="1"/>
  <c r="N384" i="1"/>
  <c r="M384" i="1"/>
  <c r="L384" i="1"/>
  <c r="K384" i="1"/>
  <c r="J384" i="1"/>
  <c r="I384" i="1"/>
  <c r="H384" i="1"/>
  <c r="V383" i="1"/>
  <c r="U383" i="1"/>
  <c r="T383" i="1"/>
  <c r="O383" i="1" s="1"/>
  <c r="M383" i="1"/>
  <c r="L383" i="1"/>
  <c r="J383" i="1"/>
  <c r="I383" i="1"/>
  <c r="R383" i="1" s="1"/>
  <c r="H383" i="1"/>
  <c r="S383" i="1" s="1"/>
  <c r="K383" i="1" s="1"/>
  <c r="V382" i="1"/>
  <c r="T382" i="1"/>
  <c r="O382" i="1" s="1"/>
  <c r="L382" i="1"/>
  <c r="I382" i="1"/>
  <c r="H382" i="1"/>
  <c r="V381" i="1"/>
  <c r="U381" i="1"/>
  <c r="T381" i="1"/>
  <c r="O381" i="1"/>
  <c r="P381" i="1" s="1"/>
  <c r="N381" i="1"/>
  <c r="M381" i="1"/>
  <c r="L381" i="1"/>
  <c r="I381" i="1"/>
  <c r="H381" i="1"/>
  <c r="S381" i="1" s="1"/>
  <c r="K381" i="1" s="1"/>
  <c r="V380" i="1"/>
  <c r="U380" i="1"/>
  <c r="T380" i="1"/>
  <c r="R380" i="1"/>
  <c r="O380" i="1"/>
  <c r="N380" i="1"/>
  <c r="M380" i="1"/>
  <c r="P380" i="1" s="1"/>
  <c r="L380" i="1"/>
  <c r="J380" i="1"/>
  <c r="I380" i="1"/>
  <c r="Q380" i="1" s="1"/>
  <c r="H380" i="1"/>
  <c r="S380" i="1" s="1"/>
  <c r="K380" i="1" s="1"/>
  <c r="V379" i="1"/>
  <c r="U379" i="1"/>
  <c r="T379" i="1"/>
  <c r="O379" i="1" s="1"/>
  <c r="N379" i="1"/>
  <c r="M379" i="1"/>
  <c r="L379" i="1"/>
  <c r="I379" i="1"/>
  <c r="H379" i="1"/>
  <c r="S379" i="1" s="1"/>
  <c r="K379" i="1" s="1"/>
  <c r="V378" i="1"/>
  <c r="T378" i="1"/>
  <c r="L378" i="1"/>
  <c r="I378" i="1"/>
  <c r="H378" i="1"/>
  <c r="S378" i="1" s="1"/>
  <c r="K378" i="1" s="1"/>
  <c r="V377" i="1"/>
  <c r="T377" i="1"/>
  <c r="O377" i="1" s="1"/>
  <c r="S377" i="1"/>
  <c r="R377" i="1"/>
  <c r="L377" i="1"/>
  <c r="K377" i="1"/>
  <c r="J377" i="1"/>
  <c r="I377" i="1"/>
  <c r="H377" i="1"/>
  <c r="V376" i="1"/>
  <c r="U376" i="1"/>
  <c r="T376" i="1"/>
  <c r="O376" i="1" s="1"/>
  <c r="S376" i="1"/>
  <c r="R376" i="1"/>
  <c r="N376" i="1"/>
  <c r="M376" i="1"/>
  <c r="L376" i="1"/>
  <c r="K376" i="1"/>
  <c r="J376" i="1"/>
  <c r="I376" i="1"/>
  <c r="H376" i="1"/>
  <c r="V375" i="1"/>
  <c r="U375" i="1"/>
  <c r="T375" i="1"/>
  <c r="O375" i="1" s="1"/>
  <c r="M375" i="1"/>
  <c r="L375" i="1"/>
  <c r="J375" i="1"/>
  <c r="I375" i="1"/>
  <c r="R375" i="1" s="1"/>
  <c r="H375" i="1"/>
  <c r="S375" i="1" s="1"/>
  <c r="K375" i="1" s="1"/>
  <c r="V374" i="1"/>
  <c r="T374" i="1"/>
  <c r="O374" i="1" s="1"/>
  <c r="L374" i="1"/>
  <c r="I374" i="1"/>
  <c r="H374" i="1"/>
  <c r="V373" i="1"/>
  <c r="U373" i="1"/>
  <c r="T373" i="1"/>
  <c r="O373" i="1"/>
  <c r="P373" i="1" s="1"/>
  <c r="N373" i="1"/>
  <c r="M373" i="1"/>
  <c r="L373" i="1"/>
  <c r="I373" i="1"/>
  <c r="H373" i="1"/>
  <c r="S373" i="1" s="1"/>
  <c r="K373" i="1" s="1"/>
  <c r="V372" i="1"/>
  <c r="U372" i="1"/>
  <c r="T372" i="1"/>
  <c r="R372" i="1"/>
  <c r="O372" i="1"/>
  <c r="N372" i="1"/>
  <c r="M372" i="1"/>
  <c r="P372" i="1" s="1"/>
  <c r="L372" i="1"/>
  <c r="J372" i="1"/>
  <c r="I372" i="1"/>
  <c r="H372" i="1"/>
  <c r="S372" i="1" s="1"/>
  <c r="K372" i="1" s="1"/>
  <c r="V371" i="1"/>
  <c r="U371" i="1"/>
  <c r="T371" i="1"/>
  <c r="O371" i="1" s="1"/>
  <c r="N371" i="1"/>
  <c r="M371" i="1"/>
  <c r="L371" i="1"/>
  <c r="I371" i="1"/>
  <c r="H371" i="1"/>
  <c r="S371" i="1" s="1"/>
  <c r="K371" i="1" s="1"/>
  <c r="V370" i="1"/>
  <c r="T370" i="1"/>
  <c r="L370" i="1" s="1"/>
  <c r="I370" i="1"/>
  <c r="H370" i="1"/>
  <c r="V369" i="1"/>
  <c r="T369" i="1"/>
  <c r="O369" i="1" s="1"/>
  <c r="S369" i="1"/>
  <c r="K369" i="1" s="1"/>
  <c r="R369" i="1"/>
  <c r="L369" i="1"/>
  <c r="J369" i="1"/>
  <c r="I369" i="1"/>
  <c r="H369" i="1"/>
  <c r="V368" i="1"/>
  <c r="U368" i="1"/>
  <c r="T368" i="1"/>
  <c r="O368" i="1" s="1"/>
  <c r="S368" i="1"/>
  <c r="R368" i="1"/>
  <c r="N368" i="1"/>
  <c r="M368" i="1"/>
  <c r="P368" i="1" s="1"/>
  <c r="L368" i="1"/>
  <c r="K368" i="1"/>
  <c r="J368" i="1"/>
  <c r="I368" i="1"/>
  <c r="H368" i="1"/>
  <c r="V367" i="1"/>
  <c r="U367" i="1"/>
  <c r="T367" i="1"/>
  <c r="O367" i="1" s="1"/>
  <c r="M367" i="1"/>
  <c r="L367" i="1"/>
  <c r="J367" i="1"/>
  <c r="I367" i="1"/>
  <c r="R367" i="1" s="1"/>
  <c r="H367" i="1"/>
  <c r="S367" i="1" s="1"/>
  <c r="K367" i="1" s="1"/>
  <c r="V366" i="1"/>
  <c r="T366" i="1"/>
  <c r="O366" i="1" s="1"/>
  <c r="L366" i="1"/>
  <c r="I366" i="1"/>
  <c r="H366" i="1"/>
  <c r="V365" i="1"/>
  <c r="U365" i="1"/>
  <c r="T365" i="1"/>
  <c r="O365" i="1"/>
  <c r="P365" i="1" s="1"/>
  <c r="N365" i="1"/>
  <c r="M365" i="1"/>
  <c r="L365" i="1"/>
  <c r="I365" i="1"/>
  <c r="H365" i="1"/>
  <c r="S365" i="1" s="1"/>
  <c r="K365" i="1" s="1"/>
  <c r="V364" i="1"/>
  <c r="U364" i="1"/>
  <c r="T364" i="1"/>
  <c r="R364" i="1"/>
  <c r="O364" i="1"/>
  <c r="N364" i="1"/>
  <c r="M364" i="1"/>
  <c r="L364" i="1"/>
  <c r="J364" i="1"/>
  <c r="I364" i="1"/>
  <c r="H364" i="1"/>
  <c r="S364" i="1" s="1"/>
  <c r="K364" i="1" s="1"/>
  <c r="V363" i="1"/>
  <c r="U363" i="1"/>
  <c r="T363" i="1"/>
  <c r="O363" i="1" s="1"/>
  <c r="N363" i="1"/>
  <c r="M363" i="1"/>
  <c r="P363" i="1" s="1"/>
  <c r="L363" i="1"/>
  <c r="I363" i="1"/>
  <c r="H363" i="1"/>
  <c r="S363" i="1" s="1"/>
  <c r="K363" i="1" s="1"/>
  <c r="V362" i="1"/>
  <c r="T362" i="1"/>
  <c r="L362" i="1" s="1"/>
  <c r="I362" i="1"/>
  <c r="H362" i="1"/>
  <c r="S362" i="1" s="1"/>
  <c r="K362" i="1" s="1"/>
  <c r="V361" i="1"/>
  <c r="T361" i="1"/>
  <c r="O361" i="1" s="1"/>
  <c r="S361" i="1"/>
  <c r="R361" i="1"/>
  <c r="L361" i="1"/>
  <c r="K361" i="1"/>
  <c r="J361" i="1"/>
  <c r="I361" i="1"/>
  <c r="H361" i="1"/>
  <c r="V360" i="1"/>
  <c r="U360" i="1"/>
  <c r="T360" i="1"/>
  <c r="O360" i="1" s="1"/>
  <c r="S360" i="1"/>
  <c r="R360" i="1"/>
  <c r="N360" i="1"/>
  <c r="M360" i="1"/>
  <c r="P360" i="1" s="1"/>
  <c r="L360" i="1"/>
  <c r="K360" i="1"/>
  <c r="J360" i="1"/>
  <c r="I360" i="1"/>
  <c r="H360" i="1"/>
  <c r="V359" i="1"/>
  <c r="U359" i="1"/>
  <c r="T359" i="1"/>
  <c r="O359" i="1" s="1"/>
  <c r="M359" i="1"/>
  <c r="L359" i="1"/>
  <c r="J359" i="1"/>
  <c r="I359" i="1"/>
  <c r="R359" i="1" s="1"/>
  <c r="H359" i="1"/>
  <c r="S359" i="1" s="1"/>
  <c r="K359" i="1" s="1"/>
  <c r="V358" i="1"/>
  <c r="T358" i="1"/>
  <c r="O358" i="1" s="1"/>
  <c r="L358" i="1"/>
  <c r="I358" i="1"/>
  <c r="H358" i="1"/>
  <c r="V357" i="1"/>
  <c r="U357" i="1"/>
  <c r="T357" i="1"/>
  <c r="O357" i="1"/>
  <c r="P357" i="1" s="1"/>
  <c r="N357" i="1"/>
  <c r="M357" i="1"/>
  <c r="L357" i="1"/>
  <c r="I357" i="1"/>
  <c r="H357" i="1"/>
  <c r="S357" i="1" s="1"/>
  <c r="K357" i="1" s="1"/>
  <c r="V356" i="1"/>
  <c r="U356" i="1"/>
  <c r="T356" i="1"/>
  <c r="R356" i="1"/>
  <c r="O356" i="1"/>
  <c r="N356" i="1"/>
  <c r="M356" i="1"/>
  <c r="P356" i="1" s="1"/>
  <c r="L356" i="1"/>
  <c r="J356" i="1"/>
  <c r="I356" i="1"/>
  <c r="H356" i="1"/>
  <c r="S356" i="1" s="1"/>
  <c r="K356" i="1" s="1"/>
  <c r="V355" i="1"/>
  <c r="U355" i="1"/>
  <c r="T355" i="1"/>
  <c r="O355" i="1" s="1"/>
  <c r="N355" i="1"/>
  <c r="M355" i="1"/>
  <c r="P355" i="1" s="1"/>
  <c r="L355" i="1"/>
  <c r="I355" i="1"/>
  <c r="H355" i="1"/>
  <c r="S355" i="1" s="1"/>
  <c r="K355" i="1" s="1"/>
  <c r="V354" i="1"/>
  <c r="T354" i="1"/>
  <c r="I354" i="1"/>
  <c r="H354" i="1"/>
  <c r="V353" i="1"/>
  <c r="T353" i="1"/>
  <c r="O353" i="1" s="1"/>
  <c r="S353" i="1"/>
  <c r="K353" i="1" s="1"/>
  <c r="R353" i="1"/>
  <c r="L353" i="1"/>
  <c r="J353" i="1"/>
  <c r="I353" i="1"/>
  <c r="H353" i="1"/>
  <c r="V352" i="1"/>
  <c r="U352" i="1"/>
  <c r="T352" i="1"/>
  <c r="O352" i="1" s="1"/>
  <c r="S352" i="1"/>
  <c r="R352" i="1"/>
  <c r="N352" i="1"/>
  <c r="M352" i="1"/>
  <c r="P352" i="1" s="1"/>
  <c r="L352" i="1"/>
  <c r="K352" i="1"/>
  <c r="J352" i="1"/>
  <c r="I352" i="1"/>
  <c r="H352" i="1"/>
  <c r="V351" i="1"/>
  <c r="U351" i="1"/>
  <c r="T351" i="1"/>
  <c r="O351" i="1" s="1"/>
  <c r="M351" i="1"/>
  <c r="L351" i="1"/>
  <c r="J351" i="1"/>
  <c r="I351" i="1"/>
  <c r="H351" i="1"/>
  <c r="S351" i="1" s="1"/>
  <c r="K351" i="1" s="1"/>
  <c r="V350" i="1"/>
  <c r="T350" i="1"/>
  <c r="O350" i="1" s="1"/>
  <c r="L350" i="1"/>
  <c r="I350" i="1"/>
  <c r="H350" i="1"/>
  <c r="V349" i="1"/>
  <c r="U349" i="1"/>
  <c r="T349" i="1"/>
  <c r="O349" i="1"/>
  <c r="P349" i="1" s="1"/>
  <c r="N349" i="1"/>
  <c r="M349" i="1"/>
  <c r="L349" i="1"/>
  <c r="I349" i="1"/>
  <c r="H349" i="1"/>
  <c r="S349" i="1" s="1"/>
  <c r="K349" i="1" s="1"/>
  <c r="V348" i="1"/>
  <c r="U348" i="1"/>
  <c r="T348" i="1"/>
  <c r="R348" i="1"/>
  <c r="O348" i="1"/>
  <c r="N348" i="1"/>
  <c r="M348" i="1"/>
  <c r="L348" i="1"/>
  <c r="J348" i="1"/>
  <c r="I348" i="1"/>
  <c r="H348" i="1"/>
  <c r="S348" i="1" s="1"/>
  <c r="K348" i="1" s="1"/>
  <c r="V347" i="1"/>
  <c r="U347" i="1"/>
  <c r="T347" i="1"/>
  <c r="O347" i="1" s="1"/>
  <c r="N347" i="1"/>
  <c r="M347" i="1"/>
  <c r="P347" i="1" s="1"/>
  <c r="L347" i="1"/>
  <c r="I347" i="1"/>
  <c r="H347" i="1"/>
  <c r="S347" i="1" s="1"/>
  <c r="K347" i="1" s="1"/>
  <c r="V346" i="1"/>
  <c r="T346" i="1"/>
  <c r="L346" i="1"/>
  <c r="I346" i="1"/>
  <c r="H346" i="1"/>
  <c r="S346" i="1" s="1"/>
  <c r="K346" i="1" s="1"/>
  <c r="V345" i="1"/>
  <c r="T345" i="1"/>
  <c r="O345" i="1" s="1"/>
  <c r="S345" i="1"/>
  <c r="R345" i="1"/>
  <c r="L345" i="1"/>
  <c r="K345" i="1"/>
  <c r="J345" i="1"/>
  <c r="I345" i="1"/>
  <c r="H345" i="1"/>
  <c r="V344" i="1"/>
  <c r="U344" i="1"/>
  <c r="T344" i="1"/>
  <c r="O344" i="1" s="1"/>
  <c r="S344" i="1"/>
  <c r="R344" i="1"/>
  <c r="N344" i="1"/>
  <c r="M344" i="1"/>
  <c r="P344" i="1" s="1"/>
  <c r="L344" i="1"/>
  <c r="K344" i="1"/>
  <c r="J344" i="1"/>
  <c r="I344" i="1"/>
  <c r="H344" i="1"/>
  <c r="V343" i="1"/>
  <c r="U343" i="1"/>
  <c r="T343" i="1"/>
  <c r="O343" i="1" s="1"/>
  <c r="M343" i="1"/>
  <c r="L343" i="1"/>
  <c r="J343" i="1"/>
  <c r="I343" i="1"/>
  <c r="R343" i="1" s="1"/>
  <c r="H343" i="1"/>
  <c r="S343" i="1" s="1"/>
  <c r="K343" i="1" s="1"/>
  <c r="V342" i="1"/>
  <c r="T342" i="1"/>
  <c r="O342" i="1" s="1"/>
  <c r="L342" i="1"/>
  <c r="I342" i="1"/>
  <c r="H342" i="1"/>
  <c r="V341" i="1"/>
  <c r="U341" i="1"/>
  <c r="T341" i="1"/>
  <c r="O341" i="1"/>
  <c r="P341" i="1" s="1"/>
  <c r="N341" i="1"/>
  <c r="M341" i="1"/>
  <c r="L341" i="1"/>
  <c r="I341" i="1"/>
  <c r="H341" i="1"/>
  <c r="S341" i="1" s="1"/>
  <c r="K341" i="1" s="1"/>
  <c r="V340" i="1"/>
  <c r="U340" i="1"/>
  <c r="T340" i="1"/>
  <c r="R340" i="1"/>
  <c r="O340" i="1"/>
  <c r="N340" i="1"/>
  <c r="M340" i="1"/>
  <c r="L340" i="1"/>
  <c r="J340" i="1"/>
  <c r="I340" i="1"/>
  <c r="H340" i="1"/>
  <c r="S340" i="1" s="1"/>
  <c r="K340" i="1" s="1"/>
  <c r="V339" i="1"/>
  <c r="U339" i="1"/>
  <c r="T339" i="1"/>
  <c r="O339" i="1" s="1"/>
  <c r="N339" i="1"/>
  <c r="M339" i="1"/>
  <c r="L339" i="1"/>
  <c r="I339" i="1"/>
  <c r="H339" i="1"/>
  <c r="S339" i="1" s="1"/>
  <c r="K339" i="1" s="1"/>
  <c r="V338" i="1"/>
  <c r="T338" i="1"/>
  <c r="L338" i="1"/>
  <c r="I338" i="1"/>
  <c r="H338" i="1"/>
  <c r="V337" i="1"/>
  <c r="T337" i="1"/>
  <c r="O337" i="1" s="1"/>
  <c r="S337" i="1"/>
  <c r="K337" i="1" s="1"/>
  <c r="R337" i="1"/>
  <c r="L337" i="1"/>
  <c r="J337" i="1"/>
  <c r="I337" i="1"/>
  <c r="H337" i="1"/>
  <c r="V336" i="1"/>
  <c r="U336" i="1"/>
  <c r="T336" i="1"/>
  <c r="O336" i="1" s="1"/>
  <c r="S336" i="1"/>
  <c r="R336" i="1"/>
  <c r="N336" i="1"/>
  <c r="M336" i="1"/>
  <c r="L336" i="1"/>
  <c r="K336" i="1"/>
  <c r="J336" i="1"/>
  <c r="I336" i="1"/>
  <c r="H336" i="1"/>
  <c r="V335" i="1"/>
  <c r="U335" i="1"/>
  <c r="T335" i="1"/>
  <c r="O335" i="1" s="1"/>
  <c r="M335" i="1"/>
  <c r="L335" i="1"/>
  <c r="J335" i="1"/>
  <c r="I335" i="1"/>
  <c r="R335" i="1" s="1"/>
  <c r="H335" i="1"/>
  <c r="S335" i="1" s="1"/>
  <c r="K335" i="1" s="1"/>
  <c r="V334" i="1"/>
  <c r="T334" i="1"/>
  <c r="O334" i="1" s="1"/>
  <c r="L334" i="1"/>
  <c r="I334" i="1"/>
  <c r="H334" i="1"/>
  <c r="V333" i="1"/>
  <c r="U333" i="1"/>
  <c r="T333" i="1"/>
  <c r="O333" i="1"/>
  <c r="P333" i="1" s="1"/>
  <c r="N333" i="1"/>
  <c r="M333" i="1"/>
  <c r="L333" i="1"/>
  <c r="I333" i="1"/>
  <c r="H333" i="1"/>
  <c r="S333" i="1" s="1"/>
  <c r="K333" i="1" s="1"/>
  <c r="V332" i="1"/>
  <c r="U332" i="1"/>
  <c r="T332" i="1"/>
  <c r="R332" i="1"/>
  <c r="O332" i="1"/>
  <c r="N332" i="1"/>
  <c r="M332" i="1"/>
  <c r="L332" i="1"/>
  <c r="J332" i="1"/>
  <c r="I332" i="1"/>
  <c r="H332" i="1"/>
  <c r="S332" i="1" s="1"/>
  <c r="K332" i="1" s="1"/>
  <c r="V331" i="1"/>
  <c r="U331" i="1"/>
  <c r="T331" i="1"/>
  <c r="O331" i="1" s="1"/>
  <c r="N331" i="1"/>
  <c r="M331" i="1"/>
  <c r="L331" i="1"/>
  <c r="I331" i="1"/>
  <c r="H331" i="1"/>
  <c r="S331" i="1" s="1"/>
  <c r="K331" i="1" s="1"/>
  <c r="V330" i="1"/>
  <c r="T330" i="1"/>
  <c r="I330" i="1"/>
  <c r="H330" i="1"/>
  <c r="V329" i="1"/>
  <c r="T329" i="1"/>
  <c r="S329" i="1" s="1"/>
  <c r="K329" i="1" s="1"/>
  <c r="R329" i="1"/>
  <c r="J329" i="1"/>
  <c r="I329" i="1"/>
  <c r="H329" i="1"/>
  <c r="V328" i="1"/>
  <c r="U328" i="1"/>
  <c r="T328" i="1"/>
  <c r="O328" i="1" s="1"/>
  <c r="S328" i="1"/>
  <c r="R328" i="1"/>
  <c r="N328" i="1"/>
  <c r="M328" i="1"/>
  <c r="L328" i="1"/>
  <c r="K328" i="1"/>
  <c r="J328" i="1"/>
  <c r="I328" i="1"/>
  <c r="H328" i="1"/>
  <c r="V327" i="1"/>
  <c r="U327" i="1"/>
  <c r="T327" i="1"/>
  <c r="O327" i="1" s="1"/>
  <c r="M327" i="1"/>
  <c r="L327" i="1"/>
  <c r="J327" i="1"/>
  <c r="I327" i="1"/>
  <c r="R327" i="1" s="1"/>
  <c r="H327" i="1"/>
  <c r="S327" i="1" s="1"/>
  <c r="K327" i="1" s="1"/>
  <c r="V326" i="1"/>
  <c r="T326" i="1"/>
  <c r="O326" i="1" s="1"/>
  <c r="L326" i="1"/>
  <c r="I326" i="1"/>
  <c r="H326" i="1"/>
  <c r="V325" i="1"/>
  <c r="U325" i="1"/>
  <c r="T325" i="1"/>
  <c r="P325" i="1"/>
  <c r="O325" i="1"/>
  <c r="N325" i="1"/>
  <c r="M325" i="1"/>
  <c r="L325" i="1"/>
  <c r="I325" i="1"/>
  <c r="H325" i="1"/>
  <c r="V324" i="1"/>
  <c r="U324" i="1"/>
  <c r="T324" i="1"/>
  <c r="R324" i="1"/>
  <c r="O324" i="1"/>
  <c r="N324" i="1"/>
  <c r="M324" i="1"/>
  <c r="P324" i="1" s="1"/>
  <c r="L324" i="1"/>
  <c r="J324" i="1"/>
  <c r="I324" i="1"/>
  <c r="Q324" i="1" s="1"/>
  <c r="H324" i="1"/>
  <c r="S324" i="1" s="1"/>
  <c r="K324" i="1" s="1"/>
  <c r="V323" i="1"/>
  <c r="U323" i="1"/>
  <c r="T323" i="1"/>
  <c r="O323" i="1" s="1"/>
  <c r="N323" i="1"/>
  <c r="M323" i="1"/>
  <c r="L323" i="1"/>
  <c r="I323" i="1"/>
  <c r="H323" i="1"/>
  <c r="S323" i="1" s="1"/>
  <c r="K323" i="1" s="1"/>
  <c r="V322" i="1"/>
  <c r="T322" i="1"/>
  <c r="L322" i="1" s="1"/>
  <c r="M322" i="1" s="1"/>
  <c r="I322" i="1"/>
  <c r="H322" i="1"/>
  <c r="S322" i="1" s="1"/>
  <c r="K322" i="1" s="1"/>
  <c r="V321" i="1"/>
  <c r="T321" i="1"/>
  <c r="R321" i="1"/>
  <c r="J321" i="1"/>
  <c r="I321" i="1"/>
  <c r="H321" i="1"/>
  <c r="V320" i="1"/>
  <c r="U320" i="1"/>
  <c r="T320" i="1"/>
  <c r="O320" i="1" s="1"/>
  <c r="S320" i="1"/>
  <c r="R320" i="1"/>
  <c r="N320" i="1"/>
  <c r="M320" i="1"/>
  <c r="P320" i="1" s="1"/>
  <c r="L320" i="1"/>
  <c r="K320" i="1"/>
  <c r="J320" i="1"/>
  <c r="I320" i="1"/>
  <c r="H320" i="1"/>
  <c r="V319" i="1"/>
  <c r="U319" i="1"/>
  <c r="T319" i="1"/>
  <c r="O319" i="1" s="1"/>
  <c r="M319" i="1"/>
  <c r="L319" i="1"/>
  <c r="J319" i="1"/>
  <c r="I319" i="1"/>
  <c r="R319" i="1" s="1"/>
  <c r="H319" i="1"/>
  <c r="S319" i="1" s="1"/>
  <c r="K319" i="1" s="1"/>
  <c r="V318" i="1"/>
  <c r="T318" i="1"/>
  <c r="O318" i="1" s="1"/>
  <c r="L318" i="1"/>
  <c r="I318" i="1"/>
  <c r="H318" i="1"/>
  <c r="V317" i="1"/>
  <c r="U317" i="1"/>
  <c r="T317" i="1"/>
  <c r="P317" i="1"/>
  <c r="O317" i="1"/>
  <c r="N317" i="1"/>
  <c r="M317" i="1"/>
  <c r="L317" i="1"/>
  <c r="I317" i="1"/>
  <c r="H317" i="1"/>
  <c r="V316" i="1"/>
  <c r="U316" i="1"/>
  <c r="T316" i="1"/>
  <c r="R316" i="1"/>
  <c r="O316" i="1"/>
  <c r="N316" i="1"/>
  <c r="M316" i="1"/>
  <c r="L316" i="1"/>
  <c r="J316" i="1"/>
  <c r="I316" i="1"/>
  <c r="H316" i="1"/>
  <c r="S316" i="1" s="1"/>
  <c r="K316" i="1" s="1"/>
  <c r="V315" i="1"/>
  <c r="U315" i="1"/>
  <c r="T315" i="1"/>
  <c r="O315" i="1" s="1"/>
  <c r="N315" i="1"/>
  <c r="M315" i="1"/>
  <c r="L315" i="1"/>
  <c r="I315" i="1"/>
  <c r="H315" i="1"/>
  <c r="S315" i="1" s="1"/>
  <c r="K315" i="1" s="1"/>
  <c r="V314" i="1"/>
  <c r="U314" i="1"/>
  <c r="T314" i="1"/>
  <c r="L314" i="1"/>
  <c r="M314" i="1" s="1"/>
  <c r="I314" i="1"/>
  <c r="H314" i="1"/>
  <c r="V313" i="1"/>
  <c r="T313" i="1"/>
  <c r="S313" i="1" s="1"/>
  <c r="K313" i="1" s="1"/>
  <c r="R313" i="1"/>
  <c r="L313" i="1"/>
  <c r="J313" i="1"/>
  <c r="I313" i="1"/>
  <c r="H313" i="1"/>
  <c r="V312" i="1"/>
  <c r="U312" i="1"/>
  <c r="T312" i="1"/>
  <c r="O312" i="1" s="1"/>
  <c r="S312" i="1"/>
  <c r="K312" i="1" s="1"/>
  <c r="R312" i="1"/>
  <c r="N312" i="1"/>
  <c r="M312" i="1"/>
  <c r="P312" i="1" s="1"/>
  <c r="L312" i="1"/>
  <c r="J312" i="1"/>
  <c r="I312" i="1"/>
  <c r="H312" i="1"/>
  <c r="V311" i="1"/>
  <c r="U311" i="1"/>
  <c r="T311" i="1"/>
  <c r="O311" i="1" s="1"/>
  <c r="R311" i="1"/>
  <c r="M311" i="1"/>
  <c r="L311" i="1"/>
  <c r="J311" i="1"/>
  <c r="I311" i="1"/>
  <c r="H311" i="1"/>
  <c r="S311" i="1" s="1"/>
  <c r="K311" i="1" s="1"/>
  <c r="V310" i="1"/>
  <c r="T310" i="1"/>
  <c r="L310" i="1" s="1"/>
  <c r="I310" i="1"/>
  <c r="H310" i="1"/>
  <c r="V309" i="1"/>
  <c r="U309" i="1"/>
  <c r="T309" i="1"/>
  <c r="P309" i="1"/>
  <c r="O309" i="1"/>
  <c r="N309" i="1"/>
  <c r="M309" i="1"/>
  <c r="L309" i="1"/>
  <c r="I309" i="1"/>
  <c r="H309" i="1"/>
  <c r="V308" i="1"/>
  <c r="U308" i="1"/>
  <c r="T308" i="1"/>
  <c r="R308" i="1"/>
  <c r="O308" i="1"/>
  <c r="N308" i="1"/>
  <c r="M308" i="1"/>
  <c r="L308" i="1"/>
  <c r="J308" i="1"/>
  <c r="I308" i="1"/>
  <c r="H308" i="1"/>
  <c r="S308" i="1" s="1"/>
  <c r="K308" i="1" s="1"/>
  <c r="V307" i="1"/>
  <c r="U307" i="1"/>
  <c r="T307" i="1"/>
  <c r="O307" i="1" s="1"/>
  <c r="N307" i="1"/>
  <c r="M307" i="1"/>
  <c r="P307" i="1" s="1"/>
  <c r="L307" i="1"/>
  <c r="I307" i="1"/>
  <c r="H307" i="1"/>
  <c r="S307" i="1" s="1"/>
  <c r="K307" i="1" s="1"/>
  <c r="V306" i="1"/>
  <c r="U306" i="1"/>
  <c r="T306" i="1"/>
  <c r="L306" i="1" s="1"/>
  <c r="M306" i="1" s="1"/>
  <c r="I306" i="1"/>
  <c r="H306" i="1"/>
  <c r="V305" i="1"/>
  <c r="T305" i="1"/>
  <c r="S305" i="1" s="1"/>
  <c r="K305" i="1" s="1"/>
  <c r="R305" i="1"/>
  <c r="J305" i="1"/>
  <c r="I305" i="1"/>
  <c r="H305" i="1"/>
  <c r="V304" i="1"/>
  <c r="U304" i="1"/>
  <c r="T304" i="1"/>
  <c r="O304" i="1" s="1"/>
  <c r="S304" i="1"/>
  <c r="R304" i="1"/>
  <c r="N304" i="1"/>
  <c r="M304" i="1"/>
  <c r="L304" i="1"/>
  <c r="K304" i="1"/>
  <c r="J304" i="1"/>
  <c r="I304" i="1"/>
  <c r="H304" i="1"/>
  <c r="V303" i="1"/>
  <c r="U303" i="1"/>
  <c r="T303" i="1"/>
  <c r="O303" i="1" s="1"/>
  <c r="M303" i="1"/>
  <c r="L303" i="1"/>
  <c r="J303" i="1"/>
  <c r="I303" i="1"/>
  <c r="H303" i="1"/>
  <c r="S303" i="1" s="1"/>
  <c r="K303" i="1" s="1"/>
  <c r="V302" i="1"/>
  <c r="T302" i="1"/>
  <c r="L302" i="1"/>
  <c r="I302" i="1"/>
  <c r="H302" i="1"/>
  <c r="V301" i="1"/>
  <c r="U301" i="1"/>
  <c r="T301" i="1"/>
  <c r="O301" i="1"/>
  <c r="P301" i="1" s="1"/>
  <c r="N301" i="1"/>
  <c r="M301" i="1"/>
  <c r="L301" i="1"/>
  <c r="I301" i="1"/>
  <c r="H301" i="1"/>
  <c r="V300" i="1"/>
  <c r="U300" i="1"/>
  <c r="T300" i="1"/>
  <c r="R300" i="1"/>
  <c r="O300" i="1"/>
  <c r="N300" i="1"/>
  <c r="M300" i="1"/>
  <c r="P300" i="1" s="1"/>
  <c r="L300" i="1"/>
  <c r="J300" i="1"/>
  <c r="I300" i="1"/>
  <c r="Q300" i="1" s="1"/>
  <c r="H300" i="1"/>
  <c r="S300" i="1" s="1"/>
  <c r="K300" i="1" s="1"/>
  <c r="V299" i="1"/>
  <c r="U299" i="1"/>
  <c r="T299" i="1"/>
  <c r="O299" i="1" s="1"/>
  <c r="N299" i="1"/>
  <c r="M299" i="1"/>
  <c r="L299" i="1"/>
  <c r="I299" i="1"/>
  <c r="H299" i="1"/>
  <c r="S299" i="1" s="1"/>
  <c r="K299" i="1" s="1"/>
  <c r="V298" i="1"/>
  <c r="T298" i="1"/>
  <c r="M298" i="1" s="1"/>
  <c r="L298" i="1"/>
  <c r="I298" i="1"/>
  <c r="H298" i="1"/>
  <c r="V297" i="1"/>
  <c r="T297" i="1"/>
  <c r="O297" i="1" s="1"/>
  <c r="S297" i="1"/>
  <c r="K297" i="1" s="1"/>
  <c r="R297" i="1"/>
  <c r="L297" i="1"/>
  <c r="J297" i="1"/>
  <c r="I297" i="1"/>
  <c r="H297" i="1"/>
  <c r="V296" i="1"/>
  <c r="U296" i="1"/>
  <c r="T296" i="1"/>
  <c r="O296" i="1" s="1"/>
  <c r="S296" i="1"/>
  <c r="K296" i="1" s="1"/>
  <c r="R296" i="1"/>
  <c r="N296" i="1"/>
  <c r="M296" i="1"/>
  <c r="L296" i="1"/>
  <c r="J296" i="1"/>
  <c r="I296" i="1"/>
  <c r="H296" i="1"/>
  <c r="V295" i="1"/>
  <c r="U295" i="1"/>
  <c r="T295" i="1"/>
  <c r="O295" i="1" s="1"/>
  <c r="R295" i="1"/>
  <c r="M295" i="1"/>
  <c r="L295" i="1"/>
  <c r="J295" i="1"/>
  <c r="I295" i="1"/>
  <c r="H295" i="1"/>
  <c r="S295" i="1" s="1"/>
  <c r="K295" i="1" s="1"/>
  <c r="V294" i="1"/>
  <c r="T294" i="1"/>
  <c r="L294" i="1" s="1"/>
  <c r="I294" i="1"/>
  <c r="H294" i="1"/>
  <c r="V293" i="1"/>
  <c r="U293" i="1"/>
  <c r="T293" i="1"/>
  <c r="P293" i="1"/>
  <c r="O293" i="1"/>
  <c r="N293" i="1"/>
  <c r="M293" i="1"/>
  <c r="L293" i="1"/>
  <c r="I293" i="1"/>
  <c r="H293" i="1"/>
  <c r="V292" i="1"/>
  <c r="U292" i="1"/>
  <c r="T292" i="1"/>
  <c r="R292" i="1"/>
  <c r="O292" i="1"/>
  <c r="N292" i="1"/>
  <c r="M292" i="1"/>
  <c r="L292" i="1"/>
  <c r="J292" i="1"/>
  <c r="I292" i="1"/>
  <c r="H292" i="1"/>
  <c r="S292" i="1" s="1"/>
  <c r="K292" i="1" s="1"/>
  <c r="V291" i="1"/>
  <c r="U291" i="1"/>
  <c r="T291" i="1"/>
  <c r="O291" i="1" s="1"/>
  <c r="N291" i="1"/>
  <c r="M291" i="1"/>
  <c r="L291" i="1"/>
  <c r="I291" i="1"/>
  <c r="H291" i="1"/>
  <c r="S291" i="1" s="1"/>
  <c r="K291" i="1" s="1"/>
  <c r="V290" i="1"/>
  <c r="T290" i="1"/>
  <c r="I290" i="1"/>
  <c r="H290" i="1"/>
  <c r="V289" i="1"/>
  <c r="T289" i="1"/>
  <c r="S289" i="1"/>
  <c r="R289" i="1"/>
  <c r="K289" i="1"/>
  <c r="J289" i="1"/>
  <c r="I289" i="1"/>
  <c r="H289" i="1"/>
  <c r="V288" i="1"/>
  <c r="U288" i="1"/>
  <c r="T288" i="1"/>
  <c r="O288" i="1" s="1"/>
  <c r="S288" i="1"/>
  <c r="R288" i="1"/>
  <c r="N288" i="1"/>
  <c r="M288" i="1"/>
  <c r="L288" i="1"/>
  <c r="K288" i="1"/>
  <c r="J288" i="1"/>
  <c r="I288" i="1"/>
  <c r="H288" i="1"/>
  <c r="V287" i="1"/>
  <c r="U287" i="1"/>
  <c r="T287" i="1"/>
  <c r="O287" i="1" s="1"/>
  <c r="M287" i="1"/>
  <c r="L287" i="1"/>
  <c r="I287" i="1"/>
  <c r="H287" i="1"/>
  <c r="S287" i="1" s="1"/>
  <c r="K287" i="1" s="1"/>
  <c r="V286" i="1"/>
  <c r="T286" i="1"/>
  <c r="L286" i="1" s="1"/>
  <c r="O286" i="1" s="1"/>
  <c r="I286" i="1"/>
  <c r="H286" i="1"/>
  <c r="V285" i="1"/>
  <c r="U285" i="1"/>
  <c r="T285" i="1"/>
  <c r="O285" i="1"/>
  <c r="N285" i="1"/>
  <c r="P285" i="1" s="1"/>
  <c r="M285" i="1"/>
  <c r="L285" i="1"/>
  <c r="I285" i="1"/>
  <c r="H285" i="1"/>
  <c r="V284" i="1"/>
  <c r="U284" i="1"/>
  <c r="T284" i="1"/>
  <c r="R284" i="1"/>
  <c r="O284" i="1"/>
  <c r="N284" i="1"/>
  <c r="M284" i="1"/>
  <c r="L284" i="1"/>
  <c r="J284" i="1"/>
  <c r="I284" i="1"/>
  <c r="H284" i="1"/>
  <c r="S284" i="1" s="1"/>
  <c r="K284" i="1" s="1"/>
  <c r="V283" i="1"/>
  <c r="T283" i="1"/>
  <c r="I283" i="1"/>
  <c r="H283" i="1"/>
  <c r="V282" i="1"/>
  <c r="U282" i="1"/>
  <c r="T282" i="1"/>
  <c r="L282" i="1"/>
  <c r="I282" i="1"/>
  <c r="H282" i="1"/>
  <c r="S282" i="1" s="1"/>
  <c r="K282" i="1" s="1"/>
  <c r="V281" i="1"/>
  <c r="T281" i="1"/>
  <c r="S281" i="1"/>
  <c r="K281" i="1" s="1"/>
  <c r="R281" i="1"/>
  <c r="O281" i="1"/>
  <c r="L281" i="1"/>
  <c r="J281" i="1"/>
  <c r="I281" i="1"/>
  <c r="H281" i="1"/>
  <c r="V280" i="1"/>
  <c r="U280" i="1"/>
  <c r="T280" i="1"/>
  <c r="O280" i="1" s="1"/>
  <c r="S280" i="1"/>
  <c r="K280" i="1" s="1"/>
  <c r="R280" i="1"/>
  <c r="N280" i="1"/>
  <c r="M280" i="1"/>
  <c r="L280" i="1"/>
  <c r="J280" i="1"/>
  <c r="I280" i="1"/>
  <c r="H280" i="1"/>
  <c r="V279" i="1"/>
  <c r="U279" i="1"/>
  <c r="T279" i="1"/>
  <c r="O279" i="1" s="1"/>
  <c r="R279" i="1"/>
  <c r="M279" i="1"/>
  <c r="L279" i="1"/>
  <c r="J279" i="1"/>
  <c r="I279" i="1"/>
  <c r="H279" i="1"/>
  <c r="S279" i="1" s="1"/>
  <c r="K279" i="1" s="1"/>
  <c r="V278" i="1"/>
  <c r="T278" i="1"/>
  <c r="L278" i="1"/>
  <c r="O278" i="1" s="1"/>
  <c r="I278" i="1"/>
  <c r="H278" i="1"/>
  <c r="V277" i="1"/>
  <c r="U277" i="1"/>
  <c r="T277" i="1"/>
  <c r="O277" i="1"/>
  <c r="N277" i="1"/>
  <c r="P277" i="1" s="1"/>
  <c r="M277" i="1"/>
  <c r="L277" i="1"/>
  <c r="I277" i="1"/>
  <c r="H277" i="1"/>
  <c r="V276" i="1"/>
  <c r="U276" i="1"/>
  <c r="T276" i="1"/>
  <c r="R276" i="1"/>
  <c r="O276" i="1"/>
  <c r="N276" i="1"/>
  <c r="M276" i="1"/>
  <c r="P276" i="1" s="1"/>
  <c r="L276" i="1"/>
  <c r="J276" i="1"/>
  <c r="I276" i="1"/>
  <c r="H276" i="1"/>
  <c r="S276" i="1" s="1"/>
  <c r="K276" i="1" s="1"/>
  <c r="V275" i="1"/>
  <c r="U275" i="1"/>
  <c r="T275" i="1"/>
  <c r="L275" i="1"/>
  <c r="M275" i="1" s="1"/>
  <c r="I275" i="1"/>
  <c r="H275" i="1"/>
  <c r="V274" i="1"/>
  <c r="T274" i="1"/>
  <c r="I274" i="1"/>
  <c r="H274" i="1"/>
  <c r="V273" i="1"/>
  <c r="T273" i="1"/>
  <c r="S273" i="1"/>
  <c r="R273" i="1"/>
  <c r="K273" i="1"/>
  <c r="J273" i="1"/>
  <c r="I273" i="1"/>
  <c r="H273" i="1"/>
  <c r="V272" i="1"/>
  <c r="U272" i="1"/>
  <c r="T272" i="1"/>
  <c r="O272" i="1" s="1"/>
  <c r="S272" i="1"/>
  <c r="R272" i="1"/>
  <c r="N272" i="1"/>
  <c r="M272" i="1"/>
  <c r="L272" i="1"/>
  <c r="K272" i="1"/>
  <c r="J272" i="1"/>
  <c r="I272" i="1"/>
  <c r="H272" i="1"/>
  <c r="V271" i="1"/>
  <c r="U271" i="1"/>
  <c r="T271" i="1"/>
  <c r="O271" i="1" s="1"/>
  <c r="M271" i="1"/>
  <c r="L271" i="1"/>
  <c r="I271" i="1"/>
  <c r="H271" i="1"/>
  <c r="S271" i="1" s="1"/>
  <c r="K271" i="1" s="1"/>
  <c r="V270" i="1"/>
  <c r="T270" i="1"/>
  <c r="L270" i="1" s="1"/>
  <c r="O270" i="1" s="1"/>
  <c r="I270" i="1"/>
  <c r="H270" i="1"/>
  <c r="V269" i="1"/>
  <c r="U269" i="1"/>
  <c r="T269" i="1"/>
  <c r="O269" i="1"/>
  <c r="N269" i="1"/>
  <c r="P269" i="1" s="1"/>
  <c r="M269" i="1"/>
  <c r="L269" i="1"/>
  <c r="I269" i="1"/>
  <c r="H269" i="1"/>
  <c r="V268" i="1"/>
  <c r="U268" i="1"/>
  <c r="T268" i="1"/>
  <c r="R268" i="1"/>
  <c r="O268" i="1"/>
  <c r="N268" i="1"/>
  <c r="M268" i="1"/>
  <c r="L268" i="1"/>
  <c r="J268" i="1"/>
  <c r="I268" i="1"/>
  <c r="H268" i="1"/>
  <c r="S268" i="1" s="1"/>
  <c r="K268" i="1" s="1"/>
  <c r="V267" i="1"/>
  <c r="T267" i="1"/>
  <c r="I267" i="1"/>
  <c r="H267" i="1"/>
  <c r="V266" i="1"/>
  <c r="U266" i="1"/>
  <c r="T266" i="1"/>
  <c r="L266" i="1"/>
  <c r="I266" i="1"/>
  <c r="H266" i="1"/>
  <c r="S266" i="1" s="1"/>
  <c r="K266" i="1" s="1"/>
  <c r="V265" i="1"/>
  <c r="T265" i="1"/>
  <c r="S265" i="1"/>
  <c r="K265" i="1" s="1"/>
  <c r="R265" i="1"/>
  <c r="O265" i="1"/>
  <c r="L265" i="1"/>
  <c r="J265" i="1"/>
  <c r="I265" i="1"/>
  <c r="H265" i="1"/>
  <c r="V264" i="1"/>
  <c r="U264" i="1"/>
  <c r="T264" i="1"/>
  <c r="O264" i="1" s="1"/>
  <c r="S264" i="1"/>
  <c r="K264" i="1" s="1"/>
  <c r="R264" i="1"/>
  <c r="N264" i="1"/>
  <c r="M264" i="1"/>
  <c r="L264" i="1"/>
  <c r="J264" i="1"/>
  <c r="I264" i="1"/>
  <c r="H264" i="1"/>
  <c r="V263" i="1"/>
  <c r="U263" i="1"/>
  <c r="T263" i="1"/>
  <c r="O263" i="1" s="1"/>
  <c r="R263" i="1"/>
  <c r="M263" i="1"/>
  <c r="L263" i="1"/>
  <c r="J263" i="1"/>
  <c r="I263" i="1"/>
  <c r="H263" i="1"/>
  <c r="S263" i="1" s="1"/>
  <c r="K263" i="1" s="1"/>
  <c r="V262" i="1"/>
  <c r="T262" i="1"/>
  <c r="L262" i="1"/>
  <c r="O262" i="1" s="1"/>
  <c r="I262" i="1"/>
  <c r="H262" i="1"/>
  <c r="V261" i="1"/>
  <c r="U261" i="1"/>
  <c r="T261" i="1"/>
  <c r="O261" i="1"/>
  <c r="N261" i="1"/>
  <c r="P261" i="1" s="1"/>
  <c r="M261" i="1"/>
  <c r="L261" i="1"/>
  <c r="I261" i="1"/>
  <c r="H261" i="1"/>
  <c r="V260" i="1"/>
  <c r="U260" i="1"/>
  <c r="T260" i="1"/>
  <c r="R260" i="1"/>
  <c r="O260" i="1"/>
  <c r="N260" i="1"/>
  <c r="M260" i="1"/>
  <c r="P260" i="1" s="1"/>
  <c r="L260" i="1"/>
  <c r="J260" i="1"/>
  <c r="I260" i="1"/>
  <c r="H260" i="1"/>
  <c r="S260" i="1" s="1"/>
  <c r="K260" i="1" s="1"/>
  <c r="V259" i="1"/>
  <c r="U259" i="1"/>
  <c r="T259" i="1"/>
  <c r="L259" i="1"/>
  <c r="M259" i="1" s="1"/>
  <c r="I259" i="1"/>
  <c r="H259" i="1"/>
  <c r="V258" i="1"/>
  <c r="T258" i="1"/>
  <c r="I258" i="1"/>
  <c r="H258" i="1"/>
  <c r="V257" i="1"/>
  <c r="T257" i="1"/>
  <c r="S257" i="1"/>
  <c r="R257" i="1"/>
  <c r="K257" i="1"/>
  <c r="J257" i="1"/>
  <c r="I257" i="1"/>
  <c r="H257" i="1"/>
  <c r="V256" i="1"/>
  <c r="U256" i="1"/>
  <c r="T256" i="1"/>
  <c r="O256" i="1" s="1"/>
  <c r="S256" i="1"/>
  <c r="K256" i="1" s="1"/>
  <c r="R256" i="1"/>
  <c r="N256" i="1"/>
  <c r="M256" i="1"/>
  <c r="L256" i="1"/>
  <c r="J256" i="1"/>
  <c r="I256" i="1"/>
  <c r="H256" i="1"/>
  <c r="V255" i="1"/>
  <c r="T255" i="1"/>
  <c r="M255" i="1" s="1"/>
  <c r="L255" i="1"/>
  <c r="I255" i="1"/>
  <c r="H255" i="1"/>
  <c r="S255" i="1" s="1"/>
  <c r="K255" i="1" s="1"/>
  <c r="V254" i="1"/>
  <c r="T254" i="1"/>
  <c r="S254" i="1"/>
  <c r="K254" i="1" s="1"/>
  <c r="L254" i="1"/>
  <c r="O254" i="1" s="1"/>
  <c r="I254" i="1"/>
  <c r="H254" i="1"/>
  <c r="V253" i="1"/>
  <c r="U253" i="1"/>
  <c r="T253" i="1"/>
  <c r="P253" i="1"/>
  <c r="O253" i="1"/>
  <c r="N253" i="1"/>
  <c r="M253" i="1"/>
  <c r="L253" i="1"/>
  <c r="I253" i="1"/>
  <c r="H253" i="1"/>
  <c r="R253" i="1" s="1"/>
  <c r="V252" i="1"/>
  <c r="U252" i="1"/>
  <c r="T252" i="1"/>
  <c r="Q252" i="1"/>
  <c r="O252" i="1"/>
  <c r="N252" i="1"/>
  <c r="M252" i="1"/>
  <c r="P252" i="1" s="1"/>
  <c r="L252" i="1"/>
  <c r="J252" i="1"/>
  <c r="I252" i="1"/>
  <c r="R252" i="1" s="1"/>
  <c r="H252" i="1"/>
  <c r="S252" i="1" s="1"/>
  <c r="K252" i="1" s="1"/>
  <c r="V251" i="1"/>
  <c r="T251" i="1"/>
  <c r="I251" i="1"/>
  <c r="H251" i="1"/>
  <c r="V250" i="1"/>
  <c r="U250" i="1"/>
  <c r="T250" i="1"/>
  <c r="I250" i="1"/>
  <c r="H250" i="1"/>
  <c r="S250" i="1" s="1"/>
  <c r="K250" i="1" s="1"/>
  <c r="V249" i="1"/>
  <c r="T249" i="1"/>
  <c r="S249" i="1" s="1"/>
  <c r="K249" i="1" s="1"/>
  <c r="R249" i="1"/>
  <c r="J249" i="1"/>
  <c r="I249" i="1"/>
  <c r="H249" i="1"/>
  <c r="V248" i="1"/>
  <c r="U248" i="1"/>
  <c r="T248" i="1"/>
  <c r="O248" i="1" s="1"/>
  <c r="S248" i="1"/>
  <c r="K248" i="1" s="1"/>
  <c r="N248" i="1"/>
  <c r="M248" i="1"/>
  <c r="L248" i="1"/>
  <c r="J248" i="1"/>
  <c r="I248" i="1"/>
  <c r="R248" i="1" s="1"/>
  <c r="H248" i="1"/>
  <c r="V247" i="1"/>
  <c r="U247" i="1"/>
  <c r="T247" i="1"/>
  <c r="R247" i="1"/>
  <c r="M247" i="1"/>
  <c r="L247" i="1"/>
  <c r="I247" i="1"/>
  <c r="H247" i="1"/>
  <c r="S247" i="1" s="1"/>
  <c r="K247" i="1" s="1"/>
  <c r="V246" i="1"/>
  <c r="T246" i="1"/>
  <c r="S246" i="1"/>
  <c r="K246" i="1" s="1"/>
  <c r="L246" i="1"/>
  <c r="I246" i="1"/>
  <c r="H246" i="1"/>
  <c r="V245" i="1"/>
  <c r="U245" i="1"/>
  <c r="T245" i="1"/>
  <c r="R245" i="1"/>
  <c r="O245" i="1"/>
  <c r="N245" i="1"/>
  <c r="P245" i="1" s="1"/>
  <c r="M245" i="1"/>
  <c r="L245" i="1"/>
  <c r="I245" i="1"/>
  <c r="H245" i="1"/>
  <c r="S245" i="1" s="1"/>
  <c r="K245" i="1" s="1"/>
  <c r="V244" i="1"/>
  <c r="U244" i="1"/>
  <c r="T244" i="1"/>
  <c r="R244" i="1"/>
  <c r="O244" i="1"/>
  <c r="N244" i="1"/>
  <c r="M244" i="1"/>
  <c r="L244" i="1"/>
  <c r="J244" i="1"/>
  <c r="I244" i="1"/>
  <c r="H244" i="1"/>
  <c r="S244" i="1" s="1"/>
  <c r="K244" i="1" s="1"/>
  <c r="V243" i="1"/>
  <c r="T243" i="1"/>
  <c r="I243" i="1"/>
  <c r="H243" i="1"/>
  <c r="V242" i="1"/>
  <c r="T242" i="1"/>
  <c r="I242" i="1"/>
  <c r="H242" i="1"/>
  <c r="V241" i="1"/>
  <c r="T241" i="1"/>
  <c r="S241" i="1"/>
  <c r="R241" i="1"/>
  <c r="K241" i="1"/>
  <c r="J241" i="1"/>
  <c r="I241" i="1"/>
  <c r="H241" i="1"/>
  <c r="V240" i="1"/>
  <c r="U240" i="1"/>
  <c r="T240" i="1"/>
  <c r="O240" i="1" s="1"/>
  <c r="S240" i="1"/>
  <c r="K240" i="1" s="1"/>
  <c r="R240" i="1"/>
  <c r="N240" i="1"/>
  <c r="M240" i="1"/>
  <c r="L240" i="1"/>
  <c r="J240" i="1"/>
  <c r="I240" i="1"/>
  <c r="H240" i="1"/>
  <c r="V239" i="1"/>
  <c r="T239" i="1"/>
  <c r="M239" i="1" s="1"/>
  <c r="L239" i="1"/>
  <c r="I239" i="1"/>
  <c r="H239" i="1"/>
  <c r="S239" i="1" s="1"/>
  <c r="K239" i="1" s="1"/>
  <c r="V238" i="1"/>
  <c r="T238" i="1"/>
  <c r="S238" i="1"/>
  <c r="K238" i="1" s="1"/>
  <c r="L238" i="1"/>
  <c r="O238" i="1" s="1"/>
  <c r="I238" i="1"/>
  <c r="H238" i="1"/>
  <c r="V237" i="1"/>
  <c r="U237" i="1"/>
  <c r="T237" i="1"/>
  <c r="P237" i="1"/>
  <c r="O237" i="1"/>
  <c r="N237" i="1"/>
  <c r="M237" i="1"/>
  <c r="L237" i="1"/>
  <c r="I237" i="1"/>
  <c r="H237" i="1"/>
  <c r="R237" i="1" s="1"/>
  <c r="V236" i="1"/>
  <c r="U236" i="1"/>
  <c r="T236" i="1"/>
  <c r="Q236" i="1"/>
  <c r="O236" i="1"/>
  <c r="N236" i="1"/>
  <c r="M236" i="1"/>
  <c r="P236" i="1" s="1"/>
  <c r="L236" i="1"/>
  <c r="J236" i="1"/>
  <c r="I236" i="1"/>
  <c r="R236" i="1" s="1"/>
  <c r="H236" i="1"/>
  <c r="S236" i="1" s="1"/>
  <c r="K236" i="1" s="1"/>
  <c r="V235" i="1"/>
  <c r="T235" i="1"/>
  <c r="I235" i="1"/>
  <c r="H235" i="1"/>
  <c r="V234" i="1"/>
  <c r="U234" i="1"/>
  <c r="T234" i="1"/>
  <c r="I234" i="1"/>
  <c r="H234" i="1"/>
  <c r="S234" i="1" s="1"/>
  <c r="K234" i="1" s="1"/>
  <c r="V233" i="1"/>
  <c r="T233" i="1"/>
  <c r="S233" i="1" s="1"/>
  <c r="K233" i="1" s="1"/>
  <c r="R233" i="1"/>
  <c r="J233" i="1"/>
  <c r="I233" i="1"/>
  <c r="H233" i="1"/>
  <c r="V232" i="1"/>
  <c r="U232" i="1"/>
  <c r="T232" i="1"/>
  <c r="O232" i="1" s="1"/>
  <c r="S232" i="1"/>
  <c r="K232" i="1" s="1"/>
  <c r="N232" i="1"/>
  <c r="M232" i="1"/>
  <c r="L232" i="1"/>
  <c r="J232" i="1"/>
  <c r="I232" i="1"/>
  <c r="R232" i="1" s="1"/>
  <c r="H232" i="1"/>
  <c r="V231" i="1"/>
  <c r="U231" i="1"/>
  <c r="T231" i="1"/>
  <c r="R231" i="1"/>
  <c r="M231" i="1"/>
  <c r="L231" i="1"/>
  <c r="I231" i="1"/>
  <c r="H231" i="1"/>
  <c r="S231" i="1" s="1"/>
  <c r="K231" i="1" s="1"/>
  <c r="V230" i="1"/>
  <c r="T230" i="1"/>
  <c r="S230" i="1"/>
  <c r="K230" i="1" s="1"/>
  <c r="L230" i="1"/>
  <c r="I230" i="1"/>
  <c r="H230" i="1"/>
  <c r="V229" i="1"/>
  <c r="U229" i="1"/>
  <c r="T229" i="1"/>
  <c r="R229" i="1"/>
  <c r="O229" i="1"/>
  <c r="N229" i="1"/>
  <c r="M229" i="1"/>
  <c r="L229" i="1"/>
  <c r="I229" i="1"/>
  <c r="H229" i="1"/>
  <c r="S229" i="1" s="1"/>
  <c r="K229" i="1" s="1"/>
  <c r="V228" i="1"/>
  <c r="U228" i="1"/>
  <c r="T228" i="1"/>
  <c r="R228" i="1"/>
  <c r="O228" i="1"/>
  <c r="N228" i="1"/>
  <c r="M228" i="1"/>
  <c r="L228" i="1"/>
  <c r="J228" i="1"/>
  <c r="I228" i="1"/>
  <c r="H228" i="1"/>
  <c r="S228" i="1" s="1"/>
  <c r="K228" i="1" s="1"/>
  <c r="V227" i="1"/>
  <c r="T227" i="1"/>
  <c r="I227" i="1"/>
  <c r="H227" i="1"/>
  <c r="V226" i="1"/>
  <c r="T226" i="1"/>
  <c r="I226" i="1"/>
  <c r="H226" i="1"/>
  <c r="V225" i="1"/>
  <c r="T225" i="1"/>
  <c r="S225" i="1"/>
  <c r="R225" i="1"/>
  <c r="K225" i="1"/>
  <c r="J225" i="1"/>
  <c r="I225" i="1"/>
  <c r="H225" i="1"/>
  <c r="V224" i="1"/>
  <c r="U224" i="1"/>
  <c r="T224" i="1"/>
  <c r="O224" i="1" s="1"/>
  <c r="S224" i="1"/>
  <c r="K224" i="1" s="1"/>
  <c r="R224" i="1"/>
  <c r="N224" i="1"/>
  <c r="M224" i="1"/>
  <c r="L224" i="1"/>
  <c r="J224" i="1"/>
  <c r="I224" i="1"/>
  <c r="H224" i="1"/>
  <c r="V223" i="1"/>
  <c r="T223" i="1"/>
  <c r="L223" i="1"/>
  <c r="I223" i="1"/>
  <c r="H223" i="1"/>
  <c r="S223" i="1" s="1"/>
  <c r="K223" i="1" s="1"/>
  <c r="V222" i="1"/>
  <c r="T222" i="1"/>
  <c r="S222" i="1"/>
  <c r="K222" i="1" s="1"/>
  <c r="L222" i="1"/>
  <c r="O222" i="1" s="1"/>
  <c r="I222" i="1"/>
  <c r="H222" i="1"/>
  <c r="V221" i="1"/>
  <c r="U221" i="1"/>
  <c r="T221" i="1"/>
  <c r="P221" i="1"/>
  <c r="O221" i="1"/>
  <c r="N221" i="1"/>
  <c r="M221" i="1"/>
  <c r="L221" i="1"/>
  <c r="I221" i="1"/>
  <c r="H221" i="1"/>
  <c r="R221" i="1" s="1"/>
  <c r="V220" i="1"/>
  <c r="U220" i="1"/>
  <c r="T220" i="1"/>
  <c r="Q220" i="1"/>
  <c r="O220" i="1"/>
  <c r="N220" i="1"/>
  <c r="M220" i="1"/>
  <c r="P220" i="1" s="1"/>
  <c r="L220" i="1"/>
  <c r="J220" i="1"/>
  <c r="I220" i="1"/>
  <c r="R220" i="1" s="1"/>
  <c r="H220" i="1"/>
  <c r="S220" i="1" s="1"/>
  <c r="K220" i="1" s="1"/>
  <c r="V219" i="1"/>
  <c r="T219" i="1"/>
  <c r="I219" i="1"/>
  <c r="H219" i="1"/>
  <c r="V218" i="1"/>
  <c r="U218" i="1"/>
  <c r="T218" i="1"/>
  <c r="I218" i="1"/>
  <c r="H218" i="1"/>
  <c r="S218" i="1" s="1"/>
  <c r="K218" i="1" s="1"/>
  <c r="V217" i="1"/>
  <c r="T217" i="1"/>
  <c r="S217" i="1" s="1"/>
  <c r="K217" i="1" s="1"/>
  <c r="R217" i="1"/>
  <c r="J217" i="1"/>
  <c r="I217" i="1"/>
  <c r="H217" i="1"/>
  <c r="V216" i="1"/>
  <c r="U216" i="1"/>
  <c r="T216" i="1"/>
  <c r="O216" i="1" s="1"/>
  <c r="S216" i="1"/>
  <c r="K216" i="1" s="1"/>
  <c r="N216" i="1"/>
  <c r="M216" i="1"/>
  <c r="L216" i="1"/>
  <c r="J216" i="1"/>
  <c r="I216" i="1"/>
  <c r="R216" i="1" s="1"/>
  <c r="H216" i="1"/>
  <c r="V215" i="1"/>
  <c r="U215" i="1"/>
  <c r="T215" i="1"/>
  <c r="R215" i="1"/>
  <c r="M215" i="1"/>
  <c r="L215" i="1"/>
  <c r="I215" i="1"/>
  <c r="H215" i="1"/>
  <c r="S215" i="1" s="1"/>
  <c r="K215" i="1" s="1"/>
  <c r="V214" i="1"/>
  <c r="T214" i="1"/>
  <c r="S214" i="1"/>
  <c r="K214" i="1" s="1"/>
  <c r="L214" i="1"/>
  <c r="I214" i="1"/>
  <c r="H214" i="1"/>
  <c r="V213" i="1"/>
  <c r="U213" i="1"/>
  <c r="T213" i="1"/>
  <c r="R213" i="1"/>
  <c r="O213" i="1"/>
  <c r="N213" i="1"/>
  <c r="M213" i="1"/>
  <c r="L213" i="1"/>
  <c r="I213" i="1"/>
  <c r="H213" i="1"/>
  <c r="S213" i="1" s="1"/>
  <c r="K213" i="1" s="1"/>
  <c r="V212" i="1"/>
  <c r="U212" i="1"/>
  <c r="T212" i="1"/>
  <c r="R212" i="1"/>
  <c r="O212" i="1"/>
  <c r="N212" i="1"/>
  <c r="M212" i="1"/>
  <c r="L212" i="1"/>
  <c r="J212" i="1"/>
  <c r="I212" i="1"/>
  <c r="H212" i="1"/>
  <c r="S212" i="1" s="1"/>
  <c r="K212" i="1" s="1"/>
  <c r="V211" i="1"/>
  <c r="T211" i="1"/>
  <c r="I211" i="1"/>
  <c r="H211" i="1"/>
  <c r="V210" i="1"/>
  <c r="T210" i="1"/>
  <c r="I210" i="1"/>
  <c r="H210" i="1"/>
  <c r="V209" i="1"/>
  <c r="T209" i="1"/>
  <c r="S209" i="1"/>
  <c r="R209" i="1"/>
  <c r="K209" i="1"/>
  <c r="J209" i="1"/>
  <c r="I209" i="1"/>
  <c r="H209" i="1"/>
  <c r="V208" i="1"/>
  <c r="U208" i="1"/>
  <c r="T208" i="1"/>
  <c r="O208" i="1" s="1"/>
  <c r="S208" i="1"/>
  <c r="K208" i="1" s="1"/>
  <c r="R208" i="1"/>
  <c r="N208" i="1"/>
  <c r="M208" i="1"/>
  <c r="L208" i="1"/>
  <c r="J208" i="1"/>
  <c r="I208" i="1"/>
  <c r="H208" i="1"/>
  <c r="V207" i="1"/>
  <c r="T207" i="1"/>
  <c r="M207" i="1" s="1"/>
  <c r="L207" i="1"/>
  <c r="I207" i="1"/>
  <c r="H207" i="1"/>
  <c r="S207" i="1" s="1"/>
  <c r="K207" i="1" s="1"/>
  <c r="V206" i="1"/>
  <c r="T206" i="1"/>
  <c r="S206" i="1"/>
  <c r="K206" i="1" s="1"/>
  <c r="L206" i="1"/>
  <c r="O206" i="1" s="1"/>
  <c r="I206" i="1"/>
  <c r="H206" i="1"/>
  <c r="V205" i="1"/>
  <c r="U205" i="1"/>
  <c r="T205" i="1"/>
  <c r="P205" i="1"/>
  <c r="O205" i="1"/>
  <c r="N205" i="1"/>
  <c r="M205" i="1"/>
  <c r="L205" i="1"/>
  <c r="I205" i="1"/>
  <c r="H205" i="1"/>
  <c r="R205" i="1" s="1"/>
  <c r="V204" i="1"/>
  <c r="U204" i="1"/>
  <c r="T204" i="1"/>
  <c r="Q204" i="1"/>
  <c r="O204" i="1"/>
  <c r="N204" i="1"/>
  <c r="M204" i="1"/>
  <c r="P204" i="1" s="1"/>
  <c r="L204" i="1"/>
  <c r="J204" i="1"/>
  <c r="I204" i="1"/>
  <c r="R204" i="1" s="1"/>
  <c r="H204" i="1"/>
  <c r="S204" i="1" s="1"/>
  <c r="K204" i="1" s="1"/>
  <c r="V203" i="1"/>
  <c r="T203" i="1"/>
  <c r="I203" i="1"/>
  <c r="H203" i="1"/>
  <c r="V202" i="1"/>
  <c r="U202" i="1"/>
  <c r="T202" i="1"/>
  <c r="I202" i="1"/>
  <c r="H202" i="1"/>
  <c r="S202" i="1" s="1"/>
  <c r="K202" i="1" s="1"/>
  <c r="V201" i="1"/>
  <c r="T201" i="1"/>
  <c r="S201" i="1" s="1"/>
  <c r="K201" i="1" s="1"/>
  <c r="R201" i="1"/>
  <c r="J201" i="1"/>
  <c r="I201" i="1"/>
  <c r="H201" i="1"/>
  <c r="V200" i="1"/>
  <c r="U200" i="1"/>
  <c r="T200" i="1"/>
  <c r="O200" i="1" s="1"/>
  <c r="S200" i="1"/>
  <c r="K200" i="1" s="1"/>
  <c r="N200" i="1"/>
  <c r="M200" i="1"/>
  <c r="L200" i="1"/>
  <c r="J200" i="1"/>
  <c r="I200" i="1"/>
  <c r="R200" i="1" s="1"/>
  <c r="H200" i="1"/>
  <c r="V199" i="1"/>
  <c r="U199" i="1"/>
  <c r="T199" i="1"/>
  <c r="R199" i="1"/>
  <c r="M199" i="1"/>
  <c r="L199" i="1"/>
  <c r="I199" i="1"/>
  <c r="H199" i="1"/>
  <c r="S199" i="1" s="1"/>
  <c r="K199" i="1" s="1"/>
  <c r="V198" i="1"/>
  <c r="T198" i="1"/>
  <c r="S198" i="1"/>
  <c r="K198" i="1" s="1"/>
  <c r="L198" i="1"/>
  <c r="I198" i="1"/>
  <c r="H198" i="1"/>
  <c r="V197" i="1"/>
  <c r="U197" i="1"/>
  <c r="T197" i="1"/>
  <c r="R197" i="1"/>
  <c r="O197" i="1"/>
  <c r="N197" i="1"/>
  <c r="P197" i="1" s="1"/>
  <c r="M197" i="1"/>
  <c r="L197" i="1"/>
  <c r="I197" i="1"/>
  <c r="H197" i="1"/>
  <c r="S197" i="1" s="1"/>
  <c r="K197" i="1" s="1"/>
  <c r="V196" i="1"/>
  <c r="U196" i="1"/>
  <c r="T196" i="1"/>
  <c r="R196" i="1"/>
  <c r="O196" i="1"/>
  <c r="N196" i="1"/>
  <c r="M196" i="1"/>
  <c r="L196" i="1"/>
  <c r="J196" i="1"/>
  <c r="I196" i="1"/>
  <c r="H196" i="1"/>
  <c r="S196" i="1" s="1"/>
  <c r="K196" i="1" s="1"/>
  <c r="V195" i="1"/>
  <c r="T195" i="1"/>
  <c r="I195" i="1"/>
  <c r="H195" i="1"/>
  <c r="V194" i="1"/>
  <c r="T194" i="1"/>
  <c r="I194" i="1"/>
  <c r="H194" i="1"/>
  <c r="V193" i="1"/>
  <c r="T193" i="1"/>
  <c r="S193" i="1"/>
  <c r="R193" i="1"/>
  <c r="K193" i="1"/>
  <c r="J193" i="1"/>
  <c r="I193" i="1"/>
  <c r="H193" i="1"/>
  <c r="V192" i="1"/>
  <c r="U192" i="1"/>
  <c r="T192" i="1"/>
  <c r="O192" i="1" s="1"/>
  <c r="S192" i="1"/>
  <c r="K192" i="1" s="1"/>
  <c r="R192" i="1"/>
  <c r="N192" i="1"/>
  <c r="M192" i="1"/>
  <c r="L192" i="1"/>
  <c r="J192" i="1"/>
  <c r="I192" i="1"/>
  <c r="H192" i="1"/>
  <c r="V191" i="1"/>
  <c r="T191" i="1"/>
  <c r="M191" i="1" s="1"/>
  <c r="L191" i="1"/>
  <c r="I191" i="1"/>
  <c r="H191" i="1"/>
  <c r="S191" i="1" s="1"/>
  <c r="K191" i="1" s="1"/>
  <c r="V190" i="1"/>
  <c r="T190" i="1"/>
  <c r="S190" i="1"/>
  <c r="K190" i="1" s="1"/>
  <c r="L190" i="1"/>
  <c r="O190" i="1" s="1"/>
  <c r="I190" i="1"/>
  <c r="H190" i="1"/>
  <c r="V189" i="1"/>
  <c r="U189" i="1"/>
  <c r="T189" i="1"/>
  <c r="P189" i="1"/>
  <c r="O189" i="1"/>
  <c r="N189" i="1"/>
  <c r="M189" i="1"/>
  <c r="L189" i="1"/>
  <c r="I189" i="1"/>
  <c r="H189" i="1"/>
  <c r="R189" i="1" s="1"/>
  <c r="V188" i="1"/>
  <c r="U188" i="1"/>
  <c r="T188" i="1"/>
  <c r="Q188" i="1"/>
  <c r="O188" i="1"/>
  <c r="N188" i="1"/>
  <c r="M188" i="1"/>
  <c r="P188" i="1" s="1"/>
  <c r="L188" i="1"/>
  <c r="J188" i="1"/>
  <c r="I188" i="1"/>
  <c r="R188" i="1" s="1"/>
  <c r="H188" i="1"/>
  <c r="S188" i="1" s="1"/>
  <c r="K188" i="1" s="1"/>
  <c r="V187" i="1"/>
  <c r="T187" i="1"/>
  <c r="I187" i="1"/>
  <c r="H187" i="1"/>
  <c r="V186" i="1"/>
  <c r="U186" i="1"/>
  <c r="T186" i="1"/>
  <c r="O186" i="1" s="1"/>
  <c r="M186" i="1"/>
  <c r="L186" i="1"/>
  <c r="I186" i="1"/>
  <c r="H186" i="1"/>
  <c r="S186" i="1" s="1"/>
  <c r="K186" i="1" s="1"/>
  <c r="V185" i="1"/>
  <c r="T185" i="1"/>
  <c r="S185" i="1" s="1"/>
  <c r="K185" i="1" s="1"/>
  <c r="R185" i="1"/>
  <c r="J185" i="1"/>
  <c r="I185" i="1"/>
  <c r="H185" i="1"/>
  <c r="V184" i="1"/>
  <c r="U184" i="1"/>
  <c r="T184" i="1"/>
  <c r="O184" i="1" s="1"/>
  <c r="S184" i="1"/>
  <c r="K184" i="1" s="1"/>
  <c r="N184" i="1"/>
  <c r="M184" i="1"/>
  <c r="L184" i="1"/>
  <c r="J184" i="1"/>
  <c r="I184" i="1"/>
  <c r="R184" i="1" s="1"/>
  <c r="H184" i="1"/>
  <c r="V183" i="1"/>
  <c r="U183" i="1"/>
  <c r="T183" i="1"/>
  <c r="R183" i="1"/>
  <c r="M183" i="1"/>
  <c r="L183" i="1"/>
  <c r="I183" i="1"/>
  <c r="H183" i="1"/>
  <c r="S183" i="1" s="1"/>
  <c r="K183" i="1" s="1"/>
  <c r="V182" i="1"/>
  <c r="T182" i="1"/>
  <c r="S182" i="1"/>
  <c r="K182" i="1" s="1"/>
  <c r="L182" i="1"/>
  <c r="I182" i="1"/>
  <c r="H182" i="1"/>
  <c r="V181" i="1"/>
  <c r="U181" i="1"/>
  <c r="T181" i="1"/>
  <c r="R181" i="1"/>
  <c r="O181" i="1"/>
  <c r="N181" i="1"/>
  <c r="P181" i="1" s="1"/>
  <c r="M181" i="1"/>
  <c r="L181" i="1"/>
  <c r="I181" i="1"/>
  <c r="H181" i="1"/>
  <c r="S181" i="1" s="1"/>
  <c r="K181" i="1" s="1"/>
  <c r="V180" i="1"/>
  <c r="U180" i="1"/>
  <c r="T180" i="1"/>
  <c r="R180" i="1"/>
  <c r="O180" i="1"/>
  <c r="N180" i="1"/>
  <c r="M180" i="1"/>
  <c r="L180" i="1"/>
  <c r="J180" i="1"/>
  <c r="I180" i="1"/>
  <c r="H180" i="1"/>
  <c r="S180" i="1" s="1"/>
  <c r="K180" i="1" s="1"/>
  <c r="V179" i="1"/>
  <c r="T179" i="1"/>
  <c r="I179" i="1"/>
  <c r="H179" i="1"/>
  <c r="V178" i="1"/>
  <c r="T178" i="1"/>
  <c r="I178" i="1"/>
  <c r="H178" i="1"/>
  <c r="V177" i="1"/>
  <c r="U177" i="1"/>
  <c r="T177" i="1"/>
  <c r="S177" i="1" s="1"/>
  <c r="K177" i="1" s="1"/>
  <c r="R177" i="1"/>
  <c r="N177" i="1"/>
  <c r="L177" i="1"/>
  <c r="M177" i="1" s="1"/>
  <c r="J177" i="1"/>
  <c r="I177" i="1"/>
  <c r="H177" i="1"/>
  <c r="V176" i="1"/>
  <c r="U176" i="1"/>
  <c r="T176" i="1"/>
  <c r="S176" i="1"/>
  <c r="R176" i="1"/>
  <c r="K176" i="1"/>
  <c r="J176" i="1"/>
  <c r="I176" i="1"/>
  <c r="H176" i="1"/>
  <c r="V175" i="1"/>
  <c r="T175" i="1"/>
  <c r="R175" i="1"/>
  <c r="I175" i="1"/>
  <c r="H175" i="1"/>
  <c r="V174" i="1"/>
  <c r="T174" i="1"/>
  <c r="S174" i="1"/>
  <c r="K174" i="1" s="1"/>
  <c r="L174" i="1"/>
  <c r="J174" i="1"/>
  <c r="I174" i="1"/>
  <c r="H174" i="1"/>
  <c r="R174" i="1" s="1"/>
  <c r="V173" i="1"/>
  <c r="U173" i="1"/>
  <c r="T173" i="1"/>
  <c r="S173" i="1"/>
  <c r="P173" i="1"/>
  <c r="O173" i="1"/>
  <c r="N173" i="1"/>
  <c r="M173" i="1"/>
  <c r="L173" i="1"/>
  <c r="K173" i="1"/>
  <c r="I173" i="1"/>
  <c r="H173" i="1"/>
  <c r="R173" i="1" s="1"/>
  <c r="V172" i="1"/>
  <c r="U172" i="1"/>
  <c r="T172" i="1"/>
  <c r="O172" i="1"/>
  <c r="N172" i="1"/>
  <c r="P172" i="1" s="1"/>
  <c r="M172" i="1"/>
  <c r="L172" i="1"/>
  <c r="I172" i="1"/>
  <c r="H172" i="1"/>
  <c r="V171" i="1"/>
  <c r="T171" i="1"/>
  <c r="U171" i="1" s="1"/>
  <c r="I171" i="1"/>
  <c r="H171" i="1"/>
  <c r="V170" i="1"/>
  <c r="T170" i="1"/>
  <c r="I170" i="1"/>
  <c r="H170" i="1"/>
  <c r="V169" i="1"/>
  <c r="T169" i="1"/>
  <c r="O169" i="1" s="1"/>
  <c r="S169" i="1"/>
  <c r="K169" i="1" s="1"/>
  <c r="R169" i="1"/>
  <c r="L169" i="1"/>
  <c r="N169" i="1" s="1"/>
  <c r="J169" i="1"/>
  <c r="I169" i="1"/>
  <c r="H169" i="1"/>
  <c r="V168" i="1"/>
  <c r="U168" i="1"/>
  <c r="T168" i="1"/>
  <c r="S168" i="1"/>
  <c r="K168" i="1" s="1"/>
  <c r="J168" i="1"/>
  <c r="I168" i="1"/>
  <c r="H168" i="1"/>
  <c r="V167" i="1"/>
  <c r="U167" i="1"/>
  <c r="T167" i="1"/>
  <c r="L167" i="1"/>
  <c r="M167" i="1" s="1"/>
  <c r="I167" i="1"/>
  <c r="H167" i="1"/>
  <c r="J167" i="1" s="1"/>
  <c r="V166" i="1"/>
  <c r="T166" i="1"/>
  <c r="I166" i="1"/>
  <c r="H166" i="1"/>
  <c r="R166" i="1" s="1"/>
  <c r="V165" i="1"/>
  <c r="U165" i="1"/>
  <c r="T165" i="1"/>
  <c r="R165" i="1"/>
  <c r="O165" i="1"/>
  <c r="P165" i="1" s="1"/>
  <c r="N165" i="1"/>
  <c r="M165" i="1"/>
  <c r="L165" i="1"/>
  <c r="J165" i="1"/>
  <c r="I165" i="1"/>
  <c r="H165" i="1"/>
  <c r="S165" i="1" s="1"/>
  <c r="K165" i="1" s="1"/>
  <c r="V164" i="1"/>
  <c r="U164" i="1"/>
  <c r="T164" i="1"/>
  <c r="N164" i="1"/>
  <c r="M164" i="1"/>
  <c r="L164" i="1"/>
  <c r="O164" i="1" s="1"/>
  <c r="P164" i="1" s="1"/>
  <c r="I164" i="1"/>
  <c r="R164" i="1" s="1"/>
  <c r="H164" i="1"/>
  <c r="S164" i="1" s="1"/>
  <c r="K164" i="1" s="1"/>
  <c r="V163" i="1"/>
  <c r="T163" i="1"/>
  <c r="S163" i="1"/>
  <c r="K163" i="1" s="1"/>
  <c r="I163" i="1"/>
  <c r="H163" i="1"/>
  <c r="V162" i="1"/>
  <c r="U162" i="1"/>
  <c r="T162" i="1"/>
  <c r="M162" i="1" s="1"/>
  <c r="S162" i="1"/>
  <c r="K162" i="1" s="1"/>
  <c r="L162" i="1"/>
  <c r="O162" i="1" s="1"/>
  <c r="J162" i="1"/>
  <c r="I162" i="1"/>
  <c r="H162" i="1"/>
  <c r="R162" i="1" s="1"/>
  <c r="V161" i="1"/>
  <c r="U161" i="1"/>
  <c r="T161" i="1"/>
  <c r="S161" i="1"/>
  <c r="K161" i="1" s="1"/>
  <c r="N161" i="1"/>
  <c r="M161" i="1"/>
  <c r="L161" i="1"/>
  <c r="O161" i="1" s="1"/>
  <c r="J161" i="1"/>
  <c r="I161" i="1"/>
  <c r="R161" i="1" s="1"/>
  <c r="H161" i="1"/>
  <c r="V160" i="1"/>
  <c r="T160" i="1"/>
  <c r="I160" i="1"/>
  <c r="H160" i="1"/>
  <c r="S160" i="1" s="1"/>
  <c r="K160" i="1" s="1"/>
  <c r="V159" i="1"/>
  <c r="U159" i="1"/>
  <c r="T159" i="1"/>
  <c r="S159" i="1"/>
  <c r="K159" i="1" s="1"/>
  <c r="L159" i="1"/>
  <c r="O159" i="1" s="1"/>
  <c r="J159" i="1"/>
  <c r="I159" i="1"/>
  <c r="R159" i="1" s="1"/>
  <c r="H159" i="1"/>
  <c r="V158" i="1"/>
  <c r="T158" i="1"/>
  <c r="R158" i="1"/>
  <c r="I158" i="1"/>
  <c r="H158" i="1"/>
  <c r="S158" i="1" s="1"/>
  <c r="K158" i="1" s="1"/>
  <c r="V157" i="1"/>
  <c r="U157" i="1"/>
  <c r="T157" i="1"/>
  <c r="P157" i="1"/>
  <c r="O157" i="1"/>
  <c r="N157" i="1"/>
  <c r="M157" i="1"/>
  <c r="L157" i="1"/>
  <c r="I157" i="1"/>
  <c r="H157" i="1"/>
  <c r="V156" i="1"/>
  <c r="T156" i="1"/>
  <c r="U156" i="1" s="1"/>
  <c r="J156" i="1"/>
  <c r="I156" i="1"/>
  <c r="R156" i="1" s="1"/>
  <c r="H156" i="1"/>
  <c r="V155" i="1"/>
  <c r="T155" i="1"/>
  <c r="I155" i="1"/>
  <c r="H155" i="1"/>
  <c r="S155" i="1" s="1"/>
  <c r="K155" i="1" s="1"/>
  <c r="V154" i="1"/>
  <c r="U154" i="1"/>
  <c r="T154" i="1"/>
  <c r="N154" i="1"/>
  <c r="M154" i="1"/>
  <c r="L154" i="1"/>
  <c r="O154" i="1" s="1"/>
  <c r="P154" i="1" s="1"/>
  <c r="I154" i="1"/>
  <c r="H154" i="1"/>
  <c r="V153" i="1"/>
  <c r="T153" i="1"/>
  <c r="U153" i="1" s="1"/>
  <c r="J153" i="1"/>
  <c r="I153" i="1"/>
  <c r="R153" i="1" s="1"/>
  <c r="H153" i="1"/>
  <c r="V152" i="1"/>
  <c r="U152" i="1"/>
  <c r="T152" i="1"/>
  <c r="S152" i="1"/>
  <c r="K152" i="1" s="1"/>
  <c r="L152" i="1"/>
  <c r="N152" i="1" s="1"/>
  <c r="J152" i="1"/>
  <c r="I152" i="1"/>
  <c r="R152" i="1" s="1"/>
  <c r="H152" i="1"/>
  <c r="V151" i="1"/>
  <c r="U151" i="1"/>
  <c r="T151" i="1"/>
  <c r="S151" i="1"/>
  <c r="K151" i="1" s="1"/>
  <c r="L151" i="1"/>
  <c r="O151" i="1" s="1"/>
  <c r="J151" i="1"/>
  <c r="I151" i="1"/>
  <c r="H151" i="1"/>
  <c r="R151" i="1" s="1"/>
  <c r="V150" i="1"/>
  <c r="T150" i="1"/>
  <c r="O150" i="1" s="1"/>
  <c r="L150" i="1"/>
  <c r="N150" i="1" s="1"/>
  <c r="I150" i="1"/>
  <c r="R150" i="1" s="1"/>
  <c r="H150" i="1"/>
  <c r="S150" i="1" s="1"/>
  <c r="K150" i="1" s="1"/>
  <c r="V149" i="1"/>
  <c r="U149" i="1"/>
  <c r="T149" i="1"/>
  <c r="O149" i="1"/>
  <c r="N149" i="1"/>
  <c r="P149" i="1" s="1"/>
  <c r="M149" i="1"/>
  <c r="L149" i="1"/>
  <c r="I149" i="1"/>
  <c r="H149" i="1"/>
  <c r="S149" i="1" s="1"/>
  <c r="K149" i="1" s="1"/>
  <c r="V148" i="1"/>
  <c r="U148" i="1"/>
  <c r="T148" i="1"/>
  <c r="O148" i="1" s="1"/>
  <c r="L148" i="1"/>
  <c r="N148" i="1" s="1"/>
  <c r="I148" i="1"/>
  <c r="H148" i="1"/>
  <c r="S148" i="1" s="1"/>
  <c r="K148" i="1" s="1"/>
  <c r="V147" i="1"/>
  <c r="T147" i="1"/>
  <c r="I147" i="1"/>
  <c r="H147" i="1"/>
  <c r="V146" i="1"/>
  <c r="T146" i="1"/>
  <c r="U146" i="1" s="1"/>
  <c r="I146" i="1"/>
  <c r="H146" i="1"/>
  <c r="S146" i="1" s="1"/>
  <c r="K146" i="1" s="1"/>
  <c r="V145" i="1"/>
  <c r="U145" i="1"/>
  <c r="T145" i="1"/>
  <c r="S145" i="1"/>
  <c r="K145" i="1" s="1"/>
  <c r="L145" i="1"/>
  <c r="N145" i="1" s="1"/>
  <c r="J145" i="1"/>
  <c r="I145" i="1"/>
  <c r="R145" i="1" s="1"/>
  <c r="H145" i="1"/>
  <c r="V144" i="1"/>
  <c r="U144" i="1"/>
  <c r="T144" i="1"/>
  <c r="S144" i="1"/>
  <c r="K144" i="1" s="1"/>
  <c r="L144" i="1"/>
  <c r="N144" i="1" s="1"/>
  <c r="J144" i="1"/>
  <c r="I144" i="1"/>
  <c r="H144" i="1"/>
  <c r="R144" i="1" s="1"/>
  <c r="V143" i="1"/>
  <c r="U143" i="1"/>
  <c r="T143" i="1"/>
  <c r="O143" i="1"/>
  <c r="M143" i="1"/>
  <c r="L143" i="1"/>
  <c r="I143" i="1"/>
  <c r="H143" i="1"/>
  <c r="V142" i="1"/>
  <c r="T142" i="1"/>
  <c r="S142" i="1"/>
  <c r="K142" i="1" s="1"/>
  <c r="J142" i="1"/>
  <c r="I142" i="1"/>
  <c r="R142" i="1" s="1"/>
  <c r="H142" i="1"/>
  <c r="V141" i="1"/>
  <c r="U141" i="1"/>
  <c r="T141" i="1"/>
  <c r="O141" i="1"/>
  <c r="N141" i="1"/>
  <c r="P141" i="1" s="1"/>
  <c r="M141" i="1"/>
  <c r="L141" i="1"/>
  <c r="J141" i="1"/>
  <c r="I141" i="1"/>
  <c r="R141" i="1" s="1"/>
  <c r="H141" i="1"/>
  <c r="S141" i="1" s="1"/>
  <c r="K141" i="1" s="1"/>
  <c r="V140" i="1"/>
  <c r="U140" i="1"/>
  <c r="T140" i="1"/>
  <c r="M140" i="1" s="1"/>
  <c r="R140" i="1"/>
  <c r="L140" i="1"/>
  <c r="O140" i="1" s="1"/>
  <c r="I140" i="1"/>
  <c r="H140" i="1"/>
  <c r="S140" i="1" s="1"/>
  <c r="K140" i="1" s="1"/>
  <c r="V139" i="1"/>
  <c r="U139" i="1"/>
  <c r="T139" i="1"/>
  <c r="O139" i="1"/>
  <c r="L139" i="1"/>
  <c r="M139" i="1" s="1"/>
  <c r="I139" i="1"/>
  <c r="H139" i="1"/>
  <c r="V138" i="1"/>
  <c r="U138" i="1"/>
  <c r="T138" i="1"/>
  <c r="S138" i="1"/>
  <c r="K138" i="1" s="1"/>
  <c r="R138" i="1"/>
  <c r="L138" i="1"/>
  <c r="N138" i="1" s="1"/>
  <c r="J138" i="1"/>
  <c r="I138" i="1"/>
  <c r="H138" i="1"/>
  <c r="V137" i="1"/>
  <c r="U137" i="1"/>
  <c r="T137" i="1"/>
  <c r="M137" i="1" s="1"/>
  <c r="P137" i="1" s="1"/>
  <c r="S137" i="1"/>
  <c r="K137" i="1" s="1"/>
  <c r="O137" i="1"/>
  <c r="L137" i="1"/>
  <c r="N137" i="1" s="1"/>
  <c r="J137" i="1"/>
  <c r="I137" i="1"/>
  <c r="H137" i="1"/>
  <c r="R137" i="1" s="1"/>
  <c r="V136" i="1"/>
  <c r="U136" i="1"/>
  <c r="T136" i="1"/>
  <c r="S136" i="1"/>
  <c r="K136" i="1" s="1"/>
  <c r="O136" i="1"/>
  <c r="N136" i="1"/>
  <c r="M136" i="1"/>
  <c r="P136" i="1" s="1"/>
  <c r="L136" i="1"/>
  <c r="I136" i="1"/>
  <c r="H136" i="1"/>
  <c r="R136" i="1" s="1"/>
  <c r="V135" i="1"/>
  <c r="U135" i="1"/>
  <c r="T135" i="1"/>
  <c r="P135" i="1"/>
  <c r="N135" i="1"/>
  <c r="M135" i="1"/>
  <c r="L135" i="1"/>
  <c r="O135" i="1" s="1"/>
  <c r="I135" i="1"/>
  <c r="H135" i="1"/>
  <c r="V134" i="1"/>
  <c r="T134" i="1"/>
  <c r="U134" i="1" s="1"/>
  <c r="O134" i="1"/>
  <c r="L134" i="1"/>
  <c r="I134" i="1"/>
  <c r="H134" i="1"/>
  <c r="R134" i="1" s="1"/>
  <c r="V133" i="1"/>
  <c r="T133" i="1"/>
  <c r="O133" i="1" s="1"/>
  <c r="S133" i="1"/>
  <c r="N133" i="1"/>
  <c r="L133" i="1"/>
  <c r="K133" i="1"/>
  <c r="I133" i="1"/>
  <c r="H133" i="1"/>
  <c r="R133" i="1" s="1"/>
  <c r="V132" i="1"/>
  <c r="U132" i="1"/>
  <c r="T132" i="1"/>
  <c r="N132" i="1" s="1"/>
  <c r="S132" i="1"/>
  <c r="R132" i="1"/>
  <c r="O132" i="1"/>
  <c r="M132" i="1"/>
  <c r="P132" i="1" s="1"/>
  <c r="L132" i="1"/>
  <c r="K132" i="1"/>
  <c r="J132" i="1"/>
  <c r="I132" i="1"/>
  <c r="H132" i="1"/>
  <c r="V131" i="1"/>
  <c r="T131" i="1"/>
  <c r="L131" i="1" s="1"/>
  <c r="J131" i="1"/>
  <c r="I131" i="1"/>
  <c r="R131" i="1" s="1"/>
  <c r="H131" i="1"/>
  <c r="V130" i="1"/>
  <c r="U130" i="1"/>
  <c r="T130" i="1"/>
  <c r="N130" i="1" s="1"/>
  <c r="P130" i="1" s="1"/>
  <c r="S130" i="1"/>
  <c r="K130" i="1" s="1"/>
  <c r="O130" i="1"/>
  <c r="M130" i="1"/>
  <c r="L130" i="1"/>
  <c r="I130" i="1"/>
  <c r="H130" i="1"/>
  <c r="R130" i="1" s="1"/>
  <c r="V129" i="1"/>
  <c r="T129" i="1"/>
  <c r="R129" i="1"/>
  <c r="J129" i="1"/>
  <c r="I129" i="1"/>
  <c r="H129" i="1"/>
  <c r="S129" i="1" s="1"/>
  <c r="K129" i="1" s="1"/>
  <c r="V128" i="1"/>
  <c r="U128" i="1"/>
  <c r="T128" i="1"/>
  <c r="S128" i="1"/>
  <c r="K128" i="1" s="1"/>
  <c r="O128" i="1"/>
  <c r="N128" i="1"/>
  <c r="M128" i="1"/>
  <c r="P128" i="1" s="1"/>
  <c r="L128" i="1"/>
  <c r="I128" i="1"/>
  <c r="H128" i="1"/>
  <c r="R128" i="1" s="1"/>
  <c r="V127" i="1"/>
  <c r="U127" i="1"/>
  <c r="T127" i="1"/>
  <c r="O127" i="1" s="1"/>
  <c r="P127" i="1"/>
  <c r="N127" i="1"/>
  <c r="M127" i="1"/>
  <c r="L127" i="1"/>
  <c r="I127" i="1"/>
  <c r="H127" i="1"/>
  <c r="V126" i="1"/>
  <c r="T126" i="1"/>
  <c r="U126" i="1" s="1"/>
  <c r="O126" i="1"/>
  <c r="L126" i="1"/>
  <c r="I126" i="1"/>
  <c r="H126" i="1"/>
  <c r="R126" i="1" s="1"/>
  <c r="V125" i="1"/>
  <c r="T125" i="1"/>
  <c r="O125" i="1" s="1"/>
  <c r="S125" i="1"/>
  <c r="N125" i="1"/>
  <c r="L125" i="1"/>
  <c r="K125" i="1"/>
  <c r="I125" i="1"/>
  <c r="H125" i="1"/>
  <c r="R125" i="1" s="1"/>
  <c r="V124" i="1"/>
  <c r="U124" i="1"/>
  <c r="T124" i="1"/>
  <c r="N124" i="1" s="1"/>
  <c r="S124" i="1"/>
  <c r="R124" i="1"/>
  <c r="O124" i="1"/>
  <c r="M124" i="1"/>
  <c r="L124" i="1"/>
  <c r="K124" i="1"/>
  <c r="J124" i="1"/>
  <c r="I124" i="1"/>
  <c r="H124" i="1"/>
  <c r="V123" i="1"/>
  <c r="T123" i="1"/>
  <c r="L123" i="1" s="1"/>
  <c r="J123" i="1"/>
  <c r="I123" i="1"/>
  <c r="R123" i="1" s="1"/>
  <c r="H123" i="1"/>
  <c r="S123" i="1" s="1"/>
  <c r="K123" i="1" s="1"/>
  <c r="V122" i="1"/>
  <c r="U122" i="1"/>
  <c r="T122" i="1"/>
  <c r="N122" i="1" s="1"/>
  <c r="P122" i="1" s="1"/>
  <c r="S122" i="1"/>
  <c r="O122" i="1"/>
  <c r="M122" i="1"/>
  <c r="L122" i="1"/>
  <c r="K122" i="1"/>
  <c r="I122" i="1"/>
  <c r="H122" i="1"/>
  <c r="R122" i="1" s="1"/>
  <c r="V121" i="1"/>
  <c r="T121" i="1"/>
  <c r="N121" i="1" s="1"/>
  <c r="R121" i="1"/>
  <c r="O121" i="1"/>
  <c r="L121" i="1"/>
  <c r="J121" i="1"/>
  <c r="I121" i="1"/>
  <c r="H121" i="1"/>
  <c r="S121" i="1" s="1"/>
  <c r="K121" i="1" s="1"/>
  <c r="V120" i="1"/>
  <c r="U120" i="1"/>
  <c r="T120" i="1"/>
  <c r="S120" i="1"/>
  <c r="K120" i="1" s="1"/>
  <c r="O120" i="1"/>
  <c r="N120" i="1"/>
  <c r="M120" i="1"/>
  <c r="P120" i="1" s="1"/>
  <c r="L120" i="1"/>
  <c r="I120" i="1"/>
  <c r="H120" i="1"/>
  <c r="V119" i="1"/>
  <c r="U119" i="1"/>
  <c r="T119" i="1"/>
  <c r="O119" i="1" s="1"/>
  <c r="P119" i="1" s="1"/>
  <c r="N119" i="1"/>
  <c r="M119" i="1"/>
  <c r="L119" i="1"/>
  <c r="I119" i="1"/>
  <c r="H119" i="1"/>
  <c r="V118" i="1"/>
  <c r="T118" i="1"/>
  <c r="U118" i="1" s="1"/>
  <c r="O118" i="1"/>
  <c r="L118" i="1"/>
  <c r="I118" i="1"/>
  <c r="H118" i="1"/>
  <c r="R118" i="1" s="1"/>
  <c r="V117" i="1"/>
  <c r="T117" i="1"/>
  <c r="O117" i="1" s="1"/>
  <c r="S117" i="1"/>
  <c r="K117" i="1" s="1"/>
  <c r="N117" i="1"/>
  <c r="L117" i="1"/>
  <c r="I117" i="1"/>
  <c r="H117" i="1"/>
  <c r="R117" i="1" s="1"/>
  <c r="V116" i="1"/>
  <c r="U116" i="1"/>
  <c r="T116" i="1"/>
  <c r="N116" i="1" s="1"/>
  <c r="S116" i="1"/>
  <c r="R116" i="1"/>
  <c r="O116" i="1"/>
  <c r="M116" i="1"/>
  <c r="P116" i="1" s="1"/>
  <c r="L116" i="1"/>
  <c r="K116" i="1"/>
  <c r="J116" i="1"/>
  <c r="I116" i="1"/>
  <c r="H116" i="1"/>
  <c r="V115" i="1"/>
  <c r="T115" i="1"/>
  <c r="L115" i="1"/>
  <c r="J115" i="1"/>
  <c r="I115" i="1"/>
  <c r="R115" i="1" s="1"/>
  <c r="H115" i="1"/>
  <c r="S115" i="1" s="1"/>
  <c r="K115" i="1" s="1"/>
  <c r="V114" i="1"/>
  <c r="U114" i="1"/>
  <c r="T114" i="1"/>
  <c r="N114" i="1" s="1"/>
  <c r="S114" i="1"/>
  <c r="P114" i="1"/>
  <c r="O114" i="1"/>
  <c r="M114" i="1"/>
  <c r="L114" i="1"/>
  <c r="K114" i="1"/>
  <c r="I114" i="1"/>
  <c r="H114" i="1"/>
  <c r="V113" i="1"/>
  <c r="T113" i="1"/>
  <c r="R113" i="1"/>
  <c r="J113" i="1"/>
  <c r="I113" i="1"/>
  <c r="H113" i="1"/>
  <c r="S113" i="1" s="1"/>
  <c r="K113" i="1" s="1"/>
  <c r="V112" i="1"/>
  <c r="U112" i="1"/>
  <c r="T112" i="1"/>
  <c r="S112" i="1"/>
  <c r="K112" i="1" s="1"/>
  <c r="O112" i="1"/>
  <c r="N112" i="1"/>
  <c r="M112" i="1"/>
  <c r="L112" i="1"/>
  <c r="I112" i="1"/>
  <c r="H112" i="1"/>
  <c r="V111" i="1"/>
  <c r="U111" i="1"/>
  <c r="T111" i="1"/>
  <c r="O111" i="1" s="1"/>
  <c r="P111" i="1"/>
  <c r="N111" i="1"/>
  <c r="M111" i="1"/>
  <c r="L111" i="1"/>
  <c r="I111" i="1"/>
  <c r="H111" i="1"/>
  <c r="V110" i="1"/>
  <c r="T110" i="1"/>
  <c r="L110" i="1" s="1"/>
  <c r="O110" i="1" s="1"/>
  <c r="I110" i="1"/>
  <c r="H110" i="1"/>
  <c r="R110" i="1" s="1"/>
  <c r="V109" i="1"/>
  <c r="T109" i="1"/>
  <c r="O109" i="1" s="1"/>
  <c r="S109" i="1"/>
  <c r="K109" i="1" s="1"/>
  <c r="N109" i="1"/>
  <c r="L109" i="1"/>
  <c r="I109" i="1"/>
  <c r="H109" i="1"/>
  <c r="R109" i="1" s="1"/>
  <c r="V108" i="1"/>
  <c r="U108" i="1"/>
  <c r="T108" i="1"/>
  <c r="N108" i="1" s="1"/>
  <c r="S108" i="1"/>
  <c r="R108" i="1"/>
  <c r="O108" i="1"/>
  <c r="M108" i="1"/>
  <c r="L108" i="1"/>
  <c r="K108" i="1"/>
  <c r="J108" i="1"/>
  <c r="I108" i="1"/>
  <c r="H108" i="1"/>
  <c r="V107" i="1"/>
  <c r="T107" i="1"/>
  <c r="L107" i="1"/>
  <c r="J107" i="1"/>
  <c r="I107" i="1"/>
  <c r="R107" i="1" s="1"/>
  <c r="H107" i="1"/>
  <c r="S107" i="1" s="1"/>
  <c r="K107" i="1" s="1"/>
  <c r="V106" i="1"/>
  <c r="U106" i="1"/>
  <c r="T106" i="1"/>
  <c r="N106" i="1" s="1"/>
  <c r="S106" i="1"/>
  <c r="P106" i="1"/>
  <c r="O106" i="1"/>
  <c r="M106" i="1"/>
  <c r="L106" i="1"/>
  <c r="K106" i="1"/>
  <c r="I106" i="1"/>
  <c r="H106" i="1"/>
  <c r="V105" i="1"/>
  <c r="T105" i="1"/>
  <c r="R105" i="1"/>
  <c r="J105" i="1"/>
  <c r="I105" i="1"/>
  <c r="H105" i="1"/>
  <c r="S105" i="1" s="1"/>
  <c r="K105" i="1" s="1"/>
  <c r="V104" i="1"/>
  <c r="U104" i="1"/>
  <c r="T104" i="1"/>
  <c r="S104" i="1"/>
  <c r="K104" i="1" s="1"/>
  <c r="O104" i="1"/>
  <c r="N104" i="1"/>
  <c r="M104" i="1"/>
  <c r="P104" i="1" s="1"/>
  <c r="L104" i="1"/>
  <c r="I104" i="1"/>
  <c r="H104" i="1"/>
  <c r="R104" i="1" s="1"/>
  <c r="V103" i="1"/>
  <c r="U103" i="1"/>
  <c r="T103" i="1"/>
  <c r="O103" i="1" s="1"/>
  <c r="P103" i="1"/>
  <c r="N103" i="1"/>
  <c r="M103" i="1"/>
  <c r="L103" i="1"/>
  <c r="I103" i="1"/>
  <c r="H103" i="1"/>
  <c r="V102" i="1"/>
  <c r="T102" i="1"/>
  <c r="L102" i="1"/>
  <c r="O102" i="1" s="1"/>
  <c r="I102" i="1"/>
  <c r="H102" i="1"/>
  <c r="R102" i="1" s="1"/>
  <c r="V101" i="1"/>
  <c r="T101" i="1"/>
  <c r="O101" i="1" s="1"/>
  <c r="S101" i="1"/>
  <c r="N101" i="1"/>
  <c r="L101" i="1"/>
  <c r="K101" i="1"/>
  <c r="I101" i="1"/>
  <c r="H101" i="1"/>
  <c r="R101" i="1" s="1"/>
  <c r="V100" i="1"/>
  <c r="U100" i="1"/>
  <c r="T100" i="1"/>
  <c r="N100" i="1" s="1"/>
  <c r="S100" i="1"/>
  <c r="R100" i="1"/>
  <c r="O100" i="1"/>
  <c r="M100" i="1"/>
  <c r="P100" i="1" s="1"/>
  <c r="L100" i="1"/>
  <c r="K100" i="1"/>
  <c r="J100" i="1"/>
  <c r="I100" i="1"/>
  <c r="H100" i="1"/>
  <c r="V99" i="1"/>
  <c r="T99" i="1"/>
  <c r="J99" i="1"/>
  <c r="I99" i="1"/>
  <c r="R99" i="1" s="1"/>
  <c r="H99" i="1"/>
  <c r="V98" i="1"/>
  <c r="U98" i="1"/>
  <c r="T98" i="1"/>
  <c r="N98" i="1" s="1"/>
  <c r="P98" i="1" s="1"/>
  <c r="O98" i="1"/>
  <c r="M98" i="1"/>
  <c r="L98" i="1"/>
  <c r="I98" i="1"/>
  <c r="H98" i="1"/>
  <c r="V97" i="1"/>
  <c r="T97" i="1"/>
  <c r="N97" i="1" s="1"/>
  <c r="R97" i="1"/>
  <c r="O97" i="1"/>
  <c r="L97" i="1"/>
  <c r="J97" i="1"/>
  <c r="I97" i="1"/>
  <c r="H97" i="1"/>
  <c r="S97" i="1" s="1"/>
  <c r="K97" i="1" s="1"/>
  <c r="V96" i="1"/>
  <c r="U96" i="1"/>
  <c r="T96" i="1"/>
  <c r="S96" i="1"/>
  <c r="K96" i="1" s="1"/>
  <c r="O96" i="1"/>
  <c r="N96" i="1"/>
  <c r="M96" i="1"/>
  <c r="P96" i="1" s="1"/>
  <c r="L96" i="1"/>
  <c r="I96" i="1"/>
  <c r="H96" i="1"/>
  <c r="R96" i="1" s="1"/>
  <c r="V95" i="1"/>
  <c r="U95" i="1"/>
  <c r="T95" i="1"/>
  <c r="O95" i="1" s="1"/>
  <c r="P95" i="1"/>
  <c r="N95" i="1"/>
  <c r="M95" i="1"/>
  <c r="L95" i="1"/>
  <c r="I95" i="1"/>
  <c r="H95" i="1"/>
  <c r="V94" i="1"/>
  <c r="T94" i="1"/>
  <c r="I94" i="1"/>
  <c r="H94" i="1"/>
  <c r="R94" i="1" s="1"/>
  <c r="V93" i="1"/>
  <c r="T93" i="1"/>
  <c r="L93" i="1" s="1"/>
  <c r="N93" i="1" s="1"/>
  <c r="S93" i="1"/>
  <c r="K93" i="1" s="1"/>
  <c r="I93" i="1"/>
  <c r="H93" i="1"/>
  <c r="R93" i="1" s="1"/>
  <c r="V92" i="1"/>
  <c r="U92" i="1"/>
  <c r="T92" i="1"/>
  <c r="N92" i="1" s="1"/>
  <c r="S92" i="1"/>
  <c r="K92" i="1" s="1"/>
  <c r="R92" i="1"/>
  <c r="O92" i="1"/>
  <c r="M92" i="1"/>
  <c r="L92" i="1"/>
  <c r="J92" i="1"/>
  <c r="I92" i="1"/>
  <c r="H92" i="1"/>
  <c r="V91" i="1"/>
  <c r="T91" i="1"/>
  <c r="L91" i="1" s="1"/>
  <c r="J91" i="1"/>
  <c r="I91" i="1"/>
  <c r="R91" i="1" s="1"/>
  <c r="H91" i="1"/>
  <c r="S91" i="1" s="1"/>
  <c r="K91" i="1" s="1"/>
  <c r="V90" i="1"/>
  <c r="U90" i="1"/>
  <c r="T90" i="1"/>
  <c r="N90" i="1" s="1"/>
  <c r="P90" i="1" s="1"/>
  <c r="O90" i="1"/>
  <c r="M90" i="1"/>
  <c r="L90" i="1"/>
  <c r="I90" i="1"/>
  <c r="H90" i="1"/>
  <c r="V89" i="1"/>
  <c r="T89" i="1"/>
  <c r="N89" i="1" s="1"/>
  <c r="R89" i="1"/>
  <c r="O89" i="1"/>
  <c r="L89" i="1"/>
  <c r="J89" i="1"/>
  <c r="I89" i="1"/>
  <c r="H89" i="1"/>
  <c r="S89" i="1" s="1"/>
  <c r="K89" i="1" s="1"/>
  <c r="V88" i="1"/>
  <c r="U88" i="1"/>
  <c r="T88" i="1"/>
  <c r="S88" i="1"/>
  <c r="K88" i="1" s="1"/>
  <c r="O88" i="1"/>
  <c r="N88" i="1"/>
  <c r="M88" i="1"/>
  <c r="L88" i="1"/>
  <c r="I88" i="1"/>
  <c r="H88" i="1"/>
  <c r="R88" i="1" s="1"/>
  <c r="V87" i="1"/>
  <c r="U87" i="1"/>
  <c r="T87" i="1"/>
  <c r="O87" i="1" s="1"/>
  <c r="P87" i="1" s="1"/>
  <c r="N87" i="1"/>
  <c r="M87" i="1"/>
  <c r="L87" i="1"/>
  <c r="I87" i="1"/>
  <c r="H87" i="1"/>
  <c r="V86" i="1"/>
  <c r="U86" i="1"/>
  <c r="T86" i="1"/>
  <c r="O86" i="1" s="1"/>
  <c r="L86" i="1"/>
  <c r="I86" i="1"/>
  <c r="H86" i="1"/>
  <c r="R86" i="1" s="1"/>
  <c r="V85" i="1"/>
  <c r="T85" i="1"/>
  <c r="S85" i="1" s="1"/>
  <c r="K85" i="1" s="1"/>
  <c r="I85" i="1"/>
  <c r="H85" i="1"/>
  <c r="R85" i="1" s="1"/>
  <c r="V84" i="1"/>
  <c r="U84" i="1"/>
  <c r="T84" i="1"/>
  <c r="N84" i="1" s="1"/>
  <c r="S84" i="1"/>
  <c r="R84" i="1"/>
  <c r="O84" i="1"/>
  <c r="M84" i="1"/>
  <c r="P84" i="1" s="1"/>
  <c r="L84" i="1"/>
  <c r="K84" i="1"/>
  <c r="J84" i="1"/>
  <c r="I84" i="1"/>
  <c r="H84" i="1"/>
  <c r="V83" i="1"/>
  <c r="T83" i="1"/>
  <c r="R83" i="1"/>
  <c r="J83" i="1"/>
  <c r="I83" i="1"/>
  <c r="H83" i="1"/>
  <c r="V82" i="1"/>
  <c r="U82" i="1"/>
  <c r="T82" i="1"/>
  <c r="N82" i="1" s="1"/>
  <c r="P82" i="1" s="1"/>
  <c r="O82" i="1"/>
  <c r="M82" i="1"/>
  <c r="L82" i="1"/>
  <c r="I82" i="1"/>
  <c r="H82" i="1"/>
  <c r="V81" i="1"/>
  <c r="T81" i="1"/>
  <c r="N81" i="1" s="1"/>
  <c r="R81" i="1"/>
  <c r="O81" i="1"/>
  <c r="L81" i="1"/>
  <c r="J81" i="1"/>
  <c r="I81" i="1"/>
  <c r="H81" i="1"/>
  <c r="S81" i="1" s="1"/>
  <c r="K81" i="1" s="1"/>
  <c r="V80" i="1"/>
  <c r="U80" i="1"/>
  <c r="T80" i="1"/>
  <c r="S80" i="1"/>
  <c r="K80" i="1" s="1"/>
  <c r="O80" i="1"/>
  <c r="N80" i="1"/>
  <c r="M80" i="1"/>
  <c r="L80" i="1"/>
  <c r="I80" i="1"/>
  <c r="H80" i="1"/>
  <c r="V79" i="1"/>
  <c r="U79" i="1"/>
  <c r="T79" i="1"/>
  <c r="O79" i="1" s="1"/>
  <c r="N79" i="1"/>
  <c r="M79" i="1"/>
  <c r="P79" i="1" s="1"/>
  <c r="L79" i="1"/>
  <c r="I79" i="1"/>
  <c r="H79" i="1"/>
  <c r="V78" i="1"/>
  <c r="U78" i="1"/>
  <c r="T78" i="1"/>
  <c r="M78" i="1"/>
  <c r="L78" i="1"/>
  <c r="O78" i="1" s="1"/>
  <c r="I78" i="1"/>
  <c r="H78" i="1"/>
  <c r="R78" i="1" s="1"/>
  <c r="V77" i="1"/>
  <c r="T77" i="1"/>
  <c r="I77" i="1"/>
  <c r="H77" i="1"/>
  <c r="S77" i="1" s="1"/>
  <c r="K77" i="1" s="1"/>
  <c r="V76" i="1"/>
  <c r="U76" i="1"/>
  <c r="T76" i="1"/>
  <c r="N76" i="1" s="1"/>
  <c r="S76" i="1"/>
  <c r="R76" i="1"/>
  <c r="O76" i="1"/>
  <c r="M76" i="1"/>
  <c r="L76" i="1"/>
  <c r="K76" i="1"/>
  <c r="J76" i="1"/>
  <c r="I76" i="1"/>
  <c r="H76" i="1"/>
  <c r="V75" i="1"/>
  <c r="T75" i="1"/>
  <c r="L75" i="1"/>
  <c r="N75" i="1" s="1"/>
  <c r="J75" i="1"/>
  <c r="I75" i="1"/>
  <c r="R75" i="1" s="1"/>
  <c r="H75" i="1"/>
  <c r="S75" i="1" s="1"/>
  <c r="K75" i="1" s="1"/>
  <c r="V74" i="1"/>
  <c r="U74" i="1"/>
  <c r="T74" i="1"/>
  <c r="N74" i="1" s="1"/>
  <c r="O74" i="1"/>
  <c r="M74" i="1"/>
  <c r="P74" i="1" s="1"/>
  <c r="L74" i="1"/>
  <c r="I74" i="1"/>
  <c r="H74" i="1"/>
  <c r="V73" i="1"/>
  <c r="T73" i="1"/>
  <c r="I73" i="1"/>
  <c r="H73" i="1"/>
  <c r="S73" i="1" s="1"/>
  <c r="K73" i="1" s="1"/>
  <c r="V72" i="1"/>
  <c r="U72" i="1"/>
  <c r="T72" i="1"/>
  <c r="S72" i="1"/>
  <c r="K72" i="1" s="1"/>
  <c r="O72" i="1"/>
  <c r="N72" i="1"/>
  <c r="M72" i="1"/>
  <c r="P72" i="1" s="1"/>
  <c r="L72" i="1"/>
  <c r="I72" i="1"/>
  <c r="H72" i="1"/>
  <c r="V71" i="1"/>
  <c r="U71" i="1"/>
  <c r="T71" i="1"/>
  <c r="O71" i="1" s="1"/>
  <c r="R71" i="1"/>
  <c r="N71" i="1"/>
  <c r="M71" i="1"/>
  <c r="P71" i="1" s="1"/>
  <c r="L71" i="1"/>
  <c r="I71" i="1"/>
  <c r="H71" i="1"/>
  <c r="S71" i="1" s="1"/>
  <c r="K71" i="1" s="1"/>
  <c r="V70" i="1"/>
  <c r="T70" i="1"/>
  <c r="M70" i="1" s="1"/>
  <c r="L70" i="1"/>
  <c r="O70" i="1" s="1"/>
  <c r="I70" i="1"/>
  <c r="H70" i="1"/>
  <c r="R70" i="1" s="1"/>
  <c r="V69" i="1"/>
  <c r="T69" i="1"/>
  <c r="N69" i="1" s="1"/>
  <c r="S69" i="1"/>
  <c r="K69" i="1" s="1"/>
  <c r="L69" i="1"/>
  <c r="I69" i="1"/>
  <c r="H69" i="1"/>
  <c r="V68" i="1"/>
  <c r="U68" i="1"/>
  <c r="T68" i="1"/>
  <c r="N68" i="1" s="1"/>
  <c r="S68" i="1"/>
  <c r="R68" i="1"/>
  <c r="O68" i="1"/>
  <c r="M68" i="1"/>
  <c r="P68" i="1" s="1"/>
  <c r="L68" i="1"/>
  <c r="K68" i="1"/>
  <c r="J68" i="1"/>
  <c r="I68" i="1"/>
  <c r="H68" i="1"/>
  <c r="V67" i="1"/>
  <c r="T67" i="1"/>
  <c r="R67" i="1"/>
  <c r="L67" i="1"/>
  <c r="J67" i="1"/>
  <c r="I67" i="1"/>
  <c r="H67" i="1"/>
  <c r="V66" i="1"/>
  <c r="U66" i="1"/>
  <c r="T66" i="1"/>
  <c r="N66" i="1" s="1"/>
  <c r="O66" i="1"/>
  <c r="M66" i="1"/>
  <c r="P66" i="1" s="1"/>
  <c r="L66" i="1"/>
  <c r="I66" i="1"/>
  <c r="H66" i="1"/>
  <c r="V65" i="1"/>
  <c r="T65" i="1"/>
  <c r="L65" i="1"/>
  <c r="O65" i="1" s="1"/>
  <c r="I65" i="1"/>
  <c r="H65" i="1"/>
  <c r="S65" i="1" s="1"/>
  <c r="K65" i="1" s="1"/>
  <c r="V64" i="1"/>
  <c r="U64" i="1"/>
  <c r="T64" i="1"/>
  <c r="S64" i="1"/>
  <c r="K64" i="1" s="1"/>
  <c r="O64" i="1"/>
  <c r="N64" i="1"/>
  <c r="M64" i="1"/>
  <c r="P64" i="1" s="1"/>
  <c r="L64" i="1"/>
  <c r="I64" i="1"/>
  <c r="H64" i="1"/>
  <c r="R64" i="1" s="1"/>
  <c r="V63" i="1"/>
  <c r="U63" i="1"/>
  <c r="T63" i="1"/>
  <c r="O63" i="1" s="1"/>
  <c r="R63" i="1"/>
  <c r="N63" i="1"/>
  <c r="M63" i="1"/>
  <c r="P63" i="1" s="1"/>
  <c r="L63" i="1"/>
  <c r="J63" i="1"/>
  <c r="I63" i="1"/>
  <c r="H63" i="1"/>
  <c r="S63" i="1" s="1"/>
  <c r="K63" i="1" s="1"/>
  <c r="V62" i="1"/>
  <c r="U62" i="1"/>
  <c r="T62" i="1"/>
  <c r="O62" i="1"/>
  <c r="M62" i="1"/>
  <c r="L62" i="1"/>
  <c r="I62" i="1"/>
  <c r="H62" i="1"/>
  <c r="R62" i="1" s="1"/>
  <c r="V61" i="1"/>
  <c r="T61" i="1"/>
  <c r="N61" i="1"/>
  <c r="L61" i="1"/>
  <c r="I61" i="1"/>
  <c r="H61" i="1"/>
  <c r="S61" i="1" s="1"/>
  <c r="K61" i="1" s="1"/>
  <c r="V60" i="1"/>
  <c r="U60" i="1"/>
  <c r="T60" i="1"/>
  <c r="N60" i="1" s="1"/>
  <c r="S60" i="1"/>
  <c r="K60" i="1" s="1"/>
  <c r="R60" i="1"/>
  <c r="O60" i="1"/>
  <c r="M60" i="1"/>
  <c r="P60" i="1" s="1"/>
  <c r="L60" i="1"/>
  <c r="J60" i="1"/>
  <c r="I60" i="1"/>
  <c r="H60" i="1"/>
  <c r="V59" i="1"/>
  <c r="T59" i="1"/>
  <c r="N59" i="1" s="1"/>
  <c r="L59" i="1"/>
  <c r="J59" i="1"/>
  <c r="I59" i="1"/>
  <c r="R59" i="1" s="1"/>
  <c r="H59" i="1"/>
  <c r="V58" i="1"/>
  <c r="U58" i="1"/>
  <c r="T58" i="1"/>
  <c r="N58" i="1" s="1"/>
  <c r="P58" i="1"/>
  <c r="O58" i="1"/>
  <c r="M58" i="1"/>
  <c r="L58" i="1"/>
  <c r="I58" i="1"/>
  <c r="H58" i="1"/>
  <c r="V57" i="1"/>
  <c r="T57" i="1"/>
  <c r="R57" i="1"/>
  <c r="I57" i="1"/>
  <c r="H57" i="1"/>
  <c r="S57" i="1" s="1"/>
  <c r="K57" i="1" s="1"/>
  <c r="V56" i="1"/>
  <c r="U56" i="1"/>
  <c r="T56" i="1"/>
  <c r="S56" i="1"/>
  <c r="K56" i="1" s="1"/>
  <c r="O56" i="1"/>
  <c r="N56" i="1"/>
  <c r="M56" i="1"/>
  <c r="P56" i="1" s="1"/>
  <c r="L56" i="1"/>
  <c r="I56" i="1"/>
  <c r="H56" i="1"/>
  <c r="R56" i="1" s="1"/>
  <c r="V55" i="1"/>
  <c r="T55" i="1"/>
  <c r="N55" i="1" s="1"/>
  <c r="R55" i="1"/>
  <c r="L55" i="1"/>
  <c r="I55" i="1"/>
  <c r="H55" i="1"/>
  <c r="S55" i="1" s="1"/>
  <c r="K55" i="1" s="1"/>
  <c r="V54" i="1"/>
  <c r="U54" i="1"/>
  <c r="T54" i="1"/>
  <c r="S54" i="1"/>
  <c r="L54" i="1"/>
  <c r="O54" i="1" s="1"/>
  <c r="K54" i="1"/>
  <c r="I54" i="1"/>
  <c r="H54" i="1"/>
  <c r="V53" i="1"/>
  <c r="T53" i="1"/>
  <c r="N53" i="1" s="1"/>
  <c r="L53" i="1"/>
  <c r="I53" i="1"/>
  <c r="H53" i="1"/>
  <c r="J53" i="1" s="1"/>
  <c r="V52" i="1"/>
  <c r="U52" i="1"/>
  <c r="T52" i="1"/>
  <c r="N52" i="1" s="1"/>
  <c r="S52" i="1"/>
  <c r="K52" i="1" s="1"/>
  <c r="O52" i="1"/>
  <c r="M52" i="1"/>
  <c r="L52" i="1"/>
  <c r="J52" i="1"/>
  <c r="I52" i="1"/>
  <c r="H52" i="1"/>
  <c r="V51" i="1"/>
  <c r="T51" i="1"/>
  <c r="L51" i="1"/>
  <c r="N51" i="1" s="1"/>
  <c r="I51" i="1"/>
  <c r="H51" i="1"/>
  <c r="S51" i="1" s="1"/>
  <c r="K51" i="1" s="1"/>
  <c r="V50" i="1"/>
  <c r="U50" i="1"/>
  <c r="T50" i="1"/>
  <c r="N50" i="1" s="1"/>
  <c r="O50" i="1"/>
  <c r="M50" i="1"/>
  <c r="P50" i="1" s="1"/>
  <c r="L50" i="1"/>
  <c r="I50" i="1"/>
  <c r="H50" i="1"/>
  <c r="V49" i="1"/>
  <c r="T49" i="1"/>
  <c r="R49" i="1"/>
  <c r="L49" i="1"/>
  <c r="O49" i="1" s="1"/>
  <c r="J49" i="1"/>
  <c r="I49" i="1"/>
  <c r="H49" i="1"/>
  <c r="S49" i="1" s="1"/>
  <c r="K49" i="1" s="1"/>
  <c r="V48" i="1"/>
  <c r="U48" i="1"/>
  <c r="T48" i="1"/>
  <c r="S48" i="1"/>
  <c r="O48" i="1"/>
  <c r="N48" i="1"/>
  <c r="M48" i="1"/>
  <c r="L48" i="1"/>
  <c r="K48" i="1"/>
  <c r="I48" i="1"/>
  <c r="H48" i="1"/>
  <c r="V47" i="1"/>
  <c r="T47" i="1"/>
  <c r="U47" i="1" s="1"/>
  <c r="I47" i="1"/>
  <c r="H47" i="1"/>
  <c r="R47" i="1" s="1"/>
  <c r="V46" i="1"/>
  <c r="T46" i="1"/>
  <c r="S46" i="1" s="1"/>
  <c r="K46" i="1" s="1"/>
  <c r="L46" i="1"/>
  <c r="I46" i="1"/>
  <c r="H46" i="1"/>
  <c r="R46" i="1" s="1"/>
  <c r="V45" i="1"/>
  <c r="T45" i="1"/>
  <c r="R45" i="1"/>
  <c r="L45" i="1"/>
  <c r="N45" i="1" s="1"/>
  <c r="I45" i="1"/>
  <c r="H45" i="1"/>
  <c r="J45" i="1" s="1"/>
  <c r="V44" i="1"/>
  <c r="U44" i="1"/>
  <c r="T44" i="1"/>
  <c r="N44" i="1" s="1"/>
  <c r="S44" i="1"/>
  <c r="R44" i="1"/>
  <c r="O44" i="1"/>
  <c r="M44" i="1"/>
  <c r="P44" i="1" s="1"/>
  <c r="L44" i="1"/>
  <c r="K44" i="1"/>
  <c r="Q44" i="1" s="1"/>
  <c r="J44" i="1"/>
  <c r="I44" i="1"/>
  <c r="H44" i="1"/>
  <c r="V43" i="1"/>
  <c r="T43" i="1"/>
  <c r="R43" i="1"/>
  <c r="L43" i="1"/>
  <c r="N43" i="1" s="1"/>
  <c r="J43" i="1"/>
  <c r="I43" i="1"/>
  <c r="H43" i="1"/>
  <c r="S43" i="1" s="1"/>
  <c r="K43" i="1" s="1"/>
  <c r="V42" i="1"/>
  <c r="U42" i="1"/>
  <c r="T42" i="1"/>
  <c r="N42" i="1" s="1"/>
  <c r="P42" i="1" s="1"/>
  <c r="O42" i="1"/>
  <c r="M42" i="1"/>
  <c r="L42" i="1"/>
  <c r="I42" i="1"/>
  <c r="H42" i="1"/>
  <c r="V41" i="1"/>
  <c r="T41" i="1"/>
  <c r="O41" i="1" s="1"/>
  <c r="L41" i="1"/>
  <c r="I41" i="1"/>
  <c r="H41" i="1"/>
  <c r="R41" i="1" s="1"/>
  <c r="V40" i="1"/>
  <c r="U40" i="1"/>
  <c r="T40" i="1"/>
  <c r="S40" i="1"/>
  <c r="K40" i="1" s="1"/>
  <c r="O40" i="1"/>
  <c r="N40" i="1"/>
  <c r="M40" i="1"/>
  <c r="P40" i="1" s="1"/>
  <c r="L40" i="1"/>
  <c r="I40" i="1"/>
  <c r="H40" i="1"/>
  <c r="R40" i="1" s="1"/>
  <c r="V39" i="1"/>
  <c r="T39" i="1"/>
  <c r="N39" i="1" s="1"/>
  <c r="R39" i="1"/>
  <c r="L39" i="1"/>
  <c r="M39" i="1" s="1"/>
  <c r="J39" i="1"/>
  <c r="I39" i="1"/>
  <c r="H39" i="1"/>
  <c r="S39" i="1" s="1"/>
  <c r="K39" i="1" s="1"/>
  <c r="V38" i="1"/>
  <c r="U38" i="1"/>
  <c r="T38" i="1"/>
  <c r="S38" i="1"/>
  <c r="O38" i="1"/>
  <c r="L38" i="1"/>
  <c r="M38" i="1" s="1"/>
  <c r="K38" i="1"/>
  <c r="I38" i="1"/>
  <c r="H38" i="1"/>
  <c r="V37" i="1"/>
  <c r="T37" i="1"/>
  <c r="I37" i="1"/>
  <c r="H37" i="1"/>
  <c r="S37" i="1" s="1"/>
  <c r="K37" i="1" s="1"/>
  <c r="V36" i="1"/>
  <c r="U36" i="1"/>
  <c r="T36" i="1"/>
  <c r="N36" i="1" s="1"/>
  <c r="S36" i="1"/>
  <c r="K36" i="1" s="1"/>
  <c r="O36" i="1"/>
  <c r="M36" i="1"/>
  <c r="P36" i="1" s="1"/>
  <c r="L36" i="1"/>
  <c r="J36" i="1"/>
  <c r="I36" i="1"/>
  <c r="R36" i="1" s="1"/>
  <c r="H36" i="1"/>
  <c r="V35" i="1"/>
  <c r="T35" i="1"/>
  <c r="R35" i="1"/>
  <c r="I35" i="1"/>
  <c r="H35" i="1"/>
  <c r="S35" i="1" s="1"/>
  <c r="K35" i="1" s="1"/>
  <c r="V34" i="1"/>
  <c r="U34" i="1"/>
  <c r="T34" i="1"/>
  <c r="N34" i="1" s="1"/>
  <c r="O34" i="1"/>
  <c r="M34" i="1"/>
  <c r="P34" i="1" s="1"/>
  <c r="L34" i="1"/>
  <c r="I34" i="1"/>
  <c r="H34" i="1"/>
  <c r="V33" i="1"/>
  <c r="T33" i="1"/>
  <c r="R33" i="1"/>
  <c r="O33" i="1"/>
  <c r="L33" i="1"/>
  <c r="N33" i="1" s="1"/>
  <c r="J33" i="1"/>
  <c r="I33" i="1"/>
  <c r="H33" i="1"/>
  <c r="S33" i="1" s="1"/>
  <c r="K33" i="1" s="1"/>
  <c r="V32" i="1"/>
  <c r="U32" i="1"/>
  <c r="T32" i="1"/>
  <c r="S32" i="1"/>
  <c r="O32" i="1"/>
  <c r="N32" i="1"/>
  <c r="M32" i="1"/>
  <c r="L32" i="1"/>
  <c r="K32" i="1"/>
  <c r="I32" i="1"/>
  <c r="H32" i="1"/>
  <c r="V31" i="1"/>
  <c r="U31" i="1"/>
  <c r="T31" i="1"/>
  <c r="L31" i="1" s="1"/>
  <c r="I31" i="1"/>
  <c r="H31" i="1"/>
  <c r="S31" i="1" s="1"/>
  <c r="K31" i="1" s="1"/>
  <c r="V30" i="1"/>
  <c r="T30" i="1"/>
  <c r="U30" i="1" s="1"/>
  <c r="S30" i="1"/>
  <c r="K30" i="1" s="1"/>
  <c r="I30" i="1"/>
  <c r="H30" i="1"/>
  <c r="R30" i="1" s="1"/>
  <c r="V29" i="1"/>
  <c r="T29" i="1"/>
  <c r="R29" i="1"/>
  <c r="L29" i="1"/>
  <c r="J29" i="1"/>
  <c r="I29" i="1"/>
  <c r="H29" i="1"/>
  <c r="S29" i="1" s="1"/>
  <c r="K29" i="1" s="1"/>
  <c r="V28" i="1"/>
  <c r="U28" i="1"/>
  <c r="T28" i="1"/>
  <c r="N28" i="1" s="1"/>
  <c r="S28" i="1"/>
  <c r="R28" i="1"/>
  <c r="Q28" i="1"/>
  <c r="O28" i="1"/>
  <c r="M28" i="1"/>
  <c r="P28" i="1" s="1"/>
  <c r="L28" i="1"/>
  <c r="K28" i="1"/>
  <c r="J28" i="1"/>
  <c r="I28" i="1"/>
  <c r="H28" i="1"/>
  <c r="V27" i="1"/>
  <c r="T27" i="1"/>
  <c r="L27" i="1"/>
  <c r="J27" i="1"/>
  <c r="I27" i="1"/>
  <c r="R27" i="1" s="1"/>
  <c r="H27" i="1"/>
  <c r="S27" i="1" s="1"/>
  <c r="K27" i="1" s="1"/>
  <c r="V26" i="1"/>
  <c r="U26" i="1"/>
  <c r="T26" i="1"/>
  <c r="N26" i="1" s="1"/>
  <c r="O26" i="1"/>
  <c r="P26" i="1" s="1"/>
  <c r="M26" i="1"/>
  <c r="L26" i="1"/>
  <c r="I26" i="1"/>
  <c r="H26" i="1"/>
  <c r="V25" i="1"/>
  <c r="T25" i="1"/>
  <c r="R25" i="1"/>
  <c r="I25" i="1"/>
  <c r="H25" i="1"/>
  <c r="S25" i="1" s="1"/>
  <c r="K25" i="1" s="1"/>
  <c r="V24" i="1"/>
  <c r="U24" i="1"/>
  <c r="T24" i="1"/>
  <c r="S24" i="1"/>
  <c r="K24" i="1" s="1"/>
  <c r="O24" i="1"/>
  <c r="N24" i="1"/>
  <c r="M24" i="1"/>
  <c r="P24" i="1" s="1"/>
  <c r="L24" i="1"/>
  <c r="I24" i="1"/>
  <c r="H24" i="1"/>
  <c r="V23" i="1"/>
  <c r="T23" i="1"/>
  <c r="I23" i="1"/>
  <c r="H23" i="1"/>
  <c r="S23" i="1" s="1"/>
  <c r="K23" i="1" s="1"/>
  <c r="V22" i="1"/>
  <c r="T22" i="1"/>
  <c r="U22" i="1" s="1"/>
  <c r="I22" i="1"/>
  <c r="H22" i="1"/>
  <c r="V21" i="1"/>
  <c r="T21" i="1"/>
  <c r="S21" i="1"/>
  <c r="K21" i="1" s="1"/>
  <c r="J21" i="1"/>
  <c r="I21" i="1"/>
  <c r="H21" i="1"/>
  <c r="R21" i="1" s="1"/>
  <c r="V20" i="1"/>
  <c r="U20" i="1"/>
  <c r="T20" i="1"/>
  <c r="S20" i="1" s="1"/>
  <c r="K20" i="1" s="1"/>
  <c r="R20" i="1"/>
  <c r="J20" i="1"/>
  <c r="I20" i="1"/>
  <c r="H20" i="1"/>
  <c r="V19" i="1"/>
  <c r="T19" i="1"/>
  <c r="J19" i="1"/>
  <c r="I19" i="1"/>
  <c r="H19" i="1"/>
  <c r="R19" i="1" s="1"/>
  <c r="V18" i="1"/>
  <c r="U18" i="1"/>
  <c r="T18" i="1"/>
  <c r="N18" i="1" s="1"/>
  <c r="O18" i="1"/>
  <c r="M18" i="1"/>
  <c r="P18" i="1" s="1"/>
  <c r="L18" i="1"/>
  <c r="I18" i="1"/>
  <c r="H18" i="1"/>
  <c r="R18" i="1" s="1"/>
  <c r="V17" i="1"/>
  <c r="T17" i="1"/>
  <c r="S17" i="1"/>
  <c r="K17" i="1" s="1"/>
  <c r="J17" i="1"/>
  <c r="I17" i="1"/>
  <c r="R17" i="1" s="1"/>
  <c r="H17" i="1"/>
  <c r="V16" i="1"/>
  <c r="U16" i="1"/>
  <c r="T16" i="1"/>
  <c r="O16" i="1"/>
  <c r="N16" i="1"/>
  <c r="M16" i="1"/>
  <c r="P16" i="1" s="1"/>
  <c r="L16" i="1"/>
  <c r="I16" i="1"/>
  <c r="H16" i="1"/>
  <c r="R16" i="1" s="1"/>
  <c r="V15" i="1"/>
  <c r="T15" i="1"/>
  <c r="J15" i="1"/>
  <c r="I15" i="1"/>
  <c r="R15" i="1" s="1"/>
  <c r="H15" i="1"/>
  <c r="V14" i="1"/>
  <c r="T14" i="1"/>
  <c r="L14" i="1" s="1"/>
  <c r="O14" i="1" s="1"/>
  <c r="I14" i="1"/>
  <c r="H14" i="1"/>
  <c r="V13" i="1"/>
  <c r="U13" i="1"/>
  <c r="T13" i="1"/>
  <c r="O13" i="1" s="1"/>
  <c r="L13" i="1"/>
  <c r="M13" i="1" s="1"/>
  <c r="I13" i="1"/>
  <c r="H13" i="1"/>
  <c r="J13" i="1" s="1"/>
  <c r="V12" i="1"/>
  <c r="T12" i="1"/>
  <c r="S12" i="1"/>
  <c r="K12" i="1" s="1"/>
  <c r="J12" i="1"/>
  <c r="I12" i="1"/>
  <c r="R12" i="1" s="1"/>
  <c r="H12" i="1"/>
  <c r="V11" i="1"/>
  <c r="U11" i="1"/>
  <c r="T11" i="1"/>
  <c r="L11" i="1"/>
  <c r="N11" i="1" s="1"/>
  <c r="I11" i="1"/>
  <c r="H11" i="1"/>
  <c r="S11" i="1" s="1"/>
  <c r="K11" i="1" s="1"/>
  <c r="V10" i="1"/>
  <c r="T10" i="1"/>
  <c r="S10" i="1"/>
  <c r="K10" i="1" s="1"/>
  <c r="J10" i="1"/>
  <c r="I10" i="1"/>
  <c r="H10" i="1"/>
  <c r="R10" i="1" s="1"/>
  <c r="V9" i="1"/>
  <c r="T9" i="1"/>
  <c r="L9" i="1" s="1"/>
  <c r="I9" i="1"/>
  <c r="H9" i="1"/>
  <c r="R9" i="1" s="1"/>
  <c r="V8" i="1"/>
  <c r="U8" i="1"/>
  <c r="T8" i="1"/>
  <c r="S8" i="1"/>
  <c r="K8" i="1" s="1"/>
  <c r="R8" i="1"/>
  <c r="O8" i="1"/>
  <c r="N8" i="1"/>
  <c r="P8" i="1" s="1"/>
  <c r="M8" i="1"/>
  <c r="L8" i="1"/>
  <c r="J8" i="1"/>
  <c r="I8" i="1"/>
  <c r="Q8" i="1" s="1"/>
  <c r="H8" i="1"/>
  <c r="V7" i="1"/>
  <c r="U7" i="1"/>
  <c r="T7" i="1"/>
  <c r="L7" i="1"/>
  <c r="N7" i="1" s="1"/>
  <c r="I7" i="1"/>
  <c r="H7" i="1"/>
  <c r="S7" i="1" s="1"/>
  <c r="K7" i="1" s="1"/>
  <c r="V6" i="1"/>
  <c r="T6" i="1"/>
  <c r="U6" i="1" s="1"/>
  <c r="I6" i="1"/>
  <c r="H6" i="1"/>
  <c r="V5" i="1"/>
  <c r="T5" i="1"/>
  <c r="S5" i="1"/>
  <c r="K5" i="1" s="1"/>
  <c r="J5" i="1"/>
  <c r="I5" i="1"/>
  <c r="H5" i="1"/>
  <c r="R5" i="1" s="1"/>
  <c r="V4" i="1"/>
  <c r="U4" i="1"/>
  <c r="T4" i="1"/>
  <c r="S4" i="1"/>
  <c r="K4" i="1" s="1"/>
  <c r="L4" i="1"/>
  <c r="N4" i="1" s="1"/>
  <c r="J4" i="1"/>
  <c r="I4" i="1"/>
  <c r="R4" i="1" s="1"/>
  <c r="H4" i="1"/>
  <c r="V3" i="1"/>
  <c r="T3" i="1"/>
  <c r="S3" i="1"/>
  <c r="K3" i="1" s="1"/>
  <c r="J3" i="1"/>
  <c r="I3" i="1"/>
  <c r="H3" i="1"/>
  <c r="R3" i="1" s="1"/>
  <c r="H2" i="1"/>
  <c r="I2" i="1"/>
  <c r="N19" i="1" l="1"/>
  <c r="Q16" i="1"/>
  <c r="M31" i="1"/>
  <c r="N31" i="1"/>
  <c r="M3" i="1"/>
  <c r="Q36" i="1"/>
  <c r="P39" i="1"/>
  <c r="Q39" i="1" s="1"/>
  <c r="R98" i="1"/>
  <c r="J98" i="1"/>
  <c r="R6" i="1"/>
  <c r="J6" i="1"/>
  <c r="U14" i="1"/>
  <c r="R34" i="1"/>
  <c r="J34" i="1"/>
  <c r="U3" i="1"/>
  <c r="L10" i="1"/>
  <c r="O10" i="1" s="1"/>
  <c r="U10" i="1"/>
  <c r="S13" i="1"/>
  <c r="K13" i="1" s="1"/>
  <c r="M14" i="1"/>
  <c r="P14" i="1" s="1"/>
  <c r="U17" i="1"/>
  <c r="O4" i="1"/>
  <c r="L6" i="1"/>
  <c r="O7" i="1"/>
  <c r="J9" i="1"/>
  <c r="S9" i="1"/>
  <c r="K9" i="1" s="1"/>
  <c r="N14" i="1"/>
  <c r="S15" i="1"/>
  <c r="K15" i="1" s="1"/>
  <c r="S16" i="1"/>
  <c r="K16" i="1" s="1"/>
  <c r="L17" i="1"/>
  <c r="S19" i="1"/>
  <c r="K19" i="1" s="1"/>
  <c r="Q19" i="1" s="1"/>
  <c r="L22" i="1"/>
  <c r="O27" i="1"/>
  <c r="U27" i="1"/>
  <c r="M27" i="1"/>
  <c r="O29" i="1"/>
  <c r="U29" i="1"/>
  <c r="M29" i="1"/>
  <c r="R32" i="1"/>
  <c r="R37" i="1"/>
  <c r="U39" i="1"/>
  <c r="J41" i="1"/>
  <c r="R42" i="1"/>
  <c r="J42" i="1"/>
  <c r="Q42" i="1" s="1"/>
  <c r="S42" i="1"/>
  <c r="K42" i="1" s="1"/>
  <c r="P48" i="1"/>
  <c r="U49" i="1"/>
  <c r="M49" i="1"/>
  <c r="J51" i="1"/>
  <c r="R52" i="1"/>
  <c r="R54" i="1"/>
  <c r="N54" i="1"/>
  <c r="S59" i="1"/>
  <c r="K59" i="1" s="1"/>
  <c r="Q63" i="1"/>
  <c r="J65" i="1"/>
  <c r="R69" i="1"/>
  <c r="J69" i="1"/>
  <c r="U70" i="1"/>
  <c r="U73" i="1"/>
  <c r="S78" i="1"/>
  <c r="K78" i="1" s="1"/>
  <c r="N78" i="1"/>
  <c r="R82" i="1"/>
  <c r="J82" i="1"/>
  <c r="Q82" i="1" s="1"/>
  <c r="S82" i="1"/>
  <c r="K82" i="1" s="1"/>
  <c r="S87" i="1"/>
  <c r="K87" i="1" s="1"/>
  <c r="R87" i="1"/>
  <c r="J87" i="1"/>
  <c r="S98" i="1"/>
  <c r="K98" i="1" s="1"/>
  <c r="R106" i="1"/>
  <c r="J106" i="1"/>
  <c r="O107" i="1"/>
  <c r="N107" i="1"/>
  <c r="U107" i="1"/>
  <c r="M107" i="1"/>
  <c r="P112" i="1"/>
  <c r="Q121" i="1"/>
  <c r="O138" i="1"/>
  <c r="O145" i="1"/>
  <c r="R147" i="1"/>
  <c r="J147" i="1"/>
  <c r="S147" i="1"/>
  <c r="K147" i="1" s="1"/>
  <c r="J154" i="1"/>
  <c r="S154" i="1"/>
  <c r="K154" i="1" s="1"/>
  <c r="R154" i="1"/>
  <c r="U166" i="1"/>
  <c r="M166" i="1"/>
  <c r="N166" i="1"/>
  <c r="L166" i="1"/>
  <c r="O166" i="1" s="1"/>
  <c r="L178" i="1"/>
  <c r="O178" i="1" s="1"/>
  <c r="U178" i="1"/>
  <c r="R226" i="1"/>
  <c r="J226" i="1"/>
  <c r="S226" i="1"/>
  <c r="K226" i="1" s="1"/>
  <c r="P229" i="1"/>
  <c r="L258" i="1"/>
  <c r="N258" i="1" s="1"/>
  <c r="U258" i="1"/>
  <c r="L274" i="1"/>
  <c r="O274" i="1" s="1"/>
  <c r="U274" i="1"/>
  <c r="S274" i="1"/>
  <c r="K274" i="1" s="1"/>
  <c r="S302" i="1"/>
  <c r="K302" i="1" s="1"/>
  <c r="R302" i="1"/>
  <c r="J302" i="1"/>
  <c r="Q302" i="1" s="1"/>
  <c r="R351" i="1"/>
  <c r="S438" i="1"/>
  <c r="K438" i="1" s="1"/>
  <c r="R438" i="1"/>
  <c r="J438" i="1"/>
  <c r="R513" i="1"/>
  <c r="J513" i="1"/>
  <c r="S513" i="1"/>
  <c r="K513" i="1" s="1"/>
  <c r="S47" i="1"/>
  <c r="K47" i="1" s="1"/>
  <c r="O131" i="1"/>
  <c r="N131" i="1"/>
  <c r="U131" i="1"/>
  <c r="M131" i="1"/>
  <c r="P255" i="1"/>
  <c r="S470" i="1"/>
  <c r="K470" i="1" s="1"/>
  <c r="R470" i="1"/>
  <c r="J470" i="1"/>
  <c r="R529" i="1"/>
  <c r="J529" i="1"/>
  <c r="S529" i="1"/>
  <c r="K529" i="1" s="1"/>
  <c r="R11" i="1"/>
  <c r="U35" i="1"/>
  <c r="U37" i="1"/>
  <c r="N41" i="1"/>
  <c r="M46" i="1"/>
  <c r="R50" i="1"/>
  <c r="J50" i="1"/>
  <c r="Q50" i="1" s="1"/>
  <c r="S50" i="1"/>
  <c r="K50" i="1" s="1"/>
  <c r="U57" i="1"/>
  <c r="Q60" i="1"/>
  <c r="O67" i="1"/>
  <c r="U67" i="1"/>
  <c r="M67" i="1"/>
  <c r="R74" i="1"/>
  <c r="J74" i="1"/>
  <c r="Q74" i="1" s="1"/>
  <c r="S74" i="1"/>
  <c r="K74" i="1" s="1"/>
  <c r="U83" i="1"/>
  <c r="Q92" i="1"/>
  <c r="S94" i="1"/>
  <c r="K94" i="1" s="1"/>
  <c r="Q98" i="1"/>
  <c r="U110" i="1"/>
  <c r="M110" i="1"/>
  <c r="P110" i="1" s="1"/>
  <c r="S110" i="1"/>
  <c r="K110" i="1" s="1"/>
  <c r="N110" i="1"/>
  <c r="Q116" i="1"/>
  <c r="S143" i="1"/>
  <c r="K143" i="1" s="1"/>
  <c r="J143" i="1"/>
  <c r="R143" i="1"/>
  <c r="R168" i="1"/>
  <c r="S172" i="1"/>
  <c r="K172" i="1" s="1"/>
  <c r="J172" i="1"/>
  <c r="R172" i="1"/>
  <c r="R194" i="1"/>
  <c r="J194" i="1"/>
  <c r="S194" i="1"/>
  <c r="K194" i="1" s="1"/>
  <c r="L226" i="1"/>
  <c r="N226" i="1" s="1"/>
  <c r="U226" i="1"/>
  <c r="P306" i="1"/>
  <c r="R415" i="1"/>
  <c r="U482" i="1"/>
  <c r="M482" i="1"/>
  <c r="L482" i="1"/>
  <c r="O482" i="1" s="1"/>
  <c r="U25" i="1"/>
  <c r="L5" i="1"/>
  <c r="M5" i="1" s="1"/>
  <c r="J11" i="1"/>
  <c r="L12" i="1"/>
  <c r="O12" i="1" s="1"/>
  <c r="N13" i="1"/>
  <c r="P13" i="1" s="1"/>
  <c r="J18" i="1"/>
  <c r="Q18" i="1" s="1"/>
  <c r="S18" i="1"/>
  <c r="K18" i="1" s="1"/>
  <c r="L19" i="1"/>
  <c r="J37" i="1"/>
  <c r="S45" i="1"/>
  <c r="K45" i="1" s="1"/>
  <c r="Q45" i="1" s="1"/>
  <c r="O46" i="1"/>
  <c r="J47" i="1"/>
  <c r="O55" i="1"/>
  <c r="S67" i="1"/>
  <c r="K67" i="1" s="1"/>
  <c r="J73" i="1"/>
  <c r="R77" i="1"/>
  <c r="J77" i="1"/>
  <c r="S79" i="1"/>
  <c r="K79" i="1" s="1"/>
  <c r="R79" i="1"/>
  <c r="J79" i="1"/>
  <c r="L85" i="1"/>
  <c r="M86" i="1"/>
  <c r="O93" i="1"/>
  <c r="U93" i="1"/>
  <c r="M93" i="1"/>
  <c r="U94" i="1"/>
  <c r="U102" i="1"/>
  <c r="M102" i="1"/>
  <c r="P102" i="1" s="1"/>
  <c r="S102" i="1"/>
  <c r="K102" i="1" s="1"/>
  <c r="N102" i="1"/>
  <c r="S119" i="1"/>
  <c r="K119" i="1" s="1"/>
  <c r="J119" i="1"/>
  <c r="R119" i="1"/>
  <c r="Q137" i="1"/>
  <c r="Q165" i="1"/>
  <c r="M223" i="1"/>
  <c r="R242" i="1"/>
  <c r="J242" i="1"/>
  <c r="S242" i="1"/>
  <c r="K242" i="1" s="1"/>
  <c r="U321" i="1"/>
  <c r="M321" i="1"/>
  <c r="L321" i="1"/>
  <c r="O321" i="1" s="1"/>
  <c r="S321" i="1"/>
  <c r="K321" i="1" s="1"/>
  <c r="U9" i="1"/>
  <c r="M9" i="1"/>
  <c r="U77" i="1"/>
  <c r="U5" i="1"/>
  <c r="R7" i="1"/>
  <c r="N9" i="1"/>
  <c r="U12" i="1"/>
  <c r="R14" i="1"/>
  <c r="J14" i="1"/>
  <c r="L15" i="1"/>
  <c r="O15" i="1" s="1"/>
  <c r="U15" i="1"/>
  <c r="U21" i="1"/>
  <c r="O22" i="1"/>
  <c r="J23" i="1"/>
  <c r="U23" i="1"/>
  <c r="J7" i="1"/>
  <c r="O9" i="1"/>
  <c r="O11" i="1"/>
  <c r="S14" i="1"/>
  <c r="K14" i="1" s="1"/>
  <c r="M15" i="1"/>
  <c r="L21" i="1"/>
  <c r="O21" i="1" s="1"/>
  <c r="L23" i="1"/>
  <c r="O23" i="1" s="1"/>
  <c r="J25" i="1"/>
  <c r="R26" i="1"/>
  <c r="J26" i="1"/>
  <c r="Q26" i="1" s="1"/>
  <c r="S26" i="1"/>
  <c r="K26" i="1" s="1"/>
  <c r="N27" i="1"/>
  <c r="N29" i="1"/>
  <c r="R31" i="1"/>
  <c r="P32" i="1"/>
  <c r="U33" i="1"/>
  <c r="M33" i="1"/>
  <c r="P33" i="1" s="1"/>
  <c r="J35" i="1"/>
  <c r="R38" i="1"/>
  <c r="N38" i="1"/>
  <c r="P38" i="1" s="1"/>
  <c r="O43" i="1"/>
  <c r="U43" i="1"/>
  <c r="M43" i="1"/>
  <c r="O45" i="1"/>
  <c r="U45" i="1"/>
  <c r="M45" i="1"/>
  <c r="P45" i="1" s="1"/>
  <c r="L47" i="1"/>
  <c r="O47" i="1" s="1"/>
  <c r="R48" i="1"/>
  <c r="N49" i="1"/>
  <c r="R53" i="1"/>
  <c r="M54" i="1"/>
  <c r="U55" i="1"/>
  <c r="J57" i="1"/>
  <c r="R58" i="1"/>
  <c r="J58" i="1"/>
  <c r="Q58" i="1" s="1"/>
  <c r="S58" i="1"/>
  <c r="K58" i="1" s="1"/>
  <c r="O61" i="1"/>
  <c r="U61" i="1"/>
  <c r="M61" i="1"/>
  <c r="P61" i="1" s="1"/>
  <c r="S62" i="1"/>
  <c r="K62" i="1" s="1"/>
  <c r="N62" i="1"/>
  <c r="P62" i="1" s="1"/>
  <c r="R65" i="1"/>
  <c r="J71" i="1"/>
  <c r="Q71" i="1" s="1"/>
  <c r="L73" i="1"/>
  <c r="O73" i="1" s="1"/>
  <c r="P76" i="1"/>
  <c r="Q76" i="1" s="1"/>
  <c r="Q79" i="1"/>
  <c r="R80" i="1"/>
  <c r="S83" i="1"/>
  <c r="K83" i="1" s="1"/>
  <c r="N85" i="1"/>
  <c r="P88" i="1"/>
  <c r="S99" i="1"/>
  <c r="K99" i="1" s="1"/>
  <c r="Q100" i="1"/>
  <c r="S111" i="1"/>
  <c r="K111" i="1" s="1"/>
  <c r="R111" i="1"/>
  <c r="J111" i="1"/>
  <c r="Q119" i="1"/>
  <c r="R120" i="1"/>
  <c r="P124" i="1"/>
  <c r="Q124" i="1" s="1"/>
  <c r="Q132" i="1"/>
  <c r="Q151" i="1"/>
  <c r="N155" i="1"/>
  <c r="U155" i="1"/>
  <c r="L155" i="1"/>
  <c r="O155" i="1" s="1"/>
  <c r="S157" i="1"/>
  <c r="K157" i="1" s="1"/>
  <c r="R157" i="1"/>
  <c r="J157" i="1"/>
  <c r="Q157" i="1" s="1"/>
  <c r="O194" i="1"/>
  <c r="M194" i="1"/>
  <c r="L194" i="1"/>
  <c r="N194" i="1" s="1"/>
  <c r="U194" i="1"/>
  <c r="Q196" i="1"/>
  <c r="O257" i="1"/>
  <c r="M266" i="1"/>
  <c r="R271" i="1"/>
  <c r="Q279" i="1"/>
  <c r="M282" i="1"/>
  <c r="R287" i="1"/>
  <c r="Q376" i="1"/>
  <c r="O19" i="1"/>
  <c r="U19" i="1"/>
  <c r="M19" i="1"/>
  <c r="P19" i="1" s="1"/>
  <c r="U99" i="1"/>
  <c r="N12" i="1"/>
  <c r="N15" i="1"/>
  <c r="N20" i="1"/>
  <c r="M21" i="1"/>
  <c r="R22" i="1"/>
  <c r="S22" i="1"/>
  <c r="K22" i="1" s="1"/>
  <c r="M23" i="1"/>
  <c r="R24" i="1"/>
  <c r="J24" i="1"/>
  <c r="Q24" i="1" s="1"/>
  <c r="L25" i="1"/>
  <c r="N25" i="1" s="1"/>
  <c r="L30" i="1"/>
  <c r="O30" i="1" s="1"/>
  <c r="O31" i="1"/>
  <c r="Q33" i="1"/>
  <c r="L35" i="1"/>
  <c r="O35" i="1" s="1"/>
  <c r="L37" i="1"/>
  <c r="N37" i="1" s="1"/>
  <c r="R51" i="1"/>
  <c r="P52" i="1"/>
  <c r="Q52" i="1" s="1"/>
  <c r="S53" i="1"/>
  <c r="K53" i="1" s="1"/>
  <c r="Q53" i="1" s="1"/>
  <c r="J55" i="1"/>
  <c r="Q55" i="1" s="1"/>
  <c r="L57" i="1"/>
  <c r="N57" i="1" s="1"/>
  <c r="R61" i="1"/>
  <c r="J61" i="1"/>
  <c r="N65" i="1"/>
  <c r="U65" i="1"/>
  <c r="M65" i="1"/>
  <c r="P65" i="1" s="1"/>
  <c r="Q65" i="1" s="1"/>
  <c r="Q68" i="1"/>
  <c r="R72" i="1"/>
  <c r="O75" i="1"/>
  <c r="U75" i="1"/>
  <c r="M75" i="1"/>
  <c r="P75" i="1" s="1"/>
  <c r="Q75" i="1" s="1"/>
  <c r="Q84" i="1"/>
  <c r="S86" i="1"/>
  <c r="K86" i="1" s="1"/>
  <c r="N86" i="1"/>
  <c r="R90" i="1"/>
  <c r="J90" i="1"/>
  <c r="Q90" i="1" s="1"/>
  <c r="S90" i="1"/>
  <c r="K90" i="1" s="1"/>
  <c r="S95" i="1"/>
  <c r="K95" i="1" s="1"/>
  <c r="R95" i="1"/>
  <c r="J95" i="1"/>
  <c r="Q95" i="1" s="1"/>
  <c r="S103" i="1"/>
  <c r="K103" i="1" s="1"/>
  <c r="J103" i="1"/>
  <c r="R103" i="1"/>
  <c r="Q111" i="1"/>
  <c r="R112" i="1"/>
  <c r="O123" i="1"/>
  <c r="N123" i="1"/>
  <c r="U123" i="1"/>
  <c r="M123" i="1"/>
  <c r="S131" i="1"/>
  <c r="K131" i="1" s="1"/>
  <c r="S135" i="1"/>
  <c r="K135" i="1" s="1"/>
  <c r="J135" i="1"/>
  <c r="R135" i="1"/>
  <c r="P143" i="1"/>
  <c r="O174" i="1"/>
  <c r="R210" i="1"/>
  <c r="J210" i="1"/>
  <c r="S210" i="1"/>
  <c r="K210" i="1" s="1"/>
  <c r="P213" i="1"/>
  <c r="O242" i="1"/>
  <c r="M242" i="1"/>
  <c r="L242" i="1"/>
  <c r="N242" i="1" s="1"/>
  <c r="U242" i="1"/>
  <c r="Q244" i="1"/>
  <c r="U354" i="1"/>
  <c r="M354" i="1"/>
  <c r="L354" i="1"/>
  <c r="O354" i="1" s="1"/>
  <c r="R615" i="1"/>
  <c r="Q615" i="1"/>
  <c r="N728" i="1"/>
  <c r="M728" i="1"/>
  <c r="R23" i="1"/>
  <c r="Q469" i="1"/>
  <c r="S554" i="1"/>
  <c r="K554" i="1" s="1"/>
  <c r="R554" i="1"/>
  <c r="J554" i="1"/>
  <c r="M4" i="1"/>
  <c r="P4" i="1" s="1"/>
  <c r="Q4" i="1" s="1"/>
  <c r="S6" i="1"/>
  <c r="K6" i="1" s="1"/>
  <c r="M7" i="1"/>
  <c r="P7" i="1" s="1"/>
  <c r="N21" i="1"/>
  <c r="S34" i="1"/>
  <c r="K34" i="1" s="1"/>
  <c r="N35" i="1"/>
  <c r="S41" i="1"/>
  <c r="K41" i="1" s="1"/>
  <c r="N46" i="1"/>
  <c r="N47" i="1"/>
  <c r="O51" i="1"/>
  <c r="U51" i="1"/>
  <c r="M51" i="1"/>
  <c r="O53" i="1"/>
  <c r="U53" i="1"/>
  <c r="M53" i="1"/>
  <c r="P53" i="1" s="1"/>
  <c r="Q61" i="1"/>
  <c r="L77" i="1"/>
  <c r="M77" i="1" s="1"/>
  <c r="P78" i="1"/>
  <c r="O85" i="1"/>
  <c r="U85" i="1"/>
  <c r="M85" i="1"/>
  <c r="P85" i="1" s="1"/>
  <c r="P92" i="1"/>
  <c r="Q103" i="1"/>
  <c r="Q135" i="1"/>
  <c r="P140" i="1"/>
  <c r="R258" i="1"/>
  <c r="J258" i="1"/>
  <c r="S258" i="1"/>
  <c r="K258" i="1" s="1"/>
  <c r="R303" i="1"/>
  <c r="S374" i="1"/>
  <c r="K374" i="1" s="1"/>
  <c r="R374" i="1"/>
  <c r="J374" i="1"/>
  <c r="Q87" i="1"/>
  <c r="Q106" i="1"/>
  <c r="S127" i="1"/>
  <c r="K127" i="1" s="1"/>
  <c r="R127" i="1"/>
  <c r="J127" i="1"/>
  <c r="Q127" i="1" s="1"/>
  <c r="N10" i="1"/>
  <c r="M11" i="1"/>
  <c r="P11" i="1" s="1"/>
  <c r="R13" i="1"/>
  <c r="N23" i="1"/>
  <c r="U41" i="1"/>
  <c r="M41" i="1"/>
  <c r="P41" i="1" s="1"/>
  <c r="L3" i="1"/>
  <c r="N3" i="1" s="1"/>
  <c r="J16" i="1"/>
  <c r="L20" i="1"/>
  <c r="O20" i="1" s="1"/>
  <c r="O25" i="1"/>
  <c r="J31" i="1"/>
  <c r="O39" i="1"/>
  <c r="Q41" i="1"/>
  <c r="U46" i="1"/>
  <c r="M55" i="1"/>
  <c r="P55" i="1" s="1"/>
  <c r="O57" i="1"/>
  <c r="O59" i="1"/>
  <c r="U59" i="1"/>
  <c r="M59" i="1"/>
  <c r="R66" i="1"/>
  <c r="J66" i="1"/>
  <c r="Q66" i="1" s="1"/>
  <c r="S66" i="1"/>
  <c r="K66" i="1" s="1"/>
  <c r="N67" i="1"/>
  <c r="O69" i="1"/>
  <c r="U69" i="1"/>
  <c r="M69" i="1"/>
  <c r="S70" i="1"/>
  <c r="K70" i="1" s="1"/>
  <c r="N70" i="1"/>
  <c r="P70" i="1" s="1"/>
  <c r="R73" i="1"/>
  <c r="N77" i="1"/>
  <c r="P80" i="1"/>
  <c r="L83" i="1"/>
  <c r="O83" i="1" s="1"/>
  <c r="O91" i="1"/>
  <c r="N91" i="1"/>
  <c r="U91" i="1"/>
  <c r="M91" i="1"/>
  <c r="L94" i="1"/>
  <c r="O94" i="1" s="1"/>
  <c r="L99" i="1"/>
  <c r="O99" i="1" s="1"/>
  <c r="P108" i="1"/>
  <c r="Q108" i="1" s="1"/>
  <c r="Q109" i="1"/>
  <c r="R114" i="1"/>
  <c r="J114" i="1"/>
  <c r="Q114" i="1" s="1"/>
  <c r="O115" i="1"/>
  <c r="N115" i="1"/>
  <c r="U115" i="1"/>
  <c r="M115" i="1"/>
  <c r="P115" i="1" s="1"/>
  <c r="Q115" i="1" s="1"/>
  <c r="J175" i="1"/>
  <c r="S175" i="1"/>
  <c r="K175" i="1" s="1"/>
  <c r="N210" i="1"/>
  <c r="O210" i="1"/>
  <c r="M210" i="1"/>
  <c r="L210" i="1"/>
  <c r="U210" i="1"/>
  <c r="S298" i="1"/>
  <c r="K298" i="1" s="1"/>
  <c r="R298" i="1"/>
  <c r="J298" i="1"/>
  <c r="L330" i="1"/>
  <c r="M330" i="1" s="1"/>
  <c r="U330" i="1"/>
  <c r="U418" i="1"/>
  <c r="L418" i="1"/>
  <c r="O418" i="1" s="1"/>
  <c r="M101" i="1"/>
  <c r="P101" i="1" s="1"/>
  <c r="U101" i="1"/>
  <c r="M109" i="1"/>
  <c r="P109" i="1" s="1"/>
  <c r="U109" i="1"/>
  <c r="M117" i="1"/>
  <c r="P117" i="1" s="1"/>
  <c r="U117" i="1"/>
  <c r="N118" i="1"/>
  <c r="J122" i="1"/>
  <c r="Q122" i="1" s="1"/>
  <c r="M125" i="1"/>
  <c r="P125" i="1" s="1"/>
  <c r="U125" i="1"/>
  <c r="N126" i="1"/>
  <c r="J130" i="1"/>
  <c r="Q130" i="1" s="1"/>
  <c r="M133" i="1"/>
  <c r="P133" i="1" s="1"/>
  <c r="U133" i="1"/>
  <c r="N134" i="1"/>
  <c r="N139" i="1"/>
  <c r="P139" i="1" s="1"/>
  <c r="L142" i="1"/>
  <c r="N142" i="1" s="1"/>
  <c r="J148" i="1"/>
  <c r="O152" i="1"/>
  <c r="N159" i="1"/>
  <c r="L163" i="1"/>
  <c r="U163" i="1"/>
  <c r="J166" i="1"/>
  <c r="S166" i="1"/>
  <c r="K166" i="1" s="1"/>
  <c r="U169" i="1"/>
  <c r="L171" i="1"/>
  <c r="J173" i="1"/>
  <c r="Q173" i="1" s="1"/>
  <c r="R178" i="1"/>
  <c r="J178" i="1"/>
  <c r="S178" i="1"/>
  <c r="K178" i="1" s="1"/>
  <c r="R182" i="1"/>
  <c r="J182" i="1"/>
  <c r="N182" i="1"/>
  <c r="U182" i="1"/>
  <c r="M182" i="1"/>
  <c r="S187" i="1"/>
  <c r="K187" i="1" s="1"/>
  <c r="R187" i="1"/>
  <c r="J187" i="1"/>
  <c r="U187" i="1"/>
  <c r="J189" i="1"/>
  <c r="Q189" i="1" s="1"/>
  <c r="S189" i="1"/>
  <c r="K189" i="1" s="1"/>
  <c r="J191" i="1"/>
  <c r="R198" i="1"/>
  <c r="J198" i="1"/>
  <c r="N198" i="1"/>
  <c r="U198" i="1"/>
  <c r="M198" i="1"/>
  <c r="O201" i="1"/>
  <c r="L202" i="1"/>
  <c r="M202" i="1" s="1"/>
  <c r="S203" i="1"/>
  <c r="K203" i="1" s="1"/>
  <c r="R203" i="1"/>
  <c r="J203" i="1"/>
  <c r="U203" i="1"/>
  <c r="J205" i="1"/>
  <c r="S205" i="1"/>
  <c r="K205" i="1" s="1"/>
  <c r="J207" i="1"/>
  <c r="R214" i="1"/>
  <c r="J214" i="1"/>
  <c r="N214" i="1"/>
  <c r="U214" i="1"/>
  <c r="M214" i="1"/>
  <c r="L218" i="1"/>
  <c r="M218" i="1" s="1"/>
  <c r="S219" i="1"/>
  <c r="K219" i="1" s="1"/>
  <c r="R219" i="1"/>
  <c r="J219" i="1"/>
  <c r="U219" i="1"/>
  <c r="J221" i="1"/>
  <c r="S221" i="1"/>
  <c r="K221" i="1" s="1"/>
  <c r="J223" i="1"/>
  <c r="R230" i="1"/>
  <c r="J230" i="1"/>
  <c r="N230" i="1"/>
  <c r="U230" i="1"/>
  <c r="M230" i="1"/>
  <c r="L234" i="1"/>
  <c r="M234" i="1" s="1"/>
  <c r="S235" i="1"/>
  <c r="K235" i="1" s="1"/>
  <c r="R235" i="1"/>
  <c r="J235" i="1"/>
  <c r="U235" i="1"/>
  <c r="J237" i="1"/>
  <c r="S237" i="1"/>
  <c r="K237" i="1" s="1"/>
  <c r="J239" i="1"/>
  <c r="R246" i="1"/>
  <c r="J246" i="1"/>
  <c r="N246" i="1"/>
  <c r="U246" i="1"/>
  <c r="M246" i="1"/>
  <c r="L250" i="1"/>
  <c r="M250" i="1" s="1"/>
  <c r="S251" i="1"/>
  <c r="K251" i="1" s="1"/>
  <c r="R251" i="1"/>
  <c r="J251" i="1"/>
  <c r="U251" i="1"/>
  <c r="J253" i="1"/>
  <c r="Q253" i="1" s="1"/>
  <c r="S253" i="1"/>
  <c r="K253" i="1" s="1"/>
  <c r="J255" i="1"/>
  <c r="Q255" i="1" s="1"/>
  <c r="N259" i="1"/>
  <c r="P259" i="1" s="1"/>
  <c r="R261" i="1"/>
  <c r="J261" i="1"/>
  <c r="Q261" i="1" s="1"/>
  <c r="S261" i="1"/>
  <c r="K261" i="1" s="1"/>
  <c r="S267" i="1"/>
  <c r="K267" i="1" s="1"/>
  <c r="S270" i="1"/>
  <c r="K270" i="1" s="1"/>
  <c r="R270" i="1"/>
  <c r="J270" i="1"/>
  <c r="P272" i="1"/>
  <c r="Q272" i="1" s="1"/>
  <c r="U273" i="1"/>
  <c r="N275" i="1"/>
  <c r="P275" i="1" s="1"/>
  <c r="R277" i="1"/>
  <c r="J277" i="1"/>
  <c r="Q277" i="1" s="1"/>
  <c r="S277" i="1"/>
  <c r="K277" i="1" s="1"/>
  <c r="S283" i="1"/>
  <c r="K283" i="1" s="1"/>
  <c r="S286" i="1"/>
  <c r="K286" i="1" s="1"/>
  <c r="R286" i="1"/>
  <c r="J286" i="1"/>
  <c r="Q286" i="1" s="1"/>
  <c r="P288" i="1"/>
  <c r="Q288" i="1" s="1"/>
  <c r="N289" i="1"/>
  <c r="U289" i="1"/>
  <c r="U290" i="1"/>
  <c r="P296" i="1"/>
  <c r="S306" i="1"/>
  <c r="K306" i="1" s="1"/>
  <c r="R306" i="1"/>
  <c r="J306" i="1"/>
  <c r="Q306" i="1" s="1"/>
  <c r="S310" i="1"/>
  <c r="K310" i="1" s="1"/>
  <c r="R310" i="1"/>
  <c r="J310" i="1"/>
  <c r="U322" i="1"/>
  <c r="L329" i="1"/>
  <c r="P332" i="1"/>
  <c r="Q332" i="1" s="1"/>
  <c r="S334" i="1"/>
  <c r="K334" i="1" s="1"/>
  <c r="R334" i="1"/>
  <c r="J334" i="1"/>
  <c r="S370" i="1"/>
  <c r="K370" i="1" s="1"/>
  <c r="P371" i="1"/>
  <c r="O378" i="1"/>
  <c r="N378" i="1"/>
  <c r="U378" i="1"/>
  <c r="M378" i="1"/>
  <c r="Q388" i="1"/>
  <c r="P396" i="1"/>
  <c r="S398" i="1"/>
  <c r="K398" i="1" s="1"/>
  <c r="R398" i="1"/>
  <c r="J398" i="1"/>
  <c r="S434" i="1"/>
  <c r="K434" i="1" s="1"/>
  <c r="P435" i="1"/>
  <c r="O442" i="1"/>
  <c r="N442" i="1"/>
  <c r="U442" i="1"/>
  <c r="M442" i="1"/>
  <c r="P442" i="1" s="1"/>
  <c r="P447" i="1"/>
  <c r="Q447" i="1" s="1"/>
  <c r="Q452" i="1"/>
  <c r="P460" i="1"/>
  <c r="S490" i="1"/>
  <c r="K490" i="1" s="1"/>
  <c r="N545" i="1"/>
  <c r="O545" i="1"/>
  <c r="M545" i="1"/>
  <c r="P545" i="1" s="1"/>
  <c r="L545" i="1"/>
  <c r="U545" i="1"/>
  <c r="U560" i="1"/>
  <c r="S560" i="1"/>
  <c r="K560" i="1" s="1"/>
  <c r="L560" i="1"/>
  <c r="M560" i="1" s="1"/>
  <c r="U592" i="1"/>
  <c r="M592" i="1"/>
  <c r="S592" i="1"/>
  <c r="K592" i="1" s="1"/>
  <c r="N592" i="1"/>
  <c r="L592" i="1"/>
  <c r="O592" i="1" s="1"/>
  <c r="J668" i="1"/>
  <c r="S668" i="1"/>
  <c r="K668" i="1" s="1"/>
  <c r="R668" i="1"/>
  <c r="J32" i="1"/>
  <c r="Q32" i="1" s="1"/>
  <c r="J40" i="1"/>
  <c r="Q40" i="1" s="1"/>
  <c r="J48" i="1"/>
  <c r="Q48" i="1" s="1"/>
  <c r="J56" i="1"/>
  <c r="Q56" i="1" s="1"/>
  <c r="J64" i="1"/>
  <c r="Q64" i="1" s="1"/>
  <c r="J72" i="1"/>
  <c r="Q72" i="1" s="1"/>
  <c r="J80" i="1"/>
  <c r="Q80" i="1" s="1"/>
  <c r="J88" i="1"/>
  <c r="Q88" i="1" s="1"/>
  <c r="J96" i="1"/>
  <c r="Q96" i="1" s="1"/>
  <c r="J104" i="1"/>
  <c r="Q104" i="1" s="1"/>
  <c r="J112" i="1"/>
  <c r="Q112" i="1" s="1"/>
  <c r="J120" i="1"/>
  <c r="Q120" i="1" s="1"/>
  <c r="J128" i="1"/>
  <c r="Q128" i="1" s="1"/>
  <c r="J136" i="1"/>
  <c r="Q136" i="1" s="1"/>
  <c r="M138" i="1"/>
  <c r="P138" i="1" s="1"/>
  <c r="J140" i="1"/>
  <c r="Q140" i="1" s="1"/>
  <c r="O144" i="1"/>
  <c r="M145" i="1"/>
  <c r="P145" i="1" s="1"/>
  <c r="M148" i="1"/>
  <c r="P148" i="1" s="1"/>
  <c r="N151" i="1"/>
  <c r="M152" i="1"/>
  <c r="P152" i="1" s="1"/>
  <c r="O153" i="1"/>
  <c r="Q154" i="1"/>
  <c r="J158" i="1"/>
  <c r="M159" i="1"/>
  <c r="M169" i="1"/>
  <c r="P169" i="1" s="1"/>
  <c r="R170" i="1"/>
  <c r="J170" i="1"/>
  <c r="S170" i="1"/>
  <c r="K170" i="1" s="1"/>
  <c r="L176" i="1"/>
  <c r="M176" i="1" s="1"/>
  <c r="O177" i="1"/>
  <c r="P177" i="1" s="1"/>
  <c r="Q177" i="1" s="1"/>
  <c r="P180" i="1"/>
  <c r="Q180" i="1" s="1"/>
  <c r="O183" i="1"/>
  <c r="N183" i="1"/>
  <c r="P183" i="1" s="1"/>
  <c r="P184" i="1"/>
  <c r="L187" i="1"/>
  <c r="M187" i="1" s="1"/>
  <c r="L193" i="1"/>
  <c r="N193" i="1" s="1"/>
  <c r="P196" i="1"/>
  <c r="O199" i="1"/>
  <c r="N199" i="1"/>
  <c r="P199" i="1" s="1"/>
  <c r="P200" i="1"/>
  <c r="Q200" i="1" s="1"/>
  <c r="L203" i="1"/>
  <c r="M203" i="1" s="1"/>
  <c r="L209" i="1"/>
  <c r="N209" i="1" s="1"/>
  <c r="P212" i="1"/>
  <c r="Q212" i="1" s="1"/>
  <c r="O215" i="1"/>
  <c r="N215" i="1"/>
  <c r="P215" i="1" s="1"/>
  <c r="P216" i="1"/>
  <c r="L219" i="1"/>
  <c r="M219" i="1" s="1"/>
  <c r="L225" i="1"/>
  <c r="N225" i="1" s="1"/>
  <c r="P228" i="1"/>
  <c r="Q228" i="1" s="1"/>
  <c r="O231" i="1"/>
  <c r="N231" i="1"/>
  <c r="P231" i="1" s="1"/>
  <c r="P232" i="1"/>
  <c r="L235" i="1"/>
  <c r="M235" i="1" s="1"/>
  <c r="L241" i="1"/>
  <c r="N241" i="1" s="1"/>
  <c r="P244" i="1"/>
  <c r="O247" i="1"/>
  <c r="N247" i="1"/>
  <c r="P247" i="1" s="1"/>
  <c r="P248" i="1"/>
  <c r="L251" i="1"/>
  <c r="M251" i="1" s="1"/>
  <c r="L257" i="1"/>
  <c r="N257" i="1" s="1"/>
  <c r="O259" i="1"/>
  <c r="N262" i="1"/>
  <c r="U262" i="1"/>
  <c r="M262" i="1"/>
  <c r="L267" i="1"/>
  <c r="M267" i="1" s="1"/>
  <c r="J271" i="1"/>
  <c r="Q271" i="1" s="1"/>
  <c r="R274" i="1"/>
  <c r="J274" i="1"/>
  <c r="O275" i="1"/>
  <c r="N278" i="1"/>
  <c r="U278" i="1"/>
  <c r="M278" i="1"/>
  <c r="P278" i="1" s="1"/>
  <c r="L283" i="1"/>
  <c r="M283" i="1" s="1"/>
  <c r="J287" i="1"/>
  <c r="Q287" i="1" s="1"/>
  <c r="S290" i="1"/>
  <c r="K290" i="1" s="1"/>
  <c r="R290" i="1"/>
  <c r="J290" i="1"/>
  <c r="S294" i="1"/>
  <c r="K294" i="1" s="1"/>
  <c r="R294" i="1"/>
  <c r="J294" i="1"/>
  <c r="L305" i="1"/>
  <c r="O305" i="1" s="1"/>
  <c r="Q312" i="1"/>
  <c r="O313" i="1"/>
  <c r="P315" i="1"/>
  <c r="Q340" i="1"/>
  <c r="P348" i="1"/>
  <c r="S350" i="1"/>
  <c r="K350" i="1" s="1"/>
  <c r="R350" i="1"/>
  <c r="J350" i="1"/>
  <c r="Q352" i="1"/>
  <c r="P384" i="1"/>
  <c r="S386" i="1"/>
  <c r="K386" i="1" s="1"/>
  <c r="O394" i="1"/>
  <c r="N394" i="1"/>
  <c r="U394" i="1"/>
  <c r="M394" i="1"/>
  <c r="P394" i="1" s="1"/>
  <c r="P412" i="1"/>
  <c r="S414" i="1"/>
  <c r="K414" i="1" s="1"/>
  <c r="R414" i="1"/>
  <c r="J414" i="1"/>
  <c r="Q416" i="1"/>
  <c r="P448" i="1"/>
  <c r="S450" i="1"/>
  <c r="K450" i="1" s="1"/>
  <c r="P451" i="1"/>
  <c r="O458" i="1"/>
  <c r="N458" i="1"/>
  <c r="U458" i="1"/>
  <c r="M458" i="1"/>
  <c r="P468" i="1"/>
  <c r="Q480" i="1"/>
  <c r="L113" i="1"/>
  <c r="O113" i="1" s="1"/>
  <c r="L129" i="1"/>
  <c r="O129" i="1" s="1"/>
  <c r="R139" i="1"/>
  <c r="J139" i="1"/>
  <c r="R167" i="1"/>
  <c r="Q181" i="1"/>
  <c r="U185" i="1"/>
  <c r="U201" i="1"/>
  <c r="O211" i="1"/>
  <c r="U217" i="1"/>
  <c r="U233" i="1"/>
  <c r="U249" i="1"/>
  <c r="S317" i="1"/>
  <c r="K317" i="1" s="1"/>
  <c r="R317" i="1"/>
  <c r="J317" i="1"/>
  <c r="O329" i="1"/>
  <c r="N329" i="1"/>
  <c r="U329" i="1"/>
  <c r="M329" i="1"/>
  <c r="O370" i="1"/>
  <c r="N370" i="1"/>
  <c r="U370" i="1"/>
  <c r="M370" i="1"/>
  <c r="S390" i="1"/>
  <c r="K390" i="1" s="1"/>
  <c r="R390" i="1"/>
  <c r="J390" i="1"/>
  <c r="O434" i="1"/>
  <c r="N434" i="1"/>
  <c r="U434" i="1"/>
  <c r="M434" i="1"/>
  <c r="P434" i="1" s="1"/>
  <c r="P439" i="1"/>
  <c r="Q439" i="1" s="1"/>
  <c r="S454" i="1"/>
  <c r="K454" i="1" s="1"/>
  <c r="R454" i="1"/>
  <c r="J454" i="1"/>
  <c r="Q473" i="1"/>
  <c r="S474" i="1"/>
  <c r="K474" i="1" s="1"/>
  <c r="O490" i="1"/>
  <c r="N490" i="1"/>
  <c r="U490" i="1"/>
  <c r="M490" i="1"/>
  <c r="S500" i="1"/>
  <c r="K500" i="1" s="1"/>
  <c r="S516" i="1"/>
  <c r="K516" i="1" s="1"/>
  <c r="S532" i="1"/>
  <c r="K532" i="1" s="1"/>
  <c r="Q532" i="1" s="1"/>
  <c r="L105" i="1"/>
  <c r="O105" i="1" s="1"/>
  <c r="U158" i="1"/>
  <c r="J22" i="1"/>
  <c r="J30" i="1"/>
  <c r="J38" i="1"/>
  <c r="J46" i="1"/>
  <c r="J54" i="1"/>
  <c r="J62" i="1"/>
  <c r="J70" i="1"/>
  <c r="J78" i="1"/>
  <c r="Q78" i="1" s="1"/>
  <c r="M81" i="1"/>
  <c r="P81" i="1" s="1"/>
  <c r="Q81" i="1" s="1"/>
  <c r="U81" i="1"/>
  <c r="J86" i="1"/>
  <c r="M89" i="1"/>
  <c r="P89" i="1" s="1"/>
  <c r="Q89" i="1" s="1"/>
  <c r="U89" i="1"/>
  <c r="J94" i="1"/>
  <c r="M97" i="1"/>
  <c r="P97" i="1" s="1"/>
  <c r="Q97" i="1" s="1"/>
  <c r="U97" i="1"/>
  <c r="J102" i="1"/>
  <c r="Q102" i="1" s="1"/>
  <c r="M105" i="1"/>
  <c r="U105" i="1"/>
  <c r="J110" i="1"/>
  <c r="Q110" i="1" s="1"/>
  <c r="M113" i="1"/>
  <c r="U113" i="1"/>
  <c r="J118" i="1"/>
  <c r="M121" i="1"/>
  <c r="P121" i="1" s="1"/>
  <c r="U121" i="1"/>
  <c r="J126" i="1"/>
  <c r="Q126" i="1" s="1"/>
  <c r="M129" i="1"/>
  <c r="U129" i="1"/>
  <c r="J134" i="1"/>
  <c r="S139" i="1"/>
  <c r="K139" i="1" s="1"/>
  <c r="N143" i="1"/>
  <c r="M144" i="1"/>
  <c r="P144" i="1" s="1"/>
  <c r="Q144" i="1" s="1"/>
  <c r="R146" i="1"/>
  <c r="L147" i="1"/>
  <c r="O147" i="1" s="1"/>
  <c r="U147" i="1"/>
  <c r="J150" i="1"/>
  <c r="Q150" i="1" s="1"/>
  <c r="M151" i="1"/>
  <c r="P151" i="1" s="1"/>
  <c r="S156" i="1"/>
  <c r="K156" i="1" s="1"/>
  <c r="L158" i="1"/>
  <c r="M158" i="1" s="1"/>
  <c r="P158" i="1" s="1"/>
  <c r="Q158" i="1" s="1"/>
  <c r="R160" i="1"/>
  <c r="J164" i="1"/>
  <c r="Q164" i="1" s="1"/>
  <c r="S167" i="1"/>
  <c r="K167" i="1" s="1"/>
  <c r="Q167" i="1" s="1"/>
  <c r="L168" i="1"/>
  <c r="O168" i="1" s="1"/>
  <c r="U170" i="1"/>
  <c r="U175" i="1"/>
  <c r="N176" i="1"/>
  <c r="S179" i="1"/>
  <c r="K179" i="1" s="1"/>
  <c r="R179" i="1"/>
  <c r="J179" i="1"/>
  <c r="U179" i="1"/>
  <c r="J181" i="1"/>
  <c r="O182" i="1"/>
  <c r="J183" i="1"/>
  <c r="Q183" i="1" s="1"/>
  <c r="Q184" i="1"/>
  <c r="R190" i="1"/>
  <c r="J190" i="1"/>
  <c r="N190" i="1"/>
  <c r="U190" i="1"/>
  <c r="M190" i="1"/>
  <c r="S195" i="1"/>
  <c r="K195" i="1" s="1"/>
  <c r="R195" i="1"/>
  <c r="J195" i="1"/>
  <c r="U195" i="1"/>
  <c r="J197" i="1"/>
  <c r="Q197" i="1" s="1"/>
  <c r="O198" i="1"/>
  <c r="J199" i="1"/>
  <c r="Q199" i="1" s="1"/>
  <c r="R206" i="1"/>
  <c r="J206" i="1"/>
  <c r="N206" i="1"/>
  <c r="U206" i="1"/>
  <c r="M206" i="1"/>
  <c r="S211" i="1"/>
  <c r="K211" i="1" s="1"/>
  <c r="R211" i="1"/>
  <c r="J211" i="1"/>
  <c r="U211" i="1"/>
  <c r="J213" i="1"/>
  <c r="Q213" i="1" s="1"/>
  <c r="O214" i="1"/>
  <c r="J215" i="1"/>
  <c r="Q216" i="1"/>
  <c r="R222" i="1"/>
  <c r="J222" i="1"/>
  <c r="N222" i="1"/>
  <c r="U222" i="1"/>
  <c r="M222" i="1"/>
  <c r="S227" i="1"/>
  <c r="K227" i="1" s="1"/>
  <c r="R227" i="1"/>
  <c r="J227" i="1"/>
  <c r="U227" i="1"/>
  <c r="J229" i="1"/>
  <c r="Q229" i="1" s="1"/>
  <c r="O230" i="1"/>
  <c r="J231" i="1"/>
  <c r="Q231" i="1" s="1"/>
  <c r="Q232" i="1"/>
  <c r="R238" i="1"/>
  <c r="J238" i="1"/>
  <c r="N238" i="1"/>
  <c r="U238" i="1"/>
  <c r="M238" i="1"/>
  <c r="S243" i="1"/>
  <c r="K243" i="1" s="1"/>
  <c r="R243" i="1"/>
  <c r="J243" i="1"/>
  <c r="U243" i="1"/>
  <c r="J245" i="1"/>
  <c r="Q245" i="1" s="1"/>
  <c r="O246" i="1"/>
  <c r="J247" i="1"/>
  <c r="Q247" i="1" s="1"/>
  <c r="Q248" i="1"/>
  <c r="R254" i="1"/>
  <c r="J254" i="1"/>
  <c r="Q254" i="1" s="1"/>
  <c r="N254" i="1"/>
  <c r="U254" i="1"/>
  <c r="M254" i="1"/>
  <c r="P254" i="1" s="1"/>
  <c r="S259" i="1"/>
  <c r="K259" i="1" s="1"/>
  <c r="R259" i="1"/>
  <c r="J259" i="1"/>
  <c r="S262" i="1"/>
  <c r="K262" i="1" s="1"/>
  <c r="R262" i="1"/>
  <c r="J262" i="1"/>
  <c r="P264" i="1"/>
  <c r="Q264" i="1" s="1"/>
  <c r="N265" i="1"/>
  <c r="U265" i="1"/>
  <c r="M265" i="1"/>
  <c r="R269" i="1"/>
  <c r="J269" i="1"/>
  <c r="S269" i="1"/>
  <c r="K269" i="1" s="1"/>
  <c r="L273" i="1"/>
  <c r="O273" i="1" s="1"/>
  <c r="S275" i="1"/>
  <c r="K275" i="1" s="1"/>
  <c r="S278" i="1"/>
  <c r="K278" i="1" s="1"/>
  <c r="R278" i="1"/>
  <c r="J278" i="1"/>
  <c r="P280" i="1"/>
  <c r="Q280" i="1" s="1"/>
  <c r="N281" i="1"/>
  <c r="U281" i="1"/>
  <c r="M281" i="1"/>
  <c r="R285" i="1"/>
  <c r="J285" i="1"/>
  <c r="Q285" i="1" s="1"/>
  <c r="S285" i="1"/>
  <c r="K285" i="1" s="1"/>
  <c r="L289" i="1"/>
  <c r="O289" i="1" s="1"/>
  <c r="L290" i="1"/>
  <c r="M290" i="1" s="1"/>
  <c r="P290" i="1" s="1"/>
  <c r="Q290" i="1" s="1"/>
  <c r="Q296" i="1"/>
  <c r="P299" i="1"/>
  <c r="R309" i="1"/>
  <c r="J309" i="1"/>
  <c r="S309" i="1"/>
  <c r="K309" i="1" s="1"/>
  <c r="Q309" i="1" s="1"/>
  <c r="O314" i="1"/>
  <c r="N314" i="1"/>
  <c r="P314" i="1" s="1"/>
  <c r="P316" i="1"/>
  <c r="Q316" i="1" s="1"/>
  <c r="Q317" i="1"/>
  <c r="P336" i="1"/>
  <c r="Q336" i="1" s="1"/>
  <c r="S338" i="1"/>
  <c r="K338" i="1" s="1"/>
  <c r="P339" i="1"/>
  <c r="O346" i="1"/>
  <c r="N346" i="1"/>
  <c r="U346" i="1"/>
  <c r="M346" i="1"/>
  <c r="P346" i="1" s="1"/>
  <c r="P351" i="1"/>
  <c r="Q351" i="1" s="1"/>
  <c r="Q356" i="1"/>
  <c r="P364" i="1"/>
  <c r="Q364" i="1" s="1"/>
  <c r="S366" i="1"/>
  <c r="K366" i="1" s="1"/>
  <c r="R366" i="1"/>
  <c r="J366" i="1"/>
  <c r="Q368" i="1"/>
  <c r="P400" i="1"/>
  <c r="Q400" i="1" s="1"/>
  <c r="S402" i="1"/>
  <c r="K402" i="1" s="1"/>
  <c r="P403" i="1"/>
  <c r="O410" i="1"/>
  <c r="N410" i="1"/>
  <c r="U410" i="1"/>
  <c r="M410" i="1"/>
  <c r="Q420" i="1"/>
  <c r="P428" i="1"/>
  <c r="Q428" i="1" s="1"/>
  <c r="S430" i="1"/>
  <c r="K430" i="1" s="1"/>
  <c r="R430" i="1"/>
  <c r="J430" i="1"/>
  <c r="Q432" i="1"/>
  <c r="O466" i="1"/>
  <c r="N466" i="1"/>
  <c r="U466" i="1"/>
  <c r="M466" i="1"/>
  <c r="S478" i="1"/>
  <c r="K478" i="1" s="1"/>
  <c r="R478" i="1"/>
  <c r="J478" i="1"/>
  <c r="Q478" i="1" s="1"/>
  <c r="N497" i="1"/>
  <c r="S497" i="1"/>
  <c r="K497" i="1" s="1"/>
  <c r="U497" i="1"/>
  <c r="L497" i="1"/>
  <c r="O497" i="1" s="1"/>
  <c r="O553" i="1"/>
  <c r="M553" i="1"/>
  <c r="S574" i="1"/>
  <c r="K574" i="1" s="1"/>
  <c r="R574" i="1"/>
  <c r="J574" i="1"/>
  <c r="S596" i="1"/>
  <c r="K596" i="1" s="1"/>
  <c r="Q596" i="1" s="1"/>
  <c r="R596" i="1"/>
  <c r="J596" i="1"/>
  <c r="Q639" i="1"/>
  <c r="O688" i="1"/>
  <c r="M688" i="1"/>
  <c r="Q700" i="1"/>
  <c r="J85" i="1"/>
  <c r="Q85" i="1" s="1"/>
  <c r="J93" i="1"/>
  <c r="J101" i="1"/>
  <c r="Q101" i="1" s="1"/>
  <c r="J109" i="1"/>
  <c r="J117" i="1"/>
  <c r="Q117" i="1" s="1"/>
  <c r="S118" i="1"/>
  <c r="K118" i="1" s="1"/>
  <c r="J125" i="1"/>
  <c r="Q125" i="1" s="1"/>
  <c r="S126" i="1"/>
  <c r="K126" i="1" s="1"/>
  <c r="J133" i="1"/>
  <c r="Q133" i="1" s="1"/>
  <c r="S134" i="1"/>
  <c r="K134" i="1" s="1"/>
  <c r="N140" i="1"/>
  <c r="Q145" i="1"/>
  <c r="J146" i="1"/>
  <c r="M147" i="1"/>
  <c r="J149" i="1"/>
  <c r="Q149" i="1" s="1"/>
  <c r="R149" i="1"/>
  <c r="U150" i="1"/>
  <c r="M150" i="1"/>
  <c r="P150" i="1" s="1"/>
  <c r="Q152" i="1"/>
  <c r="S153" i="1"/>
  <c r="K153" i="1" s="1"/>
  <c r="N158" i="1"/>
  <c r="J160" i="1"/>
  <c r="N162" i="1"/>
  <c r="P162" i="1" s="1"/>
  <c r="Q162" i="1" s="1"/>
  <c r="R163" i="1"/>
  <c r="J163" i="1"/>
  <c r="O167" i="1"/>
  <c r="N167" i="1"/>
  <c r="P167" i="1" s="1"/>
  <c r="L170" i="1"/>
  <c r="N170" i="1" s="1"/>
  <c r="L175" i="1"/>
  <c r="O175" i="1" s="1"/>
  <c r="R186" i="1"/>
  <c r="J186" i="1"/>
  <c r="N186" i="1"/>
  <c r="P186" i="1" s="1"/>
  <c r="Q186" i="1" s="1"/>
  <c r="R191" i="1"/>
  <c r="R202" i="1"/>
  <c r="J202" i="1"/>
  <c r="N202" i="1"/>
  <c r="R207" i="1"/>
  <c r="R218" i="1"/>
  <c r="J218" i="1"/>
  <c r="N218" i="1"/>
  <c r="R223" i="1"/>
  <c r="R234" i="1"/>
  <c r="J234" i="1"/>
  <c r="N234" i="1"/>
  <c r="R239" i="1"/>
  <c r="R250" i="1"/>
  <c r="J250" i="1"/>
  <c r="N250" i="1"/>
  <c r="R255" i="1"/>
  <c r="O266" i="1"/>
  <c r="N266" i="1"/>
  <c r="P268" i="1"/>
  <c r="Q268" i="1" s="1"/>
  <c r="Q269" i="1"/>
  <c r="O282" i="1"/>
  <c r="N282" i="1"/>
  <c r="P284" i="1"/>
  <c r="Q284" i="1" s="1"/>
  <c r="P291" i="1"/>
  <c r="R301" i="1"/>
  <c r="J301" i="1"/>
  <c r="S301" i="1"/>
  <c r="K301" i="1" s="1"/>
  <c r="Q301" i="1" s="1"/>
  <c r="O306" i="1"/>
  <c r="N306" i="1"/>
  <c r="P308" i="1"/>
  <c r="Q308" i="1" s="1"/>
  <c r="O310" i="1"/>
  <c r="N310" i="1"/>
  <c r="U310" i="1"/>
  <c r="M310" i="1"/>
  <c r="N313" i="1"/>
  <c r="U313" i="1"/>
  <c r="M313" i="1"/>
  <c r="P313" i="1" s="1"/>
  <c r="S318" i="1"/>
  <c r="K318" i="1" s="1"/>
  <c r="R318" i="1"/>
  <c r="J318" i="1"/>
  <c r="P323" i="1"/>
  <c r="S325" i="1"/>
  <c r="K325" i="1" s="1"/>
  <c r="Q325" i="1" s="1"/>
  <c r="R325" i="1"/>
  <c r="J325" i="1"/>
  <c r="P328" i="1"/>
  <c r="Q328" i="1" s="1"/>
  <c r="S330" i="1"/>
  <c r="K330" i="1" s="1"/>
  <c r="Q331" i="1"/>
  <c r="P340" i="1"/>
  <c r="S342" i="1"/>
  <c r="K342" i="1" s="1"/>
  <c r="R342" i="1"/>
  <c r="J342" i="1"/>
  <c r="Q344" i="1"/>
  <c r="P376" i="1"/>
  <c r="P379" i="1"/>
  <c r="O386" i="1"/>
  <c r="N386" i="1"/>
  <c r="U386" i="1"/>
  <c r="M386" i="1"/>
  <c r="P386" i="1" s="1"/>
  <c r="Q396" i="1"/>
  <c r="P404" i="1"/>
  <c r="Q404" i="1" s="1"/>
  <c r="S406" i="1"/>
  <c r="K406" i="1" s="1"/>
  <c r="R406" i="1"/>
  <c r="J406" i="1"/>
  <c r="Q408" i="1"/>
  <c r="P440" i="1"/>
  <c r="Q440" i="1" s="1"/>
  <c r="P443" i="1"/>
  <c r="O450" i="1"/>
  <c r="N450" i="1"/>
  <c r="U450" i="1"/>
  <c r="M450" i="1"/>
  <c r="Q464" i="1"/>
  <c r="Q488" i="1"/>
  <c r="Q496" i="1"/>
  <c r="S506" i="1"/>
  <c r="K506" i="1" s="1"/>
  <c r="J506" i="1"/>
  <c r="S522" i="1"/>
  <c r="K522" i="1" s="1"/>
  <c r="J522" i="1"/>
  <c r="N538" i="1"/>
  <c r="M538" i="1"/>
  <c r="P538" i="1" s="1"/>
  <c r="J556" i="1"/>
  <c r="S556" i="1"/>
  <c r="K556" i="1" s="1"/>
  <c r="O568" i="1"/>
  <c r="N568" i="1"/>
  <c r="Q581" i="1"/>
  <c r="S620" i="1"/>
  <c r="K620" i="1" s="1"/>
  <c r="R620" i="1"/>
  <c r="J620" i="1"/>
  <c r="S658" i="1"/>
  <c r="K658" i="1" s="1"/>
  <c r="J658" i="1"/>
  <c r="R658" i="1"/>
  <c r="Q138" i="1"/>
  <c r="Q141" i="1"/>
  <c r="N147" i="1"/>
  <c r="O158" i="1"/>
  <c r="P161" i="1"/>
  <c r="Q161" i="1" s="1"/>
  <c r="Q169" i="1"/>
  <c r="M170" i="1"/>
  <c r="S171" i="1"/>
  <c r="K171" i="1" s="1"/>
  <c r="R171" i="1"/>
  <c r="J171" i="1"/>
  <c r="M175" i="1"/>
  <c r="L179" i="1"/>
  <c r="N179" i="1" s="1"/>
  <c r="L185" i="1"/>
  <c r="M185" i="1" s="1"/>
  <c r="O191" i="1"/>
  <c r="N191" i="1"/>
  <c r="P191" i="1" s="1"/>
  <c r="P192" i="1"/>
  <c r="Q192" i="1" s="1"/>
  <c r="L195" i="1"/>
  <c r="N195" i="1" s="1"/>
  <c r="L201" i="1"/>
  <c r="M201" i="1" s="1"/>
  <c r="P201" i="1" s="1"/>
  <c r="Q201" i="1" s="1"/>
  <c r="O207" i="1"/>
  <c r="N207" i="1"/>
  <c r="P207" i="1" s="1"/>
  <c r="P208" i="1"/>
  <c r="Q208" i="1" s="1"/>
  <c r="L211" i="1"/>
  <c r="N211" i="1" s="1"/>
  <c r="L217" i="1"/>
  <c r="N217" i="1" s="1"/>
  <c r="O223" i="1"/>
  <c r="N223" i="1"/>
  <c r="P224" i="1"/>
  <c r="Q224" i="1" s="1"/>
  <c r="L227" i="1"/>
  <c r="O227" i="1" s="1"/>
  <c r="L233" i="1"/>
  <c r="M233" i="1" s="1"/>
  <c r="O239" i="1"/>
  <c r="N239" i="1"/>
  <c r="P239" i="1" s="1"/>
  <c r="P240" i="1"/>
  <c r="Q240" i="1" s="1"/>
  <c r="L243" i="1"/>
  <c r="O243" i="1" s="1"/>
  <c r="L249" i="1"/>
  <c r="O249" i="1" s="1"/>
  <c r="O255" i="1"/>
  <c r="N255" i="1"/>
  <c r="P256" i="1"/>
  <c r="Q256" i="1" s="1"/>
  <c r="Q260" i="1"/>
  <c r="R266" i="1"/>
  <c r="J266" i="1"/>
  <c r="O267" i="1"/>
  <c r="N270" i="1"/>
  <c r="U270" i="1"/>
  <c r="M270" i="1"/>
  <c r="Q276" i="1"/>
  <c r="R282" i="1"/>
  <c r="J282" i="1"/>
  <c r="O283" i="1"/>
  <c r="N286" i="1"/>
  <c r="U286" i="1"/>
  <c r="M286" i="1"/>
  <c r="P286" i="1" s="1"/>
  <c r="R293" i="1"/>
  <c r="J293" i="1"/>
  <c r="S293" i="1"/>
  <c r="K293" i="1" s="1"/>
  <c r="Q293" i="1" s="1"/>
  <c r="O298" i="1"/>
  <c r="N298" i="1"/>
  <c r="P298" i="1" s="1"/>
  <c r="Q298" i="1" s="1"/>
  <c r="O302" i="1"/>
  <c r="N302" i="1"/>
  <c r="U302" i="1"/>
  <c r="M302" i="1"/>
  <c r="P302" i="1" s="1"/>
  <c r="N305" i="1"/>
  <c r="U305" i="1"/>
  <c r="Q313" i="1"/>
  <c r="S354" i="1"/>
  <c r="K354" i="1" s="1"/>
  <c r="O362" i="1"/>
  <c r="N362" i="1"/>
  <c r="U362" i="1"/>
  <c r="M362" i="1"/>
  <c r="Q372" i="1"/>
  <c r="S382" i="1"/>
  <c r="K382" i="1" s="1"/>
  <c r="R382" i="1"/>
  <c r="J382" i="1"/>
  <c r="Q384" i="1"/>
  <c r="S418" i="1"/>
  <c r="K418" i="1" s="1"/>
  <c r="O426" i="1"/>
  <c r="N426" i="1"/>
  <c r="U426" i="1"/>
  <c r="M426" i="1"/>
  <c r="Q436" i="1"/>
  <c r="Q442" i="1"/>
  <c r="S446" i="1"/>
  <c r="K446" i="1" s="1"/>
  <c r="R446" i="1"/>
  <c r="J446" i="1"/>
  <c r="Q448" i="1"/>
  <c r="O474" i="1"/>
  <c r="N474" i="1"/>
  <c r="U474" i="1"/>
  <c r="M474" i="1"/>
  <c r="S482" i="1"/>
  <c r="K482" i="1" s="1"/>
  <c r="U500" i="1"/>
  <c r="O500" i="1"/>
  <c r="N500" i="1"/>
  <c r="L500" i="1"/>
  <c r="M500" i="1" s="1"/>
  <c r="P500" i="1" s="1"/>
  <c r="Q500" i="1" s="1"/>
  <c r="O512" i="1"/>
  <c r="N512" i="1"/>
  <c r="U516" i="1"/>
  <c r="O516" i="1"/>
  <c r="L516" i="1"/>
  <c r="N516" i="1" s="1"/>
  <c r="O528" i="1"/>
  <c r="N528" i="1"/>
  <c r="U532" i="1"/>
  <c r="M532" i="1"/>
  <c r="P532" i="1" s="1"/>
  <c r="O532" i="1"/>
  <c r="N532" i="1"/>
  <c r="L532" i="1"/>
  <c r="R545" i="1"/>
  <c r="J545" i="1"/>
  <c r="S545" i="1"/>
  <c r="K545" i="1" s="1"/>
  <c r="P558" i="1"/>
  <c r="Q558" i="1" s="1"/>
  <c r="N574" i="1"/>
  <c r="M574" i="1"/>
  <c r="L574" i="1"/>
  <c r="O574" i="1" s="1"/>
  <c r="U574" i="1"/>
  <c r="O582" i="1"/>
  <c r="N582" i="1"/>
  <c r="U582" i="1"/>
  <c r="L582" i="1"/>
  <c r="M582" i="1" s="1"/>
  <c r="P582" i="1" s="1"/>
  <c r="Q599" i="1"/>
  <c r="R611" i="1"/>
  <c r="Q611" i="1"/>
  <c r="Q669" i="1"/>
  <c r="M118" i="1"/>
  <c r="M126" i="1"/>
  <c r="P126" i="1" s="1"/>
  <c r="M134" i="1"/>
  <c r="U142" i="1"/>
  <c r="M142" i="1"/>
  <c r="L146" i="1"/>
  <c r="N146" i="1" s="1"/>
  <c r="R148" i="1"/>
  <c r="L153" i="1"/>
  <c r="N153" i="1" s="1"/>
  <c r="R155" i="1"/>
  <c r="J155" i="1"/>
  <c r="L156" i="1"/>
  <c r="N156" i="1" s="1"/>
  <c r="L160" i="1"/>
  <c r="N160" i="1" s="1"/>
  <c r="U160" i="1"/>
  <c r="N174" i="1"/>
  <c r="U174" i="1"/>
  <c r="M174" i="1"/>
  <c r="M179" i="1"/>
  <c r="N185" i="1"/>
  <c r="O187" i="1"/>
  <c r="U191" i="1"/>
  <c r="U193" i="1"/>
  <c r="M193" i="1"/>
  <c r="N201" i="1"/>
  <c r="O203" i="1"/>
  <c r="Q205" i="1"/>
  <c r="U207" i="1"/>
  <c r="U209" i="1"/>
  <c r="M209" i="1"/>
  <c r="M211" i="1"/>
  <c r="Q221" i="1"/>
  <c r="U223" i="1"/>
  <c r="U225" i="1"/>
  <c r="M225" i="1"/>
  <c r="M227" i="1"/>
  <c r="N233" i="1"/>
  <c r="O235" i="1"/>
  <c r="Q237" i="1"/>
  <c r="U239" i="1"/>
  <c r="U241" i="1"/>
  <c r="M243" i="1"/>
  <c r="N249" i="1"/>
  <c r="O251" i="1"/>
  <c r="U255" i="1"/>
  <c r="U257" i="1"/>
  <c r="M257" i="1"/>
  <c r="U267" i="1"/>
  <c r="U283" i="1"/>
  <c r="O290" i="1"/>
  <c r="N290" i="1"/>
  <c r="P292" i="1"/>
  <c r="Q292" i="1" s="1"/>
  <c r="O294" i="1"/>
  <c r="N294" i="1"/>
  <c r="U294" i="1"/>
  <c r="M294" i="1"/>
  <c r="N297" i="1"/>
  <c r="U297" i="1"/>
  <c r="M297" i="1"/>
  <c r="P297" i="1" s="1"/>
  <c r="Q297" i="1" s="1"/>
  <c r="U298" i="1"/>
  <c r="P304" i="1"/>
  <c r="Q304" i="1" s="1"/>
  <c r="S314" i="1"/>
  <c r="K314" i="1" s="1"/>
  <c r="R314" i="1"/>
  <c r="J314" i="1"/>
  <c r="Q314" i="1" s="1"/>
  <c r="Q320" i="1"/>
  <c r="O322" i="1"/>
  <c r="N322" i="1"/>
  <c r="P322" i="1" s="1"/>
  <c r="S326" i="1"/>
  <c r="K326" i="1" s="1"/>
  <c r="R326" i="1"/>
  <c r="J326" i="1"/>
  <c r="P331" i="1"/>
  <c r="O338" i="1"/>
  <c r="N338" i="1"/>
  <c r="U338" i="1"/>
  <c r="M338" i="1"/>
  <c r="Q348" i="1"/>
  <c r="S358" i="1"/>
  <c r="K358" i="1" s="1"/>
  <c r="R358" i="1"/>
  <c r="J358" i="1"/>
  <c r="Q360" i="1"/>
  <c r="P392" i="1"/>
  <c r="Q392" i="1" s="1"/>
  <c r="P395" i="1"/>
  <c r="O402" i="1"/>
  <c r="N402" i="1"/>
  <c r="U402" i="1"/>
  <c r="M402" i="1"/>
  <c r="Q412" i="1"/>
  <c r="Q421" i="1"/>
  <c r="S422" i="1"/>
  <c r="K422" i="1" s="1"/>
  <c r="R422" i="1"/>
  <c r="J422" i="1"/>
  <c r="Q424" i="1"/>
  <c r="P456" i="1"/>
  <c r="Q456" i="1" s="1"/>
  <c r="Q457" i="1"/>
  <c r="P459" i="1"/>
  <c r="S462" i="1"/>
  <c r="K462" i="1" s="1"/>
  <c r="R462" i="1"/>
  <c r="J462" i="1"/>
  <c r="Q472" i="1"/>
  <c r="S486" i="1"/>
  <c r="K486" i="1" s="1"/>
  <c r="R486" i="1"/>
  <c r="J486" i="1"/>
  <c r="S494" i="1"/>
  <c r="K494" i="1" s="1"/>
  <c r="R494" i="1"/>
  <c r="J494" i="1"/>
  <c r="J504" i="1"/>
  <c r="S504" i="1"/>
  <c r="K504" i="1" s="1"/>
  <c r="J520" i="1"/>
  <c r="S520" i="1"/>
  <c r="K520" i="1" s="1"/>
  <c r="U584" i="1"/>
  <c r="S584" i="1"/>
  <c r="K584" i="1" s="1"/>
  <c r="L584" i="1"/>
  <c r="N584" i="1" s="1"/>
  <c r="S610" i="1"/>
  <c r="K610" i="1" s="1"/>
  <c r="R610" i="1"/>
  <c r="J610" i="1"/>
  <c r="U536" i="1"/>
  <c r="M536" i="1"/>
  <c r="P536" i="1" s="1"/>
  <c r="Q536" i="1" s="1"/>
  <c r="Q545" i="1"/>
  <c r="R565" i="1"/>
  <c r="J565" i="1"/>
  <c r="U565" i="1"/>
  <c r="S582" i="1"/>
  <c r="K582" i="1" s="1"/>
  <c r="U594" i="1"/>
  <c r="M594" i="1"/>
  <c r="U598" i="1"/>
  <c r="S628" i="1"/>
  <c r="K628" i="1" s="1"/>
  <c r="Q628" i="1" s="1"/>
  <c r="R628" i="1"/>
  <c r="J628" i="1"/>
  <c r="O653" i="1"/>
  <c r="U653" i="1"/>
  <c r="L653" i="1"/>
  <c r="M653" i="1" s="1"/>
  <c r="O664" i="1"/>
  <c r="N664" i="1"/>
  <c r="M664" i="1"/>
  <c r="U664" i="1"/>
  <c r="U674" i="1"/>
  <c r="M674" i="1"/>
  <c r="O674" i="1"/>
  <c r="L674" i="1"/>
  <c r="N674" i="1" s="1"/>
  <c r="N701" i="1"/>
  <c r="U701" i="1"/>
  <c r="M701" i="1"/>
  <c r="L701" i="1"/>
  <c r="O701" i="1" s="1"/>
  <c r="S701" i="1"/>
  <c r="K701" i="1" s="1"/>
  <c r="U722" i="1"/>
  <c r="M722" i="1"/>
  <c r="P722" i="1" s="1"/>
  <c r="O722" i="1"/>
  <c r="N722" i="1"/>
  <c r="L722" i="1"/>
  <c r="Q1009" i="1"/>
  <c r="M337" i="1"/>
  <c r="U337" i="1"/>
  <c r="M345" i="1"/>
  <c r="U345" i="1"/>
  <c r="M353" i="1"/>
  <c r="P353" i="1" s="1"/>
  <c r="Q353" i="1" s="1"/>
  <c r="U353" i="1"/>
  <c r="M361" i="1"/>
  <c r="U361" i="1"/>
  <c r="M369" i="1"/>
  <c r="U369" i="1"/>
  <c r="M377" i="1"/>
  <c r="U377" i="1"/>
  <c r="M385" i="1"/>
  <c r="P385" i="1" s="1"/>
  <c r="Q385" i="1" s="1"/>
  <c r="U385" i="1"/>
  <c r="M393" i="1"/>
  <c r="P393" i="1" s="1"/>
  <c r="Q393" i="1" s="1"/>
  <c r="U393" i="1"/>
  <c r="M401" i="1"/>
  <c r="U401" i="1"/>
  <c r="M409" i="1"/>
  <c r="U409" i="1"/>
  <c r="M417" i="1"/>
  <c r="P417" i="1" s="1"/>
  <c r="Q417" i="1" s="1"/>
  <c r="U417" i="1"/>
  <c r="M425" i="1"/>
  <c r="U425" i="1"/>
  <c r="M433" i="1"/>
  <c r="U433" i="1"/>
  <c r="M441" i="1"/>
  <c r="U441" i="1"/>
  <c r="M449" i="1"/>
  <c r="P449" i="1" s="1"/>
  <c r="Q449" i="1" s="1"/>
  <c r="U449" i="1"/>
  <c r="M457" i="1"/>
  <c r="P457" i="1" s="1"/>
  <c r="U457" i="1"/>
  <c r="M465" i="1"/>
  <c r="U465" i="1"/>
  <c r="S471" i="1"/>
  <c r="K471" i="1" s="1"/>
  <c r="M473" i="1"/>
  <c r="P473" i="1" s="1"/>
  <c r="U473" i="1"/>
  <c r="S479" i="1"/>
  <c r="K479" i="1" s="1"/>
  <c r="M481" i="1"/>
  <c r="U481" i="1"/>
  <c r="S487" i="1"/>
  <c r="K487" i="1" s="1"/>
  <c r="M489" i="1"/>
  <c r="U489" i="1"/>
  <c r="S495" i="1"/>
  <c r="K495" i="1" s="1"/>
  <c r="R501" i="1"/>
  <c r="J501" i="1"/>
  <c r="S501" i="1"/>
  <c r="K501" i="1" s="1"/>
  <c r="M502" i="1"/>
  <c r="U504" i="1"/>
  <c r="M504" i="1"/>
  <c r="U506" i="1"/>
  <c r="M509" i="1"/>
  <c r="P509" i="1" s="1"/>
  <c r="S510" i="1"/>
  <c r="K510" i="1" s="1"/>
  <c r="R510" i="1"/>
  <c r="U513" i="1"/>
  <c r="R517" i="1"/>
  <c r="J517" i="1"/>
  <c r="S517" i="1"/>
  <c r="K517" i="1" s="1"/>
  <c r="M518" i="1"/>
  <c r="Q519" i="1"/>
  <c r="U520" i="1"/>
  <c r="M520" i="1"/>
  <c r="U522" i="1"/>
  <c r="M525" i="1"/>
  <c r="S526" i="1"/>
  <c r="K526" i="1" s="1"/>
  <c r="R526" i="1"/>
  <c r="U529" i="1"/>
  <c r="R533" i="1"/>
  <c r="J533" i="1"/>
  <c r="S533" i="1"/>
  <c r="K533" i="1" s="1"/>
  <c r="M534" i="1"/>
  <c r="R541" i="1"/>
  <c r="J541" i="1"/>
  <c r="U541" i="1"/>
  <c r="N544" i="1"/>
  <c r="P547" i="1"/>
  <c r="U550" i="1"/>
  <c r="R561" i="1"/>
  <c r="J561" i="1"/>
  <c r="R566" i="1"/>
  <c r="S570" i="1"/>
  <c r="K570" i="1" s="1"/>
  <c r="R570" i="1"/>
  <c r="J570" i="1"/>
  <c r="U570" i="1"/>
  <c r="U576" i="1"/>
  <c r="M578" i="1"/>
  <c r="Q583" i="1"/>
  <c r="U585" i="1"/>
  <c r="P587" i="1"/>
  <c r="R597" i="1"/>
  <c r="S602" i="1"/>
  <c r="K602" i="1" s="1"/>
  <c r="R602" i="1"/>
  <c r="J602" i="1"/>
  <c r="P609" i="1"/>
  <c r="U616" i="1"/>
  <c r="S616" i="1"/>
  <c r="K616" i="1" s="1"/>
  <c r="O618" i="1"/>
  <c r="U618" i="1"/>
  <c r="M618" i="1"/>
  <c r="P627" i="1"/>
  <c r="Q631" i="1"/>
  <c r="S636" i="1"/>
  <c r="K636" i="1" s="1"/>
  <c r="R636" i="1"/>
  <c r="J636" i="1"/>
  <c r="Q636" i="1" s="1"/>
  <c r="R637" i="1"/>
  <c r="S678" i="1"/>
  <c r="K678" i="1" s="1"/>
  <c r="Q678" i="1" s="1"/>
  <c r="N679" i="1"/>
  <c r="P679" i="1" s="1"/>
  <c r="Q679" i="1" s="1"/>
  <c r="O680" i="1"/>
  <c r="L680" i="1"/>
  <c r="N680" i="1" s="1"/>
  <c r="U680" i="1"/>
  <c r="N685" i="1"/>
  <c r="U685" i="1"/>
  <c r="M685" i="1"/>
  <c r="O685" i="1"/>
  <c r="L685" i="1"/>
  <c r="S685" i="1"/>
  <c r="K685" i="1" s="1"/>
  <c r="P691" i="1"/>
  <c r="O720" i="1"/>
  <c r="N776" i="1"/>
  <c r="M776" i="1"/>
  <c r="L776" i="1"/>
  <c r="O776" i="1" s="1"/>
  <c r="U776" i="1"/>
  <c r="R829" i="1"/>
  <c r="O864" i="1"/>
  <c r="L864" i="1"/>
  <c r="N864" i="1" s="1"/>
  <c r="U864" i="1"/>
  <c r="S864" i="1"/>
  <c r="K864" i="1" s="1"/>
  <c r="J333" i="1"/>
  <c r="Q333" i="1" s="1"/>
  <c r="R333" i="1"/>
  <c r="N337" i="1"/>
  <c r="J341" i="1"/>
  <c r="Q341" i="1" s="1"/>
  <c r="R341" i="1"/>
  <c r="N345" i="1"/>
  <c r="J349" i="1"/>
  <c r="Q349" i="1" s="1"/>
  <c r="R349" i="1"/>
  <c r="N353" i="1"/>
  <c r="J357" i="1"/>
  <c r="Q357" i="1" s="1"/>
  <c r="R357" i="1"/>
  <c r="N361" i="1"/>
  <c r="J365" i="1"/>
  <c r="Q365" i="1" s="1"/>
  <c r="R365" i="1"/>
  <c r="N369" i="1"/>
  <c r="J373" i="1"/>
  <c r="Q373" i="1" s="1"/>
  <c r="R373" i="1"/>
  <c r="N377" i="1"/>
  <c r="J381" i="1"/>
  <c r="Q381" i="1" s="1"/>
  <c r="R381" i="1"/>
  <c r="N385" i="1"/>
  <c r="J389" i="1"/>
  <c r="Q389" i="1" s="1"/>
  <c r="R389" i="1"/>
  <c r="N393" i="1"/>
  <c r="J397" i="1"/>
  <c r="Q397" i="1" s="1"/>
  <c r="R397" i="1"/>
  <c r="N401" i="1"/>
  <c r="J405" i="1"/>
  <c r="Q405" i="1" s="1"/>
  <c r="R405" i="1"/>
  <c r="N409" i="1"/>
  <c r="J413" i="1"/>
  <c r="Q413" i="1" s="1"/>
  <c r="R413" i="1"/>
  <c r="N417" i="1"/>
  <c r="J421" i="1"/>
  <c r="R421" i="1"/>
  <c r="N425" i="1"/>
  <c r="J429" i="1"/>
  <c r="Q429" i="1" s="1"/>
  <c r="R429" i="1"/>
  <c r="N433" i="1"/>
  <c r="J437" i="1"/>
  <c r="Q437" i="1" s="1"/>
  <c r="R437" i="1"/>
  <c r="N441" i="1"/>
  <c r="J445" i="1"/>
  <c r="Q445" i="1" s="1"/>
  <c r="R445" i="1"/>
  <c r="N449" i="1"/>
  <c r="J453" i="1"/>
  <c r="Q453" i="1" s="1"/>
  <c r="R453" i="1"/>
  <c r="N457" i="1"/>
  <c r="Q460" i="1"/>
  <c r="J461" i="1"/>
  <c r="Q461" i="1" s="1"/>
  <c r="R461" i="1"/>
  <c r="N465" i="1"/>
  <c r="Q468" i="1"/>
  <c r="J469" i="1"/>
  <c r="R469" i="1"/>
  <c r="N473" i="1"/>
  <c r="Q476" i="1"/>
  <c r="J477" i="1"/>
  <c r="Q477" i="1" s="1"/>
  <c r="R477" i="1"/>
  <c r="N481" i="1"/>
  <c r="Q484" i="1"/>
  <c r="J485" i="1"/>
  <c r="Q485" i="1" s="1"/>
  <c r="R485" i="1"/>
  <c r="N489" i="1"/>
  <c r="J493" i="1"/>
  <c r="Q493" i="1" s="1"/>
  <c r="R493" i="1"/>
  <c r="N501" i="1"/>
  <c r="L506" i="1"/>
  <c r="O506" i="1" s="1"/>
  <c r="L513" i="1"/>
  <c r="N513" i="1" s="1"/>
  <c r="L522" i="1"/>
  <c r="O522" i="1" s="1"/>
  <c r="O526" i="1"/>
  <c r="L529" i="1"/>
  <c r="N529" i="1" s="1"/>
  <c r="R537" i="1"/>
  <c r="J537" i="1"/>
  <c r="S546" i="1"/>
  <c r="K546" i="1" s="1"/>
  <c r="R546" i="1"/>
  <c r="J546" i="1"/>
  <c r="R548" i="1"/>
  <c r="J550" i="1"/>
  <c r="U552" i="1"/>
  <c r="N566" i="1"/>
  <c r="P567" i="1"/>
  <c r="Q567" i="1" s="1"/>
  <c r="Q575" i="1"/>
  <c r="J582" i="1"/>
  <c r="Q582" i="1" s="1"/>
  <c r="O590" i="1"/>
  <c r="N590" i="1"/>
  <c r="U590" i="1"/>
  <c r="M590" i="1"/>
  <c r="Q595" i="1"/>
  <c r="S598" i="1"/>
  <c r="K598" i="1" s="1"/>
  <c r="J606" i="1"/>
  <c r="J622" i="1"/>
  <c r="O624" i="1"/>
  <c r="N624" i="1"/>
  <c r="U624" i="1"/>
  <c r="M624" i="1"/>
  <c r="S624" i="1"/>
  <c r="K624" i="1" s="1"/>
  <c r="O626" i="1"/>
  <c r="U626" i="1"/>
  <c r="M626" i="1"/>
  <c r="S644" i="1"/>
  <c r="K644" i="1" s="1"/>
  <c r="J644" i="1"/>
  <c r="R644" i="1"/>
  <c r="O657" i="1"/>
  <c r="M657" i="1"/>
  <c r="N669" i="1"/>
  <c r="S669" i="1"/>
  <c r="K669" i="1" s="1"/>
  <c r="O669" i="1"/>
  <c r="M669" i="1"/>
  <c r="P669" i="1" s="1"/>
  <c r="U669" i="1"/>
  <c r="U706" i="1"/>
  <c r="L706" i="1"/>
  <c r="M706" i="1" s="1"/>
  <c r="S739" i="1"/>
  <c r="K739" i="1" s="1"/>
  <c r="R739" i="1"/>
  <c r="J739" i="1"/>
  <c r="R757" i="1"/>
  <c r="P855" i="1"/>
  <c r="S986" i="1"/>
  <c r="K986" i="1" s="1"/>
  <c r="R986" i="1"/>
  <c r="J986" i="1"/>
  <c r="M463" i="1"/>
  <c r="U463" i="1"/>
  <c r="M471" i="1"/>
  <c r="U471" i="1"/>
  <c r="M479" i="1"/>
  <c r="U479" i="1"/>
  <c r="M487" i="1"/>
  <c r="U487" i="1"/>
  <c r="M495" i="1"/>
  <c r="U495" i="1"/>
  <c r="R498" i="1"/>
  <c r="U501" i="1"/>
  <c r="R505" i="1"/>
  <c r="J505" i="1"/>
  <c r="S505" i="1"/>
  <c r="K505" i="1" s="1"/>
  <c r="M506" i="1"/>
  <c r="U508" i="1"/>
  <c r="U510" i="1"/>
  <c r="R512" i="1"/>
  <c r="M513" i="1"/>
  <c r="R514" i="1"/>
  <c r="U517" i="1"/>
  <c r="R521" i="1"/>
  <c r="J521" i="1"/>
  <c r="S521" i="1"/>
  <c r="K521" i="1" s="1"/>
  <c r="M522" i="1"/>
  <c r="U524" i="1"/>
  <c r="U526" i="1"/>
  <c r="R528" i="1"/>
  <c r="M529" i="1"/>
  <c r="R530" i="1"/>
  <c r="U533" i="1"/>
  <c r="L536" i="1"/>
  <c r="U537" i="1"/>
  <c r="O542" i="1"/>
  <c r="S548" i="1"/>
  <c r="K548" i="1" s="1"/>
  <c r="L550" i="1"/>
  <c r="O550" i="1" s="1"/>
  <c r="R557" i="1"/>
  <c r="J557" i="1"/>
  <c r="U557" i="1"/>
  <c r="L565" i="1"/>
  <c r="M565" i="1" s="1"/>
  <c r="U566" i="1"/>
  <c r="L570" i="1"/>
  <c r="O570" i="1" s="1"/>
  <c r="R577" i="1"/>
  <c r="J577" i="1"/>
  <c r="S586" i="1"/>
  <c r="K586" i="1" s="1"/>
  <c r="R586" i="1"/>
  <c r="J586" i="1"/>
  <c r="S594" i="1"/>
  <c r="K594" i="1" s="1"/>
  <c r="R594" i="1"/>
  <c r="J594" i="1"/>
  <c r="O608" i="1"/>
  <c r="U608" i="1"/>
  <c r="M608" i="1"/>
  <c r="S608" i="1"/>
  <c r="K608" i="1" s="1"/>
  <c r="O632" i="1"/>
  <c r="N632" i="1"/>
  <c r="U632" i="1"/>
  <c r="M632" i="1"/>
  <c r="P632" i="1" s="1"/>
  <c r="S632" i="1"/>
  <c r="K632" i="1" s="1"/>
  <c r="Q632" i="1" s="1"/>
  <c r="O634" i="1"/>
  <c r="U634" i="1"/>
  <c r="M634" i="1"/>
  <c r="U646" i="1"/>
  <c r="L646" i="1"/>
  <c r="M646" i="1" s="1"/>
  <c r="N657" i="1"/>
  <c r="N661" i="1"/>
  <c r="O661" i="1"/>
  <c r="M661" i="1"/>
  <c r="P661" i="1" s="1"/>
  <c r="L661" i="1"/>
  <c r="U661" i="1"/>
  <c r="S661" i="1"/>
  <c r="K661" i="1" s="1"/>
  <c r="Q661" i="1" s="1"/>
  <c r="S683" i="1"/>
  <c r="K683" i="1" s="1"/>
  <c r="R683" i="1"/>
  <c r="Q737" i="1"/>
  <c r="S738" i="1"/>
  <c r="K738" i="1" s="1"/>
  <c r="R738" i="1"/>
  <c r="J738" i="1"/>
  <c r="R765" i="1"/>
  <c r="N784" i="1"/>
  <c r="M784" i="1"/>
  <c r="S828" i="1"/>
  <c r="K828" i="1" s="1"/>
  <c r="R828" i="1"/>
  <c r="J828" i="1"/>
  <c r="U831" i="1"/>
  <c r="L831" i="1"/>
  <c r="M831" i="1" s="1"/>
  <c r="S831" i="1"/>
  <c r="K831" i="1" s="1"/>
  <c r="N960" i="1"/>
  <c r="M960" i="1"/>
  <c r="P960" i="1" s="1"/>
  <c r="O967" i="1"/>
  <c r="N967" i="1"/>
  <c r="L967" i="1"/>
  <c r="M967" i="1" s="1"/>
  <c r="P967" i="1" s="1"/>
  <c r="U967" i="1"/>
  <c r="N263" i="1"/>
  <c r="P263" i="1" s="1"/>
  <c r="Q263" i="1" s="1"/>
  <c r="J267" i="1"/>
  <c r="R267" i="1"/>
  <c r="N271" i="1"/>
  <c r="P271" i="1" s="1"/>
  <c r="J275" i="1"/>
  <c r="R275" i="1"/>
  <c r="N279" i="1"/>
  <c r="P279" i="1" s="1"/>
  <c r="J283" i="1"/>
  <c r="R283" i="1"/>
  <c r="N287" i="1"/>
  <c r="P287" i="1" s="1"/>
  <c r="J291" i="1"/>
  <c r="Q291" i="1" s="1"/>
  <c r="R291" i="1"/>
  <c r="N295" i="1"/>
  <c r="P295" i="1" s="1"/>
  <c r="Q295" i="1" s="1"/>
  <c r="J299" i="1"/>
  <c r="Q299" i="1" s="1"/>
  <c r="R299" i="1"/>
  <c r="N303" i="1"/>
  <c r="P303" i="1" s="1"/>
  <c r="Q303" i="1" s="1"/>
  <c r="J307" i="1"/>
  <c r="Q307" i="1" s="1"/>
  <c r="R307" i="1"/>
  <c r="N311" i="1"/>
  <c r="P311" i="1" s="1"/>
  <c r="Q311" i="1" s="1"/>
  <c r="J315" i="1"/>
  <c r="Q315" i="1" s="1"/>
  <c r="R315" i="1"/>
  <c r="M318" i="1"/>
  <c r="U318" i="1"/>
  <c r="N319" i="1"/>
  <c r="P319" i="1" s="1"/>
  <c r="Q319" i="1" s="1"/>
  <c r="J323" i="1"/>
  <c r="Q323" i="1" s="1"/>
  <c r="R323" i="1"/>
  <c r="M326" i="1"/>
  <c r="U326" i="1"/>
  <c r="N327" i="1"/>
  <c r="P327" i="1" s="1"/>
  <c r="Q327" i="1" s="1"/>
  <c r="J331" i="1"/>
  <c r="R331" i="1"/>
  <c r="M334" i="1"/>
  <c r="U334" i="1"/>
  <c r="N335" i="1"/>
  <c r="P335" i="1" s="1"/>
  <c r="Q335" i="1" s="1"/>
  <c r="J339" i="1"/>
  <c r="Q339" i="1" s="1"/>
  <c r="R339" i="1"/>
  <c r="M342" i="1"/>
  <c r="U342" i="1"/>
  <c r="N343" i="1"/>
  <c r="P343" i="1" s="1"/>
  <c r="Q343" i="1" s="1"/>
  <c r="J347" i="1"/>
  <c r="Q347" i="1" s="1"/>
  <c r="R347" i="1"/>
  <c r="M350" i="1"/>
  <c r="P350" i="1" s="1"/>
  <c r="Q350" i="1" s="1"/>
  <c r="U350" i="1"/>
  <c r="N351" i="1"/>
  <c r="J355" i="1"/>
  <c r="Q355" i="1" s="1"/>
  <c r="R355" i="1"/>
  <c r="M358" i="1"/>
  <c r="U358" i="1"/>
  <c r="N359" i="1"/>
  <c r="P359" i="1" s="1"/>
  <c r="Q359" i="1" s="1"/>
  <c r="J363" i="1"/>
  <c r="Q363" i="1" s="1"/>
  <c r="R363" i="1"/>
  <c r="M366" i="1"/>
  <c r="U366" i="1"/>
  <c r="N367" i="1"/>
  <c r="P367" i="1" s="1"/>
  <c r="Q367" i="1" s="1"/>
  <c r="J371" i="1"/>
  <c r="Q371" i="1" s="1"/>
  <c r="R371" i="1"/>
  <c r="M374" i="1"/>
  <c r="U374" i="1"/>
  <c r="N375" i="1"/>
  <c r="P375" i="1" s="1"/>
  <c r="Q375" i="1" s="1"/>
  <c r="J379" i="1"/>
  <c r="Q379" i="1" s="1"/>
  <c r="R379" i="1"/>
  <c r="M382" i="1"/>
  <c r="U382" i="1"/>
  <c r="N383" i="1"/>
  <c r="P383" i="1" s="1"/>
  <c r="Q383" i="1" s="1"/>
  <c r="J387" i="1"/>
  <c r="Q387" i="1" s="1"/>
  <c r="R387" i="1"/>
  <c r="M390" i="1"/>
  <c r="U390" i="1"/>
  <c r="N391" i="1"/>
  <c r="P391" i="1" s="1"/>
  <c r="Q391" i="1" s="1"/>
  <c r="J395" i="1"/>
  <c r="Q395" i="1" s="1"/>
  <c r="R395" i="1"/>
  <c r="M398" i="1"/>
  <c r="U398" i="1"/>
  <c r="N399" i="1"/>
  <c r="P399" i="1" s="1"/>
  <c r="Q399" i="1" s="1"/>
  <c r="J403" i="1"/>
  <c r="Q403" i="1" s="1"/>
  <c r="R403" i="1"/>
  <c r="M406" i="1"/>
  <c r="U406" i="1"/>
  <c r="N407" i="1"/>
  <c r="P407" i="1" s="1"/>
  <c r="Q407" i="1" s="1"/>
  <c r="J411" i="1"/>
  <c r="Q411" i="1" s="1"/>
  <c r="R411" i="1"/>
  <c r="M414" i="1"/>
  <c r="P414" i="1" s="1"/>
  <c r="Q414" i="1" s="1"/>
  <c r="U414" i="1"/>
  <c r="N415" i="1"/>
  <c r="P415" i="1" s="1"/>
  <c r="Q415" i="1" s="1"/>
  <c r="J419" i="1"/>
  <c r="Q419" i="1" s="1"/>
  <c r="R419" i="1"/>
  <c r="M422" i="1"/>
  <c r="U422" i="1"/>
  <c r="N423" i="1"/>
  <c r="P423" i="1" s="1"/>
  <c r="Q423" i="1" s="1"/>
  <c r="J427" i="1"/>
  <c r="Q427" i="1" s="1"/>
  <c r="R427" i="1"/>
  <c r="M430" i="1"/>
  <c r="U430" i="1"/>
  <c r="N431" i="1"/>
  <c r="P431" i="1" s="1"/>
  <c r="Q431" i="1" s="1"/>
  <c r="J435" i="1"/>
  <c r="Q435" i="1" s="1"/>
  <c r="R435" i="1"/>
  <c r="M438" i="1"/>
  <c r="U438" i="1"/>
  <c r="N439" i="1"/>
  <c r="J443" i="1"/>
  <c r="Q443" i="1" s="1"/>
  <c r="R443" i="1"/>
  <c r="M446" i="1"/>
  <c r="U446" i="1"/>
  <c r="N447" i="1"/>
  <c r="J451" i="1"/>
  <c r="Q451" i="1" s="1"/>
  <c r="R451" i="1"/>
  <c r="M454" i="1"/>
  <c r="U454" i="1"/>
  <c r="N455" i="1"/>
  <c r="P455" i="1" s="1"/>
  <c r="Q455" i="1" s="1"/>
  <c r="J459" i="1"/>
  <c r="Q459" i="1" s="1"/>
  <c r="R459" i="1"/>
  <c r="M462" i="1"/>
  <c r="U462" i="1"/>
  <c r="N463" i="1"/>
  <c r="J467" i="1"/>
  <c r="Q467" i="1" s="1"/>
  <c r="R467" i="1"/>
  <c r="M470" i="1"/>
  <c r="U470" i="1"/>
  <c r="N471" i="1"/>
  <c r="J475" i="1"/>
  <c r="Q475" i="1" s="1"/>
  <c r="R475" i="1"/>
  <c r="M478" i="1"/>
  <c r="P478" i="1" s="1"/>
  <c r="U478" i="1"/>
  <c r="N479" i="1"/>
  <c r="J483" i="1"/>
  <c r="Q483" i="1" s="1"/>
  <c r="R483" i="1"/>
  <c r="M486" i="1"/>
  <c r="U486" i="1"/>
  <c r="N487" i="1"/>
  <c r="J491" i="1"/>
  <c r="Q491" i="1" s="1"/>
  <c r="R491" i="1"/>
  <c r="M494" i="1"/>
  <c r="U494" i="1"/>
  <c r="N495" i="1"/>
  <c r="J498" i="1"/>
  <c r="O498" i="1"/>
  <c r="P498" i="1" s="1"/>
  <c r="P499" i="1"/>
  <c r="Q499" i="1" s="1"/>
  <c r="L501" i="1"/>
  <c r="N504" i="1"/>
  <c r="N505" i="1"/>
  <c r="P505" i="1" s="1"/>
  <c r="N506" i="1"/>
  <c r="L510" i="1"/>
  <c r="O510" i="1" s="1"/>
  <c r="S512" i="1"/>
  <c r="K512" i="1" s="1"/>
  <c r="Q512" i="1" s="1"/>
  <c r="O513" i="1"/>
  <c r="O514" i="1"/>
  <c r="P514" i="1" s="1"/>
  <c r="P515" i="1"/>
  <c r="Q515" i="1" s="1"/>
  <c r="L517" i="1"/>
  <c r="N517" i="1" s="1"/>
  <c r="N520" i="1"/>
  <c r="N521" i="1"/>
  <c r="P521" i="1" s="1"/>
  <c r="N522" i="1"/>
  <c r="L526" i="1"/>
  <c r="N526" i="1" s="1"/>
  <c r="Q528" i="1"/>
  <c r="S528" i="1"/>
  <c r="K528" i="1" s="1"/>
  <c r="O529" i="1"/>
  <c r="O530" i="1"/>
  <c r="P530" i="1" s="1"/>
  <c r="P531" i="1"/>
  <c r="Q531" i="1" s="1"/>
  <c r="L533" i="1"/>
  <c r="N533" i="1" s="1"/>
  <c r="N536" i="1"/>
  <c r="O538" i="1"/>
  <c r="P539" i="1"/>
  <c r="Q539" i="1" s="1"/>
  <c r="L541" i="1"/>
  <c r="M541" i="1" s="1"/>
  <c r="U542" i="1"/>
  <c r="L546" i="1"/>
  <c r="O546" i="1" s="1"/>
  <c r="Q547" i="1"/>
  <c r="M550" i="1"/>
  <c r="R553" i="1"/>
  <c r="J553" i="1"/>
  <c r="N553" i="1"/>
  <c r="R558" i="1"/>
  <c r="L561" i="1"/>
  <c r="N561" i="1" s="1"/>
  <c r="S562" i="1"/>
  <c r="K562" i="1" s="1"/>
  <c r="R562" i="1"/>
  <c r="J562" i="1"/>
  <c r="U562" i="1"/>
  <c r="O565" i="1"/>
  <c r="J566" i="1"/>
  <c r="Q568" i="1"/>
  <c r="U568" i="1"/>
  <c r="M568" i="1"/>
  <c r="P568" i="1" s="1"/>
  <c r="M570" i="1"/>
  <c r="L576" i="1"/>
  <c r="M576" i="1" s="1"/>
  <c r="P576" i="1" s="1"/>
  <c r="Q576" i="1" s="1"/>
  <c r="U577" i="1"/>
  <c r="O578" i="1"/>
  <c r="P579" i="1"/>
  <c r="Q579" i="1" s="1"/>
  <c r="L585" i="1"/>
  <c r="N585" i="1" s="1"/>
  <c r="Q587" i="1"/>
  <c r="S590" i="1"/>
  <c r="K590" i="1" s="1"/>
  <c r="Q591" i="1"/>
  <c r="J598" i="1"/>
  <c r="R604" i="1"/>
  <c r="O610" i="1"/>
  <c r="U610" i="1"/>
  <c r="M610" i="1"/>
  <c r="O614" i="1"/>
  <c r="N614" i="1"/>
  <c r="U614" i="1"/>
  <c r="M614" i="1"/>
  <c r="J638" i="1"/>
  <c r="O640" i="1"/>
  <c r="N640" i="1"/>
  <c r="U640" i="1"/>
  <c r="M640" i="1"/>
  <c r="P640" i="1" s="1"/>
  <c r="S640" i="1"/>
  <c r="K640" i="1" s="1"/>
  <c r="Q640" i="1" s="1"/>
  <c r="O642" i="1"/>
  <c r="U642" i="1"/>
  <c r="M642" i="1"/>
  <c r="R645" i="1"/>
  <c r="S653" i="1"/>
  <c r="K653" i="1" s="1"/>
  <c r="U690" i="1"/>
  <c r="M690" i="1"/>
  <c r="L690" i="1"/>
  <c r="O690" i="1" s="1"/>
  <c r="R717" i="1"/>
  <c r="Q724" i="1"/>
  <c r="S748" i="1"/>
  <c r="K748" i="1" s="1"/>
  <c r="J748" i="1"/>
  <c r="R748" i="1"/>
  <c r="S811" i="1"/>
  <c r="K811" i="1" s="1"/>
  <c r="R811" i="1"/>
  <c r="J811" i="1"/>
  <c r="Q811" i="1" s="1"/>
  <c r="O816" i="1"/>
  <c r="N816" i="1"/>
  <c r="L816" i="1"/>
  <c r="U816" i="1"/>
  <c r="M816" i="1"/>
  <c r="R878" i="1"/>
  <c r="R957" i="1"/>
  <c r="N318" i="1"/>
  <c r="J322" i="1"/>
  <c r="Q322" i="1" s="1"/>
  <c r="R322" i="1"/>
  <c r="N326" i="1"/>
  <c r="J330" i="1"/>
  <c r="R330" i="1"/>
  <c r="N334" i="1"/>
  <c r="J338" i="1"/>
  <c r="R338" i="1"/>
  <c r="N342" i="1"/>
  <c r="J346" i="1"/>
  <c r="Q346" i="1" s="1"/>
  <c r="R346" i="1"/>
  <c r="N350" i="1"/>
  <c r="J354" i="1"/>
  <c r="R354" i="1"/>
  <c r="N358" i="1"/>
  <c r="J362" i="1"/>
  <c r="R362" i="1"/>
  <c r="N366" i="1"/>
  <c r="J370" i="1"/>
  <c r="R370" i="1"/>
  <c r="N374" i="1"/>
  <c r="J378" i="1"/>
  <c r="R378" i="1"/>
  <c r="N382" i="1"/>
  <c r="J386" i="1"/>
  <c r="Q386" i="1" s="1"/>
  <c r="R386" i="1"/>
  <c r="N390" i="1"/>
  <c r="J394" i="1"/>
  <c r="Q394" i="1" s="1"/>
  <c r="R394" i="1"/>
  <c r="N398" i="1"/>
  <c r="J402" i="1"/>
  <c r="R402" i="1"/>
  <c r="N406" i="1"/>
  <c r="J410" i="1"/>
  <c r="R410" i="1"/>
  <c r="N414" i="1"/>
  <c r="J418" i="1"/>
  <c r="R418" i="1"/>
  <c r="N422" i="1"/>
  <c r="J426" i="1"/>
  <c r="R426" i="1"/>
  <c r="N430" i="1"/>
  <c r="J434" i="1"/>
  <c r="Q434" i="1" s="1"/>
  <c r="R434" i="1"/>
  <c r="N438" i="1"/>
  <c r="J442" i="1"/>
  <c r="R442" i="1"/>
  <c r="N446" i="1"/>
  <c r="J450" i="1"/>
  <c r="R450" i="1"/>
  <c r="N454" i="1"/>
  <c r="J458" i="1"/>
  <c r="R458" i="1"/>
  <c r="N462" i="1"/>
  <c r="J466" i="1"/>
  <c r="R466" i="1"/>
  <c r="N470" i="1"/>
  <c r="J474" i="1"/>
  <c r="R474" i="1"/>
  <c r="N478" i="1"/>
  <c r="J482" i="1"/>
  <c r="R482" i="1"/>
  <c r="N486" i="1"/>
  <c r="J490" i="1"/>
  <c r="R490" i="1"/>
  <c r="N494" i="1"/>
  <c r="R500" i="1"/>
  <c r="M501" i="1"/>
  <c r="R502" i="1"/>
  <c r="O504" i="1"/>
  <c r="L508" i="1"/>
  <c r="O508" i="1" s="1"/>
  <c r="R509" i="1"/>
  <c r="J509" i="1"/>
  <c r="Q509" i="1" s="1"/>
  <c r="S509" i="1"/>
  <c r="K509" i="1" s="1"/>
  <c r="M510" i="1"/>
  <c r="U512" i="1"/>
  <c r="M512" i="1"/>
  <c r="P512" i="1" s="1"/>
  <c r="J514" i="1"/>
  <c r="R516" i="1"/>
  <c r="M517" i="1"/>
  <c r="R518" i="1"/>
  <c r="O520" i="1"/>
  <c r="L524" i="1"/>
  <c r="O524" i="1" s="1"/>
  <c r="R525" i="1"/>
  <c r="J525" i="1"/>
  <c r="S525" i="1"/>
  <c r="K525" i="1" s="1"/>
  <c r="M526" i="1"/>
  <c r="U528" i="1"/>
  <c r="M528" i="1"/>
  <c r="P528" i="1" s="1"/>
  <c r="J530" i="1"/>
  <c r="R532" i="1"/>
  <c r="M533" i="1"/>
  <c r="R534" i="1"/>
  <c r="O536" i="1"/>
  <c r="L537" i="1"/>
  <c r="O537" i="1" s="1"/>
  <c r="S538" i="1"/>
  <c r="K538" i="1" s="1"/>
  <c r="R538" i="1"/>
  <c r="J538" i="1"/>
  <c r="Q538" i="1" s="1"/>
  <c r="R540" i="1"/>
  <c r="O541" i="1"/>
  <c r="J542" i="1"/>
  <c r="Q544" i="1"/>
  <c r="U544" i="1"/>
  <c r="M544" i="1"/>
  <c r="P544" i="1" s="1"/>
  <c r="M546" i="1"/>
  <c r="L552" i="1"/>
  <c r="O552" i="1" s="1"/>
  <c r="O558" i="1"/>
  <c r="N558" i="1"/>
  <c r="L566" i="1"/>
  <c r="O566" i="1" s="1"/>
  <c r="N570" i="1"/>
  <c r="R573" i="1"/>
  <c r="J573" i="1"/>
  <c r="N573" i="1"/>
  <c r="U573" i="1"/>
  <c r="M573" i="1"/>
  <c r="N576" i="1"/>
  <c r="M585" i="1"/>
  <c r="L586" i="1"/>
  <c r="N586" i="1" s="1"/>
  <c r="P593" i="1"/>
  <c r="L594" i="1"/>
  <c r="O594" i="1" s="1"/>
  <c r="L598" i="1"/>
  <c r="O598" i="1" s="1"/>
  <c r="O600" i="1"/>
  <c r="U600" i="1"/>
  <c r="M600" i="1"/>
  <c r="P600" i="1" s="1"/>
  <c r="S600" i="1"/>
  <c r="K600" i="1" s="1"/>
  <c r="Q600" i="1" s="1"/>
  <c r="P603" i="1"/>
  <c r="Q603" i="1" s="1"/>
  <c r="R606" i="1"/>
  <c r="J612" i="1"/>
  <c r="Q612" i="1" s="1"/>
  <c r="R622" i="1"/>
  <c r="M645" i="1"/>
  <c r="U645" i="1"/>
  <c r="L645" i="1"/>
  <c r="N645" i="1" s="1"/>
  <c r="S645" i="1"/>
  <c r="K645" i="1" s="1"/>
  <c r="P675" i="1"/>
  <c r="J683" i="1"/>
  <c r="Q683" i="1" s="1"/>
  <c r="P704" i="1"/>
  <c r="Q704" i="1" s="1"/>
  <c r="Q715" i="1"/>
  <c r="P723" i="1"/>
  <c r="O766" i="1"/>
  <c r="N766" i="1"/>
  <c r="U766" i="1"/>
  <c r="L766" i="1"/>
  <c r="M766" i="1" s="1"/>
  <c r="P766" i="1" s="1"/>
  <c r="Q766" i="1" s="1"/>
  <c r="S766" i="1"/>
  <c r="K766" i="1" s="1"/>
  <c r="S853" i="1"/>
  <c r="K853" i="1" s="1"/>
  <c r="J853" i="1"/>
  <c r="R853" i="1"/>
  <c r="R860" i="1"/>
  <c r="S876" i="1"/>
  <c r="K876" i="1" s="1"/>
  <c r="J876" i="1"/>
  <c r="R876" i="1"/>
  <c r="M492" i="1"/>
  <c r="P492" i="1" s="1"/>
  <c r="Q492" i="1" s="1"/>
  <c r="O501" i="1"/>
  <c r="O502" i="1"/>
  <c r="P503" i="1"/>
  <c r="Q503" i="1" s="1"/>
  <c r="N508" i="1"/>
  <c r="N509" i="1"/>
  <c r="N510" i="1"/>
  <c r="O517" i="1"/>
  <c r="O518" i="1"/>
  <c r="P519" i="1"/>
  <c r="N525" i="1"/>
  <c r="O533" i="1"/>
  <c r="O534" i="1"/>
  <c r="P535" i="1"/>
  <c r="Q535" i="1" s="1"/>
  <c r="L542" i="1"/>
  <c r="M542" i="1" s="1"/>
  <c r="N546" i="1"/>
  <c r="R549" i="1"/>
  <c r="J549" i="1"/>
  <c r="N549" i="1"/>
  <c r="U549" i="1"/>
  <c r="M549" i="1"/>
  <c r="O554" i="1"/>
  <c r="P554" i="1" s="1"/>
  <c r="Q554" i="1" s="1"/>
  <c r="P555" i="1"/>
  <c r="Q555" i="1" s="1"/>
  <c r="L557" i="1"/>
  <c r="O557" i="1" s="1"/>
  <c r="U558" i="1"/>
  <c r="O561" i="1"/>
  <c r="L562" i="1"/>
  <c r="M566" i="1"/>
  <c r="R569" i="1"/>
  <c r="J569" i="1"/>
  <c r="Q569" i="1" s="1"/>
  <c r="N569" i="1"/>
  <c r="P569" i="1" s="1"/>
  <c r="O576" i="1"/>
  <c r="L577" i="1"/>
  <c r="S578" i="1"/>
  <c r="K578" i="1" s="1"/>
  <c r="R578" i="1"/>
  <c r="J578" i="1"/>
  <c r="R581" i="1"/>
  <c r="J581" i="1"/>
  <c r="R582" i="1"/>
  <c r="O585" i="1"/>
  <c r="M586" i="1"/>
  <c r="N594" i="1"/>
  <c r="O602" i="1"/>
  <c r="U602" i="1"/>
  <c r="M602" i="1"/>
  <c r="O606" i="1"/>
  <c r="N606" i="1"/>
  <c r="U606" i="1"/>
  <c r="M606" i="1"/>
  <c r="L616" i="1"/>
  <c r="N616" i="1" s="1"/>
  <c r="S626" i="1"/>
  <c r="K626" i="1" s="1"/>
  <c r="Q633" i="1"/>
  <c r="R655" i="1"/>
  <c r="U656" i="1"/>
  <c r="L656" i="1"/>
  <c r="O656" i="1" s="1"/>
  <c r="S656" i="1"/>
  <c r="K656" i="1" s="1"/>
  <c r="R701" i="1"/>
  <c r="Q708" i="1"/>
  <c r="N717" i="1"/>
  <c r="U717" i="1"/>
  <c r="M717" i="1"/>
  <c r="O717" i="1"/>
  <c r="L717" i="1"/>
  <c r="S717" i="1"/>
  <c r="K717" i="1" s="1"/>
  <c r="R780" i="1"/>
  <c r="U666" i="1"/>
  <c r="O671" i="1"/>
  <c r="N672" i="1"/>
  <c r="P672" i="1" s="1"/>
  <c r="Q672" i="1" s="1"/>
  <c r="R676" i="1"/>
  <c r="O678" i="1"/>
  <c r="N678" i="1"/>
  <c r="O687" i="1"/>
  <c r="N688" i="1"/>
  <c r="R692" i="1"/>
  <c r="Q694" i="1"/>
  <c r="O694" i="1"/>
  <c r="N694" i="1"/>
  <c r="U696" i="1"/>
  <c r="R699" i="1"/>
  <c r="O703" i="1"/>
  <c r="N704" i="1"/>
  <c r="R708" i="1"/>
  <c r="O710" i="1"/>
  <c r="N710" i="1"/>
  <c r="U712" i="1"/>
  <c r="R715" i="1"/>
  <c r="O719" i="1"/>
  <c r="N720" i="1"/>
  <c r="P720" i="1" s="1"/>
  <c r="Q720" i="1" s="1"/>
  <c r="R724" i="1"/>
  <c r="O726" i="1"/>
  <c r="N726" i="1"/>
  <c r="L735" i="1"/>
  <c r="M735" i="1" s="1"/>
  <c r="N743" i="1"/>
  <c r="P745" i="1"/>
  <c r="S752" i="1"/>
  <c r="K752" i="1" s="1"/>
  <c r="U752" i="1"/>
  <c r="L759" i="1"/>
  <c r="M759" i="1" s="1"/>
  <c r="S770" i="1"/>
  <c r="K770" i="1" s="1"/>
  <c r="R770" i="1"/>
  <c r="J770" i="1"/>
  <c r="Q770" i="1" s="1"/>
  <c r="S771" i="1"/>
  <c r="K771" i="1" s="1"/>
  <c r="R771" i="1"/>
  <c r="J771" i="1"/>
  <c r="Q771" i="1" s="1"/>
  <c r="U775" i="1"/>
  <c r="L782" i="1"/>
  <c r="S795" i="1"/>
  <c r="K795" i="1" s="1"/>
  <c r="Q795" i="1" s="1"/>
  <c r="R795" i="1"/>
  <c r="J795" i="1"/>
  <c r="S804" i="1"/>
  <c r="K804" i="1" s="1"/>
  <c r="R804" i="1"/>
  <c r="J804" i="1"/>
  <c r="Q804" i="1" s="1"/>
  <c r="O807" i="1"/>
  <c r="U807" i="1"/>
  <c r="S824" i="1"/>
  <c r="K824" i="1" s="1"/>
  <c r="U832" i="1"/>
  <c r="P841" i="1"/>
  <c r="O855" i="1"/>
  <c r="N855" i="1"/>
  <c r="S860" i="1"/>
  <c r="K860" i="1" s="1"/>
  <c r="J860" i="1"/>
  <c r="Q860" i="1" s="1"/>
  <c r="O862" i="1"/>
  <c r="N862" i="1"/>
  <c r="P862" i="1" s="1"/>
  <c r="Q862" i="1" s="1"/>
  <c r="P863" i="1"/>
  <c r="M873" i="1"/>
  <c r="L873" i="1"/>
  <c r="O873" i="1" s="1"/>
  <c r="Q900" i="1"/>
  <c r="R903" i="1"/>
  <c r="J903" i="1"/>
  <c r="S903" i="1"/>
  <c r="K903" i="1" s="1"/>
  <c r="S904" i="1"/>
  <c r="K904" i="1" s="1"/>
  <c r="L904" i="1"/>
  <c r="O904" i="1" s="1"/>
  <c r="Q909" i="1"/>
  <c r="P929" i="1"/>
  <c r="R933" i="1"/>
  <c r="Q940" i="1"/>
  <c r="S948" i="1"/>
  <c r="K948" i="1" s="1"/>
  <c r="J948" i="1"/>
  <c r="U950" i="1"/>
  <c r="S950" i="1"/>
  <c r="K950" i="1" s="1"/>
  <c r="L950" i="1"/>
  <c r="N950" i="1" s="1"/>
  <c r="R954" i="1"/>
  <c r="J954" i="1"/>
  <c r="Q954" i="1" s="1"/>
  <c r="S971" i="1"/>
  <c r="K971" i="1" s="1"/>
  <c r="R971" i="1"/>
  <c r="J971" i="1"/>
  <c r="Q971" i="1" s="1"/>
  <c r="P977" i="1"/>
  <c r="S979" i="1"/>
  <c r="K979" i="1" s="1"/>
  <c r="R979" i="1"/>
  <c r="J979" i="1"/>
  <c r="Q979" i="1" s="1"/>
  <c r="S1044" i="1"/>
  <c r="K1044" i="1" s="1"/>
  <c r="M1044" i="1"/>
  <c r="L1044" i="1"/>
  <c r="O1044" i="1" s="1"/>
  <c r="R1240" i="1"/>
  <c r="J589" i="1"/>
  <c r="J597" i="1"/>
  <c r="Q597" i="1" s="1"/>
  <c r="J605" i="1"/>
  <c r="Q605" i="1" s="1"/>
  <c r="J613" i="1"/>
  <c r="Q613" i="1" s="1"/>
  <c r="J621" i="1"/>
  <c r="Q621" i="1" s="1"/>
  <c r="J629" i="1"/>
  <c r="J637" i="1"/>
  <c r="Q637" i="1" s="1"/>
  <c r="J648" i="1"/>
  <c r="M649" i="1"/>
  <c r="P649" i="1" s="1"/>
  <c r="J651" i="1"/>
  <c r="Q651" i="1" s="1"/>
  <c r="U652" i="1"/>
  <c r="M652" i="1"/>
  <c r="S655" i="1"/>
  <c r="K655" i="1" s="1"/>
  <c r="U658" i="1"/>
  <c r="M658" i="1"/>
  <c r="S663" i="1"/>
  <c r="K663" i="1" s="1"/>
  <c r="R665" i="1"/>
  <c r="J665" i="1"/>
  <c r="Q665" i="1" s="1"/>
  <c r="L666" i="1"/>
  <c r="N666" i="1" s="1"/>
  <c r="S674" i="1"/>
  <c r="K674" i="1" s="1"/>
  <c r="R674" i="1"/>
  <c r="J674" i="1"/>
  <c r="R681" i="1"/>
  <c r="J681" i="1"/>
  <c r="S681" i="1"/>
  <c r="K681" i="1" s="1"/>
  <c r="Q681" i="1" s="1"/>
  <c r="R686" i="1"/>
  <c r="S690" i="1"/>
  <c r="K690" i="1" s="1"/>
  <c r="R690" i="1"/>
  <c r="J690" i="1"/>
  <c r="L696" i="1"/>
  <c r="O696" i="1" s="1"/>
  <c r="R697" i="1"/>
  <c r="J697" i="1"/>
  <c r="Q697" i="1" s="1"/>
  <c r="S697" i="1"/>
  <c r="K697" i="1" s="1"/>
  <c r="R702" i="1"/>
  <c r="S706" i="1"/>
  <c r="K706" i="1" s="1"/>
  <c r="R706" i="1"/>
  <c r="J706" i="1"/>
  <c r="L712" i="1"/>
  <c r="M712" i="1" s="1"/>
  <c r="R713" i="1"/>
  <c r="J713" i="1"/>
  <c r="S713" i="1"/>
  <c r="K713" i="1" s="1"/>
  <c r="Q713" i="1" s="1"/>
  <c r="R718" i="1"/>
  <c r="S722" i="1"/>
  <c r="K722" i="1" s="1"/>
  <c r="R722" i="1"/>
  <c r="J722" i="1"/>
  <c r="Q722" i="1" s="1"/>
  <c r="Q729" i="1"/>
  <c r="O734" i="1"/>
  <c r="N734" i="1"/>
  <c r="U734" i="1"/>
  <c r="M734" i="1"/>
  <c r="O744" i="1"/>
  <c r="O758" i="1"/>
  <c r="N758" i="1"/>
  <c r="U758" i="1"/>
  <c r="M758" i="1"/>
  <c r="O767" i="1"/>
  <c r="N767" i="1"/>
  <c r="P767" i="1" s="1"/>
  <c r="Q767" i="1" s="1"/>
  <c r="P769" i="1"/>
  <c r="R772" i="1"/>
  <c r="S776" i="1"/>
  <c r="K776" i="1" s="1"/>
  <c r="J780" i="1"/>
  <c r="Q780" i="1" s="1"/>
  <c r="S786" i="1"/>
  <c r="K786" i="1" s="1"/>
  <c r="R786" i="1"/>
  <c r="J786" i="1"/>
  <c r="S787" i="1"/>
  <c r="K787" i="1" s="1"/>
  <c r="R787" i="1"/>
  <c r="J787" i="1"/>
  <c r="Q787" i="1" s="1"/>
  <c r="Q794" i="1"/>
  <c r="S796" i="1"/>
  <c r="K796" i="1" s="1"/>
  <c r="R796" i="1"/>
  <c r="J796" i="1"/>
  <c r="S808" i="1"/>
  <c r="K808" i="1" s="1"/>
  <c r="P825" i="1"/>
  <c r="S835" i="1"/>
  <c r="K835" i="1" s="1"/>
  <c r="Q835" i="1" s="1"/>
  <c r="R835" i="1"/>
  <c r="J835" i="1"/>
  <c r="O840" i="1"/>
  <c r="N840" i="1"/>
  <c r="P840" i="1" s="1"/>
  <c r="Q876" i="1"/>
  <c r="O897" i="1"/>
  <c r="N897" i="1"/>
  <c r="M897" i="1"/>
  <c r="N907" i="1"/>
  <c r="U907" i="1"/>
  <c r="M907" i="1"/>
  <c r="O907" i="1"/>
  <c r="L907" i="1"/>
  <c r="S923" i="1"/>
  <c r="K923" i="1" s="1"/>
  <c r="R923" i="1"/>
  <c r="J923" i="1"/>
  <c r="P924" i="1"/>
  <c r="R927" i="1"/>
  <c r="J927" i="1"/>
  <c r="S927" i="1"/>
  <c r="K927" i="1" s="1"/>
  <c r="S928" i="1"/>
  <c r="K928" i="1" s="1"/>
  <c r="N928" i="1"/>
  <c r="L928" i="1"/>
  <c r="M928" i="1" s="1"/>
  <c r="U928" i="1"/>
  <c r="L975" i="1"/>
  <c r="M975" i="1" s="1"/>
  <c r="U975" i="1"/>
  <c r="Q986" i="1"/>
  <c r="L1094" i="1"/>
  <c r="O1094" i="1" s="1"/>
  <c r="U1094" i="1"/>
  <c r="R1381" i="1"/>
  <c r="V1381" i="1" s="1"/>
  <c r="O1383" i="1"/>
  <c r="N1383" i="1"/>
  <c r="S1383" i="1"/>
  <c r="K1383" i="1" s="1"/>
  <c r="M1383" i="1"/>
  <c r="L1383" i="1"/>
  <c r="U1383" i="1"/>
  <c r="Q619" i="1"/>
  <c r="Q627" i="1"/>
  <c r="Q635" i="1"/>
  <c r="Q643" i="1"/>
  <c r="R660" i="1"/>
  <c r="Q667" i="1"/>
  <c r="U668" i="1"/>
  <c r="S686" i="1"/>
  <c r="K686" i="1" s="1"/>
  <c r="M696" i="1"/>
  <c r="S702" i="1"/>
  <c r="K702" i="1" s="1"/>
  <c r="S718" i="1"/>
  <c r="K718" i="1" s="1"/>
  <c r="O735" i="1"/>
  <c r="N735" i="1"/>
  <c r="L752" i="1"/>
  <c r="N752" i="1" s="1"/>
  <c r="S754" i="1"/>
  <c r="K754" i="1" s="1"/>
  <c r="R754" i="1"/>
  <c r="J754" i="1"/>
  <c r="S755" i="1"/>
  <c r="K755" i="1" s="1"/>
  <c r="R755" i="1"/>
  <c r="J755" i="1"/>
  <c r="Q755" i="1" s="1"/>
  <c r="O759" i="1"/>
  <c r="N759" i="1"/>
  <c r="S762" i="1"/>
  <c r="K762" i="1" s="1"/>
  <c r="R762" i="1"/>
  <c r="J762" i="1"/>
  <c r="S763" i="1"/>
  <c r="K763" i="1" s="1"/>
  <c r="R763" i="1"/>
  <c r="J763" i="1"/>
  <c r="Q763" i="1" s="1"/>
  <c r="O782" i="1"/>
  <c r="N782" i="1"/>
  <c r="U782" i="1"/>
  <c r="M782" i="1"/>
  <c r="P782" i="1" s="1"/>
  <c r="Q782" i="1" s="1"/>
  <c r="O799" i="1"/>
  <c r="N799" i="1"/>
  <c r="U799" i="1"/>
  <c r="M799" i="1"/>
  <c r="O800" i="1"/>
  <c r="N800" i="1"/>
  <c r="P800" i="1" s="1"/>
  <c r="Q800" i="1" s="1"/>
  <c r="S812" i="1"/>
  <c r="K812" i="1" s="1"/>
  <c r="R812" i="1"/>
  <c r="J812" i="1"/>
  <c r="O815" i="1"/>
  <c r="N815" i="1"/>
  <c r="U815" i="1"/>
  <c r="M815" i="1"/>
  <c r="P815" i="1" s="1"/>
  <c r="Q815" i="1" s="1"/>
  <c r="S832" i="1"/>
  <c r="K832" i="1" s="1"/>
  <c r="M861" i="1"/>
  <c r="U861" i="1"/>
  <c r="L861" i="1"/>
  <c r="O861" i="1" s="1"/>
  <c r="S947" i="1"/>
  <c r="K947" i="1" s="1"/>
  <c r="R947" i="1"/>
  <c r="J947" i="1"/>
  <c r="R1107" i="1"/>
  <c r="O1325" i="1"/>
  <c r="N1325" i="1"/>
  <c r="U1325" i="1"/>
  <c r="M1325" i="1"/>
  <c r="L1325" i="1"/>
  <c r="R1330" i="1"/>
  <c r="V1330" i="1" s="1"/>
  <c r="M622" i="1"/>
  <c r="U622" i="1"/>
  <c r="M630" i="1"/>
  <c r="P630" i="1" s="1"/>
  <c r="Q630" i="1" s="1"/>
  <c r="U630" i="1"/>
  <c r="M638" i="1"/>
  <c r="U638" i="1"/>
  <c r="U644" i="1"/>
  <c r="M644" i="1"/>
  <c r="L648" i="1"/>
  <c r="O648" i="1" s="1"/>
  <c r="U648" i="1"/>
  <c r="R650" i="1"/>
  <c r="N652" i="1"/>
  <c r="L655" i="1"/>
  <c r="O655" i="1" s="1"/>
  <c r="U655" i="1"/>
  <c r="R657" i="1"/>
  <c r="J657" i="1"/>
  <c r="S660" i="1"/>
  <c r="K660" i="1" s="1"/>
  <c r="Q660" i="1" s="1"/>
  <c r="R662" i="1"/>
  <c r="U663" i="1"/>
  <c r="O666" i="1"/>
  <c r="M671" i="1"/>
  <c r="U672" i="1"/>
  <c r="R675" i="1"/>
  <c r="M678" i="1"/>
  <c r="P678" i="1" s="1"/>
  <c r="O679" i="1"/>
  <c r="R684" i="1"/>
  <c r="O686" i="1"/>
  <c r="N686" i="1"/>
  <c r="P686" i="1" s="1"/>
  <c r="M687" i="1"/>
  <c r="U688" i="1"/>
  <c r="R691" i="1"/>
  <c r="M694" i="1"/>
  <c r="P694" i="1" s="1"/>
  <c r="O695" i="1"/>
  <c r="P695" i="1" s="1"/>
  <c r="Q695" i="1" s="1"/>
  <c r="N696" i="1"/>
  <c r="R700" i="1"/>
  <c r="O702" i="1"/>
  <c r="N702" i="1"/>
  <c r="P702" i="1" s="1"/>
  <c r="Q702" i="1" s="1"/>
  <c r="M703" i="1"/>
  <c r="P703" i="1" s="1"/>
  <c r="Q703" i="1" s="1"/>
  <c r="U704" i="1"/>
  <c r="R707" i="1"/>
  <c r="M710" i="1"/>
  <c r="O711" i="1"/>
  <c r="P711" i="1" s="1"/>
  <c r="Q711" i="1" s="1"/>
  <c r="R716" i="1"/>
  <c r="O718" i="1"/>
  <c r="N718" i="1"/>
  <c r="P718" i="1" s="1"/>
  <c r="Q718" i="1" s="1"/>
  <c r="M719" i="1"/>
  <c r="U720" i="1"/>
  <c r="R723" i="1"/>
  <c r="M726" i="1"/>
  <c r="P726" i="1" s="1"/>
  <c r="Q726" i="1" s="1"/>
  <c r="O727" i="1"/>
  <c r="P727" i="1" s="1"/>
  <c r="Q727" i="1" s="1"/>
  <c r="S730" i="1"/>
  <c r="K730" i="1" s="1"/>
  <c r="R730" i="1"/>
  <c r="J730" i="1"/>
  <c r="S731" i="1"/>
  <c r="K731" i="1" s="1"/>
  <c r="R731" i="1"/>
  <c r="J731" i="1"/>
  <c r="Q731" i="1" s="1"/>
  <c r="U735" i="1"/>
  <c r="L742" i="1"/>
  <c r="O750" i="1"/>
  <c r="N750" i="1"/>
  <c r="U750" i="1"/>
  <c r="M750" i="1"/>
  <c r="M752" i="1"/>
  <c r="Q754" i="1"/>
  <c r="U759" i="1"/>
  <c r="O768" i="1"/>
  <c r="P768" i="1" s="1"/>
  <c r="Q768" i="1" s="1"/>
  <c r="L775" i="1"/>
  <c r="M775" i="1" s="1"/>
  <c r="P775" i="1" s="1"/>
  <c r="Q775" i="1" s="1"/>
  <c r="O783" i="1"/>
  <c r="N783" i="1"/>
  <c r="P783" i="1" s="1"/>
  <c r="Q783" i="1" s="1"/>
  <c r="S788" i="1"/>
  <c r="K788" i="1" s="1"/>
  <c r="R788" i="1"/>
  <c r="J788" i="1"/>
  <c r="U800" i="1"/>
  <c r="S819" i="1"/>
  <c r="K819" i="1" s="1"/>
  <c r="R819" i="1"/>
  <c r="J819" i="1"/>
  <c r="O824" i="1"/>
  <c r="N824" i="1"/>
  <c r="P824" i="1" s="1"/>
  <c r="S836" i="1"/>
  <c r="K836" i="1" s="1"/>
  <c r="R836" i="1"/>
  <c r="J836" i="1"/>
  <c r="O839" i="1"/>
  <c r="N839" i="1"/>
  <c r="U839" i="1"/>
  <c r="M839" i="1"/>
  <c r="M854" i="1"/>
  <c r="U854" i="1"/>
  <c r="L854" i="1"/>
  <c r="O854" i="1" s="1"/>
  <c r="R866" i="1"/>
  <c r="J866" i="1"/>
  <c r="Q866" i="1" s="1"/>
  <c r="S873" i="1"/>
  <c r="K873" i="1" s="1"/>
  <c r="P876" i="1"/>
  <c r="N878" i="1"/>
  <c r="U878" i="1"/>
  <c r="M878" i="1"/>
  <c r="O878" i="1"/>
  <c r="L878" i="1"/>
  <c r="R893" i="1"/>
  <c r="N910" i="1"/>
  <c r="U910" i="1"/>
  <c r="M910" i="1"/>
  <c r="O910" i="1"/>
  <c r="L910" i="1"/>
  <c r="L927" i="1"/>
  <c r="O927" i="1" s="1"/>
  <c r="N931" i="1"/>
  <c r="U931" i="1"/>
  <c r="L931" i="1"/>
  <c r="M931" i="1" s="1"/>
  <c r="S994" i="1"/>
  <c r="K994" i="1" s="1"/>
  <c r="R994" i="1"/>
  <c r="J994" i="1"/>
  <c r="S1166" i="1"/>
  <c r="K1166" i="1" s="1"/>
  <c r="R1166" i="1"/>
  <c r="J1166" i="1"/>
  <c r="Q1166" i="1" s="1"/>
  <c r="R1167" i="1"/>
  <c r="Q1167" i="1"/>
  <c r="R1264" i="1"/>
  <c r="V1264" i="1" s="1"/>
  <c r="O1266" i="1"/>
  <c r="N1266" i="1"/>
  <c r="L1266" i="1"/>
  <c r="U1266" i="1"/>
  <c r="M1266" i="1"/>
  <c r="P1266" i="1" s="1"/>
  <c r="M581" i="1"/>
  <c r="P581" i="1" s="1"/>
  <c r="U581" i="1"/>
  <c r="M589" i="1"/>
  <c r="P589" i="1" s="1"/>
  <c r="U589" i="1"/>
  <c r="M597" i="1"/>
  <c r="P597" i="1" s="1"/>
  <c r="U597" i="1"/>
  <c r="M605" i="1"/>
  <c r="P605" i="1" s="1"/>
  <c r="U605" i="1"/>
  <c r="M613" i="1"/>
  <c r="P613" i="1" s="1"/>
  <c r="U613" i="1"/>
  <c r="J618" i="1"/>
  <c r="R618" i="1"/>
  <c r="M621" i="1"/>
  <c r="P621" i="1" s="1"/>
  <c r="U621" i="1"/>
  <c r="N622" i="1"/>
  <c r="J626" i="1"/>
  <c r="R626" i="1"/>
  <c r="M629" i="1"/>
  <c r="P629" i="1" s="1"/>
  <c r="U629" i="1"/>
  <c r="N630" i="1"/>
  <c r="J634" i="1"/>
  <c r="R634" i="1"/>
  <c r="M637" i="1"/>
  <c r="P637" i="1" s="1"/>
  <c r="U637" i="1"/>
  <c r="N638" i="1"/>
  <c r="J642" i="1"/>
  <c r="R642" i="1"/>
  <c r="L644" i="1"/>
  <c r="O644" i="1" s="1"/>
  <c r="R646" i="1"/>
  <c r="M648" i="1"/>
  <c r="J650" i="1"/>
  <c r="R653" i="1"/>
  <c r="M655" i="1"/>
  <c r="S657" i="1"/>
  <c r="K657" i="1" s="1"/>
  <c r="N658" i="1"/>
  <c r="O660" i="1"/>
  <c r="U660" i="1"/>
  <c r="M660" i="1"/>
  <c r="P660" i="1" s="1"/>
  <c r="S662" i="1"/>
  <c r="K662" i="1" s="1"/>
  <c r="L663" i="1"/>
  <c r="N663" i="1" s="1"/>
  <c r="L668" i="1"/>
  <c r="O668" i="1" s="1"/>
  <c r="U670" i="1"/>
  <c r="N671" i="1"/>
  <c r="J675" i="1"/>
  <c r="Q675" i="1" s="1"/>
  <c r="N677" i="1"/>
  <c r="U677" i="1"/>
  <c r="M677" i="1"/>
  <c r="U679" i="1"/>
  <c r="U682" i="1"/>
  <c r="M682" i="1"/>
  <c r="P682" i="1" s="1"/>
  <c r="S684" i="1"/>
  <c r="K684" i="1" s="1"/>
  <c r="Q684" i="1" s="1"/>
  <c r="U686" i="1"/>
  <c r="N687" i="1"/>
  <c r="J691" i="1"/>
  <c r="Q691" i="1" s="1"/>
  <c r="N693" i="1"/>
  <c r="U693" i="1"/>
  <c r="M693" i="1"/>
  <c r="U695" i="1"/>
  <c r="U698" i="1"/>
  <c r="M698" i="1"/>
  <c r="P698" i="1" s="1"/>
  <c r="S700" i="1"/>
  <c r="K700" i="1" s="1"/>
  <c r="U702" i="1"/>
  <c r="N703" i="1"/>
  <c r="J707" i="1"/>
  <c r="Q707" i="1" s="1"/>
  <c r="N709" i="1"/>
  <c r="U709" i="1"/>
  <c r="M709" i="1"/>
  <c r="P709" i="1" s="1"/>
  <c r="Q709" i="1" s="1"/>
  <c r="U711" i="1"/>
  <c r="U714" i="1"/>
  <c r="M714" i="1"/>
  <c r="P714" i="1" s="1"/>
  <c r="S716" i="1"/>
  <c r="K716" i="1" s="1"/>
  <c r="Q716" i="1" s="1"/>
  <c r="U718" i="1"/>
  <c r="N719" i="1"/>
  <c r="J723" i="1"/>
  <c r="Q723" i="1" s="1"/>
  <c r="N725" i="1"/>
  <c r="U725" i="1"/>
  <c r="M725" i="1"/>
  <c r="P725" i="1" s="1"/>
  <c r="Q725" i="1" s="1"/>
  <c r="U727" i="1"/>
  <c r="P729" i="1"/>
  <c r="O736" i="1"/>
  <c r="P736" i="1" s="1"/>
  <c r="L743" i="1"/>
  <c r="O743" i="1" s="1"/>
  <c r="O751" i="1"/>
  <c r="N751" i="1"/>
  <c r="P751" i="1" s="1"/>
  <c r="Q751" i="1" s="1"/>
  <c r="P753" i="1"/>
  <c r="O760" i="1"/>
  <c r="P760" i="1" s="1"/>
  <c r="Q760" i="1" s="1"/>
  <c r="S768" i="1"/>
  <c r="K768" i="1" s="1"/>
  <c r="U768" i="1"/>
  <c r="J772" i="1"/>
  <c r="S778" i="1"/>
  <c r="K778" i="1" s="1"/>
  <c r="R778" i="1"/>
  <c r="J778" i="1"/>
  <c r="Q778" i="1" s="1"/>
  <c r="S779" i="1"/>
  <c r="K779" i="1" s="1"/>
  <c r="R779" i="1"/>
  <c r="J779" i="1"/>
  <c r="U783" i="1"/>
  <c r="O791" i="1"/>
  <c r="N791" i="1"/>
  <c r="U791" i="1"/>
  <c r="M791" i="1"/>
  <c r="O792" i="1"/>
  <c r="N792" i="1"/>
  <c r="P792" i="1" s="1"/>
  <c r="Q792" i="1" s="1"/>
  <c r="S800" i="1"/>
  <c r="K800" i="1" s="1"/>
  <c r="S816" i="1"/>
  <c r="K816" i="1" s="1"/>
  <c r="Q817" i="1"/>
  <c r="Q819" i="1"/>
  <c r="U824" i="1"/>
  <c r="L832" i="1"/>
  <c r="M832" i="1" s="1"/>
  <c r="P832" i="1" s="1"/>
  <c r="S843" i="1"/>
  <c r="K843" i="1" s="1"/>
  <c r="R843" i="1"/>
  <c r="J843" i="1"/>
  <c r="L847" i="1"/>
  <c r="S883" i="1"/>
  <c r="K883" i="1" s="1"/>
  <c r="R883" i="1"/>
  <c r="J883" i="1"/>
  <c r="L895" i="1"/>
  <c r="O895" i="1" s="1"/>
  <c r="R914" i="1"/>
  <c r="J914" i="1"/>
  <c r="Q914" i="1" s="1"/>
  <c r="L951" i="1"/>
  <c r="O951" i="1" s="1"/>
  <c r="U951" i="1"/>
  <c r="M540" i="1"/>
  <c r="P540" i="1" s="1"/>
  <c r="Q540" i="1" s="1"/>
  <c r="M548" i="1"/>
  <c r="P548" i="1" s="1"/>
  <c r="Q548" i="1" s="1"/>
  <c r="M556" i="1"/>
  <c r="P556" i="1" s="1"/>
  <c r="Q556" i="1" s="1"/>
  <c r="M564" i="1"/>
  <c r="P564" i="1" s="1"/>
  <c r="Q564" i="1" s="1"/>
  <c r="M572" i="1"/>
  <c r="P572" i="1" s="1"/>
  <c r="Q572" i="1" s="1"/>
  <c r="M580" i="1"/>
  <c r="P580" i="1" s="1"/>
  <c r="Q580" i="1" s="1"/>
  <c r="J585" i="1"/>
  <c r="M588" i="1"/>
  <c r="P588" i="1" s="1"/>
  <c r="Q588" i="1" s="1"/>
  <c r="J593" i="1"/>
  <c r="Q593" i="1" s="1"/>
  <c r="M596" i="1"/>
  <c r="P596" i="1" s="1"/>
  <c r="J601" i="1"/>
  <c r="Q601" i="1" s="1"/>
  <c r="M604" i="1"/>
  <c r="P604" i="1" s="1"/>
  <c r="Q604" i="1" s="1"/>
  <c r="J609" i="1"/>
  <c r="Q609" i="1" s="1"/>
  <c r="M612" i="1"/>
  <c r="P612" i="1" s="1"/>
  <c r="J617" i="1"/>
  <c r="Q617" i="1" s="1"/>
  <c r="M620" i="1"/>
  <c r="P620" i="1" s="1"/>
  <c r="Q620" i="1" s="1"/>
  <c r="J625" i="1"/>
  <c r="Q625" i="1" s="1"/>
  <c r="M628" i="1"/>
  <c r="P628" i="1" s="1"/>
  <c r="J633" i="1"/>
  <c r="M636" i="1"/>
  <c r="P636" i="1" s="1"/>
  <c r="J641" i="1"/>
  <c r="Q641" i="1" s="1"/>
  <c r="N644" i="1"/>
  <c r="J646" i="1"/>
  <c r="L647" i="1"/>
  <c r="R649" i="1"/>
  <c r="J649" i="1"/>
  <c r="Q649" i="1" s="1"/>
  <c r="L650" i="1"/>
  <c r="J653" i="1"/>
  <c r="L654" i="1"/>
  <c r="U654" i="1"/>
  <c r="J659" i="1"/>
  <c r="Q659" i="1" s="1"/>
  <c r="O662" i="1"/>
  <c r="P662" i="1" s="1"/>
  <c r="Q662" i="1" s="1"/>
  <c r="S664" i="1"/>
  <c r="K664" i="1" s="1"/>
  <c r="R664" i="1"/>
  <c r="N668" i="1"/>
  <c r="L670" i="1"/>
  <c r="R673" i="1"/>
  <c r="J673" i="1"/>
  <c r="Q673" i="1" s="1"/>
  <c r="S673" i="1"/>
  <c r="K673" i="1" s="1"/>
  <c r="S682" i="1"/>
  <c r="K682" i="1" s="1"/>
  <c r="R682" i="1"/>
  <c r="J682" i="1"/>
  <c r="Q682" i="1" s="1"/>
  <c r="R689" i="1"/>
  <c r="J689" i="1"/>
  <c r="Q689" i="1" s="1"/>
  <c r="S689" i="1"/>
  <c r="K689" i="1" s="1"/>
  <c r="R694" i="1"/>
  <c r="S698" i="1"/>
  <c r="K698" i="1" s="1"/>
  <c r="R698" i="1"/>
  <c r="J698" i="1"/>
  <c r="Q698" i="1" s="1"/>
  <c r="R705" i="1"/>
  <c r="J705" i="1"/>
  <c r="S705" i="1"/>
  <c r="K705" i="1" s="1"/>
  <c r="Q705" i="1" s="1"/>
  <c r="R710" i="1"/>
  <c r="S714" i="1"/>
  <c r="K714" i="1" s="1"/>
  <c r="R714" i="1"/>
  <c r="J714" i="1"/>
  <c r="Q714" i="1" s="1"/>
  <c r="R721" i="1"/>
  <c r="J721" i="1"/>
  <c r="S721" i="1"/>
  <c r="K721" i="1" s="1"/>
  <c r="R726" i="1"/>
  <c r="O728" i="1"/>
  <c r="R732" i="1"/>
  <c r="S736" i="1"/>
  <c r="K736" i="1" s="1"/>
  <c r="U736" i="1"/>
  <c r="J740" i="1"/>
  <c r="Q740" i="1" s="1"/>
  <c r="M743" i="1"/>
  <c r="S746" i="1"/>
  <c r="K746" i="1" s="1"/>
  <c r="R746" i="1"/>
  <c r="J746" i="1"/>
  <c r="Q746" i="1" s="1"/>
  <c r="S747" i="1"/>
  <c r="K747" i="1" s="1"/>
  <c r="R747" i="1"/>
  <c r="J747" i="1"/>
  <c r="Q747" i="1" s="1"/>
  <c r="U751" i="1"/>
  <c r="S760" i="1"/>
  <c r="K760" i="1" s="1"/>
  <c r="U760" i="1"/>
  <c r="O774" i="1"/>
  <c r="N774" i="1"/>
  <c r="U774" i="1"/>
  <c r="M774" i="1"/>
  <c r="O784" i="1"/>
  <c r="U792" i="1"/>
  <c r="S803" i="1"/>
  <c r="K803" i="1" s="1"/>
  <c r="R803" i="1"/>
  <c r="J803" i="1"/>
  <c r="Q803" i="1" s="1"/>
  <c r="L807" i="1"/>
  <c r="N807" i="1" s="1"/>
  <c r="O808" i="1"/>
  <c r="N808" i="1"/>
  <c r="P808" i="1" s="1"/>
  <c r="Q808" i="1" s="1"/>
  <c r="S820" i="1"/>
  <c r="K820" i="1" s="1"/>
  <c r="R820" i="1"/>
  <c r="J820" i="1"/>
  <c r="O823" i="1"/>
  <c r="N823" i="1"/>
  <c r="U823" i="1"/>
  <c r="M823" i="1"/>
  <c r="P823" i="1" s="1"/>
  <c r="Q838" i="1"/>
  <c r="Q843" i="1"/>
  <c r="Q850" i="1"/>
  <c r="R857" i="1"/>
  <c r="R864" i="1"/>
  <c r="P865" i="1"/>
  <c r="Q868" i="1"/>
  <c r="O875" i="1"/>
  <c r="N875" i="1"/>
  <c r="L888" i="1"/>
  <c r="O888" i="1" s="1"/>
  <c r="U888" i="1"/>
  <c r="U895" i="1"/>
  <c r="R898" i="1"/>
  <c r="J898" i="1"/>
  <c r="R948" i="1"/>
  <c r="S954" i="1"/>
  <c r="K954" i="1" s="1"/>
  <c r="Q961" i="1"/>
  <c r="R972" i="1"/>
  <c r="Q972" i="1"/>
  <c r="R980" i="1"/>
  <c r="R1025" i="1"/>
  <c r="O1098" i="1"/>
  <c r="M1098" i="1"/>
  <c r="L1098" i="1"/>
  <c r="N1098" i="1" s="1"/>
  <c r="U1098" i="1"/>
  <c r="O1125" i="1"/>
  <c r="Q721" i="1"/>
  <c r="O742" i="1"/>
  <c r="N742" i="1"/>
  <c r="U742" i="1"/>
  <c r="M742" i="1"/>
  <c r="P744" i="1"/>
  <c r="Q744" i="1" s="1"/>
  <c r="O752" i="1"/>
  <c r="O775" i="1"/>
  <c r="N775" i="1"/>
  <c r="P777" i="1"/>
  <c r="S827" i="1"/>
  <c r="K827" i="1" s="1"/>
  <c r="R827" i="1"/>
  <c r="J827" i="1"/>
  <c r="Q827" i="1" s="1"/>
  <c r="O832" i="1"/>
  <c r="N832" i="1"/>
  <c r="S844" i="1"/>
  <c r="K844" i="1" s="1"/>
  <c r="R844" i="1"/>
  <c r="J844" i="1"/>
  <c r="O847" i="1"/>
  <c r="N847" i="1"/>
  <c r="U847" i="1"/>
  <c r="M847" i="1"/>
  <c r="S849" i="1"/>
  <c r="K849" i="1" s="1"/>
  <c r="J849" i="1"/>
  <c r="R849" i="1"/>
  <c r="U851" i="1"/>
  <c r="M851" i="1"/>
  <c r="S851" i="1"/>
  <c r="K851" i="1" s="1"/>
  <c r="O851" i="1"/>
  <c r="N851" i="1"/>
  <c r="U857" i="1"/>
  <c r="L857" i="1"/>
  <c r="O857" i="1" s="1"/>
  <c r="U883" i="1"/>
  <c r="M883" i="1"/>
  <c r="N883" i="1"/>
  <c r="L883" i="1"/>
  <c r="O883" i="1" s="1"/>
  <c r="S924" i="1"/>
  <c r="K924" i="1" s="1"/>
  <c r="J924" i="1"/>
  <c r="Q924" i="1" s="1"/>
  <c r="N1037" i="1"/>
  <c r="M1037" i="1"/>
  <c r="L1037" i="1"/>
  <c r="O1037" i="1" s="1"/>
  <c r="S1063" i="1"/>
  <c r="K1063" i="1" s="1"/>
  <c r="J1063" i="1"/>
  <c r="R1063" i="1"/>
  <c r="R1069" i="1"/>
  <c r="J1069" i="1"/>
  <c r="S1069" i="1"/>
  <c r="K1069" i="1" s="1"/>
  <c r="R1073" i="1"/>
  <c r="J1073" i="1"/>
  <c r="S1073" i="1"/>
  <c r="K1073" i="1" s="1"/>
  <c r="R1413" i="1"/>
  <c r="V1413" i="1" s="1"/>
  <c r="Q1413" i="1"/>
  <c r="R856" i="1"/>
  <c r="J856" i="1"/>
  <c r="R869" i="1"/>
  <c r="R884" i="1"/>
  <c r="U891" i="1"/>
  <c r="Q898" i="1"/>
  <c r="R901" i="1"/>
  <c r="S907" i="1"/>
  <c r="K907" i="1" s="1"/>
  <c r="R907" i="1"/>
  <c r="J907" i="1"/>
  <c r="R908" i="1"/>
  <c r="U934" i="1"/>
  <c r="M934" i="1"/>
  <c r="R938" i="1"/>
  <c r="J938" i="1"/>
  <c r="Q938" i="1" s="1"/>
  <c r="S938" i="1"/>
  <c r="K938" i="1" s="1"/>
  <c r="R951" i="1"/>
  <c r="J951" i="1"/>
  <c r="S952" i="1"/>
  <c r="K952" i="1" s="1"/>
  <c r="U955" i="1"/>
  <c r="U966" i="1"/>
  <c r="O983" i="1"/>
  <c r="P983" i="1" s="1"/>
  <c r="N983" i="1"/>
  <c r="S987" i="1"/>
  <c r="K987" i="1" s="1"/>
  <c r="R987" i="1"/>
  <c r="J987" i="1"/>
  <c r="P993" i="1"/>
  <c r="Q994" i="1"/>
  <c r="S1002" i="1"/>
  <c r="K1002" i="1" s="1"/>
  <c r="Q1002" i="1" s="1"/>
  <c r="R1002" i="1"/>
  <c r="J1002" i="1"/>
  <c r="S1034" i="1"/>
  <c r="K1034" i="1" s="1"/>
  <c r="Q1046" i="1"/>
  <c r="S1110" i="1"/>
  <c r="K1110" i="1" s="1"/>
  <c r="R1110" i="1"/>
  <c r="J1110" i="1"/>
  <c r="P1150" i="1"/>
  <c r="Q1150" i="1" s="1"/>
  <c r="N1162" i="1"/>
  <c r="U1162" i="1"/>
  <c r="L1162" i="1"/>
  <c r="O1162" i="1" s="1"/>
  <c r="P1212" i="1"/>
  <c r="Q1212" i="1" s="1"/>
  <c r="N1226" i="1"/>
  <c r="M1226" i="1"/>
  <c r="L1237" i="1"/>
  <c r="M1237" i="1" s="1"/>
  <c r="U1237" i="1"/>
  <c r="N1258" i="1"/>
  <c r="M1258" i="1"/>
  <c r="M790" i="1"/>
  <c r="U790" i="1"/>
  <c r="M798" i="1"/>
  <c r="P798" i="1" s="1"/>
  <c r="Q798" i="1" s="1"/>
  <c r="U798" i="1"/>
  <c r="M806" i="1"/>
  <c r="U806" i="1"/>
  <c r="M814" i="1"/>
  <c r="U814" i="1"/>
  <c r="M822" i="1"/>
  <c r="U822" i="1"/>
  <c r="M830" i="1"/>
  <c r="P830" i="1" s="1"/>
  <c r="Q830" i="1" s="1"/>
  <c r="U830" i="1"/>
  <c r="M838" i="1"/>
  <c r="P838" i="1" s="1"/>
  <c r="U838" i="1"/>
  <c r="M846" i="1"/>
  <c r="U846" i="1"/>
  <c r="R852" i="1"/>
  <c r="O853" i="1"/>
  <c r="S856" i="1"/>
  <c r="K856" i="1" s="1"/>
  <c r="N860" i="1"/>
  <c r="Q863" i="1"/>
  <c r="R863" i="1"/>
  <c r="S869" i="1"/>
  <c r="K869" i="1" s="1"/>
  <c r="U871" i="1"/>
  <c r="R874" i="1"/>
  <c r="J874" i="1"/>
  <c r="S874" i="1"/>
  <c r="K874" i="1" s="1"/>
  <c r="Q874" i="1" s="1"/>
  <c r="S879" i="1"/>
  <c r="K879" i="1" s="1"/>
  <c r="M880" i="1"/>
  <c r="U881" i="1"/>
  <c r="U886" i="1"/>
  <c r="S891" i="1"/>
  <c r="K891" i="1" s="1"/>
  <c r="R891" i="1"/>
  <c r="J891" i="1"/>
  <c r="S901" i="1"/>
  <c r="K901" i="1" s="1"/>
  <c r="R911" i="1"/>
  <c r="J911" i="1"/>
  <c r="U911" i="1"/>
  <c r="S912" i="1"/>
  <c r="K912" i="1" s="1"/>
  <c r="U915" i="1"/>
  <c r="M920" i="1"/>
  <c r="S931" i="1"/>
  <c r="K931" i="1" s="1"/>
  <c r="R931" i="1"/>
  <c r="J931" i="1"/>
  <c r="R932" i="1"/>
  <c r="U952" i="1"/>
  <c r="U958" i="1"/>
  <c r="R962" i="1"/>
  <c r="J962" i="1"/>
  <c r="S962" i="1"/>
  <c r="K962" i="1" s="1"/>
  <c r="O974" i="1"/>
  <c r="N974" i="1"/>
  <c r="U974" i="1"/>
  <c r="M974" i="1"/>
  <c r="U983" i="1"/>
  <c r="O991" i="1"/>
  <c r="N991" i="1"/>
  <c r="P991" i="1" s="1"/>
  <c r="S995" i="1"/>
  <c r="K995" i="1" s="1"/>
  <c r="R995" i="1"/>
  <c r="J995" i="1"/>
  <c r="S1010" i="1"/>
  <c r="K1010" i="1" s="1"/>
  <c r="R1010" i="1"/>
  <c r="J1010" i="1"/>
  <c r="S1018" i="1"/>
  <c r="K1018" i="1" s="1"/>
  <c r="Q1018" i="1" s="1"/>
  <c r="R1018" i="1"/>
  <c r="J1018" i="1"/>
  <c r="N1073" i="1"/>
  <c r="U1073" i="1"/>
  <c r="M1073" i="1"/>
  <c r="O1073" i="1"/>
  <c r="L1073" i="1"/>
  <c r="R1093" i="1"/>
  <c r="J1093" i="1"/>
  <c r="S1093" i="1"/>
  <c r="K1093" i="1" s="1"/>
  <c r="N1097" i="1"/>
  <c r="U1097" i="1"/>
  <c r="M1097" i="1"/>
  <c r="O1097" i="1"/>
  <c r="L1097" i="1"/>
  <c r="R1159" i="1"/>
  <c r="R1185" i="1"/>
  <c r="J1185" i="1"/>
  <c r="S1185" i="1"/>
  <c r="K1185" i="1" s="1"/>
  <c r="R1193" i="1"/>
  <c r="J1193" i="1"/>
  <c r="S1193" i="1"/>
  <c r="K1193" i="1" s="1"/>
  <c r="Q1203" i="1"/>
  <c r="R1306" i="1"/>
  <c r="V1306" i="1" s="1"/>
  <c r="N1312" i="1"/>
  <c r="U1312" i="1"/>
  <c r="M1312" i="1"/>
  <c r="O1312" i="1"/>
  <c r="L1312" i="1"/>
  <c r="R1316" i="1"/>
  <c r="V1316" i="1" s="1"/>
  <c r="J1316" i="1"/>
  <c r="S1316" i="1"/>
  <c r="K1316" i="1" s="1"/>
  <c r="M733" i="1"/>
  <c r="U733" i="1"/>
  <c r="M741" i="1"/>
  <c r="U741" i="1"/>
  <c r="M749" i="1"/>
  <c r="U749" i="1"/>
  <c r="M757" i="1"/>
  <c r="P757" i="1" s="1"/>
  <c r="Q757" i="1" s="1"/>
  <c r="U757" i="1"/>
  <c r="M765" i="1"/>
  <c r="P765" i="1" s="1"/>
  <c r="Q765" i="1" s="1"/>
  <c r="U765" i="1"/>
  <c r="M773" i="1"/>
  <c r="U773" i="1"/>
  <c r="M781" i="1"/>
  <c r="U781" i="1"/>
  <c r="M789" i="1"/>
  <c r="U789" i="1"/>
  <c r="N790" i="1"/>
  <c r="J794" i="1"/>
  <c r="R794" i="1"/>
  <c r="M797" i="1"/>
  <c r="U797" i="1"/>
  <c r="N798" i="1"/>
  <c r="J802" i="1"/>
  <c r="Q802" i="1" s="1"/>
  <c r="R802" i="1"/>
  <c r="M805" i="1"/>
  <c r="P805" i="1" s="1"/>
  <c r="Q805" i="1" s="1"/>
  <c r="U805" i="1"/>
  <c r="N806" i="1"/>
  <c r="J810" i="1"/>
  <c r="Q810" i="1" s="1"/>
  <c r="R810" i="1"/>
  <c r="M813" i="1"/>
  <c r="U813" i="1"/>
  <c r="N814" i="1"/>
  <c r="J818" i="1"/>
  <c r="Q818" i="1" s="1"/>
  <c r="R818" i="1"/>
  <c r="M821" i="1"/>
  <c r="U821" i="1"/>
  <c r="N822" i="1"/>
  <c r="J826" i="1"/>
  <c r="Q826" i="1" s="1"/>
  <c r="R826" i="1"/>
  <c r="M829" i="1"/>
  <c r="U829" i="1"/>
  <c r="N830" i="1"/>
  <c r="J834" i="1"/>
  <c r="Q834" i="1" s="1"/>
  <c r="R834" i="1"/>
  <c r="M837" i="1"/>
  <c r="U837" i="1"/>
  <c r="N838" i="1"/>
  <c r="J842" i="1"/>
  <c r="Q842" i="1" s="1"/>
  <c r="R842" i="1"/>
  <c r="M845" i="1"/>
  <c r="P845" i="1" s="1"/>
  <c r="Q845" i="1" s="1"/>
  <c r="U845" i="1"/>
  <c r="N846" i="1"/>
  <c r="R848" i="1"/>
  <c r="J848" i="1"/>
  <c r="L849" i="1"/>
  <c r="O849" i="1" s="1"/>
  <c r="U849" i="1"/>
  <c r="J852" i="1"/>
  <c r="L853" i="1"/>
  <c r="U853" i="1"/>
  <c r="R859" i="1"/>
  <c r="L860" i="1"/>
  <c r="U860" i="1"/>
  <c r="J863" i="1"/>
  <c r="R865" i="1"/>
  <c r="U867" i="1"/>
  <c r="R877" i="1"/>
  <c r="J884" i="1"/>
  <c r="Q884" i="1" s="1"/>
  <c r="R892" i="1"/>
  <c r="U896" i="1"/>
  <c r="U899" i="1"/>
  <c r="J908" i="1"/>
  <c r="Q908" i="1" s="1"/>
  <c r="U912" i="1"/>
  <c r="N918" i="1"/>
  <c r="U918" i="1"/>
  <c r="M918" i="1"/>
  <c r="R922" i="1"/>
  <c r="J922" i="1"/>
  <c r="S922" i="1"/>
  <c r="K922" i="1" s="1"/>
  <c r="R935" i="1"/>
  <c r="J935" i="1"/>
  <c r="U935" i="1"/>
  <c r="S936" i="1"/>
  <c r="K936" i="1" s="1"/>
  <c r="O936" i="1"/>
  <c r="P936" i="1" s="1"/>
  <c r="N939" i="1"/>
  <c r="U939" i="1"/>
  <c r="M939" i="1"/>
  <c r="P939" i="1" s="1"/>
  <c r="M944" i="1"/>
  <c r="S955" i="1"/>
  <c r="K955" i="1" s="1"/>
  <c r="R955" i="1"/>
  <c r="J955" i="1"/>
  <c r="R956" i="1"/>
  <c r="O959" i="1"/>
  <c r="N959" i="1"/>
  <c r="P959" i="1" s="1"/>
  <c r="Q959" i="1" s="1"/>
  <c r="Q962" i="1"/>
  <c r="O963" i="1"/>
  <c r="N963" i="1"/>
  <c r="U963" i="1"/>
  <c r="M963" i="1"/>
  <c r="S967" i="1"/>
  <c r="K967" i="1" s="1"/>
  <c r="P980" i="1"/>
  <c r="Q980" i="1" s="1"/>
  <c r="O982" i="1"/>
  <c r="N982" i="1"/>
  <c r="U982" i="1"/>
  <c r="M982" i="1"/>
  <c r="U991" i="1"/>
  <c r="O999" i="1"/>
  <c r="N999" i="1"/>
  <c r="P999" i="1" s="1"/>
  <c r="S1003" i="1"/>
  <c r="K1003" i="1" s="1"/>
  <c r="R1003" i="1"/>
  <c r="J1003" i="1"/>
  <c r="P1009" i="1"/>
  <c r="Q1010" i="1"/>
  <c r="P1017" i="1"/>
  <c r="Q1017" i="1" s="1"/>
  <c r="S1028" i="1"/>
  <c r="K1028" i="1" s="1"/>
  <c r="O1028" i="1"/>
  <c r="N1028" i="1"/>
  <c r="M1028" i="1"/>
  <c r="L1028" i="1"/>
  <c r="N1046" i="1"/>
  <c r="Q1087" i="1"/>
  <c r="R1129" i="1"/>
  <c r="J1129" i="1"/>
  <c r="S1129" i="1"/>
  <c r="K1129" i="1" s="1"/>
  <c r="O1154" i="1"/>
  <c r="N1154" i="1"/>
  <c r="U1154" i="1"/>
  <c r="M1154" i="1"/>
  <c r="L1154" i="1"/>
  <c r="S1174" i="1"/>
  <c r="K1174" i="1" s="1"/>
  <c r="R1174" i="1"/>
  <c r="J1174" i="1"/>
  <c r="N1181" i="1"/>
  <c r="U1181" i="1"/>
  <c r="M1181" i="1"/>
  <c r="O1181" i="1"/>
  <c r="L1181" i="1"/>
  <c r="M676" i="1"/>
  <c r="P676" i="1" s="1"/>
  <c r="Q676" i="1" s="1"/>
  <c r="U676" i="1"/>
  <c r="M684" i="1"/>
  <c r="P684" i="1" s="1"/>
  <c r="U684" i="1"/>
  <c r="M692" i="1"/>
  <c r="P692" i="1" s="1"/>
  <c r="Q692" i="1" s="1"/>
  <c r="U692" i="1"/>
  <c r="M700" i="1"/>
  <c r="P700" i="1" s="1"/>
  <c r="U700" i="1"/>
  <c r="M708" i="1"/>
  <c r="P708" i="1" s="1"/>
  <c r="U708" i="1"/>
  <c r="M716" i="1"/>
  <c r="P716" i="1" s="1"/>
  <c r="U716" i="1"/>
  <c r="M724" i="1"/>
  <c r="P724" i="1" s="1"/>
  <c r="U724" i="1"/>
  <c r="J729" i="1"/>
  <c r="M732" i="1"/>
  <c r="P732" i="1" s="1"/>
  <c r="Q732" i="1" s="1"/>
  <c r="U732" i="1"/>
  <c r="N733" i="1"/>
  <c r="J737" i="1"/>
  <c r="R737" i="1"/>
  <c r="M740" i="1"/>
  <c r="P740" i="1" s="1"/>
  <c r="U740" i="1"/>
  <c r="N741" i="1"/>
  <c r="J745" i="1"/>
  <c r="Q745" i="1" s="1"/>
  <c r="R745" i="1"/>
  <c r="M748" i="1"/>
  <c r="P748" i="1" s="1"/>
  <c r="U748" i="1"/>
  <c r="N749" i="1"/>
  <c r="J753" i="1"/>
  <c r="Q753" i="1" s="1"/>
  <c r="R753" i="1"/>
  <c r="M756" i="1"/>
  <c r="P756" i="1" s="1"/>
  <c r="Q756" i="1" s="1"/>
  <c r="U756" i="1"/>
  <c r="J761" i="1"/>
  <c r="Q761" i="1" s="1"/>
  <c r="M764" i="1"/>
  <c r="P764" i="1" s="1"/>
  <c r="Q764" i="1" s="1"/>
  <c r="U764" i="1"/>
  <c r="N765" i="1"/>
  <c r="J769" i="1"/>
  <c r="Q769" i="1" s="1"/>
  <c r="R769" i="1"/>
  <c r="M772" i="1"/>
  <c r="P772" i="1" s="1"/>
  <c r="U772" i="1"/>
  <c r="N773" i="1"/>
  <c r="J777" i="1"/>
  <c r="Q777" i="1" s="1"/>
  <c r="R777" i="1"/>
  <c r="M780" i="1"/>
  <c r="P780" i="1" s="1"/>
  <c r="U780" i="1"/>
  <c r="N781" i="1"/>
  <c r="J785" i="1"/>
  <c r="Q785" i="1" s="1"/>
  <c r="R785" i="1"/>
  <c r="M788" i="1"/>
  <c r="P788" i="1" s="1"/>
  <c r="U788" i="1"/>
  <c r="N789" i="1"/>
  <c r="J793" i="1"/>
  <c r="Q793" i="1" s="1"/>
  <c r="R793" i="1"/>
  <c r="M796" i="1"/>
  <c r="P796" i="1" s="1"/>
  <c r="U796" i="1"/>
  <c r="N797" i="1"/>
  <c r="J801" i="1"/>
  <c r="Q801" i="1" s="1"/>
  <c r="R801" i="1"/>
  <c r="M804" i="1"/>
  <c r="P804" i="1" s="1"/>
  <c r="U804" i="1"/>
  <c r="N805" i="1"/>
  <c r="J809" i="1"/>
  <c r="Q809" i="1" s="1"/>
  <c r="R809" i="1"/>
  <c r="M812" i="1"/>
  <c r="U812" i="1"/>
  <c r="N813" i="1"/>
  <c r="J817" i="1"/>
  <c r="R817" i="1"/>
  <c r="M820" i="1"/>
  <c r="U820" i="1"/>
  <c r="N821" i="1"/>
  <c r="J825" i="1"/>
  <c r="Q825" i="1" s="1"/>
  <c r="R825" i="1"/>
  <c r="M828" i="1"/>
  <c r="P828" i="1" s="1"/>
  <c r="U828" i="1"/>
  <c r="N829" i="1"/>
  <c r="J833" i="1"/>
  <c r="Q833" i="1" s="1"/>
  <c r="R833" i="1"/>
  <c r="M836" i="1"/>
  <c r="U836" i="1"/>
  <c r="N837" i="1"/>
  <c r="J841" i="1"/>
  <c r="Q841" i="1" s="1"/>
  <c r="R841" i="1"/>
  <c r="M844" i="1"/>
  <c r="P844" i="1" s="1"/>
  <c r="U844" i="1"/>
  <c r="N845" i="1"/>
  <c r="S848" i="1"/>
  <c r="K848" i="1" s="1"/>
  <c r="M849" i="1"/>
  <c r="N852" i="1"/>
  <c r="P852" i="1" s="1"/>
  <c r="M853" i="1"/>
  <c r="R855" i="1"/>
  <c r="L856" i="1"/>
  <c r="O856" i="1" s="1"/>
  <c r="U856" i="1"/>
  <c r="J859" i="1"/>
  <c r="M860" i="1"/>
  <c r="P860" i="1" s="1"/>
  <c r="Q865" i="1"/>
  <c r="S867" i="1"/>
  <c r="K867" i="1" s="1"/>
  <c r="R867" i="1"/>
  <c r="J867" i="1"/>
  <c r="L871" i="1"/>
  <c r="O871" i="1" s="1"/>
  <c r="R872" i="1"/>
  <c r="O872" i="1"/>
  <c r="P872" i="1" s="1"/>
  <c r="S877" i="1"/>
  <c r="K877" i="1" s="1"/>
  <c r="Q877" i="1" s="1"/>
  <c r="U879" i="1"/>
  <c r="L881" i="1"/>
  <c r="O881" i="1" s="1"/>
  <c r="R882" i="1"/>
  <c r="J882" i="1"/>
  <c r="S882" i="1"/>
  <c r="K882" i="1" s="1"/>
  <c r="Q889" i="1"/>
  <c r="U889" i="1"/>
  <c r="L891" i="1"/>
  <c r="M891" i="1" s="1"/>
  <c r="P891" i="1" s="1"/>
  <c r="N894" i="1"/>
  <c r="U894" i="1"/>
  <c r="M894" i="1"/>
  <c r="S899" i="1"/>
  <c r="K899" i="1" s="1"/>
  <c r="R899" i="1"/>
  <c r="J899" i="1"/>
  <c r="R912" i="1"/>
  <c r="S915" i="1"/>
  <c r="K915" i="1" s="1"/>
  <c r="R915" i="1"/>
  <c r="J915" i="1"/>
  <c r="R916" i="1"/>
  <c r="O919" i="1"/>
  <c r="N919" i="1"/>
  <c r="P919" i="1" s="1"/>
  <c r="Q919" i="1" s="1"/>
  <c r="P921" i="1"/>
  <c r="Q921" i="1" s="1"/>
  <c r="Q922" i="1"/>
  <c r="Q929" i="1"/>
  <c r="J932" i="1"/>
  <c r="Q932" i="1" s="1"/>
  <c r="U936" i="1"/>
  <c r="N942" i="1"/>
  <c r="U942" i="1"/>
  <c r="M942" i="1"/>
  <c r="P942" i="1" s="1"/>
  <c r="R946" i="1"/>
  <c r="J946" i="1"/>
  <c r="Q946" i="1" s="1"/>
  <c r="S946" i="1"/>
  <c r="K946" i="1" s="1"/>
  <c r="R959" i="1"/>
  <c r="J959" i="1"/>
  <c r="U959" i="1"/>
  <c r="S960" i="1"/>
  <c r="K960" i="1" s="1"/>
  <c r="O960" i="1"/>
  <c r="S975" i="1"/>
  <c r="K975" i="1" s="1"/>
  <c r="Q977" i="1"/>
  <c r="P988" i="1"/>
  <c r="Q988" i="1" s="1"/>
  <c r="O990" i="1"/>
  <c r="N990" i="1"/>
  <c r="U990" i="1"/>
  <c r="M990" i="1"/>
  <c r="U999" i="1"/>
  <c r="O1007" i="1"/>
  <c r="N1007" i="1"/>
  <c r="P1007" i="1" s="1"/>
  <c r="S1011" i="1"/>
  <c r="K1011" i="1" s="1"/>
  <c r="R1011" i="1"/>
  <c r="J1011" i="1"/>
  <c r="O1015" i="1"/>
  <c r="N1015" i="1"/>
  <c r="P1015" i="1" s="1"/>
  <c r="S1019" i="1"/>
  <c r="K1019" i="1" s="1"/>
  <c r="R1019" i="1"/>
  <c r="J1019" i="1"/>
  <c r="O1023" i="1"/>
  <c r="N1023" i="1"/>
  <c r="P1023" i="1" s="1"/>
  <c r="U1028" i="1"/>
  <c r="Q1031" i="1"/>
  <c r="O1062" i="1"/>
  <c r="M1062" i="1"/>
  <c r="S1070" i="1"/>
  <c r="K1070" i="1" s="1"/>
  <c r="R1070" i="1"/>
  <c r="J1070" i="1"/>
  <c r="N1093" i="1"/>
  <c r="U1093" i="1"/>
  <c r="M1093" i="1"/>
  <c r="O1093" i="1"/>
  <c r="L1093" i="1"/>
  <c r="Q1100" i="1"/>
  <c r="R1119" i="1"/>
  <c r="U1189" i="1"/>
  <c r="M1189" i="1"/>
  <c r="L1189" i="1"/>
  <c r="O1189" i="1" s="1"/>
  <c r="P1220" i="1"/>
  <c r="Q1220" i="1" s="1"/>
  <c r="R1234" i="1"/>
  <c r="Q1271" i="1"/>
  <c r="U1274" i="1"/>
  <c r="M1274" i="1"/>
  <c r="P1274" i="1" s="1"/>
  <c r="S1274" i="1"/>
  <c r="K1274" i="1" s="1"/>
  <c r="O1274" i="1"/>
  <c r="L1274" i="1"/>
  <c r="N1274" i="1"/>
  <c r="J808" i="1"/>
  <c r="R808" i="1"/>
  <c r="N812" i="1"/>
  <c r="J816" i="1"/>
  <c r="R816" i="1"/>
  <c r="N820" i="1"/>
  <c r="Q823" i="1"/>
  <c r="J824" i="1"/>
  <c r="Q824" i="1" s="1"/>
  <c r="R824" i="1"/>
  <c r="N828" i="1"/>
  <c r="J832" i="1"/>
  <c r="Q832" i="1" s="1"/>
  <c r="R832" i="1"/>
  <c r="N836" i="1"/>
  <c r="J840" i="1"/>
  <c r="Q840" i="1" s="1"/>
  <c r="R840" i="1"/>
  <c r="N844" i="1"/>
  <c r="N849" i="1"/>
  <c r="N853" i="1"/>
  <c r="J855" i="1"/>
  <c r="Q855" i="1" s="1"/>
  <c r="M856" i="1"/>
  <c r="J858" i="1"/>
  <c r="Q858" i="1" s="1"/>
  <c r="R858" i="1"/>
  <c r="U859" i="1"/>
  <c r="O860" i="1"/>
  <c r="J865" i="1"/>
  <c r="R868" i="1"/>
  <c r="M871" i="1"/>
  <c r="U875" i="1"/>
  <c r="M875" i="1"/>
  <c r="M881" i="1"/>
  <c r="Q882" i="1"/>
  <c r="R885" i="1"/>
  <c r="L886" i="1"/>
  <c r="N886" i="1" s="1"/>
  <c r="O887" i="1"/>
  <c r="N887" i="1"/>
  <c r="P887" i="1" s="1"/>
  <c r="Q887" i="1" s="1"/>
  <c r="N891" i="1"/>
  <c r="J892" i="1"/>
  <c r="Q892" i="1" s="1"/>
  <c r="L896" i="1"/>
  <c r="N896" i="1" s="1"/>
  <c r="R900" i="1"/>
  <c r="N902" i="1"/>
  <c r="U902" i="1"/>
  <c r="M902" i="1"/>
  <c r="P902" i="1" s="1"/>
  <c r="Q902" i="1" s="1"/>
  <c r="R906" i="1"/>
  <c r="J906" i="1"/>
  <c r="S906" i="1"/>
  <c r="K906" i="1" s="1"/>
  <c r="L911" i="1"/>
  <c r="O911" i="1" s="1"/>
  <c r="R919" i="1"/>
  <c r="J919" i="1"/>
  <c r="S920" i="1"/>
  <c r="K920" i="1" s="1"/>
  <c r="O920" i="1"/>
  <c r="N923" i="1"/>
  <c r="U923" i="1"/>
  <c r="M923" i="1"/>
  <c r="L934" i="1"/>
  <c r="N934" i="1" s="1"/>
  <c r="S939" i="1"/>
  <c r="K939" i="1" s="1"/>
  <c r="R939" i="1"/>
  <c r="J939" i="1"/>
  <c r="Q939" i="1" s="1"/>
  <c r="R940" i="1"/>
  <c r="Q942" i="1"/>
  <c r="O943" i="1"/>
  <c r="N943" i="1"/>
  <c r="P943" i="1" s="1"/>
  <c r="P945" i="1"/>
  <c r="Q945" i="1" s="1"/>
  <c r="L952" i="1"/>
  <c r="N952" i="1" s="1"/>
  <c r="Q953" i="1"/>
  <c r="L955" i="1"/>
  <c r="M955" i="1" s="1"/>
  <c r="J956" i="1"/>
  <c r="Q956" i="1" s="1"/>
  <c r="S970" i="1"/>
  <c r="K970" i="1" s="1"/>
  <c r="R970" i="1"/>
  <c r="J970" i="1"/>
  <c r="S983" i="1"/>
  <c r="K983" i="1" s="1"/>
  <c r="Q985" i="1"/>
  <c r="O998" i="1"/>
  <c r="N998" i="1"/>
  <c r="U998" i="1"/>
  <c r="M998" i="1"/>
  <c r="P998" i="1" s="1"/>
  <c r="Q998" i="1" s="1"/>
  <c r="R1041" i="1"/>
  <c r="R1067" i="1"/>
  <c r="S1090" i="1"/>
  <c r="K1090" i="1" s="1"/>
  <c r="R1090" i="1"/>
  <c r="J1090" i="1"/>
  <c r="U1125" i="1"/>
  <c r="M1125" i="1"/>
  <c r="L1125" i="1"/>
  <c r="N1125" i="1" s="1"/>
  <c r="O1248" i="1"/>
  <c r="M730" i="1"/>
  <c r="P730" i="1" s="1"/>
  <c r="Q730" i="1" s="1"/>
  <c r="M738" i="1"/>
  <c r="P738" i="1" s="1"/>
  <c r="Q738" i="1" s="1"/>
  <c r="M746" i="1"/>
  <c r="P746" i="1" s="1"/>
  <c r="M754" i="1"/>
  <c r="P754" i="1" s="1"/>
  <c r="M762" i="1"/>
  <c r="P762" i="1" s="1"/>
  <c r="Q762" i="1" s="1"/>
  <c r="M770" i="1"/>
  <c r="P770" i="1" s="1"/>
  <c r="M778" i="1"/>
  <c r="P778" i="1" s="1"/>
  <c r="M786" i="1"/>
  <c r="P786" i="1" s="1"/>
  <c r="Q786" i="1" s="1"/>
  <c r="M794" i="1"/>
  <c r="P794" i="1" s="1"/>
  <c r="M802" i="1"/>
  <c r="P802" i="1" s="1"/>
  <c r="M810" i="1"/>
  <c r="P810" i="1" s="1"/>
  <c r="M818" i="1"/>
  <c r="P818" i="1" s="1"/>
  <c r="M826" i="1"/>
  <c r="P826" i="1" s="1"/>
  <c r="M834" i="1"/>
  <c r="P834" i="1" s="1"/>
  <c r="M842" i="1"/>
  <c r="P842" i="1" s="1"/>
  <c r="L848" i="1"/>
  <c r="S857" i="1"/>
  <c r="K857" i="1" s="1"/>
  <c r="L859" i="1"/>
  <c r="M859" i="1" s="1"/>
  <c r="L867" i="1"/>
  <c r="N870" i="1"/>
  <c r="U870" i="1"/>
  <c r="M870" i="1"/>
  <c r="P870" i="1" s="1"/>
  <c r="Q870" i="1" s="1"/>
  <c r="S875" i="1"/>
  <c r="K875" i="1" s="1"/>
  <c r="R875" i="1"/>
  <c r="J875" i="1"/>
  <c r="L879" i="1"/>
  <c r="M879" i="1" s="1"/>
  <c r="R880" i="1"/>
  <c r="O880" i="1"/>
  <c r="O886" i="1"/>
  <c r="U887" i="1"/>
  <c r="R890" i="1"/>
  <c r="J890" i="1"/>
  <c r="Q890" i="1" s="1"/>
  <c r="S890" i="1"/>
  <c r="K890" i="1" s="1"/>
  <c r="O891" i="1"/>
  <c r="M896" i="1"/>
  <c r="L899" i="1"/>
  <c r="O903" i="1"/>
  <c r="N903" i="1"/>
  <c r="P903" i="1" s="1"/>
  <c r="P905" i="1"/>
  <c r="Q905" i="1" s="1"/>
  <c r="Q906" i="1"/>
  <c r="M911" i="1"/>
  <c r="L912" i="1"/>
  <c r="Q913" i="1"/>
  <c r="L915" i="1"/>
  <c r="O915" i="1" s="1"/>
  <c r="U920" i="1"/>
  <c r="N926" i="1"/>
  <c r="U926" i="1"/>
  <c r="M926" i="1"/>
  <c r="R930" i="1"/>
  <c r="J930" i="1"/>
  <c r="Q930" i="1" s="1"/>
  <c r="S930" i="1"/>
  <c r="K930" i="1" s="1"/>
  <c r="O934" i="1"/>
  <c r="L935" i="1"/>
  <c r="M935" i="1" s="1"/>
  <c r="R943" i="1"/>
  <c r="J943" i="1"/>
  <c r="Q943" i="1" s="1"/>
  <c r="U943" i="1"/>
  <c r="S944" i="1"/>
  <c r="K944" i="1" s="1"/>
  <c r="O944" i="1"/>
  <c r="N947" i="1"/>
  <c r="U947" i="1"/>
  <c r="M947" i="1"/>
  <c r="P947" i="1" s="1"/>
  <c r="Q947" i="1" s="1"/>
  <c r="M952" i="1"/>
  <c r="L958" i="1"/>
  <c r="O958" i="1" s="1"/>
  <c r="R960" i="1"/>
  <c r="S963" i="1"/>
  <c r="K963" i="1" s="1"/>
  <c r="R963" i="1"/>
  <c r="J963" i="1"/>
  <c r="L966" i="1"/>
  <c r="O966" i="1" s="1"/>
  <c r="P969" i="1"/>
  <c r="Q969" i="1" s="1"/>
  <c r="Q970" i="1"/>
  <c r="S978" i="1"/>
  <c r="K978" i="1" s="1"/>
  <c r="R978" i="1"/>
  <c r="J978" i="1"/>
  <c r="Q978" i="1" s="1"/>
  <c r="S991" i="1"/>
  <c r="K991" i="1" s="1"/>
  <c r="Q993" i="1"/>
  <c r="P1004" i="1"/>
  <c r="Q1004" i="1" s="1"/>
  <c r="O1006" i="1"/>
  <c r="N1006" i="1"/>
  <c r="U1006" i="1"/>
  <c r="M1006" i="1"/>
  <c r="O1014" i="1"/>
  <c r="N1014" i="1"/>
  <c r="U1014" i="1"/>
  <c r="M1014" i="1"/>
  <c r="P1014" i="1" s="1"/>
  <c r="Q1014" i="1" s="1"/>
  <c r="O1022" i="1"/>
  <c r="N1022" i="1"/>
  <c r="U1022" i="1"/>
  <c r="M1022" i="1"/>
  <c r="S1041" i="1"/>
  <c r="K1041" i="1" s="1"/>
  <c r="M1045" i="1"/>
  <c r="N1057" i="1"/>
  <c r="U1057" i="1"/>
  <c r="L1057" i="1"/>
  <c r="M1057" i="1" s="1"/>
  <c r="N1061" i="1"/>
  <c r="M1070" i="1"/>
  <c r="O1074" i="1"/>
  <c r="N1074" i="1"/>
  <c r="M1074" i="1"/>
  <c r="L1074" i="1"/>
  <c r="Q1079" i="1"/>
  <c r="R1113" i="1"/>
  <c r="J1113" i="1"/>
  <c r="S1113" i="1"/>
  <c r="K1113" i="1" s="1"/>
  <c r="P1135" i="1"/>
  <c r="Q1135" i="1" s="1"/>
  <c r="Q1180" i="1"/>
  <c r="O968" i="1"/>
  <c r="P968" i="1" s="1"/>
  <c r="O976" i="1"/>
  <c r="P976" i="1" s="1"/>
  <c r="O984" i="1"/>
  <c r="P984" i="1" s="1"/>
  <c r="O992" i="1"/>
  <c r="P992" i="1" s="1"/>
  <c r="O1000" i="1"/>
  <c r="P1000" i="1" s="1"/>
  <c r="O1008" i="1"/>
  <c r="P1008" i="1" s="1"/>
  <c r="N1025" i="1"/>
  <c r="U1025" i="1"/>
  <c r="M1025" i="1"/>
  <c r="M1030" i="1"/>
  <c r="P1030" i="1" s="1"/>
  <c r="O1034" i="1"/>
  <c r="N1034" i="1"/>
  <c r="M1035" i="1"/>
  <c r="N1041" i="1"/>
  <c r="U1041" i="1"/>
  <c r="M1041" i="1"/>
  <c r="M1046" i="1"/>
  <c r="P1046" i="1" s="1"/>
  <c r="L1050" i="1"/>
  <c r="M1050" i="1" s="1"/>
  <c r="S1051" i="1"/>
  <c r="K1051" i="1" s="1"/>
  <c r="P1052" i="1"/>
  <c r="R1053" i="1"/>
  <c r="J1053" i="1"/>
  <c r="U1053" i="1"/>
  <c r="R1058" i="1"/>
  <c r="J1058" i="1"/>
  <c r="S1074" i="1"/>
  <c r="K1074" i="1" s="1"/>
  <c r="R1074" i="1"/>
  <c r="J1074" i="1"/>
  <c r="U1077" i="1"/>
  <c r="S1094" i="1"/>
  <c r="K1094" i="1" s="1"/>
  <c r="R1094" i="1"/>
  <c r="J1094" i="1"/>
  <c r="R1097" i="1"/>
  <c r="J1097" i="1"/>
  <c r="N1133" i="1"/>
  <c r="U1133" i="1"/>
  <c r="M1133" i="1"/>
  <c r="R1137" i="1"/>
  <c r="J1137" i="1"/>
  <c r="L1149" i="1"/>
  <c r="O1149" i="1" s="1"/>
  <c r="O1170" i="1"/>
  <c r="N1170" i="1"/>
  <c r="U1170" i="1"/>
  <c r="M1170" i="1"/>
  <c r="S1182" i="1"/>
  <c r="K1182" i="1" s="1"/>
  <c r="R1182" i="1"/>
  <c r="J1182" i="1"/>
  <c r="N1197" i="1"/>
  <c r="U1197" i="1"/>
  <c r="M1197" i="1"/>
  <c r="P1197" i="1" s="1"/>
  <c r="R1201" i="1"/>
  <c r="J1201" i="1"/>
  <c r="S1238" i="1"/>
  <c r="K1238" i="1" s="1"/>
  <c r="J1238" i="1"/>
  <c r="R1238" i="1"/>
  <c r="N1244" i="1"/>
  <c r="L1244" i="1"/>
  <c r="O1244" i="1" s="1"/>
  <c r="U1244" i="1"/>
  <c r="P1289" i="1"/>
  <c r="S1329" i="1"/>
  <c r="K1329" i="1" s="1"/>
  <c r="R1329" i="1"/>
  <c r="V1329" i="1" s="1"/>
  <c r="J1329" i="1"/>
  <c r="N1336" i="1"/>
  <c r="U1336" i="1"/>
  <c r="M1336" i="1"/>
  <c r="P1336" i="1" s="1"/>
  <c r="O1336" i="1"/>
  <c r="J1359" i="1"/>
  <c r="S1359" i="1"/>
  <c r="K1359" i="1" s="1"/>
  <c r="R1359" i="1"/>
  <c r="V1359" i="1" s="1"/>
  <c r="N1403" i="1"/>
  <c r="U1403" i="1"/>
  <c r="M1403" i="1"/>
  <c r="O1403" i="1"/>
  <c r="L1403" i="1"/>
  <c r="M869" i="1"/>
  <c r="P869" i="1" s="1"/>
  <c r="U869" i="1"/>
  <c r="M877" i="1"/>
  <c r="P877" i="1" s="1"/>
  <c r="U877" i="1"/>
  <c r="M885" i="1"/>
  <c r="P885" i="1" s="1"/>
  <c r="Q885" i="1" s="1"/>
  <c r="U885" i="1"/>
  <c r="M893" i="1"/>
  <c r="P893" i="1" s="1"/>
  <c r="Q893" i="1" s="1"/>
  <c r="U893" i="1"/>
  <c r="M901" i="1"/>
  <c r="P901" i="1" s="1"/>
  <c r="U901" i="1"/>
  <c r="M909" i="1"/>
  <c r="P909" i="1" s="1"/>
  <c r="U909" i="1"/>
  <c r="M917" i="1"/>
  <c r="P917" i="1" s="1"/>
  <c r="Q917" i="1" s="1"/>
  <c r="U917" i="1"/>
  <c r="M925" i="1"/>
  <c r="P925" i="1" s="1"/>
  <c r="Q925" i="1" s="1"/>
  <c r="U925" i="1"/>
  <c r="M933" i="1"/>
  <c r="P933" i="1" s="1"/>
  <c r="Q933" i="1" s="1"/>
  <c r="U933" i="1"/>
  <c r="M941" i="1"/>
  <c r="P941" i="1" s="1"/>
  <c r="Q941" i="1" s="1"/>
  <c r="U941" i="1"/>
  <c r="M949" i="1"/>
  <c r="P949" i="1" s="1"/>
  <c r="Q949" i="1" s="1"/>
  <c r="U949" i="1"/>
  <c r="M957" i="1"/>
  <c r="P957" i="1" s="1"/>
  <c r="Q957" i="1" s="1"/>
  <c r="U957" i="1"/>
  <c r="M965" i="1"/>
  <c r="P965" i="1" s="1"/>
  <c r="Q965" i="1" s="1"/>
  <c r="U965" i="1"/>
  <c r="M973" i="1"/>
  <c r="P973" i="1" s="1"/>
  <c r="Q973" i="1" s="1"/>
  <c r="U973" i="1"/>
  <c r="M981" i="1"/>
  <c r="P981" i="1" s="1"/>
  <c r="Q981" i="1" s="1"/>
  <c r="U981" i="1"/>
  <c r="M989" i="1"/>
  <c r="P989" i="1" s="1"/>
  <c r="Q989" i="1" s="1"/>
  <c r="U989" i="1"/>
  <c r="M997" i="1"/>
  <c r="P997" i="1" s="1"/>
  <c r="Q997" i="1" s="1"/>
  <c r="U997" i="1"/>
  <c r="M1005" i="1"/>
  <c r="P1005" i="1" s="1"/>
  <c r="Q1005" i="1" s="1"/>
  <c r="U1005" i="1"/>
  <c r="M1013" i="1"/>
  <c r="P1013" i="1" s="1"/>
  <c r="Q1013" i="1" s="1"/>
  <c r="U1013" i="1"/>
  <c r="M1021" i="1"/>
  <c r="P1021" i="1" s="1"/>
  <c r="Q1021" i="1" s="1"/>
  <c r="U1021" i="1"/>
  <c r="R1029" i="1"/>
  <c r="J1029" i="1"/>
  <c r="S1029" i="1"/>
  <c r="K1029" i="1" s="1"/>
  <c r="R1031" i="1"/>
  <c r="U1034" i="1"/>
  <c r="N1035" i="1"/>
  <c r="S1036" i="1"/>
  <c r="K1036" i="1" s="1"/>
  <c r="S1038" i="1"/>
  <c r="K1038" i="1" s="1"/>
  <c r="R1038" i="1"/>
  <c r="J1038" i="1"/>
  <c r="R1045" i="1"/>
  <c r="J1045" i="1"/>
  <c r="S1045" i="1"/>
  <c r="K1045" i="1" s="1"/>
  <c r="R1047" i="1"/>
  <c r="R1049" i="1"/>
  <c r="U1051" i="1"/>
  <c r="U1058" i="1"/>
  <c r="U1065" i="1"/>
  <c r="L1069" i="1"/>
  <c r="N1069" i="1" s="1"/>
  <c r="L1070" i="1"/>
  <c r="P1076" i="1"/>
  <c r="R1077" i="1"/>
  <c r="J1077" i="1"/>
  <c r="U1078" i="1"/>
  <c r="N1081" i="1"/>
  <c r="U1081" i="1"/>
  <c r="M1081" i="1"/>
  <c r="P1081" i="1" s="1"/>
  <c r="Q1081" i="1" s="1"/>
  <c r="O1082" i="1"/>
  <c r="N1082" i="1"/>
  <c r="P1082" i="1" s="1"/>
  <c r="S1098" i="1"/>
  <c r="K1098" i="1" s="1"/>
  <c r="R1098" i="1"/>
  <c r="J1098" i="1"/>
  <c r="N1101" i="1"/>
  <c r="U1101" i="1"/>
  <c r="M1101" i="1"/>
  <c r="O1102" i="1"/>
  <c r="N1102" i="1"/>
  <c r="P1107" i="1"/>
  <c r="P1119" i="1"/>
  <c r="Q1119" i="1" s="1"/>
  <c r="O1122" i="1"/>
  <c r="N1122" i="1"/>
  <c r="P1122" i="1" s="1"/>
  <c r="S1126" i="1"/>
  <c r="K1126" i="1" s="1"/>
  <c r="R1126" i="1"/>
  <c r="J1126" i="1"/>
  <c r="Q1126" i="1" s="1"/>
  <c r="N1141" i="1"/>
  <c r="U1141" i="1"/>
  <c r="M1141" i="1"/>
  <c r="R1145" i="1"/>
  <c r="J1145" i="1"/>
  <c r="S1146" i="1"/>
  <c r="K1146" i="1" s="1"/>
  <c r="P1159" i="1"/>
  <c r="Q1159" i="1" s="1"/>
  <c r="Q1160" i="1"/>
  <c r="P1172" i="1"/>
  <c r="S1173" i="1"/>
  <c r="K1173" i="1" s="1"/>
  <c r="O1178" i="1"/>
  <c r="N1178" i="1"/>
  <c r="U1178" i="1"/>
  <c r="M1178" i="1"/>
  <c r="P1178" i="1" s="1"/>
  <c r="Q1182" i="1"/>
  <c r="S1190" i="1"/>
  <c r="K1190" i="1" s="1"/>
  <c r="R1190" i="1"/>
  <c r="J1190" i="1"/>
  <c r="N1205" i="1"/>
  <c r="U1205" i="1"/>
  <c r="M1205" i="1"/>
  <c r="P1205" i="1" s="1"/>
  <c r="R1209" i="1"/>
  <c r="J1209" i="1"/>
  <c r="S1210" i="1"/>
  <c r="K1210" i="1" s="1"/>
  <c r="O1220" i="1"/>
  <c r="O1252" i="1"/>
  <c r="U1282" i="1"/>
  <c r="M1282" i="1"/>
  <c r="S1282" i="1"/>
  <c r="K1282" i="1" s="1"/>
  <c r="O1282" i="1"/>
  <c r="N1282" i="1"/>
  <c r="L1282" i="1"/>
  <c r="R1300" i="1"/>
  <c r="V1300" i="1" s="1"/>
  <c r="J1300" i="1"/>
  <c r="S1300" i="1"/>
  <c r="K1300" i="1" s="1"/>
  <c r="Q1438" i="1"/>
  <c r="R1026" i="1"/>
  <c r="R1033" i="1"/>
  <c r="R1042" i="1"/>
  <c r="S1049" i="1"/>
  <c r="K1049" i="1" s="1"/>
  <c r="S1054" i="1"/>
  <c r="K1054" i="1" s="1"/>
  <c r="R1054" i="1"/>
  <c r="J1054" i="1"/>
  <c r="P1067" i="1"/>
  <c r="Q1068" i="1"/>
  <c r="S1078" i="1"/>
  <c r="K1078" i="1" s="1"/>
  <c r="R1078" i="1"/>
  <c r="J1078" i="1"/>
  <c r="R1081" i="1"/>
  <c r="J1081" i="1"/>
  <c r="R1101" i="1"/>
  <c r="J1101" i="1"/>
  <c r="N1105" i="1"/>
  <c r="U1105" i="1"/>
  <c r="M1105" i="1"/>
  <c r="P1105" i="1" s="1"/>
  <c r="O1106" i="1"/>
  <c r="N1106" i="1"/>
  <c r="P1106" i="1" s="1"/>
  <c r="P1115" i="1"/>
  <c r="N1117" i="1"/>
  <c r="U1117" i="1"/>
  <c r="M1117" i="1"/>
  <c r="P1117" i="1" s="1"/>
  <c r="O1121" i="1"/>
  <c r="N1121" i="1"/>
  <c r="U1121" i="1"/>
  <c r="M1121" i="1"/>
  <c r="S1134" i="1"/>
  <c r="K1134" i="1" s="1"/>
  <c r="R1134" i="1"/>
  <c r="J1134" i="1"/>
  <c r="P1139" i="1"/>
  <c r="Q1148" i="1"/>
  <c r="N1149" i="1"/>
  <c r="U1149" i="1"/>
  <c r="M1149" i="1"/>
  <c r="R1153" i="1"/>
  <c r="J1153" i="1"/>
  <c r="S1154" i="1"/>
  <c r="K1154" i="1" s="1"/>
  <c r="Q1163" i="1"/>
  <c r="S1181" i="1"/>
  <c r="K1181" i="1" s="1"/>
  <c r="O1186" i="1"/>
  <c r="N1186" i="1"/>
  <c r="U1186" i="1"/>
  <c r="M1186" i="1"/>
  <c r="P1186" i="1" s="1"/>
  <c r="Q1190" i="1"/>
  <c r="S1198" i="1"/>
  <c r="K1198" i="1" s="1"/>
  <c r="R1198" i="1"/>
  <c r="J1198" i="1"/>
  <c r="P1203" i="1"/>
  <c r="O1214" i="1"/>
  <c r="N1214" i="1"/>
  <c r="M1214" i="1"/>
  <c r="U1214" i="1"/>
  <c r="L1214" i="1"/>
  <c r="S1218" i="1"/>
  <c r="K1218" i="1" s="1"/>
  <c r="L1218" i="1"/>
  <c r="O1218" i="1" s="1"/>
  <c r="U1218" i="1"/>
  <c r="N1227" i="1"/>
  <c r="M1227" i="1"/>
  <c r="L1227" i="1"/>
  <c r="O1227" i="1" s="1"/>
  <c r="U1227" i="1"/>
  <c r="S1227" i="1"/>
  <c r="K1227" i="1" s="1"/>
  <c r="O1235" i="1"/>
  <c r="R1239" i="1"/>
  <c r="J1239" i="1"/>
  <c r="S1239" i="1"/>
  <c r="K1239" i="1" s="1"/>
  <c r="O1250" i="1"/>
  <c r="S1250" i="1"/>
  <c r="K1250" i="1" s="1"/>
  <c r="N1250" i="1"/>
  <c r="L1250" i="1"/>
  <c r="M1250" i="1" s="1"/>
  <c r="P1250" i="1" s="1"/>
  <c r="Q1250" i="1" s="1"/>
  <c r="U1250" i="1"/>
  <c r="N1259" i="1"/>
  <c r="L1259" i="1"/>
  <c r="M1259" i="1" s="1"/>
  <c r="U1259" i="1"/>
  <c r="S1259" i="1"/>
  <c r="K1259" i="1" s="1"/>
  <c r="R1268" i="1"/>
  <c r="V1268" i="1" s="1"/>
  <c r="J1268" i="1"/>
  <c r="S1268" i="1"/>
  <c r="K1268" i="1" s="1"/>
  <c r="P1281" i="1"/>
  <c r="S1294" i="1"/>
  <c r="K1294" i="1" s="1"/>
  <c r="J1294" i="1"/>
  <c r="Q1310" i="1"/>
  <c r="S1396" i="1"/>
  <c r="K1396" i="1" s="1"/>
  <c r="R1396" i="1"/>
  <c r="V1396" i="1" s="1"/>
  <c r="J1396" i="1"/>
  <c r="P1408" i="1"/>
  <c r="S1435" i="1"/>
  <c r="K1435" i="1" s="1"/>
  <c r="R1435" i="1"/>
  <c r="V1435" i="1" s="1"/>
  <c r="J1435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Q960" i="1" s="1"/>
  <c r="J968" i="1"/>
  <c r="Q968" i="1" s="1"/>
  <c r="M971" i="1"/>
  <c r="P971" i="1" s="1"/>
  <c r="U971" i="1"/>
  <c r="J976" i="1"/>
  <c r="Q976" i="1" s="1"/>
  <c r="M979" i="1"/>
  <c r="P979" i="1" s="1"/>
  <c r="U979" i="1"/>
  <c r="J984" i="1"/>
  <c r="Q984" i="1" s="1"/>
  <c r="M987" i="1"/>
  <c r="P987" i="1" s="1"/>
  <c r="Q987" i="1" s="1"/>
  <c r="U987" i="1"/>
  <c r="J992" i="1"/>
  <c r="Q992" i="1" s="1"/>
  <c r="M995" i="1"/>
  <c r="U995" i="1"/>
  <c r="J1000" i="1"/>
  <c r="Q1000" i="1" s="1"/>
  <c r="M1003" i="1"/>
  <c r="U1003" i="1"/>
  <c r="J1008" i="1"/>
  <c r="M1011" i="1"/>
  <c r="U1011" i="1"/>
  <c r="N1012" i="1"/>
  <c r="P1012" i="1" s="1"/>
  <c r="Q1012" i="1" s="1"/>
  <c r="J1016" i="1"/>
  <c r="Q1016" i="1" s="1"/>
  <c r="R1016" i="1"/>
  <c r="M1019" i="1"/>
  <c r="U1019" i="1"/>
  <c r="N1020" i="1"/>
  <c r="P1020" i="1" s="1"/>
  <c r="Q1020" i="1" s="1"/>
  <c r="J1024" i="1"/>
  <c r="Q1024" i="1" s="1"/>
  <c r="O1025" i="1"/>
  <c r="S1026" i="1"/>
  <c r="K1026" i="1" s="1"/>
  <c r="L1027" i="1"/>
  <c r="N1027" i="1" s="1"/>
  <c r="U1029" i="1"/>
  <c r="S1033" i="1"/>
  <c r="K1033" i="1" s="1"/>
  <c r="M1034" i="1"/>
  <c r="U1036" i="1"/>
  <c r="L1038" i="1"/>
  <c r="M1038" i="1" s="1"/>
  <c r="J1040" i="1"/>
  <c r="Q1040" i="1" s="1"/>
  <c r="O1041" i="1"/>
  <c r="S1042" i="1"/>
  <c r="K1042" i="1" s="1"/>
  <c r="Q1042" i="1" s="1"/>
  <c r="L1043" i="1"/>
  <c r="N1043" i="1" s="1"/>
  <c r="U1045" i="1"/>
  <c r="N1049" i="1"/>
  <c r="U1049" i="1"/>
  <c r="M1049" i="1"/>
  <c r="L1051" i="1"/>
  <c r="N1051" i="1" s="1"/>
  <c r="L1053" i="1"/>
  <c r="O1053" i="1" s="1"/>
  <c r="L1058" i="1"/>
  <c r="O1058" i="1" s="1"/>
  <c r="O1059" i="1"/>
  <c r="P1059" i="1" s="1"/>
  <c r="S1059" i="1"/>
  <c r="K1059" i="1" s="1"/>
  <c r="P1060" i="1"/>
  <c r="Q1060" i="1" s="1"/>
  <c r="R1061" i="1"/>
  <c r="J1061" i="1"/>
  <c r="U1061" i="1"/>
  <c r="M1061" i="1"/>
  <c r="P1061" i="1" s="1"/>
  <c r="R1066" i="1"/>
  <c r="J1066" i="1"/>
  <c r="O1066" i="1"/>
  <c r="N1066" i="1"/>
  <c r="P1066" i="1" s="1"/>
  <c r="S1082" i="1"/>
  <c r="K1082" i="1" s="1"/>
  <c r="R1082" i="1"/>
  <c r="J1082" i="1"/>
  <c r="N1085" i="1"/>
  <c r="U1085" i="1"/>
  <c r="M1085" i="1"/>
  <c r="P1085" i="1" s="1"/>
  <c r="O1086" i="1"/>
  <c r="N1086" i="1"/>
  <c r="P1086" i="1" s="1"/>
  <c r="P1091" i="1"/>
  <c r="Q1092" i="1"/>
  <c r="S1102" i="1"/>
  <c r="K1102" i="1" s="1"/>
  <c r="R1102" i="1"/>
  <c r="J1102" i="1"/>
  <c r="Q1103" i="1"/>
  <c r="R1105" i="1"/>
  <c r="J1105" i="1"/>
  <c r="U1106" i="1"/>
  <c r="P1111" i="1"/>
  <c r="Q1111" i="1" s="1"/>
  <c r="O1114" i="1"/>
  <c r="N1114" i="1"/>
  <c r="P1114" i="1" s="1"/>
  <c r="P1124" i="1"/>
  <c r="Q1124" i="1" s="1"/>
  <c r="S1125" i="1"/>
  <c r="K1125" i="1" s="1"/>
  <c r="O1130" i="1"/>
  <c r="N1130" i="1"/>
  <c r="U1130" i="1"/>
  <c r="M1130" i="1"/>
  <c r="S1142" i="1"/>
  <c r="K1142" i="1" s="1"/>
  <c r="R1142" i="1"/>
  <c r="J1142" i="1"/>
  <c r="Q1142" i="1" s="1"/>
  <c r="P1147" i="1"/>
  <c r="Q1151" i="1"/>
  <c r="Q1156" i="1"/>
  <c r="N1157" i="1"/>
  <c r="U1157" i="1"/>
  <c r="M1157" i="1"/>
  <c r="R1161" i="1"/>
  <c r="J1161" i="1"/>
  <c r="S1162" i="1"/>
  <c r="K1162" i="1" s="1"/>
  <c r="L1173" i="1"/>
  <c r="O1173" i="1" s="1"/>
  <c r="P1175" i="1"/>
  <c r="Q1175" i="1" s="1"/>
  <c r="Q1176" i="1"/>
  <c r="P1188" i="1"/>
  <c r="Q1188" i="1" s="1"/>
  <c r="S1189" i="1"/>
  <c r="K1189" i="1" s="1"/>
  <c r="O1194" i="1"/>
  <c r="N1194" i="1"/>
  <c r="U1194" i="1"/>
  <c r="M1194" i="1"/>
  <c r="P1194" i="1" s="1"/>
  <c r="Q1198" i="1"/>
  <c r="S1206" i="1"/>
  <c r="K1206" i="1" s="1"/>
  <c r="R1206" i="1"/>
  <c r="J1206" i="1"/>
  <c r="P1211" i="1"/>
  <c r="Q1231" i="1"/>
  <c r="N1232" i="1"/>
  <c r="U1232" i="1"/>
  <c r="M1232" i="1"/>
  <c r="O1232" i="1"/>
  <c r="L1232" i="1"/>
  <c r="S1237" i="1"/>
  <c r="K1237" i="1" s="1"/>
  <c r="R1237" i="1"/>
  <c r="J1237" i="1"/>
  <c r="P1238" i="1"/>
  <c r="Q1239" i="1"/>
  <c r="Q1319" i="1"/>
  <c r="O1349" i="1"/>
  <c r="N1349" i="1"/>
  <c r="U1349" i="1"/>
  <c r="M1349" i="1"/>
  <c r="L1349" i="1"/>
  <c r="J967" i="1"/>
  <c r="Q967" i="1" s="1"/>
  <c r="R967" i="1"/>
  <c r="N971" i="1"/>
  <c r="J975" i="1"/>
  <c r="R975" i="1"/>
  <c r="N979" i="1"/>
  <c r="J983" i="1"/>
  <c r="Q983" i="1" s="1"/>
  <c r="R983" i="1"/>
  <c r="N987" i="1"/>
  <c r="J991" i="1"/>
  <c r="Q991" i="1" s="1"/>
  <c r="R991" i="1"/>
  <c r="N995" i="1"/>
  <c r="J999" i="1"/>
  <c r="Q999" i="1" s="1"/>
  <c r="R999" i="1"/>
  <c r="N1003" i="1"/>
  <c r="J1007" i="1"/>
  <c r="Q1007" i="1" s="1"/>
  <c r="R1007" i="1"/>
  <c r="N1011" i="1"/>
  <c r="J1015" i="1"/>
  <c r="Q1015" i="1" s="1"/>
  <c r="R1015" i="1"/>
  <c r="N1019" i="1"/>
  <c r="J1023" i="1"/>
  <c r="Q1023" i="1" s="1"/>
  <c r="R1023" i="1"/>
  <c r="O1026" i="1"/>
  <c r="N1026" i="1"/>
  <c r="P1026" i="1" s="1"/>
  <c r="M1027" i="1"/>
  <c r="L1029" i="1"/>
  <c r="M1029" i="1" s="1"/>
  <c r="N1033" i="1"/>
  <c r="U1033" i="1"/>
  <c r="M1033" i="1"/>
  <c r="L1036" i="1"/>
  <c r="Q1039" i="1"/>
  <c r="O1042" i="1"/>
  <c r="N1042" i="1"/>
  <c r="P1042" i="1" s="1"/>
  <c r="M1043" i="1"/>
  <c r="L1045" i="1"/>
  <c r="M1051" i="1"/>
  <c r="Q1052" i="1"/>
  <c r="N1053" i="1"/>
  <c r="L1054" i="1"/>
  <c r="Q1055" i="1"/>
  <c r="R1057" i="1"/>
  <c r="M1058" i="1"/>
  <c r="Q1061" i="1"/>
  <c r="N1062" i="1"/>
  <c r="L1065" i="1"/>
  <c r="O1065" i="1" s="1"/>
  <c r="P1071" i="1"/>
  <c r="Q1071" i="1" s="1"/>
  <c r="L1077" i="1"/>
  <c r="O1077" i="1" s="1"/>
  <c r="L1078" i="1"/>
  <c r="M1078" i="1" s="1"/>
  <c r="P1084" i="1"/>
  <c r="Q1084" i="1" s="1"/>
  <c r="R1085" i="1"/>
  <c r="J1085" i="1"/>
  <c r="Q1085" i="1" s="1"/>
  <c r="N1089" i="1"/>
  <c r="U1089" i="1"/>
  <c r="M1089" i="1"/>
  <c r="P1089" i="1" s="1"/>
  <c r="O1090" i="1"/>
  <c r="N1090" i="1"/>
  <c r="P1090" i="1" s="1"/>
  <c r="Q1090" i="1" s="1"/>
  <c r="Q1105" i="1"/>
  <c r="S1106" i="1"/>
  <c r="K1106" i="1" s="1"/>
  <c r="R1106" i="1"/>
  <c r="J1106" i="1"/>
  <c r="Q1106" i="1" s="1"/>
  <c r="N1109" i="1"/>
  <c r="U1109" i="1"/>
  <c r="M1109" i="1"/>
  <c r="P1109" i="1" s="1"/>
  <c r="O1110" i="1"/>
  <c r="N1110" i="1"/>
  <c r="P1110" i="1" s="1"/>
  <c r="Q1110" i="1" s="1"/>
  <c r="O1113" i="1"/>
  <c r="N1113" i="1"/>
  <c r="U1113" i="1"/>
  <c r="M1113" i="1"/>
  <c r="S1118" i="1"/>
  <c r="K1118" i="1" s="1"/>
  <c r="R1118" i="1"/>
  <c r="J1118" i="1"/>
  <c r="Q1118" i="1" s="1"/>
  <c r="R1121" i="1"/>
  <c r="J1121" i="1"/>
  <c r="S1122" i="1"/>
  <c r="K1122" i="1" s="1"/>
  <c r="P1132" i="1"/>
  <c r="Q1132" i="1" s="1"/>
  <c r="S1133" i="1"/>
  <c r="K1133" i="1" s="1"/>
  <c r="O1138" i="1"/>
  <c r="N1138" i="1"/>
  <c r="U1138" i="1"/>
  <c r="M1138" i="1"/>
  <c r="S1150" i="1"/>
  <c r="K1150" i="1" s="1"/>
  <c r="R1150" i="1"/>
  <c r="J1150" i="1"/>
  <c r="P1155" i="1"/>
  <c r="Q1164" i="1"/>
  <c r="N1165" i="1"/>
  <c r="U1165" i="1"/>
  <c r="M1165" i="1"/>
  <c r="R1169" i="1"/>
  <c r="J1169" i="1"/>
  <c r="S1170" i="1"/>
  <c r="K1170" i="1" s="1"/>
  <c r="Q1179" i="1"/>
  <c r="P1183" i="1"/>
  <c r="Q1183" i="1" s="1"/>
  <c r="P1196" i="1"/>
  <c r="Q1196" i="1" s="1"/>
  <c r="S1197" i="1"/>
  <c r="K1197" i="1" s="1"/>
  <c r="O1202" i="1"/>
  <c r="N1202" i="1"/>
  <c r="U1202" i="1"/>
  <c r="M1202" i="1"/>
  <c r="M1217" i="1"/>
  <c r="L1217" i="1"/>
  <c r="O1217" i="1" s="1"/>
  <c r="U1217" i="1"/>
  <c r="S1217" i="1"/>
  <c r="K1217" i="1" s="1"/>
  <c r="R1225" i="1"/>
  <c r="Q1230" i="1"/>
  <c r="J1241" i="1"/>
  <c r="S1241" i="1"/>
  <c r="K1241" i="1" s="1"/>
  <c r="N1245" i="1"/>
  <c r="M1245" i="1"/>
  <c r="P1245" i="1" s="1"/>
  <c r="O1249" i="1"/>
  <c r="N1249" i="1"/>
  <c r="M1249" i="1"/>
  <c r="L1249" i="1"/>
  <c r="U1249" i="1"/>
  <c r="S1249" i="1"/>
  <c r="K1249" i="1" s="1"/>
  <c r="R1257" i="1"/>
  <c r="Q1261" i="1"/>
  <c r="Q1262" i="1"/>
  <c r="R1265" i="1"/>
  <c r="V1265" i="1" s="1"/>
  <c r="R1276" i="1"/>
  <c r="V1276" i="1" s="1"/>
  <c r="J1276" i="1"/>
  <c r="S1276" i="1"/>
  <c r="K1276" i="1" s="1"/>
  <c r="N1288" i="1"/>
  <c r="U1288" i="1"/>
  <c r="M1288" i="1"/>
  <c r="P1288" i="1" s="1"/>
  <c r="L1288" i="1"/>
  <c r="S1030" i="1"/>
  <c r="K1030" i="1" s="1"/>
  <c r="R1030" i="1"/>
  <c r="J1030" i="1"/>
  <c r="Q1030" i="1" s="1"/>
  <c r="O1035" i="1"/>
  <c r="R1037" i="1"/>
  <c r="J1037" i="1"/>
  <c r="S1037" i="1"/>
  <c r="K1037" i="1" s="1"/>
  <c r="S1046" i="1"/>
  <c r="K1046" i="1" s="1"/>
  <c r="R1046" i="1"/>
  <c r="J1046" i="1"/>
  <c r="R1050" i="1"/>
  <c r="J1050" i="1"/>
  <c r="O1050" i="1"/>
  <c r="N1050" i="1"/>
  <c r="S1062" i="1"/>
  <c r="K1062" i="1" s="1"/>
  <c r="R1062" i="1"/>
  <c r="J1062" i="1"/>
  <c r="U1069" i="1"/>
  <c r="O1070" i="1"/>
  <c r="N1070" i="1"/>
  <c r="P1075" i="1"/>
  <c r="Q1076" i="1"/>
  <c r="S1086" i="1"/>
  <c r="K1086" i="1" s="1"/>
  <c r="R1086" i="1"/>
  <c r="J1086" i="1"/>
  <c r="Q1086" i="1" s="1"/>
  <c r="R1089" i="1"/>
  <c r="J1089" i="1"/>
  <c r="Q1089" i="1" s="1"/>
  <c r="P1095" i="1"/>
  <c r="Q1095" i="1" s="1"/>
  <c r="P1108" i="1"/>
  <c r="Q1108" i="1" s="1"/>
  <c r="R1109" i="1"/>
  <c r="J1109" i="1"/>
  <c r="Q1109" i="1" s="1"/>
  <c r="P1116" i="1"/>
  <c r="Q1116" i="1" s="1"/>
  <c r="S1117" i="1"/>
  <c r="K1117" i="1" s="1"/>
  <c r="R1117" i="1"/>
  <c r="J1117" i="1"/>
  <c r="P1127" i="1"/>
  <c r="Q1127" i="1" s="1"/>
  <c r="P1140" i="1"/>
  <c r="Q1140" i="1" s="1"/>
  <c r="O1146" i="1"/>
  <c r="N1146" i="1"/>
  <c r="U1146" i="1"/>
  <c r="M1146" i="1"/>
  <c r="S1158" i="1"/>
  <c r="K1158" i="1" s="1"/>
  <c r="R1158" i="1"/>
  <c r="J1158" i="1"/>
  <c r="Q1172" i="1"/>
  <c r="N1173" i="1"/>
  <c r="U1173" i="1"/>
  <c r="M1173" i="1"/>
  <c r="R1177" i="1"/>
  <c r="J1177" i="1"/>
  <c r="Q1187" i="1"/>
  <c r="P1191" i="1"/>
  <c r="Q1191" i="1" s="1"/>
  <c r="P1204" i="1"/>
  <c r="Q1204" i="1" s="1"/>
  <c r="O1210" i="1"/>
  <c r="N1210" i="1"/>
  <c r="U1210" i="1"/>
  <c r="M1210" i="1"/>
  <c r="P1210" i="1" s="1"/>
  <c r="Q1215" i="1"/>
  <c r="R1220" i="1"/>
  <c r="J1220" i="1"/>
  <c r="J1224" i="1"/>
  <c r="S1224" i="1"/>
  <c r="K1224" i="1" s="1"/>
  <c r="Q1247" i="1"/>
  <c r="R1252" i="1"/>
  <c r="J1252" i="1"/>
  <c r="J1256" i="1"/>
  <c r="S1256" i="1"/>
  <c r="K1256" i="1" s="1"/>
  <c r="O1268" i="1"/>
  <c r="N1268" i="1"/>
  <c r="M1268" i="1"/>
  <c r="U1268" i="1"/>
  <c r="Q1307" i="1"/>
  <c r="S1356" i="1"/>
  <c r="K1356" i="1" s="1"/>
  <c r="J1356" i="1"/>
  <c r="R1356" i="1"/>
  <c r="V1356" i="1" s="1"/>
  <c r="Q1429" i="1"/>
  <c r="S1067" i="1"/>
  <c r="K1067" i="1" s="1"/>
  <c r="Q1067" i="1" s="1"/>
  <c r="S1075" i="1"/>
  <c r="K1075" i="1" s="1"/>
  <c r="Q1075" i="1" s="1"/>
  <c r="S1083" i="1"/>
  <c r="K1083" i="1" s="1"/>
  <c r="Q1083" i="1" s="1"/>
  <c r="S1091" i="1"/>
  <c r="K1091" i="1" s="1"/>
  <c r="Q1091" i="1" s="1"/>
  <c r="S1099" i="1"/>
  <c r="K1099" i="1" s="1"/>
  <c r="Q1099" i="1" s="1"/>
  <c r="S1107" i="1"/>
  <c r="K1107" i="1" s="1"/>
  <c r="Q1107" i="1" s="1"/>
  <c r="J1114" i="1"/>
  <c r="Q1114" i="1" s="1"/>
  <c r="R1114" i="1"/>
  <c r="S1115" i="1"/>
  <c r="K1115" i="1" s="1"/>
  <c r="Q1115" i="1" s="1"/>
  <c r="N1118" i="1"/>
  <c r="P1118" i="1" s="1"/>
  <c r="J1122" i="1"/>
  <c r="Q1122" i="1" s="1"/>
  <c r="R1122" i="1"/>
  <c r="S1123" i="1"/>
  <c r="K1123" i="1" s="1"/>
  <c r="Q1123" i="1" s="1"/>
  <c r="N1126" i="1"/>
  <c r="P1126" i="1" s="1"/>
  <c r="J1130" i="1"/>
  <c r="R1130" i="1"/>
  <c r="S1131" i="1"/>
  <c r="K1131" i="1" s="1"/>
  <c r="Q1131" i="1" s="1"/>
  <c r="N1134" i="1"/>
  <c r="P1134" i="1" s="1"/>
  <c r="Q1134" i="1" s="1"/>
  <c r="J1138" i="1"/>
  <c r="R1138" i="1"/>
  <c r="S1139" i="1"/>
  <c r="K1139" i="1" s="1"/>
  <c r="Q1139" i="1" s="1"/>
  <c r="N1142" i="1"/>
  <c r="P1142" i="1" s="1"/>
  <c r="J1146" i="1"/>
  <c r="R1146" i="1"/>
  <c r="S1147" i="1"/>
  <c r="K1147" i="1" s="1"/>
  <c r="Q1147" i="1" s="1"/>
  <c r="N1150" i="1"/>
  <c r="J1154" i="1"/>
  <c r="R1154" i="1"/>
  <c r="S1155" i="1"/>
  <c r="K1155" i="1" s="1"/>
  <c r="Q1155" i="1" s="1"/>
  <c r="N1158" i="1"/>
  <c r="P1158" i="1" s="1"/>
  <c r="J1162" i="1"/>
  <c r="R1162" i="1"/>
  <c r="S1163" i="1"/>
  <c r="K1163" i="1" s="1"/>
  <c r="N1166" i="1"/>
  <c r="P1166" i="1" s="1"/>
  <c r="J1170" i="1"/>
  <c r="R1170" i="1"/>
  <c r="S1171" i="1"/>
  <c r="K1171" i="1" s="1"/>
  <c r="Q1171" i="1" s="1"/>
  <c r="N1174" i="1"/>
  <c r="P1174" i="1" s="1"/>
  <c r="Q1174" i="1" s="1"/>
  <c r="J1178" i="1"/>
  <c r="Q1178" i="1" s="1"/>
  <c r="R1178" i="1"/>
  <c r="S1179" i="1"/>
  <c r="K1179" i="1" s="1"/>
  <c r="N1182" i="1"/>
  <c r="P1182" i="1" s="1"/>
  <c r="J1186" i="1"/>
  <c r="Q1186" i="1" s="1"/>
  <c r="R1186" i="1"/>
  <c r="S1187" i="1"/>
  <c r="K1187" i="1" s="1"/>
  <c r="N1190" i="1"/>
  <c r="P1190" i="1" s="1"/>
  <c r="J1194" i="1"/>
  <c r="Q1194" i="1" s="1"/>
  <c r="R1194" i="1"/>
  <c r="S1195" i="1"/>
  <c r="K1195" i="1" s="1"/>
  <c r="Q1195" i="1" s="1"/>
  <c r="N1198" i="1"/>
  <c r="P1198" i="1" s="1"/>
  <c r="J1202" i="1"/>
  <c r="R1202" i="1"/>
  <c r="S1203" i="1"/>
  <c r="K1203" i="1" s="1"/>
  <c r="N1206" i="1"/>
  <c r="P1206" i="1" s="1"/>
  <c r="Q1206" i="1" s="1"/>
  <c r="J1210" i="1"/>
  <c r="R1210" i="1"/>
  <c r="S1211" i="1"/>
  <c r="K1211" i="1" s="1"/>
  <c r="Q1211" i="1" s="1"/>
  <c r="N1213" i="1"/>
  <c r="P1213" i="1" s="1"/>
  <c r="S1214" i="1"/>
  <c r="K1214" i="1" s="1"/>
  <c r="L1216" i="1"/>
  <c r="O1216" i="1" s="1"/>
  <c r="N1219" i="1"/>
  <c r="P1219" i="1" s="1"/>
  <c r="Q1219" i="1" s="1"/>
  <c r="O1221" i="1"/>
  <c r="J1222" i="1"/>
  <c r="Q1222" i="1" s="1"/>
  <c r="J1225" i="1"/>
  <c r="Q1225" i="1" s="1"/>
  <c r="O1225" i="1"/>
  <c r="N1225" i="1"/>
  <c r="P1225" i="1" s="1"/>
  <c r="L1228" i="1"/>
  <c r="R1232" i="1"/>
  <c r="L1233" i="1"/>
  <c r="M1233" i="1" s="1"/>
  <c r="P1233" i="1" s="1"/>
  <c r="Q1233" i="1" s="1"/>
  <c r="N1236" i="1"/>
  <c r="P1236" i="1" s="1"/>
  <c r="J1240" i="1"/>
  <c r="N1240" i="1"/>
  <c r="U1240" i="1"/>
  <c r="M1240" i="1"/>
  <c r="L1243" i="1"/>
  <c r="Q1246" i="1"/>
  <c r="L1248" i="1"/>
  <c r="N1251" i="1"/>
  <c r="P1251" i="1" s="1"/>
  <c r="Q1251" i="1" s="1"/>
  <c r="O1253" i="1"/>
  <c r="J1254" i="1"/>
  <c r="Q1254" i="1" s="1"/>
  <c r="J1257" i="1"/>
  <c r="O1257" i="1"/>
  <c r="N1257" i="1"/>
  <c r="P1257" i="1" s="1"/>
  <c r="Q1257" i="1" s="1"/>
  <c r="L1260" i="1"/>
  <c r="J1264" i="1"/>
  <c r="N1264" i="1"/>
  <c r="U1264" i="1"/>
  <c r="M1264" i="1"/>
  <c r="N1272" i="1"/>
  <c r="U1272" i="1"/>
  <c r="M1272" i="1"/>
  <c r="S1277" i="1"/>
  <c r="K1277" i="1" s="1"/>
  <c r="R1278" i="1"/>
  <c r="V1278" i="1" s="1"/>
  <c r="J1280" i="1"/>
  <c r="M1285" i="1"/>
  <c r="N1301" i="1"/>
  <c r="U1301" i="1"/>
  <c r="M1301" i="1"/>
  <c r="S1313" i="1"/>
  <c r="K1313" i="1" s="1"/>
  <c r="R1313" i="1"/>
  <c r="V1313" i="1" s="1"/>
  <c r="J1313" i="1"/>
  <c r="Q1318" i="1"/>
  <c r="N1320" i="1"/>
  <c r="U1320" i="1"/>
  <c r="M1320" i="1"/>
  <c r="P1320" i="1" s="1"/>
  <c r="Q1320" i="1" s="1"/>
  <c r="O1333" i="1"/>
  <c r="N1333" i="1"/>
  <c r="U1333" i="1"/>
  <c r="M1333" i="1"/>
  <c r="L1344" i="1"/>
  <c r="S1365" i="1"/>
  <c r="K1365" i="1" s="1"/>
  <c r="J1365" i="1"/>
  <c r="R1365" i="1"/>
  <c r="V1365" i="1" s="1"/>
  <c r="S1380" i="1"/>
  <c r="K1380" i="1" s="1"/>
  <c r="R1380" i="1"/>
  <c r="V1380" i="1" s="1"/>
  <c r="J1380" i="1"/>
  <c r="Q1490" i="1"/>
  <c r="S1587" i="1"/>
  <c r="K1587" i="1" s="1"/>
  <c r="J1587" i="1"/>
  <c r="R1587" i="1"/>
  <c r="V1587" i="1" s="1"/>
  <c r="U1225" i="1"/>
  <c r="S1229" i="1"/>
  <c r="K1229" i="1" s="1"/>
  <c r="R1229" i="1"/>
  <c r="J1229" i="1"/>
  <c r="Q1229" i="1" s="1"/>
  <c r="U1235" i="1"/>
  <c r="O1242" i="1"/>
  <c r="M1243" i="1"/>
  <c r="R1244" i="1"/>
  <c r="J1244" i="1"/>
  <c r="S1244" i="1"/>
  <c r="K1244" i="1" s="1"/>
  <c r="U1257" i="1"/>
  <c r="S1261" i="1"/>
  <c r="K1261" i="1" s="1"/>
  <c r="R1261" i="1"/>
  <c r="J1261" i="1"/>
  <c r="S1272" i="1"/>
  <c r="K1272" i="1" s="1"/>
  <c r="R1273" i="1"/>
  <c r="V1273" i="1" s="1"/>
  <c r="J1273" i="1"/>
  <c r="P1275" i="1"/>
  <c r="Q1278" i="1"/>
  <c r="O1285" i="1"/>
  <c r="R1287" i="1"/>
  <c r="V1287" i="1" s="1"/>
  <c r="R1288" i="1"/>
  <c r="V1288" i="1" s="1"/>
  <c r="N1293" i="1"/>
  <c r="U1293" i="1"/>
  <c r="M1293" i="1"/>
  <c r="R1302" i="1"/>
  <c r="V1302" i="1" s="1"/>
  <c r="R1308" i="1"/>
  <c r="V1308" i="1" s="1"/>
  <c r="J1308" i="1"/>
  <c r="Q1308" i="1" s="1"/>
  <c r="S1321" i="1"/>
  <c r="K1321" i="1" s="1"/>
  <c r="R1321" i="1"/>
  <c r="V1321" i="1" s="1"/>
  <c r="J1321" i="1"/>
  <c r="Q1326" i="1"/>
  <c r="N1328" i="1"/>
  <c r="U1328" i="1"/>
  <c r="M1328" i="1"/>
  <c r="P1328" i="1" s="1"/>
  <c r="O1341" i="1"/>
  <c r="N1341" i="1"/>
  <c r="U1341" i="1"/>
  <c r="M1341" i="1"/>
  <c r="P1355" i="1"/>
  <c r="U1363" i="1"/>
  <c r="M1363" i="1"/>
  <c r="O1363" i="1"/>
  <c r="N1363" i="1"/>
  <c r="L1363" i="1"/>
  <c r="O1400" i="1"/>
  <c r="N1400" i="1"/>
  <c r="U1400" i="1"/>
  <c r="M1400" i="1"/>
  <c r="O1432" i="1"/>
  <c r="N1432" i="1"/>
  <c r="M1432" i="1"/>
  <c r="P1432" i="1" s="1"/>
  <c r="L1432" i="1"/>
  <c r="U1432" i="1"/>
  <c r="O1439" i="1"/>
  <c r="N1439" i="1"/>
  <c r="U1439" i="1"/>
  <c r="M1439" i="1"/>
  <c r="P1439" i="1" s="1"/>
  <c r="S1439" i="1"/>
  <c r="K1439" i="1" s="1"/>
  <c r="L1439" i="1"/>
  <c r="Q1441" i="1"/>
  <c r="R1213" i="1"/>
  <c r="J1213" i="1"/>
  <c r="S1221" i="1"/>
  <c r="K1221" i="1" s="1"/>
  <c r="R1221" i="1"/>
  <c r="J1221" i="1"/>
  <c r="O1234" i="1"/>
  <c r="R1236" i="1"/>
  <c r="J1236" i="1"/>
  <c r="Q1236" i="1" s="1"/>
  <c r="S1236" i="1"/>
  <c r="K1236" i="1" s="1"/>
  <c r="S1253" i="1"/>
  <c r="K1253" i="1" s="1"/>
  <c r="R1253" i="1"/>
  <c r="J1253" i="1"/>
  <c r="O1265" i="1"/>
  <c r="N1265" i="1"/>
  <c r="R1270" i="1"/>
  <c r="V1270" i="1" s="1"/>
  <c r="O1284" i="1"/>
  <c r="U1284" i="1"/>
  <c r="M1284" i="1"/>
  <c r="P1284" i="1" s="1"/>
  <c r="R1289" i="1"/>
  <c r="V1289" i="1" s="1"/>
  <c r="J1289" i="1"/>
  <c r="Q1289" i="1" s="1"/>
  <c r="R1292" i="1"/>
  <c r="V1292" i="1" s="1"/>
  <c r="J1292" i="1"/>
  <c r="Q1294" i="1"/>
  <c r="P1307" i="1"/>
  <c r="R1324" i="1"/>
  <c r="V1324" i="1" s="1"/>
  <c r="J1324" i="1"/>
  <c r="S1325" i="1"/>
  <c r="K1325" i="1" s="1"/>
  <c r="S1337" i="1"/>
  <c r="K1337" i="1" s="1"/>
  <c r="R1337" i="1"/>
  <c r="V1337" i="1" s="1"/>
  <c r="J1337" i="1"/>
  <c r="Q1339" i="1"/>
  <c r="N1344" i="1"/>
  <c r="U1344" i="1"/>
  <c r="M1344" i="1"/>
  <c r="S1368" i="1"/>
  <c r="K1368" i="1" s="1"/>
  <c r="R1368" i="1"/>
  <c r="V1368" i="1" s="1"/>
  <c r="J1368" i="1"/>
  <c r="R1375" i="1"/>
  <c r="V1375" i="1" s="1"/>
  <c r="J1375" i="1"/>
  <c r="S1375" i="1"/>
  <c r="K1375" i="1" s="1"/>
  <c r="S1427" i="1"/>
  <c r="K1427" i="1" s="1"/>
  <c r="R1427" i="1"/>
  <c r="V1427" i="1" s="1"/>
  <c r="J1427" i="1"/>
  <c r="O1451" i="1"/>
  <c r="N1451" i="1"/>
  <c r="U1451" i="1"/>
  <c r="M1451" i="1"/>
  <c r="L1451" i="1"/>
  <c r="S1496" i="1"/>
  <c r="K1496" i="1" s="1"/>
  <c r="R1496" i="1"/>
  <c r="V1496" i="1" s="1"/>
  <c r="J1496" i="1"/>
  <c r="S1497" i="1"/>
  <c r="K1497" i="1" s="1"/>
  <c r="Q1497" i="1" s="1"/>
  <c r="R1497" i="1"/>
  <c r="V1497" i="1" s="1"/>
  <c r="J1497" i="1"/>
  <c r="M1129" i="1"/>
  <c r="U1129" i="1"/>
  <c r="M1137" i="1"/>
  <c r="U1137" i="1"/>
  <c r="M1145" i="1"/>
  <c r="P1145" i="1" s="1"/>
  <c r="Q1145" i="1" s="1"/>
  <c r="U1145" i="1"/>
  <c r="M1153" i="1"/>
  <c r="U1153" i="1"/>
  <c r="M1161" i="1"/>
  <c r="U1161" i="1"/>
  <c r="M1169" i="1"/>
  <c r="U1169" i="1"/>
  <c r="M1177" i="1"/>
  <c r="P1177" i="1" s="1"/>
  <c r="U1177" i="1"/>
  <c r="M1185" i="1"/>
  <c r="U1185" i="1"/>
  <c r="M1193" i="1"/>
  <c r="U1193" i="1"/>
  <c r="M1201" i="1"/>
  <c r="U1201" i="1"/>
  <c r="M1209" i="1"/>
  <c r="P1209" i="1" s="1"/>
  <c r="U1209" i="1"/>
  <c r="S1213" i="1"/>
  <c r="K1213" i="1" s="1"/>
  <c r="R1216" i="1"/>
  <c r="N1220" i="1"/>
  <c r="U1221" i="1"/>
  <c r="N1224" i="1"/>
  <c r="U1224" i="1"/>
  <c r="M1224" i="1"/>
  <c r="M1229" i="1"/>
  <c r="P1229" i="1" s="1"/>
  <c r="R1233" i="1"/>
  <c r="U1234" i="1"/>
  <c r="N1235" i="1"/>
  <c r="P1235" i="1" s="1"/>
  <c r="Q1235" i="1" s="1"/>
  <c r="O1241" i="1"/>
  <c r="N1241" i="1"/>
  <c r="P1241" i="1" s="1"/>
  <c r="Q1241" i="1" s="1"/>
  <c r="M1242" i="1"/>
  <c r="R1248" i="1"/>
  <c r="N1252" i="1"/>
  <c r="P1252" i="1" s="1"/>
  <c r="Q1252" i="1" s="1"/>
  <c r="U1253" i="1"/>
  <c r="N1256" i="1"/>
  <c r="U1256" i="1"/>
  <c r="M1256" i="1"/>
  <c r="P1256" i="1" s="1"/>
  <c r="M1261" i="1"/>
  <c r="P1261" i="1" s="1"/>
  <c r="U1265" i="1"/>
  <c r="Q1266" i="1"/>
  <c r="L1269" i="1"/>
  <c r="L1272" i="1"/>
  <c r="O1277" i="1"/>
  <c r="P1277" i="1" s="1"/>
  <c r="R1280" i="1"/>
  <c r="V1280" i="1" s="1"/>
  <c r="R1284" i="1"/>
  <c r="V1284" i="1" s="1"/>
  <c r="J1284" i="1"/>
  <c r="Q1284" i="1" s="1"/>
  <c r="U1285" i="1"/>
  <c r="S1293" i="1"/>
  <c r="K1293" i="1" s="1"/>
  <c r="P1299" i="1"/>
  <c r="Q1299" i="1" s="1"/>
  <c r="N1304" i="1"/>
  <c r="U1304" i="1"/>
  <c r="M1304" i="1"/>
  <c r="P1315" i="1"/>
  <c r="Q1315" i="1" s="1"/>
  <c r="Q1328" i="1"/>
  <c r="R1332" i="1"/>
  <c r="V1332" i="1" s="1"/>
  <c r="J1332" i="1"/>
  <c r="Q1332" i="1" s="1"/>
  <c r="S1345" i="1"/>
  <c r="K1345" i="1" s="1"/>
  <c r="R1345" i="1"/>
  <c r="V1345" i="1" s="1"/>
  <c r="J1345" i="1"/>
  <c r="Q1347" i="1"/>
  <c r="N1352" i="1"/>
  <c r="U1352" i="1"/>
  <c r="M1352" i="1"/>
  <c r="P1352" i="1" s="1"/>
  <c r="Q1368" i="1"/>
  <c r="R1372" i="1"/>
  <c r="V1372" i="1" s="1"/>
  <c r="Q1420" i="1"/>
  <c r="R1460" i="1"/>
  <c r="V1460" i="1" s="1"/>
  <c r="S1461" i="1"/>
  <c r="K1461" i="1" s="1"/>
  <c r="O1461" i="1"/>
  <c r="N1461" i="1"/>
  <c r="M1461" i="1"/>
  <c r="P1461" i="1" s="1"/>
  <c r="L1461" i="1"/>
  <c r="U1461" i="1"/>
  <c r="M1024" i="1"/>
  <c r="P1024" i="1" s="1"/>
  <c r="M1032" i="1"/>
  <c r="P1032" i="1" s="1"/>
  <c r="Q1032" i="1" s="1"/>
  <c r="M1040" i="1"/>
  <c r="P1040" i="1" s="1"/>
  <c r="M1048" i="1"/>
  <c r="P1048" i="1" s="1"/>
  <c r="Q1048" i="1" s="1"/>
  <c r="M1056" i="1"/>
  <c r="P1056" i="1" s="1"/>
  <c r="Q1056" i="1" s="1"/>
  <c r="M1064" i="1"/>
  <c r="P1064" i="1" s="1"/>
  <c r="Q1064" i="1" s="1"/>
  <c r="M1072" i="1"/>
  <c r="P1072" i="1" s="1"/>
  <c r="Q1072" i="1" s="1"/>
  <c r="M1080" i="1"/>
  <c r="P1080" i="1" s="1"/>
  <c r="Q1080" i="1" s="1"/>
  <c r="M1088" i="1"/>
  <c r="P1088" i="1" s="1"/>
  <c r="Q1088" i="1" s="1"/>
  <c r="M1096" i="1"/>
  <c r="P1096" i="1" s="1"/>
  <c r="Q1096" i="1" s="1"/>
  <c r="M1104" i="1"/>
  <c r="P1104" i="1" s="1"/>
  <c r="Q1104" i="1" s="1"/>
  <c r="M1112" i="1"/>
  <c r="P1112" i="1" s="1"/>
  <c r="Q1112" i="1" s="1"/>
  <c r="M1120" i="1"/>
  <c r="P1120" i="1" s="1"/>
  <c r="Q1120" i="1" s="1"/>
  <c r="J1125" i="1"/>
  <c r="R1125" i="1"/>
  <c r="M1128" i="1"/>
  <c r="P1128" i="1" s="1"/>
  <c r="Q1128" i="1" s="1"/>
  <c r="N1129" i="1"/>
  <c r="J1133" i="1"/>
  <c r="R1133" i="1"/>
  <c r="M1136" i="1"/>
  <c r="P1136" i="1" s="1"/>
  <c r="Q1136" i="1" s="1"/>
  <c r="N1137" i="1"/>
  <c r="J1141" i="1"/>
  <c r="R1141" i="1"/>
  <c r="M1144" i="1"/>
  <c r="P1144" i="1" s="1"/>
  <c r="Q1144" i="1" s="1"/>
  <c r="N1145" i="1"/>
  <c r="J1149" i="1"/>
  <c r="R1149" i="1"/>
  <c r="M1152" i="1"/>
  <c r="P1152" i="1" s="1"/>
  <c r="Q1152" i="1" s="1"/>
  <c r="N1153" i="1"/>
  <c r="J1157" i="1"/>
  <c r="R1157" i="1"/>
  <c r="M1160" i="1"/>
  <c r="P1160" i="1" s="1"/>
  <c r="N1161" i="1"/>
  <c r="J1165" i="1"/>
  <c r="R1165" i="1"/>
  <c r="M1168" i="1"/>
  <c r="P1168" i="1" s="1"/>
  <c r="Q1168" i="1" s="1"/>
  <c r="N1169" i="1"/>
  <c r="J1173" i="1"/>
  <c r="R1173" i="1"/>
  <c r="M1176" i="1"/>
  <c r="P1176" i="1" s="1"/>
  <c r="N1177" i="1"/>
  <c r="J1181" i="1"/>
  <c r="R1181" i="1"/>
  <c r="M1184" i="1"/>
  <c r="P1184" i="1" s="1"/>
  <c r="Q1184" i="1" s="1"/>
  <c r="N1185" i="1"/>
  <c r="J1189" i="1"/>
  <c r="R1189" i="1"/>
  <c r="M1192" i="1"/>
  <c r="P1192" i="1" s="1"/>
  <c r="Q1192" i="1" s="1"/>
  <c r="N1193" i="1"/>
  <c r="J1197" i="1"/>
  <c r="Q1197" i="1" s="1"/>
  <c r="R1197" i="1"/>
  <c r="M1200" i="1"/>
  <c r="P1200" i="1" s="1"/>
  <c r="Q1200" i="1" s="1"/>
  <c r="N1201" i="1"/>
  <c r="J1205" i="1"/>
  <c r="Q1205" i="1" s="1"/>
  <c r="R1205" i="1"/>
  <c r="M1208" i="1"/>
  <c r="P1208" i="1" s="1"/>
  <c r="Q1208" i="1" s="1"/>
  <c r="N1209" i="1"/>
  <c r="L1221" i="1"/>
  <c r="N1221" i="1" s="1"/>
  <c r="J1223" i="1"/>
  <c r="Q1223" i="1" s="1"/>
  <c r="R1223" i="1"/>
  <c r="O1226" i="1"/>
  <c r="R1228" i="1"/>
  <c r="J1228" i="1"/>
  <c r="S1228" i="1"/>
  <c r="K1228" i="1" s="1"/>
  <c r="R1230" i="1"/>
  <c r="L1234" i="1"/>
  <c r="N1234" i="1" s="1"/>
  <c r="U1241" i="1"/>
  <c r="N1242" i="1"/>
  <c r="S1245" i="1"/>
  <c r="K1245" i="1" s="1"/>
  <c r="R1245" i="1"/>
  <c r="J1245" i="1"/>
  <c r="Q1245" i="1" s="1"/>
  <c r="L1253" i="1"/>
  <c r="N1253" i="1" s="1"/>
  <c r="J1255" i="1"/>
  <c r="Q1255" i="1" s="1"/>
  <c r="R1255" i="1"/>
  <c r="O1258" i="1"/>
  <c r="R1260" i="1"/>
  <c r="J1260" i="1"/>
  <c r="S1260" i="1"/>
  <c r="K1260" i="1" s="1"/>
  <c r="R1262" i="1"/>
  <c r="L1265" i="1"/>
  <c r="J1270" i="1"/>
  <c r="Q1270" i="1" s="1"/>
  <c r="O1272" i="1"/>
  <c r="Q1275" i="1"/>
  <c r="N1280" i="1"/>
  <c r="U1280" i="1"/>
  <c r="M1280" i="1"/>
  <c r="S1285" i="1"/>
  <c r="K1285" i="1" s="1"/>
  <c r="R1286" i="1"/>
  <c r="V1286" i="1" s="1"/>
  <c r="J1288" i="1"/>
  <c r="Q1288" i="1" s="1"/>
  <c r="P1291" i="1"/>
  <c r="Q1291" i="1" s="1"/>
  <c r="R1295" i="1"/>
  <c r="V1295" i="1" s="1"/>
  <c r="N1296" i="1"/>
  <c r="U1296" i="1"/>
  <c r="M1296" i="1"/>
  <c r="U1298" i="1"/>
  <c r="M1298" i="1"/>
  <c r="S1298" i="1"/>
  <c r="K1298" i="1" s="1"/>
  <c r="O1298" i="1"/>
  <c r="L1301" i="1"/>
  <c r="R1305" i="1"/>
  <c r="V1305" i="1" s="1"/>
  <c r="J1305" i="1"/>
  <c r="Q1305" i="1" s="1"/>
  <c r="O1309" i="1"/>
  <c r="N1309" i="1"/>
  <c r="U1309" i="1"/>
  <c r="M1309" i="1"/>
  <c r="L1320" i="1"/>
  <c r="Q1322" i="1"/>
  <c r="P1323" i="1"/>
  <c r="Q1323" i="1" s="1"/>
  <c r="R1340" i="1"/>
  <c r="V1340" i="1" s="1"/>
  <c r="J1340" i="1"/>
  <c r="S1341" i="1"/>
  <c r="K1341" i="1" s="1"/>
  <c r="S1353" i="1"/>
  <c r="K1353" i="1" s="1"/>
  <c r="R1353" i="1"/>
  <c r="V1353" i="1" s="1"/>
  <c r="J1353" i="1"/>
  <c r="Q1355" i="1"/>
  <c r="O1384" i="1"/>
  <c r="N1384" i="1"/>
  <c r="M1384" i="1"/>
  <c r="L1384" i="1"/>
  <c r="U1384" i="1"/>
  <c r="S1403" i="1"/>
  <c r="K1403" i="1" s="1"/>
  <c r="R1403" i="1"/>
  <c r="V1403" i="1" s="1"/>
  <c r="J1403" i="1"/>
  <c r="O1424" i="1"/>
  <c r="N1424" i="1"/>
  <c r="U1424" i="1"/>
  <c r="M1424" i="1"/>
  <c r="L1424" i="1"/>
  <c r="Q1437" i="1"/>
  <c r="Q1457" i="1"/>
  <c r="R1457" i="1"/>
  <c r="V1457" i="1" s="1"/>
  <c r="S1485" i="1"/>
  <c r="K1485" i="1" s="1"/>
  <c r="O1485" i="1"/>
  <c r="N1485" i="1"/>
  <c r="M1485" i="1"/>
  <c r="P1485" i="1" s="1"/>
  <c r="L1485" i="1"/>
  <c r="U1485" i="1"/>
  <c r="Q1505" i="1"/>
  <c r="N1216" i="1"/>
  <c r="U1216" i="1"/>
  <c r="M1216" i="1"/>
  <c r="O1233" i="1"/>
  <c r="N1233" i="1"/>
  <c r="M1234" i="1"/>
  <c r="N1248" i="1"/>
  <c r="U1248" i="1"/>
  <c r="M1248" i="1"/>
  <c r="M1265" i="1"/>
  <c r="O1276" i="1"/>
  <c r="U1276" i="1"/>
  <c r="M1276" i="1"/>
  <c r="P1276" i="1" s="1"/>
  <c r="Q1276" i="1" s="1"/>
  <c r="R1281" i="1"/>
  <c r="V1281" i="1" s="1"/>
  <c r="J1281" i="1"/>
  <c r="Q1281" i="1" s="1"/>
  <c r="P1283" i="1"/>
  <c r="Q1283" i="1" s="1"/>
  <c r="U1290" i="1"/>
  <c r="M1290" i="1"/>
  <c r="O1290" i="1"/>
  <c r="R1297" i="1"/>
  <c r="V1297" i="1" s="1"/>
  <c r="J1297" i="1"/>
  <c r="O1301" i="1"/>
  <c r="O1317" i="1"/>
  <c r="N1317" i="1"/>
  <c r="U1317" i="1"/>
  <c r="M1317" i="1"/>
  <c r="P1331" i="1"/>
  <c r="Q1331" i="1" s="1"/>
  <c r="Q1340" i="1"/>
  <c r="R1348" i="1"/>
  <c r="V1348" i="1" s="1"/>
  <c r="J1348" i="1"/>
  <c r="Q1348" i="1" s="1"/>
  <c r="N1382" i="1"/>
  <c r="U1382" i="1"/>
  <c r="M1382" i="1"/>
  <c r="P1382" i="1" s="1"/>
  <c r="S1382" i="1"/>
  <c r="K1382" i="1" s="1"/>
  <c r="Q1382" i="1" s="1"/>
  <c r="O1382" i="1"/>
  <c r="L1382" i="1"/>
  <c r="O1431" i="1"/>
  <c r="N1431" i="1"/>
  <c r="U1431" i="1"/>
  <c r="M1431" i="1"/>
  <c r="P1431" i="1" s="1"/>
  <c r="S1431" i="1"/>
  <c r="K1431" i="1" s="1"/>
  <c r="L1431" i="1"/>
  <c r="O1445" i="1"/>
  <c r="S1445" i="1"/>
  <c r="K1445" i="1" s="1"/>
  <c r="N1445" i="1"/>
  <c r="M1445" i="1"/>
  <c r="L1445" i="1"/>
  <c r="U1445" i="1"/>
  <c r="O1500" i="1"/>
  <c r="N1500" i="1"/>
  <c r="U1500" i="1"/>
  <c r="M1500" i="1"/>
  <c r="L1500" i="1"/>
  <c r="S1500" i="1"/>
  <c r="K1500" i="1" s="1"/>
  <c r="J1269" i="1"/>
  <c r="Q1269" i="1" s="1"/>
  <c r="R1269" i="1"/>
  <c r="V1269" i="1" s="1"/>
  <c r="N1273" i="1"/>
  <c r="P1273" i="1" s="1"/>
  <c r="J1277" i="1"/>
  <c r="Q1277" i="1" s="1"/>
  <c r="R1277" i="1"/>
  <c r="V1277" i="1" s="1"/>
  <c r="N1281" i="1"/>
  <c r="J1285" i="1"/>
  <c r="R1285" i="1"/>
  <c r="V1285" i="1" s="1"/>
  <c r="N1289" i="1"/>
  <c r="J1293" i="1"/>
  <c r="R1293" i="1"/>
  <c r="V1293" i="1" s="1"/>
  <c r="N1297" i="1"/>
  <c r="P1297" i="1" s="1"/>
  <c r="J1301" i="1"/>
  <c r="R1301" i="1"/>
  <c r="V1301" i="1" s="1"/>
  <c r="N1305" i="1"/>
  <c r="P1305" i="1" s="1"/>
  <c r="O1306" i="1"/>
  <c r="J1309" i="1"/>
  <c r="R1309" i="1"/>
  <c r="V1309" i="1" s="1"/>
  <c r="N1313" i="1"/>
  <c r="P1313" i="1" s="1"/>
  <c r="O1314" i="1"/>
  <c r="J1317" i="1"/>
  <c r="R1317" i="1"/>
  <c r="V1317" i="1" s="1"/>
  <c r="N1321" i="1"/>
  <c r="P1321" i="1" s="1"/>
  <c r="O1322" i="1"/>
  <c r="J1325" i="1"/>
  <c r="R1325" i="1"/>
  <c r="V1325" i="1" s="1"/>
  <c r="N1329" i="1"/>
  <c r="P1329" i="1" s="1"/>
  <c r="O1330" i="1"/>
  <c r="J1333" i="1"/>
  <c r="R1333" i="1"/>
  <c r="V1333" i="1" s="1"/>
  <c r="N1337" i="1"/>
  <c r="P1337" i="1" s="1"/>
  <c r="Q1337" i="1" s="1"/>
  <c r="O1338" i="1"/>
  <c r="J1341" i="1"/>
  <c r="R1341" i="1"/>
  <c r="V1341" i="1" s="1"/>
  <c r="N1345" i="1"/>
  <c r="P1345" i="1" s="1"/>
  <c r="O1346" i="1"/>
  <c r="J1349" i="1"/>
  <c r="R1349" i="1"/>
  <c r="V1349" i="1" s="1"/>
  <c r="N1353" i="1"/>
  <c r="P1353" i="1" s="1"/>
  <c r="O1354" i="1"/>
  <c r="N1358" i="1"/>
  <c r="Q1359" i="1"/>
  <c r="N1360" i="1"/>
  <c r="P1360" i="1" s="1"/>
  <c r="M1364" i="1"/>
  <c r="P1364" i="1" s="1"/>
  <c r="R1367" i="1"/>
  <c r="V1367" i="1" s="1"/>
  <c r="J1367" i="1"/>
  <c r="P1369" i="1"/>
  <c r="Q1369" i="1" s="1"/>
  <c r="J1372" i="1"/>
  <c r="S1376" i="1"/>
  <c r="K1376" i="1" s="1"/>
  <c r="S1379" i="1"/>
  <c r="K1379" i="1" s="1"/>
  <c r="R1379" i="1"/>
  <c r="V1379" i="1" s="1"/>
  <c r="J1379" i="1"/>
  <c r="R1383" i="1"/>
  <c r="V1383" i="1" s="1"/>
  <c r="J1383" i="1"/>
  <c r="S1387" i="1"/>
  <c r="K1387" i="1" s="1"/>
  <c r="R1387" i="1"/>
  <c r="V1387" i="1" s="1"/>
  <c r="J1387" i="1"/>
  <c r="S1404" i="1"/>
  <c r="K1404" i="1" s="1"/>
  <c r="R1404" i="1"/>
  <c r="V1404" i="1" s="1"/>
  <c r="J1404" i="1"/>
  <c r="O1408" i="1"/>
  <c r="N1408" i="1"/>
  <c r="S1411" i="1"/>
  <c r="K1411" i="1" s="1"/>
  <c r="R1411" i="1"/>
  <c r="V1411" i="1" s="1"/>
  <c r="J1411" i="1"/>
  <c r="Q1411" i="1" s="1"/>
  <c r="O1415" i="1"/>
  <c r="N1415" i="1"/>
  <c r="U1415" i="1"/>
  <c r="M1415" i="1"/>
  <c r="Q1417" i="1"/>
  <c r="P1421" i="1"/>
  <c r="Q1421" i="1" s="1"/>
  <c r="S1428" i="1"/>
  <c r="K1428" i="1" s="1"/>
  <c r="R1428" i="1"/>
  <c r="V1428" i="1" s="1"/>
  <c r="J1428" i="1"/>
  <c r="S1440" i="1"/>
  <c r="K1440" i="1" s="1"/>
  <c r="R1447" i="1"/>
  <c r="V1447" i="1" s="1"/>
  <c r="J1447" i="1"/>
  <c r="Q1454" i="1"/>
  <c r="S1473" i="1"/>
  <c r="K1473" i="1" s="1"/>
  <c r="R1473" i="1"/>
  <c r="V1473" i="1" s="1"/>
  <c r="J1473" i="1"/>
  <c r="Q1481" i="1"/>
  <c r="S1527" i="1"/>
  <c r="K1527" i="1" s="1"/>
  <c r="Q1527" i="1" s="1"/>
  <c r="J1527" i="1"/>
  <c r="N1660" i="1"/>
  <c r="U1660" i="1"/>
  <c r="M1660" i="1"/>
  <c r="P1660" i="1" s="1"/>
  <c r="S1660" i="1"/>
  <c r="K1660" i="1" s="1"/>
  <c r="Q1660" i="1" s="1"/>
  <c r="O1660" i="1"/>
  <c r="L1660" i="1"/>
  <c r="M1263" i="1"/>
  <c r="P1263" i="1" s="1"/>
  <c r="Q1263" i="1" s="1"/>
  <c r="M1271" i="1"/>
  <c r="P1271" i="1" s="1"/>
  <c r="M1279" i="1"/>
  <c r="P1279" i="1" s="1"/>
  <c r="M1287" i="1"/>
  <c r="P1287" i="1" s="1"/>
  <c r="M1295" i="1"/>
  <c r="P1295" i="1" s="1"/>
  <c r="M1303" i="1"/>
  <c r="P1303" i="1" s="1"/>
  <c r="M1311" i="1"/>
  <c r="P1311" i="1" s="1"/>
  <c r="M1319" i="1"/>
  <c r="P1319" i="1" s="1"/>
  <c r="M1327" i="1"/>
  <c r="P1327" i="1" s="1"/>
  <c r="M1335" i="1"/>
  <c r="P1335" i="1" s="1"/>
  <c r="M1343" i="1"/>
  <c r="P1343" i="1" s="1"/>
  <c r="M1351" i="1"/>
  <c r="P1351" i="1" s="1"/>
  <c r="O1358" i="1"/>
  <c r="R1363" i="1"/>
  <c r="V1363" i="1" s="1"/>
  <c r="J1363" i="1"/>
  <c r="S1363" i="1"/>
  <c r="K1363" i="1" s="1"/>
  <c r="O1364" i="1"/>
  <c r="Q1367" i="1"/>
  <c r="U1367" i="1"/>
  <c r="Q1370" i="1"/>
  <c r="S1384" i="1"/>
  <c r="K1384" i="1" s="1"/>
  <c r="O1392" i="1"/>
  <c r="N1392" i="1"/>
  <c r="P1392" i="1" s="1"/>
  <c r="S1395" i="1"/>
  <c r="K1395" i="1" s="1"/>
  <c r="R1395" i="1"/>
  <c r="V1395" i="1" s="1"/>
  <c r="J1395" i="1"/>
  <c r="U1408" i="1"/>
  <c r="S1416" i="1"/>
  <c r="K1416" i="1" s="1"/>
  <c r="P1434" i="1"/>
  <c r="Q1473" i="1"/>
  <c r="R1360" i="1"/>
  <c r="V1360" i="1" s="1"/>
  <c r="J1360" i="1"/>
  <c r="Q1360" i="1" s="1"/>
  <c r="S1360" i="1"/>
  <c r="K1360" i="1" s="1"/>
  <c r="P1361" i="1"/>
  <c r="Q1361" i="1" s="1"/>
  <c r="O1391" i="1"/>
  <c r="N1391" i="1"/>
  <c r="U1391" i="1"/>
  <c r="M1391" i="1"/>
  <c r="O1407" i="1"/>
  <c r="N1407" i="1"/>
  <c r="U1407" i="1"/>
  <c r="M1407" i="1"/>
  <c r="Q1409" i="1"/>
  <c r="Q1414" i="1"/>
  <c r="L1416" i="1"/>
  <c r="S1420" i="1"/>
  <c r="K1420" i="1" s="1"/>
  <c r="R1420" i="1"/>
  <c r="V1420" i="1" s="1"/>
  <c r="J1420" i="1"/>
  <c r="L1423" i="1"/>
  <c r="Q1427" i="1"/>
  <c r="S1432" i="1"/>
  <c r="K1432" i="1" s="1"/>
  <c r="O1447" i="1"/>
  <c r="N1447" i="1"/>
  <c r="M1447" i="1"/>
  <c r="P1447" i="1" s="1"/>
  <c r="L1447" i="1"/>
  <c r="U1447" i="1"/>
  <c r="R1449" i="1"/>
  <c r="V1449" i="1" s="1"/>
  <c r="O1515" i="1"/>
  <c r="N1515" i="1"/>
  <c r="M1515" i="1"/>
  <c r="P1515" i="1" s="1"/>
  <c r="U1515" i="1"/>
  <c r="L1515" i="1"/>
  <c r="Q1535" i="1"/>
  <c r="S1570" i="1"/>
  <c r="K1570" i="1" s="1"/>
  <c r="R1570" i="1"/>
  <c r="V1570" i="1" s="1"/>
  <c r="J1570" i="1"/>
  <c r="M1292" i="1"/>
  <c r="P1292" i="1" s="1"/>
  <c r="U1292" i="1"/>
  <c r="M1300" i="1"/>
  <c r="P1300" i="1" s="1"/>
  <c r="Q1300" i="1" s="1"/>
  <c r="U1300" i="1"/>
  <c r="S1306" i="1"/>
  <c r="K1306" i="1" s="1"/>
  <c r="Q1306" i="1" s="1"/>
  <c r="M1308" i="1"/>
  <c r="P1308" i="1" s="1"/>
  <c r="U1308" i="1"/>
  <c r="S1314" i="1"/>
  <c r="K1314" i="1" s="1"/>
  <c r="M1316" i="1"/>
  <c r="P1316" i="1" s="1"/>
  <c r="Q1316" i="1" s="1"/>
  <c r="U1316" i="1"/>
  <c r="S1322" i="1"/>
  <c r="K1322" i="1" s="1"/>
  <c r="M1324" i="1"/>
  <c r="P1324" i="1" s="1"/>
  <c r="Q1324" i="1" s="1"/>
  <c r="U1324" i="1"/>
  <c r="S1330" i="1"/>
  <c r="K1330" i="1" s="1"/>
  <c r="Q1330" i="1" s="1"/>
  <c r="M1332" i="1"/>
  <c r="P1332" i="1" s="1"/>
  <c r="U1332" i="1"/>
  <c r="S1338" i="1"/>
  <c r="K1338" i="1" s="1"/>
  <c r="Q1338" i="1" s="1"/>
  <c r="M1340" i="1"/>
  <c r="P1340" i="1" s="1"/>
  <c r="U1340" i="1"/>
  <c r="S1346" i="1"/>
  <c r="K1346" i="1" s="1"/>
  <c r="M1348" i="1"/>
  <c r="P1348" i="1" s="1"/>
  <c r="U1348" i="1"/>
  <c r="S1354" i="1"/>
  <c r="K1354" i="1" s="1"/>
  <c r="Q1362" i="1"/>
  <c r="S1364" i="1"/>
  <c r="K1364" i="1" s="1"/>
  <c r="Q1364" i="1" s="1"/>
  <c r="R1364" i="1"/>
  <c r="V1364" i="1" s="1"/>
  <c r="P1365" i="1"/>
  <c r="N1376" i="1"/>
  <c r="P1376" i="1" s="1"/>
  <c r="R1378" i="1"/>
  <c r="V1378" i="1" s="1"/>
  <c r="J1378" i="1"/>
  <c r="S1378" i="1"/>
  <c r="K1378" i="1" s="1"/>
  <c r="Q1393" i="1"/>
  <c r="P1397" i="1"/>
  <c r="Q1397" i="1" s="1"/>
  <c r="O1399" i="1"/>
  <c r="N1399" i="1"/>
  <c r="U1399" i="1"/>
  <c r="M1399" i="1"/>
  <c r="P1402" i="1"/>
  <c r="P1426" i="1"/>
  <c r="O1440" i="1"/>
  <c r="N1440" i="1"/>
  <c r="P1440" i="1" s="1"/>
  <c r="N1443" i="1"/>
  <c r="U1443" i="1"/>
  <c r="M1443" i="1"/>
  <c r="O1443" i="1"/>
  <c r="L1443" i="1"/>
  <c r="R1451" i="1"/>
  <c r="V1451" i="1" s="1"/>
  <c r="J1451" i="1"/>
  <c r="O1460" i="1"/>
  <c r="N1460" i="1"/>
  <c r="S1460" i="1"/>
  <c r="K1460" i="1" s="1"/>
  <c r="M1460" i="1"/>
  <c r="L1460" i="1"/>
  <c r="O1501" i="1"/>
  <c r="N1501" i="1"/>
  <c r="M1501" i="1"/>
  <c r="P1501" i="1" s="1"/>
  <c r="L1501" i="1"/>
  <c r="S1512" i="1"/>
  <c r="K1512" i="1" s="1"/>
  <c r="R1512" i="1"/>
  <c r="V1512" i="1" s="1"/>
  <c r="J1512" i="1"/>
  <c r="S1513" i="1"/>
  <c r="K1513" i="1" s="1"/>
  <c r="R1513" i="1"/>
  <c r="V1513" i="1" s="1"/>
  <c r="J1513" i="1"/>
  <c r="U1358" i="1"/>
  <c r="M1358" i="1"/>
  <c r="P1358" i="1" s="1"/>
  <c r="Q1358" i="1" s="1"/>
  <c r="N1371" i="1"/>
  <c r="U1371" i="1"/>
  <c r="M1371" i="1"/>
  <c r="P1371" i="1" s="1"/>
  <c r="P1377" i="1"/>
  <c r="Q1377" i="1" s="1"/>
  <c r="Q1378" i="1"/>
  <c r="N1387" i="1"/>
  <c r="U1387" i="1"/>
  <c r="M1387" i="1"/>
  <c r="R1391" i="1"/>
  <c r="V1391" i="1" s="1"/>
  <c r="J1391" i="1"/>
  <c r="S1400" i="1"/>
  <c r="K1400" i="1" s="1"/>
  <c r="P1405" i="1"/>
  <c r="Q1405" i="1" s="1"/>
  <c r="Q1408" i="1"/>
  <c r="O1416" i="1"/>
  <c r="N1416" i="1"/>
  <c r="P1416" i="1" s="1"/>
  <c r="Q1416" i="1" s="1"/>
  <c r="S1419" i="1"/>
  <c r="K1419" i="1" s="1"/>
  <c r="R1419" i="1"/>
  <c r="V1419" i="1" s="1"/>
  <c r="J1419" i="1"/>
  <c r="O1423" i="1"/>
  <c r="N1423" i="1"/>
  <c r="U1423" i="1"/>
  <c r="M1423" i="1"/>
  <c r="P1429" i="1"/>
  <c r="S1436" i="1"/>
  <c r="K1436" i="1" s="1"/>
  <c r="R1436" i="1"/>
  <c r="V1436" i="1" s="1"/>
  <c r="J1436" i="1"/>
  <c r="O1484" i="1"/>
  <c r="N1484" i="1"/>
  <c r="U1484" i="1"/>
  <c r="M1484" i="1"/>
  <c r="P1484" i="1" s="1"/>
  <c r="L1484" i="1"/>
  <c r="Q1489" i="1"/>
  <c r="N1594" i="1"/>
  <c r="O1594" i="1"/>
  <c r="M1594" i="1"/>
  <c r="U1594" i="1"/>
  <c r="L1594" i="1"/>
  <c r="J1271" i="1"/>
  <c r="J1279" i="1"/>
  <c r="J1287" i="1"/>
  <c r="Q1287" i="1" s="1"/>
  <c r="J1295" i="1"/>
  <c r="J1303" i="1"/>
  <c r="Q1303" i="1" s="1"/>
  <c r="M1306" i="1"/>
  <c r="P1306" i="1" s="1"/>
  <c r="J1311" i="1"/>
  <c r="Q1311" i="1" s="1"/>
  <c r="M1314" i="1"/>
  <c r="P1314" i="1" s="1"/>
  <c r="J1319" i="1"/>
  <c r="M1322" i="1"/>
  <c r="P1322" i="1" s="1"/>
  <c r="J1327" i="1"/>
  <c r="Q1327" i="1" s="1"/>
  <c r="M1330" i="1"/>
  <c r="P1330" i="1" s="1"/>
  <c r="J1335" i="1"/>
  <c r="M1338" i="1"/>
  <c r="P1338" i="1" s="1"/>
  <c r="J1343" i="1"/>
  <c r="M1346" i="1"/>
  <c r="P1346" i="1" s="1"/>
  <c r="J1351" i="1"/>
  <c r="M1354" i="1"/>
  <c r="P1354" i="1" s="1"/>
  <c r="J1357" i="1"/>
  <c r="U1364" i="1"/>
  <c r="U1366" i="1"/>
  <c r="M1366" i="1"/>
  <c r="P1366" i="1" s="1"/>
  <c r="Q1366" i="1" s="1"/>
  <c r="S1371" i="1"/>
  <c r="K1371" i="1" s="1"/>
  <c r="R1371" i="1"/>
  <c r="V1371" i="1" s="1"/>
  <c r="J1371" i="1"/>
  <c r="Q1371" i="1" s="1"/>
  <c r="N1374" i="1"/>
  <c r="U1374" i="1"/>
  <c r="M1374" i="1"/>
  <c r="P1374" i="1" s="1"/>
  <c r="Q1374" i="1" s="1"/>
  <c r="O1375" i="1"/>
  <c r="N1375" i="1"/>
  <c r="P1375" i="1" s="1"/>
  <c r="N1379" i="1"/>
  <c r="U1379" i="1"/>
  <c r="M1379" i="1"/>
  <c r="P1381" i="1"/>
  <c r="Q1381" i="1" s="1"/>
  <c r="P1385" i="1"/>
  <c r="Q1385" i="1" s="1"/>
  <c r="Q1386" i="1"/>
  <c r="S1388" i="1"/>
  <c r="K1388" i="1" s="1"/>
  <c r="R1388" i="1"/>
  <c r="V1388" i="1" s="1"/>
  <c r="J1388" i="1"/>
  <c r="Q1388" i="1" s="1"/>
  <c r="N1395" i="1"/>
  <c r="U1395" i="1"/>
  <c r="M1395" i="1"/>
  <c r="Q1398" i="1"/>
  <c r="R1399" i="1"/>
  <c r="V1399" i="1" s="1"/>
  <c r="J1399" i="1"/>
  <c r="Q1406" i="1"/>
  <c r="P1409" i="1"/>
  <c r="Q1410" i="1"/>
  <c r="S1412" i="1"/>
  <c r="K1412" i="1" s="1"/>
  <c r="R1412" i="1"/>
  <c r="V1412" i="1" s="1"/>
  <c r="J1412" i="1"/>
  <c r="Q1412" i="1" s="1"/>
  <c r="U1416" i="1"/>
  <c r="Q1419" i="1"/>
  <c r="S1424" i="1"/>
  <c r="K1424" i="1" s="1"/>
  <c r="S1451" i="1"/>
  <c r="K1451" i="1" s="1"/>
  <c r="P1462" i="1"/>
  <c r="J1553" i="1"/>
  <c r="S1553" i="1"/>
  <c r="K1553" i="1" s="1"/>
  <c r="R1553" i="1"/>
  <c r="V1553" i="1" s="1"/>
  <c r="J1561" i="1"/>
  <c r="S1561" i="1"/>
  <c r="K1561" i="1" s="1"/>
  <c r="R1561" i="1"/>
  <c r="V1561" i="1" s="1"/>
  <c r="R1444" i="1"/>
  <c r="V1444" i="1" s="1"/>
  <c r="O1446" i="1"/>
  <c r="P1446" i="1" s="1"/>
  <c r="O1452" i="1"/>
  <c r="N1452" i="1"/>
  <c r="N1453" i="1"/>
  <c r="P1453" i="1" s="1"/>
  <c r="L1471" i="1"/>
  <c r="L1479" i="1"/>
  <c r="S1501" i="1"/>
  <c r="K1501" i="1" s="1"/>
  <c r="Q1501" i="1" s="1"/>
  <c r="N1518" i="1"/>
  <c r="O1518" i="1"/>
  <c r="M1518" i="1"/>
  <c r="L1518" i="1"/>
  <c r="O1578" i="1"/>
  <c r="N1578" i="1"/>
  <c r="M1578" i="1"/>
  <c r="L1578" i="1"/>
  <c r="S1586" i="1"/>
  <c r="K1586" i="1" s="1"/>
  <c r="J1586" i="1"/>
  <c r="R1586" i="1"/>
  <c r="V1586" i="1" s="1"/>
  <c r="R1740" i="1"/>
  <c r="V1740" i="1" s="1"/>
  <c r="M1390" i="1"/>
  <c r="P1390" i="1" s="1"/>
  <c r="Q1390" i="1" s="1"/>
  <c r="U1390" i="1"/>
  <c r="M1398" i="1"/>
  <c r="P1398" i="1" s="1"/>
  <c r="U1398" i="1"/>
  <c r="M1406" i="1"/>
  <c r="P1406" i="1" s="1"/>
  <c r="U1406" i="1"/>
  <c r="M1414" i="1"/>
  <c r="P1414" i="1" s="1"/>
  <c r="U1414" i="1"/>
  <c r="M1422" i="1"/>
  <c r="P1422" i="1" s="1"/>
  <c r="Q1422" i="1" s="1"/>
  <c r="U1422" i="1"/>
  <c r="M1430" i="1"/>
  <c r="P1430" i="1" s="1"/>
  <c r="Q1430" i="1" s="1"/>
  <c r="U1430" i="1"/>
  <c r="M1438" i="1"/>
  <c r="P1438" i="1" s="1"/>
  <c r="U1438" i="1"/>
  <c r="R1442" i="1"/>
  <c r="V1442" i="1" s="1"/>
  <c r="S1444" i="1"/>
  <c r="K1444" i="1" s="1"/>
  <c r="U1452" i="1"/>
  <c r="U1455" i="1"/>
  <c r="M1455" i="1"/>
  <c r="P1455" i="1" s="1"/>
  <c r="Q1461" i="1"/>
  <c r="S1467" i="1"/>
  <c r="K1467" i="1" s="1"/>
  <c r="S1469" i="1"/>
  <c r="K1469" i="1" s="1"/>
  <c r="O1469" i="1"/>
  <c r="N1469" i="1"/>
  <c r="N1471" i="1"/>
  <c r="R1475" i="1"/>
  <c r="V1475" i="1" s="1"/>
  <c r="S1477" i="1"/>
  <c r="K1477" i="1" s="1"/>
  <c r="O1477" i="1"/>
  <c r="P1477" i="1" s="1"/>
  <c r="Q1477" i="1" s="1"/>
  <c r="N1477" i="1"/>
  <c r="N1479" i="1"/>
  <c r="Q1485" i="1"/>
  <c r="L1492" i="1"/>
  <c r="L1508" i="1"/>
  <c r="U1518" i="1"/>
  <c r="U1578" i="1"/>
  <c r="N1602" i="1"/>
  <c r="S1602" i="1"/>
  <c r="K1602" i="1" s="1"/>
  <c r="M1602" i="1"/>
  <c r="P1602" i="1" s="1"/>
  <c r="U1602" i="1"/>
  <c r="L1602" i="1"/>
  <c r="O1602" i="1"/>
  <c r="J1386" i="1"/>
  <c r="J1394" i="1"/>
  <c r="J1402" i="1"/>
  <c r="Q1402" i="1" s="1"/>
  <c r="J1410" i="1"/>
  <c r="J1418" i="1"/>
  <c r="Q1418" i="1" s="1"/>
  <c r="J1426" i="1"/>
  <c r="Q1426" i="1" s="1"/>
  <c r="J1434" i="1"/>
  <c r="Q1434" i="1" s="1"/>
  <c r="J1442" i="1"/>
  <c r="O1444" i="1"/>
  <c r="N1444" i="1"/>
  <c r="Q1446" i="1"/>
  <c r="S1446" i="1"/>
  <c r="K1446" i="1" s="1"/>
  <c r="S1448" i="1"/>
  <c r="K1448" i="1" s="1"/>
  <c r="R1448" i="1"/>
  <c r="V1448" i="1" s="1"/>
  <c r="J1448" i="1"/>
  <c r="Q1448" i="1" s="1"/>
  <c r="U1463" i="1"/>
  <c r="M1463" i="1"/>
  <c r="P1463" i="1" s="1"/>
  <c r="O1468" i="1"/>
  <c r="N1468" i="1"/>
  <c r="U1468" i="1"/>
  <c r="M1468" i="1"/>
  <c r="S1475" i="1"/>
  <c r="K1475" i="1" s="1"/>
  <c r="O1476" i="1"/>
  <c r="N1476" i="1"/>
  <c r="U1476" i="1"/>
  <c r="M1476" i="1"/>
  <c r="P1476" i="1" s="1"/>
  <c r="S1488" i="1"/>
  <c r="K1488" i="1" s="1"/>
  <c r="R1488" i="1"/>
  <c r="V1488" i="1" s="1"/>
  <c r="J1488" i="1"/>
  <c r="S1489" i="1"/>
  <c r="K1489" i="1" s="1"/>
  <c r="R1489" i="1"/>
  <c r="V1489" i="1" s="1"/>
  <c r="J1489" i="1"/>
  <c r="S1493" i="1"/>
  <c r="K1493" i="1" s="1"/>
  <c r="O1493" i="1"/>
  <c r="P1493" i="1" s="1"/>
  <c r="N1493" i="1"/>
  <c r="S1504" i="1"/>
  <c r="K1504" i="1" s="1"/>
  <c r="R1504" i="1"/>
  <c r="V1504" i="1" s="1"/>
  <c r="J1504" i="1"/>
  <c r="Q1504" i="1" s="1"/>
  <c r="S1505" i="1"/>
  <c r="K1505" i="1" s="1"/>
  <c r="R1505" i="1"/>
  <c r="V1505" i="1" s="1"/>
  <c r="J1505" i="1"/>
  <c r="O1509" i="1"/>
  <c r="N1509" i="1"/>
  <c r="S1559" i="1"/>
  <c r="K1559" i="1" s="1"/>
  <c r="J1559" i="1"/>
  <c r="Q1559" i="1" s="1"/>
  <c r="R1569" i="1"/>
  <c r="V1569" i="1" s="1"/>
  <c r="J1569" i="1"/>
  <c r="S1569" i="1"/>
  <c r="K1569" i="1" s="1"/>
  <c r="Q1571" i="1"/>
  <c r="R1573" i="1"/>
  <c r="V1573" i="1" s="1"/>
  <c r="J1573" i="1"/>
  <c r="S1573" i="1"/>
  <c r="K1573" i="1" s="1"/>
  <c r="R1583" i="1"/>
  <c r="V1583" i="1" s="1"/>
  <c r="N1620" i="1"/>
  <c r="U1620" i="1"/>
  <c r="M1620" i="1"/>
  <c r="S1620" i="1"/>
  <c r="K1620" i="1" s="1"/>
  <c r="O1620" i="1"/>
  <c r="L1620" i="1"/>
  <c r="S1455" i="1"/>
  <c r="K1455" i="1" s="1"/>
  <c r="R1455" i="1"/>
  <c r="V1455" i="1" s="1"/>
  <c r="J1455" i="1"/>
  <c r="Q1455" i="1" s="1"/>
  <c r="S1456" i="1"/>
  <c r="K1456" i="1" s="1"/>
  <c r="R1456" i="1"/>
  <c r="V1456" i="1" s="1"/>
  <c r="J1456" i="1"/>
  <c r="U1471" i="1"/>
  <c r="M1471" i="1"/>
  <c r="P1471" i="1" s="1"/>
  <c r="U1479" i="1"/>
  <c r="M1479" i="1"/>
  <c r="Q1488" i="1"/>
  <c r="O1492" i="1"/>
  <c r="N1492" i="1"/>
  <c r="U1492" i="1"/>
  <c r="M1492" i="1"/>
  <c r="P1492" i="1" s="1"/>
  <c r="O1508" i="1"/>
  <c r="N1508" i="1"/>
  <c r="U1508" i="1"/>
  <c r="M1508" i="1"/>
  <c r="P1508" i="1" s="1"/>
  <c r="Q1519" i="1"/>
  <c r="R1545" i="1"/>
  <c r="V1545" i="1" s="1"/>
  <c r="S1551" i="1"/>
  <c r="K1551" i="1" s="1"/>
  <c r="J1551" i="1"/>
  <c r="Q1551" i="1" s="1"/>
  <c r="Q1588" i="1"/>
  <c r="R1588" i="1"/>
  <c r="V1588" i="1" s="1"/>
  <c r="O1613" i="1"/>
  <c r="S1613" i="1"/>
  <c r="K1613" i="1" s="1"/>
  <c r="N1613" i="1"/>
  <c r="M1613" i="1"/>
  <c r="P1613" i="1" s="1"/>
  <c r="L1613" i="1"/>
  <c r="U1613" i="1"/>
  <c r="S1618" i="1"/>
  <c r="K1618" i="1" s="1"/>
  <c r="J1618" i="1"/>
  <c r="R1618" i="1"/>
  <c r="V1618" i="1" s="1"/>
  <c r="N1372" i="1"/>
  <c r="P1372" i="1" s="1"/>
  <c r="J1376" i="1"/>
  <c r="R1376" i="1"/>
  <c r="V1376" i="1" s="1"/>
  <c r="N1380" i="1"/>
  <c r="P1380" i="1" s="1"/>
  <c r="J1384" i="1"/>
  <c r="R1384" i="1"/>
  <c r="V1384" i="1" s="1"/>
  <c r="N1388" i="1"/>
  <c r="P1388" i="1" s="1"/>
  <c r="J1392" i="1"/>
  <c r="Q1392" i="1" s="1"/>
  <c r="R1392" i="1"/>
  <c r="V1392" i="1" s="1"/>
  <c r="N1396" i="1"/>
  <c r="P1396" i="1" s="1"/>
  <c r="J1400" i="1"/>
  <c r="R1400" i="1"/>
  <c r="V1400" i="1" s="1"/>
  <c r="N1404" i="1"/>
  <c r="P1404" i="1" s="1"/>
  <c r="J1408" i="1"/>
  <c r="R1408" i="1"/>
  <c r="V1408" i="1" s="1"/>
  <c r="M1411" i="1"/>
  <c r="P1411" i="1" s="1"/>
  <c r="U1411" i="1"/>
  <c r="N1412" i="1"/>
  <c r="P1412" i="1" s="1"/>
  <c r="J1416" i="1"/>
  <c r="R1416" i="1"/>
  <c r="V1416" i="1" s="1"/>
  <c r="M1419" i="1"/>
  <c r="P1419" i="1" s="1"/>
  <c r="U1419" i="1"/>
  <c r="N1420" i="1"/>
  <c r="P1420" i="1" s="1"/>
  <c r="J1424" i="1"/>
  <c r="R1424" i="1"/>
  <c r="V1424" i="1" s="1"/>
  <c r="M1427" i="1"/>
  <c r="P1427" i="1" s="1"/>
  <c r="U1427" i="1"/>
  <c r="N1428" i="1"/>
  <c r="P1428" i="1" s="1"/>
  <c r="J1432" i="1"/>
  <c r="Q1432" i="1" s="1"/>
  <c r="R1432" i="1"/>
  <c r="V1432" i="1" s="1"/>
  <c r="M1435" i="1"/>
  <c r="P1435" i="1" s="1"/>
  <c r="Q1435" i="1" s="1"/>
  <c r="U1435" i="1"/>
  <c r="N1436" i="1"/>
  <c r="P1436" i="1" s="1"/>
  <c r="J1440" i="1"/>
  <c r="Q1440" i="1" s="1"/>
  <c r="R1440" i="1"/>
  <c r="V1440" i="1" s="1"/>
  <c r="L1444" i="1"/>
  <c r="U1446" i="1"/>
  <c r="J1450" i="1"/>
  <c r="Q1450" i="1" s="1"/>
  <c r="L1452" i="1"/>
  <c r="U1453" i="1"/>
  <c r="S1464" i="1"/>
  <c r="K1464" i="1" s="1"/>
  <c r="R1464" i="1"/>
  <c r="V1464" i="1" s="1"/>
  <c r="J1464" i="1"/>
  <c r="Q1464" i="1" s="1"/>
  <c r="R1476" i="1"/>
  <c r="V1476" i="1" s="1"/>
  <c r="P1486" i="1"/>
  <c r="P1502" i="1"/>
  <c r="S1509" i="1"/>
  <c r="K1509" i="1" s="1"/>
  <c r="Q1515" i="1"/>
  <c r="R1522" i="1"/>
  <c r="V1522" i="1" s="1"/>
  <c r="J1522" i="1"/>
  <c r="P1531" i="1"/>
  <c r="Q1531" i="1" s="1"/>
  <c r="R1537" i="1"/>
  <c r="V1537" i="1" s="1"/>
  <c r="S1543" i="1"/>
  <c r="K1543" i="1" s="1"/>
  <c r="J1543" i="1"/>
  <c r="Q1543" i="1" s="1"/>
  <c r="S1545" i="1"/>
  <c r="K1545" i="1" s="1"/>
  <c r="N1573" i="1"/>
  <c r="U1573" i="1"/>
  <c r="M1573" i="1"/>
  <c r="O1573" i="1"/>
  <c r="L1573" i="1"/>
  <c r="O1615" i="1"/>
  <c r="N1615" i="1"/>
  <c r="M1615" i="1"/>
  <c r="L1615" i="1"/>
  <c r="U1615" i="1"/>
  <c r="O1681" i="1"/>
  <c r="U1681" i="1"/>
  <c r="M1681" i="1"/>
  <c r="N1681" i="1"/>
  <c r="L1681" i="1"/>
  <c r="J1407" i="1"/>
  <c r="J1415" i="1"/>
  <c r="J1423" i="1"/>
  <c r="J1431" i="1"/>
  <c r="Q1431" i="1" s="1"/>
  <c r="J1439" i="1"/>
  <c r="Q1439" i="1" s="1"/>
  <c r="M1444" i="1"/>
  <c r="M1452" i="1"/>
  <c r="P1452" i="1" s="1"/>
  <c r="Q1452" i="1" s="1"/>
  <c r="O1459" i="1"/>
  <c r="N1459" i="1"/>
  <c r="U1459" i="1"/>
  <c r="M1459" i="1"/>
  <c r="S1463" i="1"/>
  <c r="K1463" i="1" s="1"/>
  <c r="S1465" i="1"/>
  <c r="K1465" i="1" s="1"/>
  <c r="R1465" i="1"/>
  <c r="V1465" i="1" s="1"/>
  <c r="J1465" i="1"/>
  <c r="Q1465" i="1" s="1"/>
  <c r="S1472" i="1"/>
  <c r="K1472" i="1" s="1"/>
  <c r="R1472" i="1"/>
  <c r="V1472" i="1" s="1"/>
  <c r="J1472" i="1"/>
  <c r="Q1472" i="1" s="1"/>
  <c r="S1480" i="1"/>
  <c r="K1480" i="1" s="1"/>
  <c r="R1480" i="1"/>
  <c r="V1480" i="1" s="1"/>
  <c r="J1480" i="1"/>
  <c r="Q1480" i="1" s="1"/>
  <c r="S1481" i="1"/>
  <c r="K1481" i="1" s="1"/>
  <c r="R1481" i="1"/>
  <c r="V1481" i="1" s="1"/>
  <c r="J1481" i="1"/>
  <c r="Q1510" i="1"/>
  <c r="S1535" i="1"/>
  <c r="K1535" i="1" s="1"/>
  <c r="J1535" i="1"/>
  <c r="S1537" i="1"/>
  <c r="K1537" i="1" s="1"/>
  <c r="Q1567" i="1"/>
  <c r="S1574" i="1"/>
  <c r="K1574" i="1" s="1"/>
  <c r="R1574" i="1"/>
  <c r="V1574" i="1" s="1"/>
  <c r="J1574" i="1"/>
  <c r="N1577" i="1"/>
  <c r="U1577" i="1"/>
  <c r="M1577" i="1"/>
  <c r="O1577" i="1"/>
  <c r="L1577" i="1"/>
  <c r="R1517" i="1"/>
  <c r="V1517" i="1" s="1"/>
  <c r="J1517" i="1"/>
  <c r="Q1517" i="1" s="1"/>
  <c r="M1526" i="1"/>
  <c r="Q1529" i="1"/>
  <c r="N1529" i="1"/>
  <c r="U1529" i="1"/>
  <c r="M1529" i="1"/>
  <c r="P1529" i="1" s="1"/>
  <c r="M1534" i="1"/>
  <c r="N1537" i="1"/>
  <c r="U1537" i="1"/>
  <c r="M1537" i="1"/>
  <c r="M1542" i="1"/>
  <c r="N1545" i="1"/>
  <c r="U1545" i="1"/>
  <c r="M1545" i="1"/>
  <c r="P1545" i="1" s="1"/>
  <c r="Q1545" i="1" s="1"/>
  <c r="M1550" i="1"/>
  <c r="P1550" i="1" s="1"/>
  <c r="N1553" i="1"/>
  <c r="U1553" i="1"/>
  <c r="M1553" i="1"/>
  <c r="M1558" i="1"/>
  <c r="N1561" i="1"/>
  <c r="U1561" i="1"/>
  <c r="M1561" i="1"/>
  <c r="P1561" i="1" s="1"/>
  <c r="L1565" i="1"/>
  <c r="L1570" i="1"/>
  <c r="R1577" i="1"/>
  <c r="V1577" i="1" s="1"/>
  <c r="J1577" i="1"/>
  <c r="S1578" i="1"/>
  <c r="K1578" i="1" s="1"/>
  <c r="R1578" i="1"/>
  <c r="V1578" i="1" s="1"/>
  <c r="J1578" i="1"/>
  <c r="Q1580" i="1"/>
  <c r="P1588" i="1"/>
  <c r="U1601" i="1"/>
  <c r="M1601" i="1"/>
  <c r="O1601" i="1"/>
  <c r="N1601" i="1"/>
  <c r="L1601" i="1"/>
  <c r="P1605" i="1"/>
  <c r="Q1610" i="1"/>
  <c r="Q1634" i="1"/>
  <c r="M1467" i="1"/>
  <c r="U1467" i="1"/>
  <c r="M1475" i="1"/>
  <c r="U1475" i="1"/>
  <c r="M1483" i="1"/>
  <c r="U1483" i="1"/>
  <c r="M1491" i="1"/>
  <c r="P1491" i="1" s="1"/>
  <c r="Q1491" i="1" s="1"/>
  <c r="U1491" i="1"/>
  <c r="M1499" i="1"/>
  <c r="U1499" i="1"/>
  <c r="M1507" i="1"/>
  <c r="U1507" i="1"/>
  <c r="S1517" i="1"/>
  <c r="K1517" i="1" s="1"/>
  <c r="U1520" i="1"/>
  <c r="M1520" i="1"/>
  <c r="P1520" i="1" s="1"/>
  <c r="Q1520" i="1" s="1"/>
  <c r="U1522" i="1"/>
  <c r="O1526" i="1"/>
  <c r="R1530" i="1"/>
  <c r="V1530" i="1" s="1"/>
  <c r="J1530" i="1"/>
  <c r="O1530" i="1"/>
  <c r="N1530" i="1"/>
  <c r="O1534" i="1"/>
  <c r="R1538" i="1"/>
  <c r="V1538" i="1" s="1"/>
  <c r="J1538" i="1"/>
  <c r="Q1538" i="1" s="1"/>
  <c r="O1538" i="1"/>
  <c r="N1538" i="1"/>
  <c r="Q1539" i="1"/>
  <c r="O1542" i="1"/>
  <c r="R1546" i="1"/>
  <c r="V1546" i="1" s="1"/>
  <c r="J1546" i="1"/>
  <c r="O1546" i="1"/>
  <c r="N1546" i="1"/>
  <c r="O1550" i="1"/>
  <c r="R1554" i="1"/>
  <c r="V1554" i="1" s="1"/>
  <c r="J1554" i="1"/>
  <c r="O1554" i="1"/>
  <c r="N1554" i="1"/>
  <c r="O1558" i="1"/>
  <c r="R1562" i="1"/>
  <c r="V1562" i="1" s="1"/>
  <c r="J1562" i="1"/>
  <c r="O1562" i="1"/>
  <c r="N1562" i="1"/>
  <c r="Q1564" i="1"/>
  <c r="O1565" i="1"/>
  <c r="Q1600" i="1"/>
  <c r="P1622" i="1"/>
  <c r="Q1627" i="1"/>
  <c r="O1649" i="1"/>
  <c r="U1649" i="1"/>
  <c r="M1649" i="1"/>
  <c r="N1649" i="1"/>
  <c r="L1649" i="1"/>
  <c r="O1711" i="1"/>
  <c r="N1711" i="1"/>
  <c r="U1711" i="1"/>
  <c r="M1711" i="1"/>
  <c r="L1711" i="1"/>
  <c r="M1442" i="1"/>
  <c r="P1442" i="1" s="1"/>
  <c r="M1450" i="1"/>
  <c r="P1450" i="1" s="1"/>
  <c r="M1458" i="1"/>
  <c r="P1458" i="1" s="1"/>
  <c r="Q1458" i="1" s="1"/>
  <c r="J1463" i="1"/>
  <c r="Q1463" i="1" s="1"/>
  <c r="R1463" i="1"/>
  <c r="V1463" i="1" s="1"/>
  <c r="M1466" i="1"/>
  <c r="P1466" i="1" s="1"/>
  <c r="Q1466" i="1" s="1"/>
  <c r="U1466" i="1"/>
  <c r="N1467" i="1"/>
  <c r="J1471" i="1"/>
  <c r="Q1471" i="1" s="1"/>
  <c r="R1471" i="1"/>
  <c r="V1471" i="1" s="1"/>
  <c r="M1474" i="1"/>
  <c r="P1474" i="1" s="1"/>
  <c r="Q1474" i="1" s="1"/>
  <c r="U1474" i="1"/>
  <c r="N1475" i="1"/>
  <c r="J1479" i="1"/>
  <c r="R1479" i="1"/>
  <c r="V1479" i="1" s="1"/>
  <c r="M1482" i="1"/>
  <c r="P1482" i="1" s="1"/>
  <c r="Q1482" i="1" s="1"/>
  <c r="U1482" i="1"/>
  <c r="N1483" i="1"/>
  <c r="J1487" i="1"/>
  <c r="Q1487" i="1" s="1"/>
  <c r="R1487" i="1"/>
  <c r="V1487" i="1" s="1"/>
  <c r="M1490" i="1"/>
  <c r="P1490" i="1" s="1"/>
  <c r="U1490" i="1"/>
  <c r="N1491" i="1"/>
  <c r="J1495" i="1"/>
  <c r="Q1495" i="1" s="1"/>
  <c r="R1495" i="1"/>
  <c r="V1495" i="1" s="1"/>
  <c r="M1498" i="1"/>
  <c r="P1498" i="1" s="1"/>
  <c r="Q1498" i="1" s="1"/>
  <c r="U1498" i="1"/>
  <c r="N1499" i="1"/>
  <c r="J1503" i="1"/>
  <c r="Q1503" i="1" s="1"/>
  <c r="R1503" i="1"/>
  <c r="V1503" i="1" s="1"/>
  <c r="M1506" i="1"/>
  <c r="P1506" i="1" s="1"/>
  <c r="Q1506" i="1" s="1"/>
  <c r="U1506" i="1"/>
  <c r="N1507" i="1"/>
  <c r="J1511" i="1"/>
  <c r="Q1511" i="1" s="1"/>
  <c r="R1511" i="1"/>
  <c r="V1511" i="1" s="1"/>
  <c r="M1514" i="1"/>
  <c r="P1514" i="1" s="1"/>
  <c r="U1514" i="1"/>
  <c r="J1519" i="1"/>
  <c r="R1519" i="1"/>
  <c r="V1519" i="1" s="1"/>
  <c r="L1522" i="1"/>
  <c r="U1530" i="1"/>
  <c r="Q1536" i="1"/>
  <c r="U1538" i="1"/>
  <c r="Q1544" i="1"/>
  <c r="U1546" i="1"/>
  <c r="U1554" i="1"/>
  <c r="U1562" i="1"/>
  <c r="Q1563" i="1"/>
  <c r="L1582" i="1"/>
  <c r="P1590" i="1"/>
  <c r="P1596" i="1"/>
  <c r="P1603" i="1"/>
  <c r="Q1603" i="1" s="1"/>
  <c r="R1642" i="1"/>
  <c r="V1642" i="1" s="1"/>
  <c r="Q1642" i="1"/>
  <c r="R1680" i="1"/>
  <c r="V1680" i="1" s="1"/>
  <c r="J1680" i="1"/>
  <c r="J1462" i="1"/>
  <c r="Q1462" i="1" s="1"/>
  <c r="J1470" i="1"/>
  <c r="Q1470" i="1" s="1"/>
  <c r="J1478" i="1"/>
  <c r="Q1478" i="1" s="1"/>
  <c r="J1486" i="1"/>
  <c r="Q1486" i="1" s="1"/>
  <c r="J1494" i="1"/>
  <c r="Q1494" i="1" s="1"/>
  <c r="J1502" i="1"/>
  <c r="Q1502" i="1" s="1"/>
  <c r="J1510" i="1"/>
  <c r="Q1516" i="1"/>
  <c r="L1520" i="1"/>
  <c r="R1521" i="1"/>
  <c r="V1521" i="1" s="1"/>
  <c r="M1522" i="1"/>
  <c r="P1522" i="1" s="1"/>
  <c r="S1523" i="1"/>
  <c r="K1523" i="1" s="1"/>
  <c r="O1523" i="1"/>
  <c r="P1523" i="1" s="1"/>
  <c r="P1524" i="1"/>
  <c r="Q1524" i="1" s="1"/>
  <c r="R1525" i="1"/>
  <c r="V1525" i="1" s="1"/>
  <c r="J1525" i="1"/>
  <c r="Q1525" i="1" s="1"/>
  <c r="U1525" i="1"/>
  <c r="M1525" i="1"/>
  <c r="P1525" i="1" s="1"/>
  <c r="L1529" i="1"/>
  <c r="S1531" i="1"/>
  <c r="K1531" i="1" s="1"/>
  <c r="O1531" i="1"/>
  <c r="P1532" i="1"/>
  <c r="Q1532" i="1" s="1"/>
  <c r="R1533" i="1"/>
  <c r="V1533" i="1" s="1"/>
  <c r="J1533" i="1"/>
  <c r="U1533" i="1"/>
  <c r="M1533" i="1"/>
  <c r="P1533" i="1" s="1"/>
  <c r="L1537" i="1"/>
  <c r="S1539" i="1"/>
  <c r="K1539" i="1" s="1"/>
  <c r="O1539" i="1"/>
  <c r="P1539" i="1" s="1"/>
  <c r="P1540" i="1"/>
  <c r="Q1540" i="1" s="1"/>
  <c r="R1541" i="1"/>
  <c r="V1541" i="1" s="1"/>
  <c r="J1541" i="1"/>
  <c r="U1541" i="1"/>
  <c r="M1541" i="1"/>
  <c r="P1541" i="1" s="1"/>
  <c r="L1545" i="1"/>
  <c r="S1547" i="1"/>
  <c r="K1547" i="1" s="1"/>
  <c r="O1547" i="1"/>
  <c r="P1547" i="1" s="1"/>
  <c r="P1548" i="1"/>
  <c r="R1549" i="1"/>
  <c r="V1549" i="1" s="1"/>
  <c r="J1549" i="1"/>
  <c r="U1549" i="1"/>
  <c r="M1549" i="1"/>
  <c r="P1549" i="1" s="1"/>
  <c r="L1553" i="1"/>
  <c r="S1555" i="1"/>
  <c r="K1555" i="1" s="1"/>
  <c r="O1555" i="1"/>
  <c r="P1555" i="1" s="1"/>
  <c r="P1556" i="1"/>
  <c r="Q1556" i="1" s="1"/>
  <c r="R1557" i="1"/>
  <c r="V1557" i="1" s="1"/>
  <c r="J1557" i="1"/>
  <c r="U1557" i="1"/>
  <c r="M1557" i="1"/>
  <c r="P1557" i="1" s="1"/>
  <c r="Q1557" i="1" s="1"/>
  <c r="L1561" i="1"/>
  <c r="O1566" i="1"/>
  <c r="N1566" i="1"/>
  <c r="P1566" i="1" s="1"/>
  <c r="P1571" i="1"/>
  <c r="N1589" i="1"/>
  <c r="M1589" i="1"/>
  <c r="S1594" i="1"/>
  <c r="K1594" i="1" s="1"/>
  <c r="J1594" i="1"/>
  <c r="R1594" i="1"/>
  <c r="V1594" i="1" s="1"/>
  <c r="Q1602" i="1"/>
  <c r="U1611" i="1"/>
  <c r="M1611" i="1"/>
  <c r="O1611" i="1"/>
  <c r="S1611" i="1"/>
  <c r="K1611" i="1" s="1"/>
  <c r="N1611" i="1"/>
  <c r="L1611" i="1"/>
  <c r="P1616" i="1"/>
  <c r="Q1521" i="1"/>
  <c r="Q1533" i="1"/>
  <c r="Q1549" i="1"/>
  <c r="N1565" i="1"/>
  <c r="U1565" i="1"/>
  <c r="M1565" i="1"/>
  <c r="O1570" i="1"/>
  <c r="N1570" i="1"/>
  <c r="P1570" i="1" s="1"/>
  <c r="Q1570" i="1" s="1"/>
  <c r="N1582" i="1"/>
  <c r="M1582" i="1"/>
  <c r="O1587" i="1"/>
  <c r="N1587" i="1"/>
  <c r="M1587" i="1"/>
  <c r="U1587" i="1"/>
  <c r="L1587" i="1"/>
  <c r="S1593" i="1"/>
  <c r="K1593" i="1" s="1"/>
  <c r="J1593" i="1"/>
  <c r="R1593" i="1"/>
  <c r="V1593" i="1" s="1"/>
  <c r="S1601" i="1"/>
  <c r="K1601" i="1" s="1"/>
  <c r="J1601" i="1"/>
  <c r="R1601" i="1"/>
  <c r="V1601" i="1" s="1"/>
  <c r="O1604" i="1"/>
  <c r="N1604" i="1"/>
  <c r="M1604" i="1"/>
  <c r="P1604" i="1" s="1"/>
  <c r="U1604" i="1"/>
  <c r="L1604" i="1"/>
  <c r="S1604" i="1"/>
  <c r="K1604" i="1" s="1"/>
  <c r="R1620" i="1"/>
  <c r="V1620" i="1" s="1"/>
  <c r="P1626" i="1"/>
  <c r="J1476" i="1"/>
  <c r="J1484" i="1"/>
  <c r="Q1484" i="1" s="1"/>
  <c r="M1487" i="1"/>
  <c r="P1487" i="1" s="1"/>
  <c r="J1492" i="1"/>
  <c r="Q1492" i="1" s="1"/>
  <c r="M1495" i="1"/>
  <c r="P1495" i="1" s="1"/>
  <c r="J1500" i="1"/>
  <c r="M1503" i="1"/>
  <c r="P1503" i="1" s="1"/>
  <c r="J1508" i="1"/>
  <c r="Q1508" i="1" s="1"/>
  <c r="M1511" i="1"/>
  <c r="P1511" i="1" s="1"/>
  <c r="S1518" i="1"/>
  <c r="K1518" i="1" s="1"/>
  <c r="R1518" i="1"/>
  <c r="V1518" i="1" s="1"/>
  <c r="O1520" i="1"/>
  <c r="S1526" i="1"/>
  <c r="K1526" i="1" s="1"/>
  <c r="R1526" i="1"/>
  <c r="V1526" i="1" s="1"/>
  <c r="J1526" i="1"/>
  <c r="U1526" i="1"/>
  <c r="M1530" i="1"/>
  <c r="P1530" i="1" s="1"/>
  <c r="S1534" i="1"/>
  <c r="K1534" i="1" s="1"/>
  <c r="R1534" i="1"/>
  <c r="V1534" i="1" s="1"/>
  <c r="J1534" i="1"/>
  <c r="U1534" i="1"/>
  <c r="M1538" i="1"/>
  <c r="P1538" i="1" s="1"/>
  <c r="S1542" i="1"/>
  <c r="K1542" i="1" s="1"/>
  <c r="R1542" i="1"/>
  <c r="V1542" i="1" s="1"/>
  <c r="J1542" i="1"/>
  <c r="U1542" i="1"/>
  <c r="M1546" i="1"/>
  <c r="P1546" i="1" s="1"/>
  <c r="S1550" i="1"/>
  <c r="K1550" i="1" s="1"/>
  <c r="R1550" i="1"/>
  <c r="V1550" i="1" s="1"/>
  <c r="J1550" i="1"/>
  <c r="U1550" i="1"/>
  <c r="M1554" i="1"/>
  <c r="S1558" i="1"/>
  <c r="K1558" i="1" s="1"/>
  <c r="R1558" i="1"/>
  <c r="V1558" i="1" s="1"/>
  <c r="J1558" i="1"/>
  <c r="U1558" i="1"/>
  <c r="M1562" i="1"/>
  <c r="P1562" i="1" s="1"/>
  <c r="P1564" i="1"/>
  <c r="R1565" i="1"/>
  <c r="V1565" i="1" s="1"/>
  <c r="J1565" i="1"/>
  <c r="S1566" i="1"/>
  <c r="K1566" i="1" s="1"/>
  <c r="R1566" i="1"/>
  <c r="V1566" i="1" s="1"/>
  <c r="J1566" i="1"/>
  <c r="Q1566" i="1" s="1"/>
  <c r="N1569" i="1"/>
  <c r="U1569" i="1"/>
  <c r="M1569" i="1"/>
  <c r="U1570" i="1"/>
  <c r="O1574" i="1"/>
  <c r="N1574" i="1"/>
  <c r="P1574" i="1" s="1"/>
  <c r="P1579" i="1"/>
  <c r="Q1579" i="1" s="1"/>
  <c r="S1581" i="1"/>
  <c r="K1581" i="1" s="1"/>
  <c r="J1581" i="1"/>
  <c r="Q1581" i="1" s="1"/>
  <c r="U1582" i="1"/>
  <c r="S1584" i="1"/>
  <c r="K1584" i="1" s="1"/>
  <c r="R1584" i="1"/>
  <c r="V1584" i="1" s="1"/>
  <c r="J1584" i="1"/>
  <c r="Q1584" i="1" s="1"/>
  <c r="P1591" i="1"/>
  <c r="Q1591" i="1" s="1"/>
  <c r="O1595" i="1"/>
  <c r="S1595" i="1"/>
  <c r="K1595" i="1" s="1"/>
  <c r="M1595" i="1"/>
  <c r="U1595" i="1"/>
  <c r="L1595" i="1"/>
  <c r="R1629" i="1"/>
  <c r="V1629" i="1" s="1"/>
  <c r="J1629" i="1"/>
  <c r="R1648" i="1"/>
  <c r="V1648" i="1" s="1"/>
  <c r="J1648" i="1"/>
  <c r="Q1648" i="1" s="1"/>
  <c r="R1775" i="1"/>
  <c r="V1775" i="1" s="1"/>
  <c r="U1585" i="1"/>
  <c r="M1585" i="1"/>
  <c r="P1585" i="1" s="1"/>
  <c r="Q1585" i="1" s="1"/>
  <c r="J1591" i="1"/>
  <c r="S1607" i="1"/>
  <c r="K1607" i="1" s="1"/>
  <c r="L1609" i="1"/>
  <c r="O1614" i="1"/>
  <c r="N1622" i="1"/>
  <c r="J1626" i="1"/>
  <c r="Q1629" i="1"/>
  <c r="O1629" i="1"/>
  <c r="N1629" i="1"/>
  <c r="R1632" i="1"/>
  <c r="V1632" i="1" s="1"/>
  <c r="J1632" i="1"/>
  <c r="Q1632" i="1" s="1"/>
  <c r="S1632" i="1"/>
  <c r="K1632" i="1" s="1"/>
  <c r="R1635" i="1"/>
  <c r="V1635" i="1" s="1"/>
  <c r="J1637" i="1"/>
  <c r="S1647" i="1"/>
  <c r="K1647" i="1" s="1"/>
  <c r="Q1647" i="1" s="1"/>
  <c r="R1653" i="1"/>
  <c r="V1653" i="1" s="1"/>
  <c r="R1659" i="1"/>
  <c r="V1659" i="1" s="1"/>
  <c r="J1659" i="1"/>
  <c r="L1665" i="1"/>
  <c r="J1669" i="1"/>
  <c r="N1671" i="1"/>
  <c r="U1671" i="1"/>
  <c r="M1671" i="1"/>
  <c r="L1676" i="1"/>
  <c r="S1679" i="1"/>
  <c r="K1679" i="1" s="1"/>
  <c r="Q1680" i="1"/>
  <c r="R1685" i="1"/>
  <c r="V1685" i="1" s="1"/>
  <c r="P1702" i="1"/>
  <c r="S1739" i="1"/>
  <c r="K1739" i="1" s="1"/>
  <c r="R1739" i="1"/>
  <c r="V1739" i="1" s="1"/>
  <c r="J1739" i="1"/>
  <c r="R1754" i="1"/>
  <c r="V1754" i="1" s="1"/>
  <c r="J1754" i="1"/>
  <c r="Q1846" i="1"/>
  <c r="R2030" i="1"/>
  <c r="V2030" i="1" s="1"/>
  <c r="J2030" i="1"/>
  <c r="S2030" i="1"/>
  <c r="K2030" i="1" s="1"/>
  <c r="O2031" i="1"/>
  <c r="L2031" i="1"/>
  <c r="U2031" i="1"/>
  <c r="N2031" i="1"/>
  <c r="M2031" i="1"/>
  <c r="P2031" i="1" s="1"/>
  <c r="M1528" i="1"/>
  <c r="P1528" i="1" s="1"/>
  <c r="Q1528" i="1" s="1"/>
  <c r="M1536" i="1"/>
  <c r="P1536" i="1" s="1"/>
  <c r="M1544" i="1"/>
  <c r="P1544" i="1" s="1"/>
  <c r="M1552" i="1"/>
  <c r="P1552" i="1" s="1"/>
  <c r="Q1552" i="1" s="1"/>
  <c r="M1560" i="1"/>
  <c r="P1560" i="1" s="1"/>
  <c r="Q1560" i="1" s="1"/>
  <c r="M1568" i="1"/>
  <c r="P1568" i="1" s="1"/>
  <c r="Q1568" i="1" s="1"/>
  <c r="M1576" i="1"/>
  <c r="P1576" i="1" s="1"/>
  <c r="Q1576" i="1" s="1"/>
  <c r="S1583" i="1"/>
  <c r="K1583" i="1" s="1"/>
  <c r="Q1583" i="1" s="1"/>
  <c r="L1585" i="1"/>
  <c r="L1588" i="1"/>
  <c r="U1588" i="1"/>
  <c r="R1590" i="1"/>
  <c r="V1590" i="1" s="1"/>
  <c r="J1590" i="1"/>
  <c r="Q1590" i="1" s="1"/>
  <c r="L1591" i="1"/>
  <c r="U1591" i="1"/>
  <c r="Q1597" i="1"/>
  <c r="L1598" i="1"/>
  <c r="U1598" i="1"/>
  <c r="L1605" i="1"/>
  <c r="U1605" i="1"/>
  <c r="R1607" i="1"/>
  <c r="V1607" i="1" s="1"/>
  <c r="O1621" i="1"/>
  <c r="N1621" i="1"/>
  <c r="L1623" i="1"/>
  <c r="R1624" i="1"/>
  <c r="V1624" i="1" s="1"/>
  <c r="J1624" i="1"/>
  <c r="Q1624" i="1" s="1"/>
  <c r="S1624" i="1"/>
  <c r="K1624" i="1" s="1"/>
  <c r="L1628" i="1"/>
  <c r="U1629" i="1"/>
  <c r="S1630" i="1"/>
  <c r="K1630" i="1" s="1"/>
  <c r="P1631" i="1"/>
  <c r="U1639" i="1"/>
  <c r="M1639" i="1"/>
  <c r="P1639" i="1" s="1"/>
  <c r="P1646" i="1"/>
  <c r="N1652" i="1"/>
  <c r="U1652" i="1"/>
  <c r="M1652" i="1"/>
  <c r="S1652" i="1"/>
  <c r="K1652" i="1" s="1"/>
  <c r="R1662" i="1"/>
  <c r="V1662" i="1" s="1"/>
  <c r="P1666" i="1"/>
  <c r="R1672" i="1"/>
  <c r="V1672" i="1" s="1"/>
  <c r="J1672" i="1"/>
  <c r="S1672" i="1"/>
  <c r="K1672" i="1" s="1"/>
  <c r="Q1672" i="1" s="1"/>
  <c r="O1673" i="1"/>
  <c r="U1673" i="1"/>
  <c r="M1673" i="1"/>
  <c r="P1673" i="1" s="1"/>
  <c r="P1678" i="1"/>
  <c r="Q1678" i="1" s="1"/>
  <c r="N1684" i="1"/>
  <c r="U1684" i="1"/>
  <c r="M1684" i="1"/>
  <c r="S1684" i="1"/>
  <c r="K1684" i="1" s="1"/>
  <c r="P1690" i="1"/>
  <c r="P1698" i="1"/>
  <c r="Q1712" i="1"/>
  <c r="S1715" i="1"/>
  <c r="K1715" i="1" s="1"/>
  <c r="R1715" i="1"/>
  <c r="V1715" i="1" s="1"/>
  <c r="J1715" i="1"/>
  <c r="P1722" i="1"/>
  <c r="O1727" i="1"/>
  <c r="N1727" i="1"/>
  <c r="U1727" i="1"/>
  <c r="M1727" i="1"/>
  <c r="S1735" i="1"/>
  <c r="K1735" i="1" s="1"/>
  <c r="O1792" i="1"/>
  <c r="U1792" i="1"/>
  <c r="M1792" i="1"/>
  <c r="N1792" i="1"/>
  <c r="L1792" i="1"/>
  <c r="S1792" i="1"/>
  <c r="K1792" i="1" s="1"/>
  <c r="S1864" i="1"/>
  <c r="K1864" i="1" s="1"/>
  <c r="O1864" i="1"/>
  <c r="U1864" i="1"/>
  <c r="M1864" i="1"/>
  <c r="N1864" i="1"/>
  <c r="L1864" i="1"/>
  <c r="R1616" i="1"/>
  <c r="V1616" i="1" s="1"/>
  <c r="J1616" i="1"/>
  <c r="S1616" i="1"/>
  <c r="K1616" i="1" s="1"/>
  <c r="Q1616" i="1" s="1"/>
  <c r="R1619" i="1"/>
  <c r="V1619" i="1" s="1"/>
  <c r="S1649" i="1"/>
  <c r="K1649" i="1" s="1"/>
  <c r="R1651" i="1"/>
  <c r="V1651" i="1" s="1"/>
  <c r="J1651" i="1"/>
  <c r="N1663" i="1"/>
  <c r="U1663" i="1"/>
  <c r="M1663" i="1"/>
  <c r="S1681" i="1"/>
  <c r="K1681" i="1" s="1"/>
  <c r="R1683" i="1"/>
  <c r="V1683" i="1" s="1"/>
  <c r="J1683" i="1"/>
  <c r="O1703" i="1"/>
  <c r="N1703" i="1"/>
  <c r="U1703" i="1"/>
  <c r="M1703" i="1"/>
  <c r="S1711" i="1"/>
  <c r="K1711" i="1" s="1"/>
  <c r="J1767" i="1"/>
  <c r="S1767" i="1"/>
  <c r="K1767" i="1" s="1"/>
  <c r="S1821" i="1"/>
  <c r="K1821" i="1" s="1"/>
  <c r="R1821" i="1"/>
  <c r="V1821" i="1" s="1"/>
  <c r="J1821" i="1"/>
  <c r="R1606" i="1"/>
  <c r="V1606" i="1" s="1"/>
  <c r="J1606" i="1"/>
  <c r="L1607" i="1"/>
  <c r="U1607" i="1"/>
  <c r="S1619" i="1"/>
  <c r="K1619" i="1" s="1"/>
  <c r="N1623" i="1"/>
  <c r="P1623" i="1" s="1"/>
  <c r="Q1623" i="1" s="1"/>
  <c r="U1630" i="1"/>
  <c r="U1633" i="1"/>
  <c r="M1633" i="1"/>
  <c r="P1633" i="1" s="1"/>
  <c r="P1638" i="1"/>
  <c r="Q1639" i="1"/>
  <c r="R1640" i="1"/>
  <c r="V1640" i="1" s="1"/>
  <c r="J1640" i="1"/>
  <c r="Q1640" i="1" s="1"/>
  <c r="S1640" i="1"/>
  <c r="K1640" i="1" s="1"/>
  <c r="N1644" i="1"/>
  <c r="U1644" i="1"/>
  <c r="M1644" i="1"/>
  <c r="L1647" i="1"/>
  <c r="P1658" i="1"/>
  <c r="Q1658" i="1" s="1"/>
  <c r="R1664" i="1"/>
  <c r="V1664" i="1" s="1"/>
  <c r="J1664" i="1"/>
  <c r="S1664" i="1"/>
  <c r="K1664" i="1" s="1"/>
  <c r="O1665" i="1"/>
  <c r="U1665" i="1"/>
  <c r="M1665" i="1"/>
  <c r="P1665" i="1" s="1"/>
  <c r="Q1665" i="1" s="1"/>
  <c r="P1670" i="1"/>
  <c r="N1676" i="1"/>
  <c r="U1676" i="1"/>
  <c r="M1676" i="1"/>
  <c r="P1676" i="1" s="1"/>
  <c r="S1676" i="1"/>
  <c r="K1676" i="1" s="1"/>
  <c r="L1679" i="1"/>
  <c r="O1689" i="1"/>
  <c r="U1689" i="1"/>
  <c r="M1689" i="1"/>
  <c r="O1697" i="1"/>
  <c r="U1697" i="1"/>
  <c r="M1697" i="1"/>
  <c r="P1697" i="1" s="1"/>
  <c r="S1731" i="1"/>
  <c r="K1731" i="1" s="1"/>
  <c r="R1731" i="1"/>
  <c r="V1731" i="1" s="1"/>
  <c r="J1731" i="1"/>
  <c r="P1738" i="1"/>
  <c r="Q1738" i="1" s="1"/>
  <c r="Q1820" i="1"/>
  <c r="S1828" i="1"/>
  <c r="K1828" i="1" s="1"/>
  <c r="R1828" i="1"/>
  <c r="V1828" i="1" s="1"/>
  <c r="J1828" i="1"/>
  <c r="L1580" i="1"/>
  <c r="U1580" i="1"/>
  <c r="R1582" i="1"/>
  <c r="V1582" i="1" s="1"/>
  <c r="J1582" i="1"/>
  <c r="L1583" i="1"/>
  <c r="U1583" i="1"/>
  <c r="R1589" i="1"/>
  <c r="V1589" i="1" s="1"/>
  <c r="L1590" i="1"/>
  <c r="U1590" i="1"/>
  <c r="L1597" i="1"/>
  <c r="U1597" i="1"/>
  <c r="R1599" i="1"/>
  <c r="V1599" i="1" s="1"/>
  <c r="S1606" i="1"/>
  <c r="K1606" i="1" s="1"/>
  <c r="M1607" i="1"/>
  <c r="S1609" i="1"/>
  <c r="K1609" i="1" s="1"/>
  <c r="Q1609" i="1" s="1"/>
  <c r="U1612" i="1"/>
  <c r="U1614" i="1"/>
  <c r="U1622" i="1"/>
  <c r="U1625" i="1"/>
  <c r="M1625" i="1"/>
  <c r="P1625" i="1" s="1"/>
  <c r="M1629" i="1"/>
  <c r="P1629" i="1" s="1"/>
  <c r="S1633" i="1"/>
  <c r="K1633" i="1" s="1"/>
  <c r="R1633" i="1"/>
  <c r="V1633" i="1" s="1"/>
  <c r="J1633" i="1"/>
  <c r="R1637" i="1"/>
  <c r="V1637" i="1" s="1"/>
  <c r="O1641" i="1"/>
  <c r="U1641" i="1"/>
  <c r="M1641" i="1"/>
  <c r="J1653" i="1"/>
  <c r="Q1653" i="1" s="1"/>
  <c r="N1655" i="1"/>
  <c r="U1655" i="1"/>
  <c r="M1655" i="1"/>
  <c r="P1655" i="1" s="1"/>
  <c r="Q1655" i="1" s="1"/>
  <c r="S1663" i="1"/>
  <c r="K1663" i="1" s="1"/>
  <c r="Q1664" i="1"/>
  <c r="R1669" i="1"/>
  <c r="V1669" i="1" s="1"/>
  <c r="Q1674" i="1"/>
  <c r="R1675" i="1"/>
  <c r="V1675" i="1" s="1"/>
  <c r="J1675" i="1"/>
  <c r="Q1675" i="1" s="1"/>
  <c r="J1685" i="1"/>
  <c r="Q1685" i="1" s="1"/>
  <c r="N1687" i="1"/>
  <c r="U1687" i="1"/>
  <c r="M1687" i="1"/>
  <c r="P1687" i="1" s="1"/>
  <c r="Q1687" i="1" s="1"/>
  <c r="O1695" i="1"/>
  <c r="N1695" i="1"/>
  <c r="U1695" i="1"/>
  <c r="M1695" i="1"/>
  <c r="Q1706" i="1"/>
  <c r="S1707" i="1"/>
  <c r="K1707" i="1" s="1"/>
  <c r="R1707" i="1"/>
  <c r="V1707" i="1" s="1"/>
  <c r="J1707" i="1"/>
  <c r="P1714" i="1"/>
  <c r="Q1714" i="1" s="1"/>
  <c r="O1719" i="1"/>
  <c r="N1719" i="1"/>
  <c r="U1719" i="1"/>
  <c r="M1719" i="1"/>
  <c r="P1719" i="1" s="1"/>
  <c r="Q1719" i="1" s="1"/>
  <c r="Q1725" i="1"/>
  <c r="P1734" i="1"/>
  <c r="J1743" i="1"/>
  <c r="S1743" i="1"/>
  <c r="K1743" i="1" s="1"/>
  <c r="O1752" i="1"/>
  <c r="N1752" i="1"/>
  <c r="M1752" i="1"/>
  <c r="P1752" i="1" s="1"/>
  <c r="Q1752" i="1" s="1"/>
  <c r="L1752" i="1"/>
  <c r="U1752" i="1"/>
  <c r="S1752" i="1"/>
  <c r="K1752" i="1" s="1"/>
  <c r="S1754" i="1"/>
  <c r="K1754" i="1" s="1"/>
  <c r="R1800" i="1"/>
  <c r="V1800" i="1" s="1"/>
  <c r="S1804" i="1"/>
  <c r="K1804" i="1" s="1"/>
  <c r="Q1804" i="1" s="1"/>
  <c r="R1804" i="1"/>
  <c r="V1804" i="1" s="1"/>
  <c r="J1804" i="1"/>
  <c r="O1824" i="1"/>
  <c r="N1824" i="1"/>
  <c r="U1824" i="1"/>
  <c r="M1824" i="1"/>
  <c r="P1824" i="1" s="1"/>
  <c r="Q1824" i="1" s="1"/>
  <c r="L1824" i="1"/>
  <c r="S1824" i="1"/>
  <c r="K1824" i="1" s="1"/>
  <c r="N1899" i="1"/>
  <c r="U1899" i="1"/>
  <c r="M1899" i="1"/>
  <c r="L1899" i="1"/>
  <c r="O1899" i="1"/>
  <c r="R1904" i="1"/>
  <c r="V1904" i="1" s="1"/>
  <c r="Q1904" i="1"/>
  <c r="M1572" i="1"/>
  <c r="P1572" i="1" s="1"/>
  <c r="Q1572" i="1" s="1"/>
  <c r="S1582" i="1"/>
  <c r="K1582" i="1" s="1"/>
  <c r="J1589" i="1"/>
  <c r="J1592" i="1"/>
  <c r="Q1592" i="1" s="1"/>
  <c r="U1593" i="1"/>
  <c r="M1593" i="1"/>
  <c r="P1593" i="1" s="1"/>
  <c r="J1599" i="1"/>
  <c r="Q1599" i="1" s="1"/>
  <c r="L1603" i="1"/>
  <c r="U1603" i="1"/>
  <c r="N1607" i="1"/>
  <c r="R1609" i="1"/>
  <c r="V1609" i="1" s="1"/>
  <c r="L1612" i="1"/>
  <c r="U1617" i="1"/>
  <c r="M1617" i="1"/>
  <c r="P1617" i="1" s="1"/>
  <c r="M1621" i="1"/>
  <c r="P1621" i="1" s="1"/>
  <c r="S1625" i="1"/>
  <c r="K1625" i="1" s="1"/>
  <c r="R1625" i="1"/>
  <c r="V1625" i="1" s="1"/>
  <c r="J1625" i="1"/>
  <c r="L1630" i="1"/>
  <c r="R1634" i="1"/>
  <c r="V1634" i="1" s="1"/>
  <c r="N1636" i="1"/>
  <c r="U1636" i="1"/>
  <c r="M1636" i="1"/>
  <c r="P1636" i="1" s="1"/>
  <c r="Q1636" i="1" s="1"/>
  <c r="O1637" i="1"/>
  <c r="N1637" i="1"/>
  <c r="L1639" i="1"/>
  <c r="R1646" i="1"/>
  <c r="V1646" i="1" s="1"/>
  <c r="P1650" i="1"/>
  <c r="Q1650" i="1" s="1"/>
  <c r="R1656" i="1"/>
  <c r="V1656" i="1" s="1"/>
  <c r="J1656" i="1"/>
  <c r="S1656" i="1"/>
  <c r="K1656" i="1" s="1"/>
  <c r="O1657" i="1"/>
  <c r="U1657" i="1"/>
  <c r="M1657" i="1"/>
  <c r="P1662" i="1"/>
  <c r="N1668" i="1"/>
  <c r="U1668" i="1"/>
  <c r="M1668" i="1"/>
  <c r="P1668" i="1" s="1"/>
  <c r="Q1668" i="1" s="1"/>
  <c r="S1668" i="1"/>
  <c r="K1668" i="1" s="1"/>
  <c r="L1671" i="1"/>
  <c r="R1678" i="1"/>
  <c r="V1678" i="1" s="1"/>
  <c r="P1682" i="1"/>
  <c r="Q1682" i="1" s="1"/>
  <c r="R1688" i="1"/>
  <c r="V1688" i="1" s="1"/>
  <c r="J1688" i="1"/>
  <c r="Q1688" i="1" s="1"/>
  <c r="R1694" i="1"/>
  <c r="V1694" i="1" s="1"/>
  <c r="S1703" i="1"/>
  <c r="K1703" i="1" s="1"/>
  <c r="P1710" i="1"/>
  <c r="R1756" i="1"/>
  <c r="V1756" i="1" s="1"/>
  <c r="S1764" i="1"/>
  <c r="K1764" i="1" s="1"/>
  <c r="J1764" i="1"/>
  <c r="R1766" i="1"/>
  <c r="V1766" i="1" s="1"/>
  <c r="S1780" i="1"/>
  <c r="K1780" i="1" s="1"/>
  <c r="J1780" i="1"/>
  <c r="R1598" i="1"/>
  <c r="V1598" i="1" s="1"/>
  <c r="J1598" i="1"/>
  <c r="Q1598" i="1" s="1"/>
  <c r="Q1605" i="1"/>
  <c r="U1609" i="1"/>
  <c r="M1609" i="1"/>
  <c r="P1609" i="1" s="1"/>
  <c r="P1612" i="1"/>
  <c r="Q1612" i="1" s="1"/>
  <c r="Q1613" i="1"/>
  <c r="P1614" i="1"/>
  <c r="S1615" i="1"/>
  <c r="K1615" i="1" s="1"/>
  <c r="R1615" i="1"/>
  <c r="V1615" i="1" s="1"/>
  <c r="S1617" i="1"/>
  <c r="K1617" i="1" s="1"/>
  <c r="R1617" i="1"/>
  <c r="V1617" i="1" s="1"/>
  <c r="J1617" i="1"/>
  <c r="Q1617" i="1" s="1"/>
  <c r="R1626" i="1"/>
  <c r="V1626" i="1" s="1"/>
  <c r="N1628" i="1"/>
  <c r="U1628" i="1"/>
  <c r="M1628" i="1"/>
  <c r="P1628" i="1" s="1"/>
  <c r="Q1628" i="1" s="1"/>
  <c r="M1630" i="1"/>
  <c r="P1630" i="1" s="1"/>
  <c r="Q1631" i="1"/>
  <c r="S1641" i="1"/>
  <c r="K1641" i="1" s="1"/>
  <c r="R1641" i="1"/>
  <c r="V1641" i="1" s="1"/>
  <c r="J1641" i="1"/>
  <c r="N1647" i="1"/>
  <c r="U1647" i="1"/>
  <c r="M1647" i="1"/>
  <c r="P1647" i="1" s="1"/>
  <c r="Q1666" i="1"/>
  <c r="R1667" i="1"/>
  <c r="V1667" i="1" s="1"/>
  <c r="J1667" i="1"/>
  <c r="Q1667" i="1" s="1"/>
  <c r="N1679" i="1"/>
  <c r="U1679" i="1"/>
  <c r="M1679" i="1"/>
  <c r="P1679" i="1" s="1"/>
  <c r="Q1679" i="1" s="1"/>
  <c r="Q1690" i="1"/>
  <c r="S1691" i="1"/>
  <c r="K1691" i="1" s="1"/>
  <c r="Q1691" i="1" s="1"/>
  <c r="R1691" i="1"/>
  <c r="V1691" i="1" s="1"/>
  <c r="J1691" i="1"/>
  <c r="Q1698" i="1"/>
  <c r="S1699" i="1"/>
  <c r="K1699" i="1" s="1"/>
  <c r="R1699" i="1"/>
  <c r="V1699" i="1" s="1"/>
  <c r="J1699" i="1"/>
  <c r="Q1699" i="1" s="1"/>
  <c r="Q1720" i="1"/>
  <c r="Q1722" i="1"/>
  <c r="S1723" i="1"/>
  <c r="K1723" i="1" s="1"/>
  <c r="R1723" i="1"/>
  <c r="V1723" i="1" s="1"/>
  <c r="J1723" i="1"/>
  <c r="P1730" i="1"/>
  <c r="Q1730" i="1" s="1"/>
  <c r="O1735" i="1"/>
  <c r="N1735" i="1"/>
  <c r="U1735" i="1"/>
  <c r="M1735" i="1"/>
  <c r="R1767" i="1"/>
  <c r="V1767" i="1" s="1"/>
  <c r="N1769" i="1"/>
  <c r="O1769" i="1"/>
  <c r="M1769" i="1"/>
  <c r="L1769" i="1"/>
  <c r="U1769" i="1"/>
  <c r="S1769" i="1"/>
  <c r="K1769" i="1" s="1"/>
  <c r="N1886" i="1"/>
  <c r="U1886" i="1"/>
  <c r="M1886" i="1"/>
  <c r="L1886" i="1"/>
  <c r="O1886" i="1"/>
  <c r="J1614" i="1"/>
  <c r="Q1614" i="1" s="1"/>
  <c r="O1619" i="1"/>
  <c r="J1622" i="1"/>
  <c r="Q1622" i="1" s="1"/>
  <c r="O1627" i="1"/>
  <c r="J1630" i="1"/>
  <c r="Q1630" i="1" s="1"/>
  <c r="O1635" i="1"/>
  <c r="J1638" i="1"/>
  <c r="Q1638" i="1" s="1"/>
  <c r="O1643" i="1"/>
  <c r="J1646" i="1"/>
  <c r="Q1646" i="1" s="1"/>
  <c r="O1651" i="1"/>
  <c r="J1654" i="1"/>
  <c r="Q1654" i="1" s="1"/>
  <c r="O1659" i="1"/>
  <c r="J1662" i="1"/>
  <c r="O1667" i="1"/>
  <c r="J1670" i="1"/>
  <c r="Q1670" i="1" s="1"/>
  <c r="O1675" i="1"/>
  <c r="J1678" i="1"/>
  <c r="O1683" i="1"/>
  <c r="J1686" i="1"/>
  <c r="Q1686" i="1" s="1"/>
  <c r="O1691" i="1"/>
  <c r="J1694" i="1"/>
  <c r="Q1694" i="1" s="1"/>
  <c r="O1699" i="1"/>
  <c r="J1702" i="1"/>
  <c r="Q1702" i="1" s="1"/>
  <c r="M1705" i="1"/>
  <c r="P1705" i="1" s="1"/>
  <c r="U1705" i="1"/>
  <c r="O1707" i="1"/>
  <c r="J1710" i="1"/>
  <c r="Q1710" i="1" s="1"/>
  <c r="M1713" i="1"/>
  <c r="P1713" i="1" s="1"/>
  <c r="U1713" i="1"/>
  <c r="O1715" i="1"/>
  <c r="J1718" i="1"/>
  <c r="Q1718" i="1" s="1"/>
  <c r="M1721" i="1"/>
  <c r="P1721" i="1" s="1"/>
  <c r="U1721" i="1"/>
  <c r="O1723" i="1"/>
  <c r="J1726" i="1"/>
  <c r="Q1726" i="1" s="1"/>
  <c r="M1729" i="1"/>
  <c r="P1729" i="1" s="1"/>
  <c r="U1729" i="1"/>
  <c r="O1731" i="1"/>
  <c r="J1734" i="1"/>
  <c r="Q1734" i="1" s="1"/>
  <c r="M1737" i="1"/>
  <c r="P1737" i="1" s="1"/>
  <c r="U1737" i="1"/>
  <c r="O1739" i="1"/>
  <c r="J1742" i="1"/>
  <c r="N1742" i="1"/>
  <c r="U1742" i="1"/>
  <c r="M1742" i="1"/>
  <c r="U1744" i="1"/>
  <c r="N1745" i="1"/>
  <c r="O1747" i="1"/>
  <c r="P1747" i="1" s="1"/>
  <c r="J1748" i="1"/>
  <c r="M1755" i="1"/>
  <c r="P1755" i="1" s="1"/>
  <c r="U1759" i="1"/>
  <c r="N1762" i="1"/>
  <c r="P1762" i="1" s="1"/>
  <c r="N1766" i="1"/>
  <c r="U1766" i="1"/>
  <c r="M1766" i="1"/>
  <c r="P1766" i="1" s="1"/>
  <c r="Q1766" i="1" s="1"/>
  <c r="N1770" i="1"/>
  <c r="P1770" i="1" s="1"/>
  <c r="L1771" i="1"/>
  <c r="R1772" i="1"/>
  <c r="V1772" i="1" s="1"/>
  <c r="N1776" i="1"/>
  <c r="L1777" i="1"/>
  <c r="Q1784" i="1"/>
  <c r="S1787" i="1"/>
  <c r="K1787" i="1" s="1"/>
  <c r="R1788" i="1"/>
  <c r="V1788" i="1" s="1"/>
  <c r="J1791" i="1"/>
  <c r="Q1796" i="1"/>
  <c r="P1810" i="1"/>
  <c r="S1820" i="1"/>
  <c r="K1820" i="1" s="1"/>
  <c r="R1820" i="1"/>
  <c r="V1820" i="1" s="1"/>
  <c r="J1820" i="1"/>
  <c r="O1825" i="1"/>
  <c r="P1825" i="1" s="1"/>
  <c r="N1825" i="1"/>
  <c r="S1825" i="1"/>
  <c r="K1825" i="1" s="1"/>
  <c r="Q1825" i="1" s="1"/>
  <c r="P1834" i="1"/>
  <c r="O1835" i="1"/>
  <c r="N1835" i="1"/>
  <c r="M1835" i="1"/>
  <c r="P1835" i="1" s="1"/>
  <c r="L1835" i="1"/>
  <c r="U1835" i="1"/>
  <c r="R1896" i="1"/>
  <c r="V1896" i="1" s="1"/>
  <c r="O1926" i="1"/>
  <c r="N1926" i="1"/>
  <c r="U1926" i="1"/>
  <c r="M1926" i="1"/>
  <c r="L1926" i="1"/>
  <c r="M1744" i="1"/>
  <c r="N1750" i="1"/>
  <c r="U1750" i="1"/>
  <c r="M1750" i="1"/>
  <c r="S1760" i="1"/>
  <c r="K1760" i="1" s="1"/>
  <c r="Q1760" i="1" s="1"/>
  <c r="P1763" i="1"/>
  <c r="N1771" i="1"/>
  <c r="P1771" i="1" s="1"/>
  <c r="L1774" i="1"/>
  <c r="O1784" i="1"/>
  <c r="U1784" i="1"/>
  <c r="M1784" i="1"/>
  <c r="N1793" i="1"/>
  <c r="S1793" i="1"/>
  <c r="K1793" i="1" s="1"/>
  <c r="Q1793" i="1" s="1"/>
  <c r="R1797" i="1"/>
  <c r="V1797" i="1" s="1"/>
  <c r="J1797" i="1"/>
  <c r="S1797" i="1"/>
  <c r="K1797" i="1" s="1"/>
  <c r="S1803" i="1"/>
  <c r="K1803" i="1" s="1"/>
  <c r="S1805" i="1"/>
  <c r="K1805" i="1" s="1"/>
  <c r="R1805" i="1"/>
  <c r="V1805" i="1" s="1"/>
  <c r="J1805" i="1"/>
  <c r="Q1805" i="1" s="1"/>
  <c r="O1809" i="1"/>
  <c r="N1809" i="1"/>
  <c r="P1809" i="1" s="1"/>
  <c r="Q1809" i="1" s="1"/>
  <c r="S1809" i="1"/>
  <c r="K1809" i="1" s="1"/>
  <c r="Q1828" i="1"/>
  <c r="S1829" i="1"/>
  <c r="K1829" i="1" s="1"/>
  <c r="R1829" i="1"/>
  <c r="V1829" i="1" s="1"/>
  <c r="J1829" i="1"/>
  <c r="R1840" i="1"/>
  <c r="V1840" i="1" s="1"/>
  <c r="R1875" i="1"/>
  <c r="V1875" i="1" s="1"/>
  <c r="Q1893" i="1"/>
  <c r="P1906" i="1"/>
  <c r="S1692" i="1"/>
  <c r="K1692" i="1" s="1"/>
  <c r="S1700" i="1"/>
  <c r="K1700" i="1" s="1"/>
  <c r="S1708" i="1"/>
  <c r="K1708" i="1" s="1"/>
  <c r="Q1708" i="1" s="1"/>
  <c r="S1716" i="1"/>
  <c r="K1716" i="1" s="1"/>
  <c r="Q1716" i="1" s="1"/>
  <c r="S1724" i="1"/>
  <c r="K1724" i="1" s="1"/>
  <c r="Q1724" i="1" s="1"/>
  <c r="S1732" i="1"/>
  <c r="K1732" i="1" s="1"/>
  <c r="Q1732" i="1" s="1"/>
  <c r="S1740" i="1"/>
  <c r="K1740" i="1" s="1"/>
  <c r="Q1740" i="1" s="1"/>
  <c r="O1743" i="1"/>
  <c r="N1743" i="1"/>
  <c r="N1744" i="1"/>
  <c r="S1745" i="1"/>
  <c r="K1745" i="1" s="1"/>
  <c r="S1747" i="1"/>
  <c r="K1747" i="1" s="1"/>
  <c r="R1747" i="1"/>
  <c r="V1747" i="1" s="1"/>
  <c r="J1747" i="1"/>
  <c r="Q1747" i="1" s="1"/>
  <c r="R1751" i="1"/>
  <c r="V1751" i="1" s="1"/>
  <c r="P1761" i="1"/>
  <c r="R1762" i="1"/>
  <c r="V1762" i="1" s="1"/>
  <c r="J1762" i="1"/>
  <c r="S1762" i="1"/>
  <c r="K1762" i="1" s="1"/>
  <c r="Q1762" i="1" s="1"/>
  <c r="R1770" i="1"/>
  <c r="V1770" i="1" s="1"/>
  <c r="J1770" i="1"/>
  <c r="Q1770" i="1" s="1"/>
  <c r="O1776" i="1"/>
  <c r="U1776" i="1"/>
  <c r="M1776" i="1"/>
  <c r="L1779" i="1"/>
  <c r="N1785" i="1"/>
  <c r="P1785" i="1" s="1"/>
  <c r="S1785" i="1"/>
  <c r="K1785" i="1" s="1"/>
  <c r="R1789" i="1"/>
  <c r="V1789" i="1" s="1"/>
  <c r="J1789" i="1"/>
  <c r="Q1789" i="1" s="1"/>
  <c r="S1789" i="1"/>
  <c r="K1789" i="1" s="1"/>
  <c r="O1808" i="1"/>
  <c r="N1808" i="1"/>
  <c r="U1808" i="1"/>
  <c r="M1808" i="1"/>
  <c r="P1808" i="1" s="1"/>
  <c r="Q1808" i="1" s="1"/>
  <c r="P1818" i="1"/>
  <c r="P1846" i="1"/>
  <c r="R1850" i="1"/>
  <c r="V1850" i="1" s="1"/>
  <c r="J1850" i="1"/>
  <c r="Q1850" i="1" s="1"/>
  <c r="R1869" i="1"/>
  <c r="V1869" i="1" s="1"/>
  <c r="P1881" i="1"/>
  <c r="R1883" i="1"/>
  <c r="V1883" i="1" s="1"/>
  <c r="R1915" i="1"/>
  <c r="V1915" i="1" s="1"/>
  <c r="N1758" i="1"/>
  <c r="U1758" i="1"/>
  <c r="M1758" i="1"/>
  <c r="R1773" i="1"/>
  <c r="V1773" i="1" s="1"/>
  <c r="J1773" i="1"/>
  <c r="Q1773" i="1" s="1"/>
  <c r="S1773" i="1"/>
  <c r="K1773" i="1" s="1"/>
  <c r="N1777" i="1"/>
  <c r="P1777" i="1" s="1"/>
  <c r="S1777" i="1"/>
  <c r="K1777" i="1" s="1"/>
  <c r="N1779" i="1"/>
  <c r="R1781" i="1"/>
  <c r="V1781" i="1" s="1"/>
  <c r="J1781" i="1"/>
  <c r="S1781" i="1"/>
  <c r="K1781" i="1" s="1"/>
  <c r="R1794" i="1"/>
  <c r="V1794" i="1" s="1"/>
  <c r="J1794" i="1"/>
  <c r="Q1794" i="1" s="1"/>
  <c r="N1798" i="1"/>
  <c r="U1798" i="1"/>
  <c r="M1798" i="1"/>
  <c r="P1798" i="1" s="1"/>
  <c r="L1800" i="1"/>
  <c r="P1802" i="1"/>
  <c r="L1803" i="1"/>
  <c r="Q1831" i="1"/>
  <c r="Q1852" i="1"/>
  <c r="N1878" i="1"/>
  <c r="U1878" i="1"/>
  <c r="M1878" i="1"/>
  <c r="O1878" i="1"/>
  <c r="L1878" i="1"/>
  <c r="R1890" i="1"/>
  <c r="V1890" i="1" s="1"/>
  <c r="J1890" i="1"/>
  <c r="S1890" i="1"/>
  <c r="K1890" i="1" s="1"/>
  <c r="Q1989" i="1"/>
  <c r="R1989" i="1"/>
  <c r="V1989" i="1" s="1"/>
  <c r="N1645" i="1"/>
  <c r="P1645" i="1" s="1"/>
  <c r="Q1645" i="1" s="1"/>
  <c r="J1649" i="1"/>
  <c r="R1649" i="1"/>
  <c r="V1649" i="1" s="1"/>
  <c r="N1653" i="1"/>
  <c r="P1653" i="1" s="1"/>
  <c r="J1657" i="1"/>
  <c r="R1657" i="1"/>
  <c r="V1657" i="1" s="1"/>
  <c r="N1661" i="1"/>
  <c r="P1661" i="1" s="1"/>
  <c r="Q1661" i="1" s="1"/>
  <c r="J1665" i="1"/>
  <c r="R1665" i="1"/>
  <c r="V1665" i="1" s="1"/>
  <c r="N1669" i="1"/>
  <c r="P1669" i="1" s="1"/>
  <c r="J1673" i="1"/>
  <c r="Q1673" i="1" s="1"/>
  <c r="R1673" i="1"/>
  <c r="V1673" i="1" s="1"/>
  <c r="N1677" i="1"/>
  <c r="P1677" i="1" s="1"/>
  <c r="Q1677" i="1" s="1"/>
  <c r="J1681" i="1"/>
  <c r="R1681" i="1"/>
  <c r="V1681" i="1" s="1"/>
  <c r="N1685" i="1"/>
  <c r="P1685" i="1" s="1"/>
  <c r="J1689" i="1"/>
  <c r="R1689" i="1"/>
  <c r="V1689" i="1" s="1"/>
  <c r="M1692" i="1"/>
  <c r="P1692" i="1" s="1"/>
  <c r="U1692" i="1"/>
  <c r="N1693" i="1"/>
  <c r="P1693" i="1" s="1"/>
  <c r="Q1693" i="1" s="1"/>
  <c r="J1697" i="1"/>
  <c r="Q1697" i="1" s="1"/>
  <c r="R1697" i="1"/>
  <c r="V1697" i="1" s="1"/>
  <c r="M1700" i="1"/>
  <c r="P1700" i="1" s="1"/>
  <c r="U1700" i="1"/>
  <c r="N1701" i="1"/>
  <c r="P1701" i="1" s="1"/>
  <c r="Q1701" i="1" s="1"/>
  <c r="J1705" i="1"/>
  <c r="Q1705" i="1" s="1"/>
  <c r="R1705" i="1"/>
  <c r="V1705" i="1" s="1"/>
  <c r="M1708" i="1"/>
  <c r="P1708" i="1" s="1"/>
  <c r="U1708" i="1"/>
  <c r="N1709" i="1"/>
  <c r="P1709" i="1" s="1"/>
  <c r="Q1709" i="1" s="1"/>
  <c r="J1713" i="1"/>
  <c r="Q1713" i="1" s="1"/>
  <c r="R1713" i="1"/>
  <c r="V1713" i="1" s="1"/>
  <c r="M1716" i="1"/>
  <c r="P1716" i="1" s="1"/>
  <c r="U1716" i="1"/>
  <c r="N1717" i="1"/>
  <c r="P1717" i="1" s="1"/>
  <c r="Q1717" i="1" s="1"/>
  <c r="J1721" i="1"/>
  <c r="Q1721" i="1" s="1"/>
  <c r="R1721" i="1"/>
  <c r="V1721" i="1" s="1"/>
  <c r="M1724" i="1"/>
  <c r="P1724" i="1" s="1"/>
  <c r="U1724" i="1"/>
  <c r="N1725" i="1"/>
  <c r="P1725" i="1" s="1"/>
  <c r="J1729" i="1"/>
  <c r="Q1729" i="1" s="1"/>
  <c r="R1729" i="1"/>
  <c r="V1729" i="1" s="1"/>
  <c r="M1732" i="1"/>
  <c r="P1732" i="1" s="1"/>
  <c r="U1732" i="1"/>
  <c r="N1733" i="1"/>
  <c r="P1733" i="1" s="1"/>
  <c r="Q1733" i="1" s="1"/>
  <c r="J1737" i="1"/>
  <c r="Q1737" i="1" s="1"/>
  <c r="R1737" i="1"/>
  <c r="V1737" i="1" s="1"/>
  <c r="M1740" i="1"/>
  <c r="P1740" i="1" s="1"/>
  <c r="U1740" i="1"/>
  <c r="N1741" i="1"/>
  <c r="P1741" i="1" s="1"/>
  <c r="Q1741" i="1" s="1"/>
  <c r="L1743" i="1"/>
  <c r="U1745" i="1"/>
  <c r="L1747" i="1"/>
  <c r="J1749" i="1"/>
  <c r="Q1749" i="1" s="1"/>
  <c r="O1750" i="1"/>
  <c r="O1751" i="1"/>
  <c r="N1751" i="1"/>
  <c r="P1751" i="1" s="1"/>
  <c r="Q1751" i="1" s="1"/>
  <c r="Q1753" i="1"/>
  <c r="M1754" i="1"/>
  <c r="P1754" i="1" s="1"/>
  <c r="Q1754" i="1" s="1"/>
  <c r="S1755" i="1"/>
  <c r="K1755" i="1" s="1"/>
  <c r="R1755" i="1"/>
  <c r="V1755" i="1" s="1"/>
  <c r="J1755" i="1"/>
  <c r="Q1755" i="1" s="1"/>
  <c r="R1759" i="1"/>
  <c r="V1759" i="1" s="1"/>
  <c r="L1760" i="1"/>
  <c r="U1762" i="1"/>
  <c r="R1765" i="1"/>
  <c r="V1765" i="1" s="1"/>
  <c r="J1765" i="1"/>
  <c r="S1765" i="1"/>
  <c r="K1765" i="1" s="1"/>
  <c r="U1777" i="1"/>
  <c r="Q1785" i="1"/>
  <c r="R1786" i="1"/>
  <c r="V1786" i="1" s="1"/>
  <c r="J1786" i="1"/>
  <c r="N1790" i="1"/>
  <c r="U1790" i="1"/>
  <c r="M1790" i="1"/>
  <c r="P1790" i="1" s="1"/>
  <c r="U1795" i="1"/>
  <c r="M1795" i="1"/>
  <c r="P1795" i="1" s="1"/>
  <c r="S1798" i="1"/>
  <c r="K1798" i="1" s="1"/>
  <c r="Q1798" i="1" s="1"/>
  <c r="N1803" i="1"/>
  <c r="S1812" i="1"/>
  <c r="K1812" i="1" s="1"/>
  <c r="R1812" i="1"/>
  <c r="V1812" i="1" s="1"/>
  <c r="J1812" i="1"/>
  <c r="O1817" i="1"/>
  <c r="P1817" i="1" s="1"/>
  <c r="N1817" i="1"/>
  <c r="S1817" i="1"/>
  <c r="K1817" i="1" s="1"/>
  <c r="Q1817" i="1" s="1"/>
  <c r="P1826" i="1"/>
  <c r="Q1835" i="1"/>
  <c r="U1840" i="1"/>
  <c r="M1840" i="1"/>
  <c r="O1840" i="1"/>
  <c r="N1840" i="1"/>
  <c r="L1840" i="1"/>
  <c r="S1872" i="1"/>
  <c r="K1872" i="1" s="1"/>
  <c r="O1872" i="1"/>
  <c r="U1872" i="1"/>
  <c r="M1872" i="1"/>
  <c r="P1872" i="1" s="1"/>
  <c r="L1872" i="1"/>
  <c r="N1872" i="1"/>
  <c r="R1879" i="1"/>
  <c r="V1879" i="1" s="1"/>
  <c r="J1879" i="1"/>
  <c r="Q1890" i="1"/>
  <c r="M1619" i="1"/>
  <c r="M1627" i="1"/>
  <c r="P1627" i="1" s="1"/>
  <c r="M1635" i="1"/>
  <c r="P1635" i="1" s="1"/>
  <c r="Q1635" i="1" s="1"/>
  <c r="M1643" i="1"/>
  <c r="P1643" i="1" s="1"/>
  <c r="Q1643" i="1" s="1"/>
  <c r="M1651" i="1"/>
  <c r="M1659" i="1"/>
  <c r="M1667" i="1"/>
  <c r="P1667" i="1" s="1"/>
  <c r="M1675" i="1"/>
  <c r="P1675" i="1" s="1"/>
  <c r="M1683" i="1"/>
  <c r="M1691" i="1"/>
  <c r="P1691" i="1" s="1"/>
  <c r="J1696" i="1"/>
  <c r="Q1696" i="1" s="1"/>
  <c r="M1699" i="1"/>
  <c r="P1699" i="1" s="1"/>
  <c r="J1704" i="1"/>
  <c r="Q1704" i="1" s="1"/>
  <c r="M1707" i="1"/>
  <c r="J1712" i="1"/>
  <c r="M1715" i="1"/>
  <c r="P1715" i="1" s="1"/>
  <c r="Q1715" i="1" s="1"/>
  <c r="J1720" i="1"/>
  <c r="M1723" i="1"/>
  <c r="J1728" i="1"/>
  <c r="Q1728" i="1" s="1"/>
  <c r="M1731" i="1"/>
  <c r="P1731" i="1" s="1"/>
  <c r="Q1731" i="1" s="1"/>
  <c r="J1736" i="1"/>
  <c r="Q1736" i="1" s="1"/>
  <c r="M1739" i="1"/>
  <c r="M1743" i="1"/>
  <c r="P1743" i="1" s="1"/>
  <c r="Q1743" i="1" s="1"/>
  <c r="S1744" i="1"/>
  <c r="K1744" i="1" s="1"/>
  <c r="Q1748" i="1"/>
  <c r="U1751" i="1"/>
  <c r="L1758" i="1"/>
  <c r="M1760" i="1"/>
  <c r="P1760" i="1" s="1"/>
  <c r="O1768" i="1"/>
  <c r="U1768" i="1"/>
  <c r="M1768" i="1"/>
  <c r="L1770" i="1"/>
  <c r="S1771" i="1"/>
  <c r="K1771" i="1" s="1"/>
  <c r="R1774" i="1"/>
  <c r="V1774" i="1" s="1"/>
  <c r="Q1777" i="1"/>
  <c r="R1778" i="1"/>
  <c r="V1778" i="1" s="1"/>
  <c r="J1778" i="1"/>
  <c r="Q1778" i="1" s="1"/>
  <c r="N1782" i="1"/>
  <c r="U1782" i="1"/>
  <c r="M1782" i="1"/>
  <c r="P1782" i="1" s="1"/>
  <c r="Q1782" i="1" s="1"/>
  <c r="R1783" i="1"/>
  <c r="V1783" i="1" s="1"/>
  <c r="L1784" i="1"/>
  <c r="Q1786" i="1"/>
  <c r="U1787" i="1"/>
  <c r="M1787" i="1"/>
  <c r="P1787" i="1" s="1"/>
  <c r="S1790" i="1"/>
  <c r="K1790" i="1" s="1"/>
  <c r="Q1790" i="1" s="1"/>
  <c r="L1793" i="1"/>
  <c r="Q1799" i="1"/>
  <c r="O1801" i="1"/>
  <c r="N1801" i="1"/>
  <c r="P1801" i="1" s="1"/>
  <c r="S1801" i="1"/>
  <c r="K1801" i="1" s="1"/>
  <c r="Q1801" i="1" s="1"/>
  <c r="Q1812" i="1"/>
  <c r="S1813" i="1"/>
  <c r="K1813" i="1" s="1"/>
  <c r="R1813" i="1"/>
  <c r="V1813" i="1" s="1"/>
  <c r="J1813" i="1"/>
  <c r="Q1813" i="1" s="1"/>
  <c r="O1816" i="1"/>
  <c r="N1816" i="1"/>
  <c r="U1816" i="1"/>
  <c r="M1816" i="1"/>
  <c r="U1817" i="1"/>
  <c r="N1859" i="1"/>
  <c r="U1859" i="1"/>
  <c r="M1859" i="1"/>
  <c r="O1859" i="1"/>
  <c r="L1859" i="1"/>
  <c r="Q1897" i="1"/>
  <c r="R1898" i="1"/>
  <c r="V1898" i="1" s="1"/>
  <c r="J1898" i="1"/>
  <c r="S1898" i="1"/>
  <c r="K1898" i="1" s="1"/>
  <c r="R1906" i="1"/>
  <c r="V1906" i="1" s="1"/>
  <c r="J1906" i="1"/>
  <c r="P1745" i="1"/>
  <c r="Q1745" i="1" s="1"/>
  <c r="R1746" i="1"/>
  <c r="V1746" i="1" s="1"/>
  <c r="J1746" i="1"/>
  <c r="Q1746" i="1" s="1"/>
  <c r="S1746" i="1"/>
  <c r="K1746" i="1" s="1"/>
  <c r="O1759" i="1"/>
  <c r="N1759" i="1"/>
  <c r="P1759" i="1" s="1"/>
  <c r="Q1759" i="1" s="1"/>
  <c r="Q1761" i="1"/>
  <c r="N1774" i="1"/>
  <c r="U1774" i="1"/>
  <c r="M1774" i="1"/>
  <c r="U1779" i="1"/>
  <c r="M1779" i="1"/>
  <c r="P1779" i="1" s="1"/>
  <c r="P1793" i="1"/>
  <c r="R1796" i="1"/>
  <c r="V1796" i="1" s="1"/>
  <c r="O1800" i="1"/>
  <c r="N1800" i="1"/>
  <c r="U1800" i="1"/>
  <c r="M1800" i="1"/>
  <c r="U1803" i="1"/>
  <c r="M1803" i="1"/>
  <c r="P1803" i="1" s="1"/>
  <c r="S1839" i="1"/>
  <c r="K1839" i="1" s="1"/>
  <c r="R1839" i="1"/>
  <c r="V1839" i="1" s="1"/>
  <c r="J1839" i="1"/>
  <c r="Q1855" i="1"/>
  <c r="R1871" i="1"/>
  <c r="V1871" i="1" s="1"/>
  <c r="J1871" i="1"/>
  <c r="N1891" i="1"/>
  <c r="U1891" i="1"/>
  <c r="M1891" i="1"/>
  <c r="L1891" i="1"/>
  <c r="O1891" i="1"/>
  <c r="Q1898" i="1"/>
  <c r="N1960" i="1"/>
  <c r="U1960" i="1"/>
  <c r="M1960" i="1"/>
  <c r="O1960" i="1"/>
  <c r="L1960" i="1"/>
  <c r="R1808" i="1"/>
  <c r="V1808" i="1" s="1"/>
  <c r="M1811" i="1"/>
  <c r="P1811" i="1" s="1"/>
  <c r="R1816" i="1"/>
  <c r="V1816" i="1" s="1"/>
  <c r="M1819" i="1"/>
  <c r="P1819" i="1" s="1"/>
  <c r="R1824" i="1"/>
  <c r="V1824" i="1" s="1"/>
  <c r="M1827" i="1"/>
  <c r="P1827" i="1" s="1"/>
  <c r="R1831" i="1"/>
  <c r="V1831" i="1" s="1"/>
  <c r="U1838" i="1"/>
  <c r="R1842" i="1"/>
  <c r="V1842" i="1" s="1"/>
  <c r="J1842" i="1"/>
  <c r="S1842" i="1"/>
  <c r="K1842" i="1" s="1"/>
  <c r="Q1847" i="1"/>
  <c r="R1855" i="1"/>
  <c r="V1855" i="1" s="1"/>
  <c r="J1855" i="1"/>
  <c r="S1855" i="1"/>
  <c r="K1855" i="1" s="1"/>
  <c r="R1861" i="1"/>
  <c r="V1861" i="1" s="1"/>
  <c r="R1863" i="1"/>
  <c r="V1863" i="1" s="1"/>
  <c r="J1863" i="1"/>
  <c r="Q1863" i="1" s="1"/>
  <c r="S1863" i="1"/>
  <c r="K1863" i="1" s="1"/>
  <c r="N1870" i="1"/>
  <c r="U1870" i="1"/>
  <c r="M1870" i="1"/>
  <c r="P1873" i="1"/>
  <c r="Q1876" i="1"/>
  <c r="R1884" i="1"/>
  <c r="V1884" i="1" s="1"/>
  <c r="S1914" i="1"/>
  <c r="K1914" i="1" s="1"/>
  <c r="R1914" i="1"/>
  <c r="V1914" i="1" s="1"/>
  <c r="J1914" i="1"/>
  <c r="Q1914" i="1" s="1"/>
  <c r="P1921" i="1"/>
  <c r="Q1942" i="1"/>
  <c r="O1832" i="1"/>
  <c r="R1837" i="1"/>
  <c r="V1837" i="1" s="1"/>
  <c r="J1837" i="1"/>
  <c r="S1837" i="1"/>
  <c r="K1837" i="1" s="1"/>
  <c r="O1838" i="1"/>
  <c r="P1838" i="1" s="1"/>
  <c r="R1845" i="1"/>
  <c r="V1845" i="1" s="1"/>
  <c r="J1845" i="1"/>
  <c r="O1845" i="1"/>
  <c r="U1845" i="1"/>
  <c r="M1845" i="1"/>
  <c r="L1849" i="1"/>
  <c r="P1854" i="1"/>
  <c r="Q1854" i="1" s="1"/>
  <c r="S1856" i="1"/>
  <c r="K1856" i="1" s="1"/>
  <c r="Q1856" i="1" s="1"/>
  <c r="U1856" i="1"/>
  <c r="M1856" i="1"/>
  <c r="P1856" i="1" s="1"/>
  <c r="S1859" i="1"/>
  <c r="K1859" i="1" s="1"/>
  <c r="S1878" i="1"/>
  <c r="K1878" i="1" s="1"/>
  <c r="Q1879" i="1"/>
  <c r="S1880" i="1"/>
  <c r="K1880" i="1" s="1"/>
  <c r="O1880" i="1"/>
  <c r="U1880" i="1"/>
  <c r="M1880" i="1"/>
  <c r="R1885" i="1"/>
  <c r="V1885" i="1" s="1"/>
  <c r="R1887" i="1"/>
  <c r="V1887" i="1" s="1"/>
  <c r="J1887" i="1"/>
  <c r="S1887" i="1"/>
  <c r="K1887" i="1" s="1"/>
  <c r="R1892" i="1"/>
  <c r="V1892" i="1" s="1"/>
  <c r="R1900" i="1"/>
  <c r="V1900" i="1" s="1"/>
  <c r="N1907" i="1"/>
  <c r="U1907" i="1"/>
  <c r="M1907" i="1"/>
  <c r="P1907" i="1" s="1"/>
  <c r="P1913" i="1"/>
  <c r="Q1913" i="1" s="1"/>
  <c r="S1944" i="1"/>
  <c r="K1944" i="1" s="1"/>
  <c r="R1944" i="1"/>
  <c r="V1944" i="1" s="1"/>
  <c r="J1944" i="1"/>
  <c r="U1837" i="1"/>
  <c r="M1837" i="1"/>
  <c r="R1841" i="1"/>
  <c r="V1841" i="1" s="1"/>
  <c r="U1843" i="1"/>
  <c r="M1843" i="1"/>
  <c r="P1843" i="1" s="1"/>
  <c r="Q1843" i="1" s="1"/>
  <c r="R1866" i="1"/>
  <c r="V1866" i="1" s="1"/>
  <c r="J1866" i="1"/>
  <c r="Q1866" i="1" s="1"/>
  <c r="L1883" i="1"/>
  <c r="S1886" i="1"/>
  <c r="K1886" i="1" s="1"/>
  <c r="Q1888" i="1"/>
  <c r="S1891" i="1"/>
  <c r="K1891" i="1" s="1"/>
  <c r="S1899" i="1"/>
  <c r="K1899" i="1" s="1"/>
  <c r="R1908" i="1"/>
  <c r="V1908" i="1" s="1"/>
  <c r="O1918" i="1"/>
  <c r="N1918" i="1"/>
  <c r="U1918" i="1"/>
  <c r="M1918" i="1"/>
  <c r="U1936" i="1"/>
  <c r="M1936" i="1"/>
  <c r="O1936" i="1"/>
  <c r="N1936" i="1"/>
  <c r="L1936" i="1"/>
  <c r="O1962" i="1"/>
  <c r="U1962" i="1"/>
  <c r="M1962" i="1"/>
  <c r="P1962" i="1" s="1"/>
  <c r="N1962" i="1"/>
  <c r="L1962" i="1"/>
  <c r="N1981" i="1"/>
  <c r="U1981" i="1"/>
  <c r="M1981" i="1"/>
  <c r="O1981" i="1"/>
  <c r="L1981" i="1"/>
  <c r="J1763" i="1"/>
  <c r="Q1763" i="1" s="1"/>
  <c r="R1763" i="1"/>
  <c r="V1763" i="1" s="1"/>
  <c r="N1767" i="1"/>
  <c r="P1767" i="1" s="1"/>
  <c r="J1771" i="1"/>
  <c r="Q1771" i="1" s="1"/>
  <c r="R1771" i="1"/>
  <c r="V1771" i="1" s="1"/>
  <c r="N1775" i="1"/>
  <c r="P1775" i="1" s="1"/>
  <c r="Q1775" i="1" s="1"/>
  <c r="J1779" i="1"/>
  <c r="Q1779" i="1" s="1"/>
  <c r="R1779" i="1"/>
  <c r="V1779" i="1" s="1"/>
  <c r="N1783" i="1"/>
  <c r="P1783" i="1" s="1"/>
  <c r="J1787" i="1"/>
  <c r="Q1787" i="1" s="1"/>
  <c r="R1787" i="1"/>
  <c r="V1787" i="1" s="1"/>
  <c r="N1791" i="1"/>
  <c r="P1791" i="1" s="1"/>
  <c r="Q1791" i="1" s="1"/>
  <c r="J1795" i="1"/>
  <c r="R1795" i="1"/>
  <c r="V1795" i="1" s="1"/>
  <c r="N1799" i="1"/>
  <c r="P1799" i="1" s="1"/>
  <c r="J1803" i="1"/>
  <c r="R1803" i="1"/>
  <c r="V1803" i="1" s="1"/>
  <c r="M1806" i="1"/>
  <c r="P1806" i="1" s="1"/>
  <c r="Q1806" i="1" s="1"/>
  <c r="U1806" i="1"/>
  <c r="N1807" i="1"/>
  <c r="P1807" i="1" s="1"/>
  <c r="Q1807" i="1" s="1"/>
  <c r="J1811" i="1"/>
  <c r="Q1811" i="1" s="1"/>
  <c r="R1811" i="1"/>
  <c r="V1811" i="1" s="1"/>
  <c r="M1814" i="1"/>
  <c r="P1814" i="1" s="1"/>
  <c r="Q1814" i="1" s="1"/>
  <c r="U1814" i="1"/>
  <c r="N1815" i="1"/>
  <c r="P1815" i="1" s="1"/>
  <c r="Q1815" i="1" s="1"/>
  <c r="J1819" i="1"/>
  <c r="Q1819" i="1" s="1"/>
  <c r="R1819" i="1"/>
  <c r="V1819" i="1" s="1"/>
  <c r="M1822" i="1"/>
  <c r="P1822" i="1" s="1"/>
  <c r="Q1822" i="1" s="1"/>
  <c r="U1822" i="1"/>
  <c r="N1823" i="1"/>
  <c r="P1823" i="1" s="1"/>
  <c r="Q1823" i="1" s="1"/>
  <c r="J1827" i="1"/>
  <c r="Q1827" i="1" s="1"/>
  <c r="R1827" i="1"/>
  <c r="V1827" i="1" s="1"/>
  <c r="M1830" i="1"/>
  <c r="P1830" i="1" s="1"/>
  <c r="L1833" i="1"/>
  <c r="R1834" i="1"/>
  <c r="V1834" i="1" s="1"/>
  <c r="J1834" i="1"/>
  <c r="Q1834" i="1" s="1"/>
  <c r="S1834" i="1"/>
  <c r="K1834" i="1" s="1"/>
  <c r="Q1841" i="1"/>
  <c r="S1841" i="1"/>
  <c r="K1841" i="1" s="1"/>
  <c r="O1849" i="1"/>
  <c r="P1849" i="1" s="1"/>
  <c r="Q1849" i="1" s="1"/>
  <c r="R1853" i="1"/>
  <c r="V1853" i="1" s="1"/>
  <c r="J1853" i="1"/>
  <c r="O1853" i="1"/>
  <c r="U1853" i="1"/>
  <c r="M1853" i="1"/>
  <c r="J1860" i="1"/>
  <c r="Q1860" i="1" s="1"/>
  <c r="N1867" i="1"/>
  <c r="U1867" i="1"/>
  <c r="M1867" i="1"/>
  <c r="L1870" i="1"/>
  <c r="Q1873" i="1"/>
  <c r="R1874" i="1"/>
  <c r="V1874" i="1" s="1"/>
  <c r="J1874" i="1"/>
  <c r="J1892" i="1"/>
  <c r="Q1892" i="1" s="1"/>
  <c r="N1894" i="1"/>
  <c r="U1894" i="1"/>
  <c r="M1894" i="1"/>
  <c r="P1894" i="1" s="1"/>
  <c r="Q1894" i="1" s="1"/>
  <c r="J1900" i="1"/>
  <c r="Q1900" i="1" s="1"/>
  <c r="N1902" i="1"/>
  <c r="U1902" i="1"/>
  <c r="M1902" i="1"/>
  <c r="P1905" i="1"/>
  <c r="Q1905" i="1" s="1"/>
  <c r="S1907" i="1"/>
  <c r="K1907" i="1" s="1"/>
  <c r="Q1921" i="1"/>
  <c r="S1922" i="1"/>
  <c r="K1922" i="1" s="1"/>
  <c r="Q1922" i="1" s="1"/>
  <c r="R1922" i="1"/>
  <c r="V1922" i="1" s="1"/>
  <c r="J1922" i="1"/>
  <c r="P1927" i="1"/>
  <c r="R1967" i="1"/>
  <c r="V1967" i="1" s="1"/>
  <c r="M1749" i="1"/>
  <c r="P1749" i="1" s="1"/>
  <c r="M1757" i="1"/>
  <c r="P1757" i="1" s="1"/>
  <c r="Q1757" i="1" s="1"/>
  <c r="M1765" i="1"/>
  <c r="P1765" i="1" s="1"/>
  <c r="M1773" i="1"/>
  <c r="P1773" i="1" s="1"/>
  <c r="M1781" i="1"/>
  <c r="P1781" i="1" s="1"/>
  <c r="M1789" i="1"/>
  <c r="P1789" i="1" s="1"/>
  <c r="M1797" i="1"/>
  <c r="P1797" i="1" s="1"/>
  <c r="J1802" i="1"/>
  <c r="Q1802" i="1" s="1"/>
  <c r="M1805" i="1"/>
  <c r="P1805" i="1" s="1"/>
  <c r="J1810" i="1"/>
  <c r="Q1810" i="1" s="1"/>
  <c r="M1813" i="1"/>
  <c r="P1813" i="1" s="1"/>
  <c r="J1818" i="1"/>
  <c r="Q1818" i="1" s="1"/>
  <c r="M1821" i="1"/>
  <c r="P1821" i="1" s="1"/>
  <c r="J1826" i="1"/>
  <c r="Q1826" i="1" s="1"/>
  <c r="R1826" i="1"/>
  <c r="V1826" i="1" s="1"/>
  <c r="M1829" i="1"/>
  <c r="P1829" i="1" s="1"/>
  <c r="M1833" i="1"/>
  <c r="P1833" i="1" s="1"/>
  <c r="Q1833" i="1" s="1"/>
  <c r="Q1836" i="1"/>
  <c r="L1837" i="1"/>
  <c r="S1838" i="1"/>
  <c r="K1838" i="1" s="1"/>
  <c r="R1838" i="1"/>
  <c r="V1838" i="1" s="1"/>
  <c r="L1845" i="1"/>
  <c r="U1846" i="1"/>
  <c r="U1848" i="1"/>
  <c r="M1848" i="1"/>
  <c r="P1848" i="1" s="1"/>
  <c r="Q1848" i="1" s="1"/>
  <c r="U1851" i="1"/>
  <c r="M1851" i="1"/>
  <c r="P1851" i="1" s="1"/>
  <c r="Q1851" i="1" s="1"/>
  <c r="Q1857" i="1"/>
  <c r="R1868" i="1"/>
  <c r="V1868" i="1" s="1"/>
  <c r="O1870" i="1"/>
  <c r="Q1874" i="1"/>
  <c r="N1875" i="1"/>
  <c r="U1875" i="1"/>
  <c r="M1875" i="1"/>
  <c r="Q1881" i="1"/>
  <c r="R1882" i="1"/>
  <c r="V1882" i="1" s="1"/>
  <c r="J1882" i="1"/>
  <c r="O1888" i="1"/>
  <c r="U1888" i="1"/>
  <c r="M1888" i="1"/>
  <c r="P1888" i="1" s="1"/>
  <c r="R1893" i="1"/>
  <c r="V1893" i="1" s="1"/>
  <c r="R1895" i="1"/>
  <c r="V1895" i="1" s="1"/>
  <c r="J1895" i="1"/>
  <c r="S1896" i="1"/>
  <c r="K1896" i="1" s="1"/>
  <c r="Q1896" i="1" s="1"/>
  <c r="O1896" i="1"/>
  <c r="U1896" i="1"/>
  <c r="M1896" i="1"/>
  <c r="P1896" i="1" s="1"/>
  <c r="R1901" i="1"/>
  <c r="V1901" i="1" s="1"/>
  <c r="R1903" i="1"/>
  <c r="V1903" i="1" s="1"/>
  <c r="J1903" i="1"/>
  <c r="Q1903" i="1" s="1"/>
  <c r="S1903" i="1"/>
  <c r="K1903" i="1" s="1"/>
  <c r="J1908" i="1"/>
  <c r="Q1908" i="1" s="1"/>
  <c r="N1910" i="1"/>
  <c r="U1910" i="1"/>
  <c r="M1910" i="1"/>
  <c r="P1910" i="1" s="1"/>
  <c r="Q1910" i="1" s="1"/>
  <c r="Q1919" i="1"/>
  <c r="R1972" i="1"/>
  <c r="V1972" i="1" s="1"/>
  <c r="J1972" i="1"/>
  <c r="S1972" i="1"/>
  <c r="K1972" i="1" s="1"/>
  <c r="U1832" i="1"/>
  <c r="M1832" i="1"/>
  <c r="N1837" i="1"/>
  <c r="Q1844" i="1"/>
  <c r="R1858" i="1"/>
  <c r="V1858" i="1" s="1"/>
  <c r="J1858" i="1"/>
  <c r="Q1858" i="1" s="1"/>
  <c r="S1858" i="1"/>
  <c r="K1858" i="1" s="1"/>
  <c r="N1862" i="1"/>
  <c r="U1862" i="1"/>
  <c r="M1862" i="1"/>
  <c r="P1865" i="1"/>
  <c r="Q1865" i="1" s="1"/>
  <c r="R1876" i="1"/>
  <c r="V1876" i="1" s="1"/>
  <c r="Q1882" i="1"/>
  <c r="N1883" i="1"/>
  <c r="U1883" i="1"/>
  <c r="M1883" i="1"/>
  <c r="P1883" i="1" s="1"/>
  <c r="Q1883" i="1" s="1"/>
  <c r="Q1895" i="1"/>
  <c r="S1904" i="1"/>
  <c r="K1904" i="1" s="1"/>
  <c r="O1904" i="1"/>
  <c r="U1904" i="1"/>
  <c r="M1904" i="1"/>
  <c r="P1904" i="1" s="1"/>
  <c r="S1911" i="1"/>
  <c r="K1911" i="1" s="1"/>
  <c r="R1911" i="1"/>
  <c r="V1911" i="1" s="1"/>
  <c r="J1911" i="1"/>
  <c r="Q1911" i="1" s="1"/>
  <c r="Q1916" i="1"/>
  <c r="S1918" i="1"/>
  <c r="K1918" i="1" s="1"/>
  <c r="R1945" i="1"/>
  <c r="V1945" i="1" s="1"/>
  <c r="J1945" i="1"/>
  <c r="S1945" i="1"/>
  <c r="K1945" i="1" s="1"/>
  <c r="S1950" i="1"/>
  <c r="K1950" i="1" s="1"/>
  <c r="J1950" i="1"/>
  <c r="Q1950" i="1" s="1"/>
  <c r="R1950" i="1"/>
  <c r="V1950" i="1" s="1"/>
  <c r="J1861" i="1"/>
  <c r="Q1861" i="1" s="1"/>
  <c r="J1869" i="1"/>
  <c r="J1877" i="1"/>
  <c r="Q1877" i="1" s="1"/>
  <c r="J1885" i="1"/>
  <c r="Q1885" i="1" s="1"/>
  <c r="J1893" i="1"/>
  <c r="J1901" i="1"/>
  <c r="Q1901" i="1" s="1"/>
  <c r="J1909" i="1"/>
  <c r="Q1909" i="1" s="1"/>
  <c r="M1912" i="1"/>
  <c r="U1912" i="1"/>
  <c r="J1917" i="1"/>
  <c r="Q1917" i="1" s="1"/>
  <c r="M1920" i="1"/>
  <c r="U1920" i="1"/>
  <c r="J1925" i="1"/>
  <c r="N1928" i="1"/>
  <c r="R1929" i="1"/>
  <c r="V1929" i="1" s="1"/>
  <c r="M1930" i="1"/>
  <c r="P1930" i="1" s="1"/>
  <c r="J1932" i="1"/>
  <c r="U1932" i="1"/>
  <c r="M1932" i="1"/>
  <c r="P1932" i="1" s="1"/>
  <c r="L1934" i="1"/>
  <c r="S1936" i="1"/>
  <c r="K1936" i="1" s="1"/>
  <c r="R1942" i="1"/>
  <c r="V1942" i="1" s="1"/>
  <c r="N1944" i="1"/>
  <c r="U1944" i="1"/>
  <c r="M1944" i="1"/>
  <c r="R1948" i="1"/>
  <c r="V1948" i="1" s="1"/>
  <c r="J1948" i="1"/>
  <c r="U1949" i="1"/>
  <c r="R1953" i="1"/>
  <c r="V1953" i="1" s="1"/>
  <c r="J1953" i="1"/>
  <c r="Q1962" i="1"/>
  <c r="P1963" i="1"/>
  <c r="Q1963" i="1" s="1"/>
  <c r="J1966" i="1"/>
  <c r="Q1979" i="1"/>
  <c r="O2000" i="1"/>
  <c r="N2000" i="1"/>
  <c r="M2000" i="1"/>
  <c r="L2000" i="1"/>
  <c r="U2000" i="1"/>
  <c r="O2008" i="1"/>
  <c r="N2008" i="1"/>
  <c r="M2008" i="1"/>
  <c r="L2008" i="1"/>
  <c r="U2008" i="1"/>
  <c r="O2016" i="1"/>
  <c r="N2016" i="1"/>
  <c r="M2016" i="1"/>
  <c r="L2016" i="1"/>
  <c r="U2016" i="1"/>
  <c r="O2024" i="1"/>
  <c r="N2024" i="1"/>
  <c r="M2024" i="1"/>
  <c r="P2024" i="1" s="1"/>
  <c r="L2024" i="1"/>
  <c r="U2024" i="1"/>
  <c r="O1912" i="1"/>
  <c r="O1920" i="1"/>
  <c r="R1933" i="1"/>
  <c r="V1933" i="1" s="1"/>
  <c r="J1933" i="1"/>
  <c r="S1933" i="1"/>
  <c r="K1933" i="1" s="1"/>
  <c r="O1946" i="1"/>
  <c r="U1946" i="1"/>
  <c r="M1946" i="1"/>
  <c r="R1961" i="1"/>
  <c r="V1961" i="1" s="1"/>
  <c r="J1961" i="1"/>
  <c r="Q1961" i="1" s="1"/>
  <c r="P1971" i="1"/>
  <c r="S1973" i="1"/>
  <c r="K1973" i="1" s="1"/>
  <c r="R1987" i="1"/>
  <c r="V1987" i="1" s="1"/>
  <c r="J1987" i="1"/>
  <c r="M1861" i="1"/>
  <c r="P1861" i="1" s="1"/>
  <c r="U1861" i="1"/>
  <c r="M1869" i="1"/>
  <c r="P1869" i="1" s="1"/>
  <c r="U1869" i="1"/>
  <c r="M1877" i="1"/>
  <c r="P1877" i="1" s="1"/>
  <c r="U1877" i="1"/>
  <c r="M1885" i="1"/>
  <c r="P1885" i="1" s="1"/>
  <c r="U1885" i="1"/>
  <c r="M1893" i="1"/>
  <c r="P1893" i="1" s="1"/>
  <c r="U1893" i="1"/>
  <c r="M1901" i="1"/>
  <c r="P1901" i="1" s="1"/>
  <c r="U1901" i="1"/>
  <c r="M1909" i="1"/>
  <c r="P1909" i="1" s="1"/>
  <c r="U1909" i="1"/>
  <c r="M1917" i="1"/>
  <c r="P1917" i="1" s="1"/>
  <c r="U1917" i="1"/>
  <c r="M1925" i="1"/>
  <c r="P1925" i="1" s="1"/>
  <c r="Q1925" i="1" s="1"/>
  <c r="U1925" i="1"/>
  <c r="U1929" i="1"/>
  <c r="N1932" i="1"/>
  <c r="R1937" i="1"/>
  <c r="V1937" i="1" s="1"/>
  <c r="J1937" i="1"/>
  <c r="O1937" i="1"/>
  <c r="N1937" i="1"/>
  <c r="P1937" i="1" s="1"/>
  <c r="O1941" i="1"/>
  <c r="P1941" i="1" s="1"/>
  <c r="S1946" i="1"/>
  <c r="K1946" i="1" s="1"/>
  <c r="L1948" i="1"/>
  <c r="L1949" i="1"/>
  <c r="N1957" i="1"/>
  <c r="U1957" i="1"/>
  <c r="M1957" i="1"/>
  <c r="R1958" i="1"/>
  <c r="V1958" i="1" s="1"/>
  <c r="P1959" i="1"/>
  <c r="Q1959" i="1" s="1"/>
  <c r="S1960" i="1"/>
  <c r="K1960" i="1" s="1"/>
  <c r="S1962" i="1"/>
  <c r="K1962" i="1" s="1"/>
  <c r="N1968" i="1"/>
  <c r="U1968" i="1"/>
  <c r="M1968" i="1"/>
  <c r="O1970" i="1"/>
  <c r="U1970" i="1"/>
  <c r="M1970" i="1"/>
  <c r="R1980" i="1"/>
  <c r="V1980" i="1" s="1"/>
  <c r="J1980" i="1"/>
  <c r="R1930" i="1"/>
  <c r="V1930" i="1" s="1"/>
  <c r="P1949" i="1"/>
  <c r="R1969" i="1"/>
  <c r="V1969" i="1" s="1"/>
  <c r="J1969" i="1"/>
  <c r="Q1969" i="1" s="1"/>
  <c r="L1973" i="1"/>
  <c r="S1981" i="1"/>
  <c r="K1981" i="1" s="1"/>
  <c r="P1983" i="1"/>
  <c r="M1915" i="1"/>
  <c r="U1915" i="1"/>
  <c r="M1923" i="1"/>
  <c r="P1923" i="1" s="1"/>
  <c r="Q1923" i="1" s="1"/>
  <c r="U1923" i="1"/>
  <c r="M1929" i="1"/>
  <c r="P1931" i="1"/>
  <c r="Q1931" i="1" s="1"/>
  <c r="S1934" i="1"/>
  <c r="K1934" i="1" s="1"/>
  <c r="Q1934" i="1" s="1"/>
  <c r="R1934" i="1"/>
  <c r="V1934" i="1" s="1"/>
  <c r="P1939" i="1"/>
  <c r="Q1939" i="1" s="1"/>
  <c r="R1940" i="1"/>
  <c r="V1940" i="1" s="1"/>
  <c r="J1940" i="1"/>
  <c r="U1940" i="1"/>
  <c r="M1940" i="1"/>
  <c r="P1940" i="1" s="1"/>
  <c r="O1944" i="1"/>
  <c r="Q1947" i="1"/>
  <c r="O1949" i="1"/>
  <c r="R1956" i="1"/>
  <c r="V1956" i="1" s="1"/>
  <c r="J1956" i="1"/>
  <c r="Q1958" i="1"/>
  <c r="N1965" i="1"/>
  <c r="U1965" i="1"/>
  <c r="M1965" i="1"/>
  <c r="P1965" i="1" s="1"/>
  <c r="R1966" i="1"/>
  <c r="V1966" i="1" s="1"/>
  <c r="P1967" i="1"/>
  <c r="Q1967" i="1" s="1"/>
  <c r="S1968" i="1"/>
  <c r="K1968" i="1" s="1"/>
  <c r="S1970" i="1"/>
  <c r="K1970" i="1" s="1"/>
  <c r="N1976" i="1"/>
  <c r="U1976" i="1"/>
  <c r="M1976" i="1"/>
  <c r="P1976" i="1" s="1"/>
  <c r="Q1976" i="1" s="1"/>
  <c r="O1978" i="1"/>
  <c r="U1978" i="1"/>
  <c r="M1978" i="1"/>
  <c r="P1978" i="1" s="1"/>
  <c r="Q1978" i="1" s="1"/>
  <c r="N1915" i="1"/>
  <c r="J1919" i="1"/>
  <c r="R1919" i="1"/>
  <c r="V1919" i="1" s="1"/>
  <c r="N1923" i="1"/>
  <c r="J1927" i="1"/>
  <c r="Q1927" i="1" s="1"/>
  <c r="R1927" i="1"/>
  <c r="V1927" i="1" s="1"/>
  <c r="U1928" i="1"/>
  <c r="M1928" i="1"/>
  <c r="P1928" i="1" s="1"/>
  <c r="Q1928" i="1" s="1"/>
  <c r="O1929" i="1"/>
  <c r="J1930" i="1"/>
  <c r="Q1930" i="1" s="1"/>
  <c r="P1935" i="1"/>
  <c r="Q1935" i="1" s="1"/>
  <c r="L1946" i="1"/>
  <c r="J1958" i="1"/>
  <c r="Q1971" i="1"/>
  <c r="R1977" i="1"/>
  <c r="V1977" i="1" s="1"/>
  <c r="J1977" i="1"/>
  <c r="S1984" i="1"/>
  <c r="K1984" i="1" s="1"/>
  <c r="J1984" i="1"/>
  <c r="R1984" i="1"/>
  <c r="V1984" i="1" s="1"/>
  <c r="O1985" i="1"/>
  <c r="N1985" i="1"/>
  <c r="M1985" i="1"/>
  <c r="L1985" i="1"/>
  <c r="U1985" i="1"/>
  <c r="S1985" i="1"/>
  <c r="K1985" i="1" s="1"/>
  <c r="R2000" i="1"/>
  <c r="V2000" i="1" s="1"/>
  <c r="J2000" i="1"/>
  <c r="S2000" i="1"/>
  <c r="K2000" i="1" s="1"/>
  <c r="R2008" i="1"/>
  <c r="V2008" i="1" s="1"/>
  <c r="J2008" i="1"/>
  <c r="S2008" i="1"/>
  <c r="K2008" i="1" s="1"/>
  <c r="R2016" i="1"/>
  <c r="V2016" i="1" s="1"/>
  <c r="J2016" i="1"/>
  <c r="S2016" i="1"/>
  <c r="K2016" i="1" s="1"/>
  <c r="R2024" i="1"/>
  <c r="V2024" i="1" s="1"/>
  <c r="J2024" i="1"/>
  <c r="S2024" i="1"/>
  <c r="K2024" i="1" s="1"/>
  <c r="Q1932" i="1"/>
  <c r="S1941" i="1"/>
  <c r="K1941" i="1" s="1"/>
  <c r="R1941" i="1"/>
  <c r="V1941" i="1" s="1"/>
  <c r="J1941" i="1"/>
  <c r="U1948" i="1"/>
  <c r="M1948" i="1"/>
  <c r="O1948" i="1"/>
  <c r="N1952" i="1"/>
  <c r="U1952" i="1"/>
  <c r="M1952" i="1"/>
  <c r="O1954" i="1"/>
  <c r="U1954" i="1"/>
  <c r="M1954" i="1"/>
  <c r="R1964" i="1"/>
  <c r="V1964" i="1" s="1"/>
  <c r="J1964" i="1"/>
  <c r="Q1966" i="1"/>
  <c r="N1973" i="1"/>
  <c r="U1973" i="1"/>
  <c r="M1973" i="1"/>
  <c r="P1973" i="1" s="1"/>
  <c r="O1956" i="1"/>
  <c r="O1964" i="1"/>
  <c r="O1972" i="1"/>
  <c r="O1980" i="1"/>
  <c r="L1983" i="1"/>
  <c r="U1983" i="1"/>
  <c r="M1988" i="1"/>
  <c r="U1992" i="1"/>
  <c r="M1996" i="1"/>
  <c r="P1996" i="1" s="1"/>
  <c r="N1999" i="1"/>
  <c r="U1999" i="1"/>
  <c r="M1999" i="1"/>
  <c r="M2004" i="1"/>
  <c r="P2004" i="1" s="1"/>
  <c r="N2007" i="1"/>
  <c r="U2007" i="1"/>
  <c r="M2007" i="1"/>
  <c r="P2007" i="1" s="1"/>
  <c r="Q2007" i="1" s="1"/>
  <c r="M2012" i="1"/>
  <c r="P2012" i="1" s="1"/>
  <c r="N2015" i="1"/>
  <c r="U2015" i="1"/>
  <c r="M2015" i="1"/>
  <c r="P2015" i="1" s="1"/>
  <c r="Q2015" i="1" s="1"/>
  <c r="M2020" i="1"/>
  <c r="P2020" i="1" s="1"/>
  <c r="N2023" i="1"/>
  <c r="U2023" i="1"/>
  <c r="M2023" i="1"/>
  <c r="M2028" i="1"/>
  <c r="P2028" i="1" s="1"/>
  <c r="S2039" i="1"/>
  <c r="K2039" i="1" s="1"/>
  <c r="R2039" i="1"/>
  <c r="V2039" i="1" s="1"/>
  <c r="J2039" i="1"/>
  <c r="Q2039" i="1" s="1"/>
  <c r="Q2045" i="1"/>
  <c r="S2047" i="1"/>
  <c r="K2047" i="1" s="1"/>
  <c r="R2051" i="1"/>
  <c r="V2051" i="1" s="1"/>
  <c r="J2051" i="1"/>
  <c r="R2057" i="1"/>
  <c r="V2057" i="1" s="1"/>
  <c r="R2059" i="1"/>
  <c r="V2059" i="1" s="1"/>
  <c r="J2059" i="1"/>
  <c r="S2059" i="1"/>
  <c r="K2059" i="1" s="1"/>
  <c r="R2060" i="1"/>
  <c r="V2060" i="1" s="1"/>
  <c r="N1945" i="1"/>
  <c r="P1945" i="1" s="1"/>
  <c r="J1949" i="1"/>
  <c r="Q1949" i="1" s="1"/>
  <c r="R1949" i="1"/>
  <c r="V1949" i="1" s="1"/>
  <c r="N1953" i="1"/>
  <c r="P1953" i="1" s="1"/>
  <c r="J1957" i="1"/>
  <c r="R1957" i="1"/>
  <c r="V1957" i="1" s="1"/>
  <c r="N1961" i="1"/>
  <c r="P1961" i="1" s="1"/>
  <c r="J1965" i="1"/>
  <c r="Q1965" i="1" s="1"/>
  <c r="R1965" i="1"/>
  <c r="V1965" i="1" s="1"/>
  <c r="N1969" i="1"/>
  <c r="P1969" i="1" s="1"/>
  <c r="J1973" i="1"/>
  <c r="Q1973" i="1" s="1"/>
  <c r="R1973" i="1"/>
  <c r="V1973" i="1" s="1"/>
  <c r="N1977" i="1"/>
  <c r="P1977" i="1" s="1"/>
  <c r="Q1977" i="1" s="1"/>
  <c r="J1981" i="1"/>
  <c r="R1981" i="1"/>
  <c r="V1981" i="1" s="1"/>
  <c r="U1982" i="1"/>
  <c r="M1982" i="1"/>
  <c r="P1982" i="1" s="1"/>
  <c r="Q1982" i="1" s="1"/>
  <c r="O1983" i="1"/>
  <c r="Q1987" i="1"/>
  <c r="O1988" i="1"/>
  <c r="J1989" i="1"/>
  <c r="S1993" i="1"/>
  <c r="K1993" i="1" s="1"/>
  <c r="L1994" i="1"/>
  <c r="Q1998" i="1"/>
  <c r="Q2022" i="1"/>
  <c r="S2032" i="1"/>
  <c r="K2032" i="1" s="1"/>
  <c r="J2032" i="1"/>
  <c r="R2043" i="1"/>
  <c r="V2043" i="1" s="1"/>
  <c r="J2043" i="1"/>
  <c r="M2047" i="1"/>
  <c r="P2047" i="1" s="1"/>
  <c r="S2050" i="1"/>
  <c r="K2050" i="1" s="1"/>
  <c r="R2050" i="1"/>
  <c r="V2050" i="1" s="1"/>
  <c r="J2050" i="1"/>
  <c r="M1994" i="1"/>
  <c r="P1994" i="1" s="1"/>
  <c r="Q1994" i="1" s="1"/>
  <c r="R1995" i="1"/>
  <c r="V1995" i="1" s="1"/>
  <c r="J1995" i="1"/>
  <c r="U1995" i="1"/>
  <c r="M1995" i="1"/>
  <c r="P1995" i="1" s="1"/>
  <c r="L1999" i="1"/>
  <c r="S2001" i="1"/>
  <c r="K2001" i="1" s="1"/>
  <c r="Q2001" i="1" s="1"/>
  <c r="O2001" i="1"/>
  <c r="P2002" i="1"/>
  <c r="Q2002" i="1" s="1"/>
  <c r="R2003" i="1"/>
  <c r="V2003" i="1" s="1"/>
  <c r="J2003" i="1"/>
  <c r="U2003" i="1"/>
  <c r="M2003" i="1"/>
  <c r="P2003" i="1" s="1"/>
  <c r="L2007" i="1"/>
  <c r="S2009" i="1"/>
  <c r="K2009" i="1" s="1"/>
  <c r="Q2009" i="1" s="1"/>
  <c r="O2009" i="1"/>
  <c r="P2010" i="1"/>
  <c r="R2011" i="1"/>
  <c r="V2011" i="1" s="1"/>
  <c r="J2011" i="1"/>
  <c r="Q2011" i="1" s="1"/>
  <c r="U2011" i="1"/>
  <c r="M2011" i="1"/>
  <c r="P2011" i="1" s="1"/>
  <c r="L2015" i="1"/>
  <c r="S2017" i="1"/>
  <c r="K2017" i="1" s="1"/>
  <c r="Q2017" i="1" s="1"/>
  <c r="O2017" i="1"/>
  <c r="P2017" i="1" s="1"/>
  <c r="P2018" i="1"/>
  <c r="R2019" i="1"/>
  <c r="V2019" i="1" s="1"/>
  <c r="J2019" i="1"/>
  <c r="U2019" i="1"/>
  <c r="M2019" i="1"/>
  <c r="P2019" i="1" s="1"/>
  <c r="L2023" i="1"/>
  <c r="S2025" i="1"/>
  <c r="K2025" i="1" s="1"/>
  <c r="Q2025" i="1" s="1"/>
  <c r="O2025" i="1"/>
  <c r="P2025" i="1" s="1"/>
  <c r="P2026" i="1"/>
  <c r="R2027" i="1"/>
  <c r="V2027" i="1" s="1"/>
  <c r="J2027" i="1"/>
  <c r="Q2027" i="1" s="1"/>
  <c r="U2027" i="1"/>
  <c r="M2027" i="1"/>
  <c r="P2027" i="1" s="1"/>
  <c r="S2031" i="1"/>
  <c r="K2031" i="1" s="1"/>
  <c r="R2031" i="1"/>
  <c r="V2031" i="1" s="1"/>
  <c r="J2031" i="1"/>
  <c r="S2067" i="1"/>
  <c r="K2067" i="1" s="1"/>
  <c r="R2067" i="1"/>
  <c r="V2067" i="1" s="1"/>
  <c r="J2067" i="1"/>
  <c r="Q2067" i="1" s="1"/>
  <c r="N1991" i="1"/>
  <c r="U1991" i="1"/>
  <c r="M1991" i="1"/>
  <c r="Q1995" i="1"/>
  <c r="Q2003" i="1"/>
  <c r="Q2019" i="1"/>
  <c r="N2039" i="1"/>
  <c r="M2039" i="1"/>
  <c r="P2039" i="1" s="1"/>
  <c r="L2039" i="1"/>
  <c r="S2042" i="1"/>
  <c r="K2042" i="1" s="1"/>
  <c r="J2042" i="1"/>
  <c r="N2047" i="1"/>
  <c r="L2047" i="1"/>
  <c r="U2047" i="1"/>
  <c r="R1983" i="1"/>
  <c r="V1983" i="1" s="1"/>
  <c r="L1984" i="1"/>
  <c r="U1984" i="1"/>
  <c r="Q1986" i="1"/>
  <c r="S1988" i="1"/>
  <c r="K1988" i="1" s="1"/>
  <c r="R1988" i="1"/>
  <c r="V1988" i="1" s="1"/>
  <c r="J1988" i="1"/>
  <c r="R1992" i="1"/>
  <c r="V1992" i="1" s="1"/>
  <c r="S1996" i="1"/>
  <c r="K1996" i="1" s="1"/>
  <c r="R1996" i="1"/>
  <c r="V1996" i="1" s="1"/>
  <c r="J1996" i="1"/>
  <c r="U1996" i="1"/>
  <c r="S2004" i="1"/>
  <c r="K2004" i="1" s="1"/>
  <c r="R2004" i="1"/>
  <c r="V2004" i="1" s="1"/>
  <c r="J2004" i="1"/>
  <c r="Q2004" i="1" s="1"/>
  <c r="U2004" i="1"/>
  <c r="S2012" i="1"/>
  <c r="K2012" i="1" s="1"/>
  <c r="R2012" i="1"/>
  <c r="V2012" i="1" s="1"/>
  <c r="J2012" i="1"/>
  <c r="U2012" i="1"/>
  <c r="S2020" i="1"/>
  <c r="K2020" i="1" s="1"/>
  <c r="R2020" i="1"/>
  <c r="V2020" i="1" s="1"/>
  <c r="J2020" i="1"/>
  <c r="Q2020" i="1" s="1"/>
  <c r="U2020" i="1"/>
  <c r="S2028" i="1"/>
  <c r="K2028" i="1" s="1"/>
  <c r="R2028" i="1"/>
  <c r="V2028" i="1" s="1"/>
  <c r="J2028" i="1"/>
  <c r="U2028" i="1"/>
  <c r="S2033" i="1"/>
  <c r="K2033" i="1" s="1"/>
  <c r="J2033" i="1"/>
  <c r="R2033" i="1"/>
  <c r="V2033" i="1" s="1"/>
  <c r="U2039" i="1"/>
  <c r="S2051" i="1"/>
  <c r="K2051" i="1" s="1"/>
  <c r="S2074" i="1"/>
  <c r="K2074" i="1" s="1"/>
  <c r="J2074" i="1"/>
  <c r="R2074" i="1"/>
  <c r="V2074" i="1" s="1"/>
  <c r="M1956" i="1"/>
  <c r="M1964" i="1"/>
  <c r="M1972" i="1"/>
  <c r="P1972" i="1" s="1"/>
  <c r="Q1972" i="1" s="1"/>
  <c r="M1980" i="1"/>
  <c r="J1983" i="1"/>
  <c r="Q1983" i="1" s="1"/>
  <c r="M1984" i="1"/>
  <c r="P1984" i="1" s="1"/>
  <c r="L1991" i="1"/>
  <c r="M1993" i="1"/>
  <c r="P1993" i="1" s="1"/>
  <c r="L1995" i="1"/>
  <c r="Q1997" i="1"/>
  <c r="R1999" i="1"/>
  <c r="V1999" i="1" s="1"/>
  <c r="L2001" i="1"/>
  <c r="L2003" i="1"/>
  <c r="Q2005" i="1"/>
  <c r="R2007" i="1"/>
  <c r="V2007" i="1" s="1"/>
  <c r="L2009" i="1"/>
  <c r="L2011" i="1"/>
  <c r="Q2013" i="1"/>
  <c r="R2015" i="1"/>
  <c r="V2015" i="1" s="1"/>
  <c r="L2017" i="1"/>
  <c r="L2019" i="1"/>
  <c r="Q2021" i="1"/>
  <c r="R2023" i="1"/>
  <c r="V2023" i="1" s="1"/>
  <c r="L2025" i="1"/>
  <c r="L2027" i="1"/>
  <c r="N2034" i="1"/>
  <c r="U2034" i="1"/>
  <c r="M2034" i="1"/>
  <c r="O2034" i="1"/>
  <c r="L2034" i="1"/>
  <c r="S2040" i="1"/>
  <c r="K2040" i="1" s="1"/>
  <c r="J2040" i="1"/>
  <c r="Q2040" i="1" s="1"/>
  <c r="R2040" i="1"/>
  <c r="V2040" i="1" s="1"/>
  <c r="S2043" i="1"/>
  <c r="K2043" i="1" s="1"/>
  <c r="O2044" i="1"/>
  <c r="N2044" i="1"/>
  <c r="U2044" i="1"/>
  <c r="M2044" i="1"/>
  <c r="P2044" i="1" s="1"/>
  <c r="S2044" i="1"/>
  <c r="K2044" i="1" s="1"/>
  <c r="N2055" i="1"/>
  <c r="U2055" i="1"/>
  <c r="M2055" i="1"/>
  <c r="P2055" i="1" s="1"/>
  <c r="O2055" i="1"/>
  <c r="N1984" i="1"/>
  <c r="O1991" i="1"/>
  <c r="O1992" i="1"/>
  <c r="N1992" i="1"/>
  <c r="P1992" i="1" s="1"/>
  <c r="Q1992" i="1" s="1"/>
  <c r="L1996" i="1"/>
  <c r="P2001" i="1"/>
  <c r="L2004" i="1"/>
  <c r="P2009" i="1"/>
  <c r="Q2010" i="1"/>
  <c r="L2012" i="1"/>
  <c r="Q2018" i="1"/>
  <c r="L2020" i="1"/>
  <c r="Q2026" i="1"/>
  <c r="L2028" i="1"/>
  <c r="Q2029" i="1"/>
  <c r="J2035" i="1"/>
  <c r="S2035" i="1"/>
  <c r="K2035" i="1" s="1"/>
  <c r="N2030" i="1"/>
  <c r="P2030" i="1" s="1"/>
  <c r="Q2030" i="1" s="1"/>
  <c r="M2036" i="1"/>
  <c r="N2038" i="1"/>
  <c r="O2046" i="1"/>
  <c r="U2046" i="1"/>
  <c r="M2046" i="1"/>
  <c r="S2056" i="1"/>
  <c r="K2056" i="1" s="1"/>
  <c r="Q2056" i="1" s="1"/>
  <c r="R2056" i="1"/>
  <c r="V2056" i="1" s="1"/>
  <c r="J2056" i="1"/>
  <c r="O2063" i="1"/>
  <c r="N2063" i="1"/>
  <c r="U2063" i="1"/>
  <c r="M2063" i="1"/>
  <c r="R2092" i="1"/>
  <c r="V2092" i="1" s="1"/>
  <c r="S2135" i="1"/>
  <c r="K2135" i="1" s="1"/>
  <c r="J2135" i="1"/>
  <c r="R2135" i="1"/>
  <c r="V2135" i="1" s="1"/>
  <c r="M1990" i="1"/>
  <c r="P1990" i="1" s="1"/>
  <c r="Q1990" i="1" s="1"/>
  <c r="M1998" i="1"/>
  <c r="P1998" i="1" s="1"/>
  <c r="M2006" i="1"/>
  <c r="P2006" i="1" s="1"/>
  <c r="Q2006" i="1" s="1"/>
  <c r="M2014" i="1"/>
  <c r="P2014" i="1" s="1"/>
  <c r="Q2014" i="1" s="1"/>
  <c r="M2022" i="1"/>
  <c r="P2022" i="1" s="1"/>
  <c r="L2029" i="1"/>
  <c r="O2035" i="1"/>
  <c r="N2035" i="1"/>
  <c r="S2048" i="1"/>
  <c r="K2048" i="1" s="1"/>
  <c r="R2048" i="1"/>
  <c r="V2048" i="1" s="1"/>
  <c r="J2048" i="1"/>
  <c r="Q2048" i="1" s="1"/>
  <c r="O2060" i="1"/>
  <c r="N2060" i="1"/>
  <c r="U2060" i="1"/>
  <c r="M2060" i="1"/>
  <c r="P2060" i="1" s="1"/>
  <c r="S2060" i="1"/>
  <c r="K2060" i="1" s="1"/>
  <c r="O2072" i="1"/>
  <c r="N2072" i="1"/>
  <c r="M2072" i="1"/>
  <c r="U2072" i="1"/>
  <c r="L2072" i="1"/>
  <c r="P2119" i="1"/>
  <c r="Q2061" i="1"/>
  <c r="R2160" i="1"/>
  <c r="V2160" i="1" s="1"/>
  <c r="O2036" i="1"/>
  <c r="S2036" i="1"/>
  <c r="K2036" i="1" s="1"/>
  <c r="P2037" i="1"/>
  <c r="Q2037" i="1" s="1"/>
  <c r="R2038" i="1"/>
  <c r="V2038" i="1" s="1"/>
  <c r="J2038" i="1"/>
  <c r="Q2038" i="1" s="1"/>
  <c r="U2038" i="1"/>
  <c r="M2038" i="1"/>
  <c r="P2038" i="1" s="1"/>
  <c r="Q2059" i="1"/>
  <c r="Q2066" i="1"/>
  <c r="Q2068" i="1"/>
  <c r="P2111" i="1"/>
  <c r="R2093" i="1"/>
  <c r="V2093" i="1" s="1"/>
  <c r="Q2093" i="1"/>
  <c r="O2052" i="1"/>
  <c r="N2052" i="1"/>
  <c r="U2052" i="1"/>
  <c r="M2052" i="1"/>
  <c r="P2052" i="1" s="1"/>
  <c r="S2052" i="1"/>
  <c r="K2052" i="1" s="1"/>
  <c r="O2088" i="1"/>
  <c r="N2088" i="1"/>
  <c r="M2088" i="1"/>
  <c r="L2088" i="1"/>
  <c r="U2088" i="1"/>
  <c r="R2077" i="1"/>
  <c r="V2077" i="1" s="1"/>
  <c r="O2086" i="1"/>
  <c r="N2086" i="1"/>
  <c r="U2086" i="1"/>
  <c r="M2086" i="1"/>
  <c r="O2087" i="1"/>
  <c r="N2087" i="1"/>
  <c r="O2103" i="1"/>
  <c r="N2103" i="1"/>
  <c r="S2103" i="1"/>
  <c r="K2103" i="1" s="1"/>
  <c r="O2111" i="1"/>
  <c r="N2111" i="1"/>
  <c r="S2111" i="1"/>
  <c r="K2111" i="1" s="1"/>
  <c r="O2119" i="1"/>
  <c r="N2119" i="1"/>
  <c r="S2119" i="1"/>
  <c r="K2119" i="1" s="1"/>
  <c r="O2127" i="1"/>
  <c r="N2127" i="1"/>
  <c r="P2127" i="1" s="1"/>
  <c r="S2127" i="1"/>
  <c r="K2127" i="1" s="1"/>
  <c r="O2145" i="1"/>
  <c r="U2145" i="1"/>
  <c r="M2145" i="1"/>
  <c r="P2145" i="1" s="1"/>
  <c r="S2145" i="1"/>
  <c r="K2145" i="1" s="1"/>
  <c r="L2145" i="1"/>
  <c r="N2145" i="1"/>
  <c r="M2054" i="1"/>
  <c r="P2054" i="1" s="1"/>
  <c r="U2054" i="1"/>
  <c r="M2062" i="1"/>
  <c r="P2062" i="1" s="1"/>
  <c r="U2062" i="1"/>
  <c r="U2068" i="1"/>
  <c r="M2068" i="1"/>
  <c r="P2068" i="1" s="1"/>
  <c r="P2080" i="1"/>
  <c r="S2081" i="1"/>
  <c r="K2081" i="1" s="1"/>
  <c r="R2081" i="1"/>
  <c r="V2081" i="1" s="1"/>
  <c r="J2081" i="1"/>
  <c r="Q2081" i="1" s="1"/>
  <c r="U2087" i="1"/>
  <c r="Q2096" i="1"/>
  <c r="Q2097" i="1"/>
  <c r="S2098" i="1"/>
  <c r="K2098" i="1" s="1"/>
  <c r="R2098" i="1"/>
  <c r="V2098" i="1" s="1"/>
  <c r="J2098" i="1"/>
  <c r="U2103" i="1"/>
  <c r="U2111" i="1"/>
  <c r="U2119" i="1"/>
  <c r="R2073" i="1"/>
  <c r="V2073" i="1" s="1"/>
  <c r="J2073" i="1"/>
  <c r="Q2073" i="1" s="1"/>
  <c r="N2077" i="1"/>
  <c r="U2077" i="1"/>
  <c r="M2077" i="1"/>
  <c r="S2082" i="1"/>
  <c r="K2082" i="1" s="1"/>
  <c r="Q2082" i="1" s="1"/>
  <c r="R2082" i="1"/>
  <c r="V2082" i="1" s="1"/>
  <c r="J2082" i="1"/>
  <c r="S2088" i="1"/>
  <c r="K2088" i="1" s="1"/>
  <c r="Q2098" i="1"/>
  <c r="S2099" i="1"/>
  <c r="K2099" i="1" s="1"/>
  <c r="R2099" i="1"/>
  <c r="V2099" i="1" s="1"/>
  <c r="J2099" i="1"/>
  <c r="Q2099" i="1" s="1"/>
  <c r="O2102" i="1"/>
  <c r="N2102" i="1"/>
  <c r="U2102" i="1"/>
  <c r="M2102" i="1"/>
  <c r="S2107" i="1"/>
  <c r="K2107" i="1" s="1"/>
  <c r="R2107" i="1"/>
  <c r="V2107" i="1" s="1"/>
  <c r="J2107" i="1"/>
  <c r="O2110" i="1"/>
  <c r="N2110" i="1"/>
  <c r="U2110" i="1"/>
  <c r="M2110" i="1"/>
  <c r="S2115" i="1"/>
  <c r="K2115" i="1" s="1"/>
  <c r="R2115" i="1"/>
  <c r="V2115" i="1" s="1"/>
  <c r="J2115" i="1"/>
  <c r="Q2115" i="1" s="1"/>
  <c r="O2118" i="1"/>
  <c r="N2118" i="1"/>
  <c r="U2118" i="1"/>
  <c r="M2118" i="1"/>
  <c r="S2123" i="1"/>
  <c r="K2123" i="1" s="1"/>
  <c r="R2123" i="1"/>
  <c r="V2123" i="1" s="1"/>
  <c r="J2123" i="1"/>
  <c r="Q2123" i="1" s="1"/>
  <c r="O2126" i="1"/>
  <c r="N2126" i="1"/>
  <c r="U2126" i="1"/>
  <c r="M2126" i="1"/>
  <c r="S2131" i="1"/>
  <c r="K2131" i="1" s="1"/>
  <c r="J2131" i="1"/>
  <c r="Q2069" i="1"/>
  <c r="P2071" i="1"/>
  <c r="Q2071" i="1" s="1"/>
  <c r="S2073" i="1"/>
  <c r="K2073" i="1" s="1"/>
  <c r="Q2076" i="1"/>
  <c r="R2078" i="1"/>
  <c r="V2078" i="1" s="1"/>
  <c r="S2090" i="1"/>
  <c r="K2090" i="1" s="1"/>
  <c r="Q2090" i="1" s="1"/>
  <c r="R2090" i="1"/>
  <c r="V2090" i="1" s="1"/>
  <c r="J2090" i="1"/>
  <c r="P2096" i="1"/>
  <c r="P2097" i="1"/>
  <c r="S2106" i="1"/>
  <c r="K2106" i="1" s="1"/>
  <c r="R2106" i="1"/>
  <c r="V2106" i="1" s="1"/>
  <c r="J2106" i="1"/>
  <c r="S2114" i="1"/>
  <c r="K2114" i="1" s="1"/>
  <c r="Q2114" i="1" s="1"/>
  <c r="R2114" i="1"/>
  <c r="V2114" i="1" s="1"/>
  <c r="J2114" i="1"/>
  <c r="S2122" i="1"/>
  <c r="K2122" i="1" s="1"/>
  <c r="R2122" i="1"/>
  <c r="V2122" i="1" s="1"/>
  <c r="J2122" i="1"/>
  <c r="R2144" i="1"/>
  <c r="V2144" i="1" s="1"/>
  <c r="Q2144" i="1"/>
  <c r="M2043" i="1"/>
  <c r="U2043" i="1"/>
  <c r="J2064" i="1"/>
  <c r="Q2064" i="1" s="1"/>
  <c r="R2064" i="1"/>
  <c r="V2064" i="1" s="1"/>
  <c r="L2077" i="1"/>
  <c r="S2083" i="1"/>
  <c r="K2083" i="1" s="1"/>
  <c r="R2083" i="1"/>
  <c r="V2083" i="1" s="1"/>
  <c r="J2083" i="1"/>
  <c r="S2091" i="1"/>
  <c r="K2091" i="1" s="1"/>
  <c r="R2091" i="1"/>
  <c r="V2091" i="1" s="1"/>
  <c r="J2091" i="1"/>
  <c r="Q2117" i="1"/>
  <c r="R2131" i="1"/>
  <c r="V2131" i="1" s="1"/>
  <c r="O2147" i="1"/>
  <c r="U2147" i="1"/>
  <c r="M2147" i="1"/>
  <c r="L2147" i="1"/>
  <c r="N2147" i="1"/>
  <c r="M2042" i="1"/>
  <c r="P2042" i="1" s="1"/>
  <c r="Q2042" i="1" s="1"/>
  <c r="U2042" i="1"/>
  <c r="N2043" i="1"/>
  <c r="J2047" i="1"/>
  <c r="R2047" i="1"/>
  <c r="V2047" i="1" s="1"/>
  <c r="M2050" i="1"/>
  <c r="P2050" i="1" s="1"/>
  <c r="U2050" i="1"/>
  <c r="N2051" i="1"/>
  <c r="P2051" i="1" s="1"/>
  <c r="J2055" i="1"/>
  <c r="R2055" i="1"/>
  <c r="V2055" i="1" s="1"/>
  <c r="M2058" i="1"/>
  <c r="P2058" i="1" s="1"/>
  <c r="Q2058" i="1" s="1"/>
  <c r="U2058" i="1"/>
  <c r="N2059" i="1"/>
  <c r="P2059" i="1" s="1"/>
  <c r="J2063" i="1"/>
  <c r="R2063" i="1"/>
  <c r="V2063" i="1" s="1"/>
  <c r="M2066" i="1"/>
  <c r="P2066" i="1" s="1"/>
  <c r="U2066" i="1"/>
  <c r="J2069" i="1"/>
  <c r="M2070" i="1"/>
  <c r="R2072" i="1"/>
  <c r="V2072" i="1" s="1"/>
  <c r="L2073" i="1"/>
  <c r="U2073" i="1"/>
  <c r="J2076" i="1"/>
  <c r="O2077" i="1"/>
  <c r="O2078" i="1"/>
  <c r="N2078" i="1"/>
  <c r="P2078" i="1" s="1"/>
  <c r="Q2078" i="1" s="1"/>
  <c r="L2086" i="1"/>
  <c r="L2087" i="1"/>
  <c r="P2089" i="1"/>
  <c r="Q2089" i="1" s="1"/>
  <c r="P2104" i="1"/>
  <c r="P2105" i="1"/>
  <c r="P2112" i="1"/>
  <c r="P2113" i="1"/>
  <c r="P2120" i="1"/>
  <c r="P2121" i="1"/>
  <c r="J2129" i="1"/>
  <c r="S2129" i="1"/>
  <c r="K2129" i="1" s="1"/>
  <c r="O2131" i="1"/>
  <c r="N2131" i="1"/>
  <c r="M2131" i="1"/>
  <c r="L2131" i="1"/>
  <c r="U2131" i="1"/>
  <c r="O2162" i="1"/>
  <c r="M2162" i="1"/>
  <c r="U2162" i="1"/>
  <c r="L2162" i="1"/>
  <c r="N2162" i="1"/>
  <c r="Q2171" i="1"/>
  <c r="M2033" i="1"/>
  <c r="P2033" i="1" s="1"/>
  <c r="M2041" i="1"/>
  <c r="P2041" i="1" s="1"/>
  <c r="Q2041" i="1" s="1"/>
  <c r="J2046" i="1"/>
  <c r="M2049" i="1"/>
  <c r="P2049" i="1" s="1"/>
  <c r="Q2049" i="1" s="1"/>
  <c r="J2054" i="1"/>
  <c r="M2057" i="1"/>
  <c r="P2057" i="1" s="1"/>
  <c r="Q2057" i="1" s="1"/>
  <c r="J2062" i="1"/>
  <c r="Q2062" i="1" s="1"/>
  <c r="M2065" i="1"/>
  <c r="P2065" i="1" s="1"/>
  <c r="Q2065" i="1" s="1"/>
  <c r="N2070" i="1"/>
  <c r="J2072" i="1"/>
  <c r="J2075" i="1"/>
  <c r="Q2075" i="1" s="1"/>
  <c r="U2078" i="1"/>
  <c r="R2084" i="1"/>
  <c r="V2084" i="1" s="1"/>
  <c r="M2087" i="1"/>
  <c r="O2094" i="1"/>
  <c r="N2094" i="1"/>
  <c r="U2094" i="1"/>
  <c r="M2094" i="1"/>
  <c r="P2094" i="1" s="1"/>
  <c r="Q2094" i="1" s="1"/>
  <c r="O2095" i="1"/>
  <c r="N2095" i="1"/>
  <c r="P2095" i="1" s="1"/>
  <c r="U2096" i="1"/>
  <c r="L2103" i="1"/>
  <c r="L2111" i="1"/>
  <c r="L2119" i="1"/>
  <c r="L2127" i="1"/>
  <c r="P2128" i="1"/>
  <c r="Q2128" i="1" s="1"/>
  <c r="S2143" i="1"/>
  <c r="K2143" i="1" s="1"/>
  <c r="Q2143" i="1" s="1"/>
  <c r="R2143" i="1"/>
  <c r="V2143" i="1" s="1"/>
  <c r="J2143" i="1"/>
  <c r="R2155" i="1"/>
  <c r="V2155" i="1" s="1"/>
  <c r="J2155" i="1"/>
  <c r="S2155" i="1"/>
  <c r="K2155" i="1" s="1"/>
  <c r="R2139" i="1"/>
  <c r="V2139" i="1" s="1"/>
  <c r="J2139" i="1"/>
  <c r="S2139" i="1"/>
  <c r="K2139" i="1" s="1"/>
  <c r="Q2139" i="1" s="1"/>
  <c r="R2142" i="1"/>
  <c r="V2142" i="1" s="1"/>
  <c r="J2142" i="1"/>
  <c r="Q2142" i="1" s="1"/>
  <c r="P2146" i="1"/>
  <c r="S2151" i="1"/>
  <c r="K2151" i="1" s="1"/>
  <c r="R2151" i="1"/>
  <c r="V2151" i="1" s="1"/>
  <c r="J2151" i="1"/>
  <c r="R2133" i="1"/>
  <c r="V2133" i="1" s="1"/>
  <c r="M2134" i="1"/>
  <c r="P2136" i="1"/>
  <c r="Q2136" i="1" s="1"/>
  <c r="P2138" i="1"/>
  <c r="S2159" i="1"/>
  <c r="K2159" i="1" s="1"/>
  <c r="R2159" i="1"/>
  <c r="V2159" i="1" s="1"/>
  <c r="J2159" i="1"/>
  <c r="O2173" i="1"/>
  <c r="N2173" i="1"/>
  <c r="M2173" i="1"/>
  <c r="L2173" i="1"/>
  <c r="U2173" i="1"/>
  <c r="O2197" i="1"/>
  <c r="N2197" i="1"/>
  <c r="U2197" i="1"/>
  <c r="M2197" i="1"/>
  <c r="P2197" i="1" s="1"/>
  <c r="L2197" i="1"/>
  <c r="M2085" i="1"/>
  <c r="U2085" i="1"/>
  <c r="M2093" i="1"/>
  <c r="U2093" i="1"/>
  <c r="M2101" i="1"/>
  <c r="U2101" i="1"/>
  <c r="M2109" i="1"/>
  <c r="U2109" i="1"/>
  <c r="M2117" i="1"/>
  <c r="P2117" i="1" s="1"/>
  <c r="U2117" i="1"/>
  <c r="M2125" i="1"/>
  <c r="P2125" i="1" s="1"/>
  <c r="Q2125" i="1" s="1"/>
  <c r="U2125" i="1"/>
  <c r="U2129" i="1"/>
  <c r="M2129" i="1"/>
  <c r="S2133" i="1"/>
  <c r="K2133" i="1" s="1"/>
  <c r="Q2133" i="1" s="1"/>
  <c r="O2134" i="1"/>
  <c r="U2135" i="1"/>
  <c r="N2151" i="1"/>
  <c r="U2151" i="1"/>
  <c r="M2151" i="1"/>
  <c r="O2151" i="1"/>
  <c r="M2076" i="1"/>
  <c r="P2076" i="1" s="1"/>
  <c r="M2084" i="1"/>
  <c r="P2084" i="1" s="1"/>
  <c r="Q2084" i="1" s="1"/>
  <c r="N2085" i="1"/>
  <c r="J2089" i="1"/>
  <c r="R2089" i="1"/>
  <c r="V2089" i="1" s="1"/>
  <c r="M2092" i="1"/>
  <c r="P2092" i="1" s="1"/>
  <c r="Q2092" i="1" s="1"/>
  <c r="U2092" i="1"/>
  <c r="N2093" i="1"/>
  <c r="J2097" i="1"/>
  <c r="R2097" i="1"/>
  <c r="V2097" i="1" s="1"/>
  <c r="M2100" i="1"/>
  <c r="U2100" i="1"/>
  <c r="N2101" i="1"/>
  <c r="J2105" i="1"/>
  <c r="Q2105" i="1" s="1"/>
  <c r="R2105" i="1"/>
  <c r="V2105" i="1" s="1"/>
  <c r="M2108" i="1"/>
  <c r="P2108" i="1" s="1"/>
  <c r="Q2108" i="1" s="1"/>
  <c r="U2108" i="1"/>
  <c r="N2109" i="1"/>
  <c r="J2113" i="1"/>
  <c r="R2113" i="1"/>
  <c r="V2113" i="1" s="1"/>
  <c r="M2116" i="1"/>
  <c r="U2116" i="1"/>
  <c r="N2117" i="1"/>
  <c r="J2121" i="1"/>
  <c r="Q2121" i="1" s="1"/>
  <c r="R2121" i="1"/>
  <c r="V2121" i="1" s="1"/>
  <c r="M2124" i="1"/>
  <c r="P2124" i="1" s="1"/>
  <c r="Q2124" i="1" s="1"/>
  <c r="U2124" i="1"/>
  <c r="N2125" i="1"/>
  <c r="Q2132" i="1"/>
  <c r="U2133" i="1"/>
  <c r="M2133" i="1"/>
  <c r="P2133" i="1" s="1"/>
  <c r="L2135" i="1"/>
  <c r="U2137" i="1"/>
  <c r="M2137" i="1"/>
  <c r="P2137" i="1" s="1"/>
  <c r="Q2137" i="1" s="1"/>
  <c r="S2138" i="1"/>
  <c r="K2138" i="1" s="1"/>
  <c r="R2141" i="1"/>
  <c r="V2141" i="1" s="1"/>
  <c r="Q2145" i="1"/>
  <c r="R2147" i="1"/>
  <c r="V2147" i="1" s="1"/>
  <c r="J2147" i="1"/>
  <c r="S2147" i="1"/>
  <c r="K2147" i="1" s="1"/>
  <c r="Q2152" i="1"/>
  <c r="P2154" i="1"/>
  <c r="P2165" i="1"/>
  <c r="J2088" i="1"/>
  <c r="R2088" i="1"/>
  <c r="V2088" i="1" s="1"/>
  <c r="N2092" i="1"/>
  <c r="Q2095" i="1"/>
  <c r="J2096" i="1"/>
  <c r="R2096" i="1"/>
  <c r="V2096" i="1" s="1"/>
  <c r="N2100" i="1"/>
  <c r="J2104" i="1"/>
  <c r="Q2104" i="1" s="1"/>
  <c r="R2104" i="1"/>
  <c r="V2104" i="1" s="1"/>
  <c r="N2108" i="1"/>
  <c r="Q2111" i="1"/>
  <c r="J2112" i="1"/>
  <c r="R2112" i="1"/>
  <c r="V2112" i="1" s="1"/>
  <c r="N2116" i="1"/>
  <c r="Q2119" i="1"/>
  <c r="J2120" i="1"/>
  <c r="Q2120" i="1" s="1"/>
  <c r="R2120" i="1"/>
  <c r="V2120" i="1" s="1"/>
  <c r="N2124" i="1"/>
  <c r="Q2127" i="1"/>
  <c r="L2129" i="1"/>
  <c r="R2130" i="1"/>
  <c r="V2130" i="1" s="1"/>
  <c r="J2130" i="1"/>
  <c r="Q2130" i="1" s="1"/>
  <c r="S2130" i="1"/>
  <c r="K2130" i="1" s="1"/>
  <c r="M2135" i="1"/>
  <c r="P2135" i="1" s="1"/>
  <c r="P2140" i="1"/>
  <c r="R2149" i="1"/>
  <c r="V2149" i="1" s="1"/>
  <c r="O2155" i="1"/>
  <c r="N2155" i="1"/>
  <c r="U2155" i="1"/>
  <c r="M2155" i="1"/>
  <c r="S2161" i="1"/>
  <c r="K2161" i="1" s="1"/>
  <c r="J2161" i="1"/>
  <c r="Q2161" i="1" s="1"/>
  <c r="R2161" i="1"/>
  <c r="V2161" i="1" s="1"/>
  <c r="S2162" i="1"/>
  <c r="K2162" i="1" s="1"/>
  <c r="N2164" i="1"/>
  <c r="M2164" i="1"/>
  <c r="P2164" i="1" s="1"/>
  <c r="U2164" i="1"/>
  <c r="L2164" i="1"/>
  <c r="Q2167" i="1"/>
  <c r="M2106" i="1"/>
  <c r="P2106" i="1" s="1"/>
  <c r="M2114" i="1"/>
  <c r="P2114" i="1" s="1"/>
  <c r="M2122" i="1"/>
  <c r="P2122" i="1" s="1"/>
  <c r="Q2122" i="1" s="1"/>
  <c r="N2129" i="1"/>
  <c r="R2134" i="1"/>
  <c r="V2134" i="1" s="1"/>
  <c r="J2134" i="1"/>
  <c r="S2134" i="1"/>
  <c r="K2134" i="1" s="1"/>
  <c r="N2135" i="1"/>
  <c r="U2138" i="1"/>
  <c r="U2139" i="1"/>
  <c r="S2142" i="1"/>
  <c r="K2142" i="1" s="1"/>
  <c r="N2143" i="1"/>
  <c r="U2143" i="1"/>
  <c r="M2143" i="1"/>
  <c r="P2143" i="1" s="1"/>
  <c r="O2143" i="1"/>
  <c r="Q2156" i="1"/>
  <c r="N2159" i="1"/>
  <c r="U2159" i="1"/>
  <c r="M2159" i="1"/>
  <c r="P2159" i="1" s="1"/>
  <c r="Q2159" i="1" s="1"/>
  <c r="O2159" i="1"/>
  <c r="R2163" i="1"/>
  <c r="V2163" i="1" s="1"/>
  <c r="S2166" i="1"/>
  <c r="K2166" i="1" s="1"/>
  <c r="J2166" i="1"/>
  <c r="R2166" i="1"/>
  <c r="V2166" i="1" s="1"/>
  <c r="S2183" i="1"/>
  <c r="K2183" i="1" s="1"/>
  <c r="J2183" i="1"/>
  <c r="J2138" i="1"/>
  <c r="Q2138" i="1" s="1"/>
  <c r="M2141" i="1"/>
  <c r="P2141" i="1" s="1"/>
  <c r="Q2141" i="1" s="1"/>
  <c r="N2142" i="1"/>
  <c r="J2146" i="1"/>
  <c r="Q2146" i="1" s="1"/>
  <c r="M2149" i="1"/>
  <c r="P2149" i="1" s="1"/>
  <c r="Q2149" i="1" s="1"/>
  <c r="N2150" i="1"/>
  <c r="J2154" i="1"/>
  <c r="Q2154" i="1" s="1"/>
  <c r="M2157" i="1"/>
  <c r="P2157" i="1" s="1"/>
  <c r="Q2157" i="1" s="1"/>
  <c r="N2158" i="1"/>
  <c r="J2164" i="1"/>
  <c r="Q2164" i="1" s="1"/>
  <c r="S2164" i="1"/>
  <c r="K2164" i="1" s="1"/>
  <c r="J2167" i="1"/>
  <c r="U2168" i="1"/>
  <c r="M2168" i="1"/>
  <c r="P2168" i="1" s="1"/>
  <c r="O2169" i="1"/>
  <c r="M2172" i="1"/>
  <c r="R2173" i="1"/>
  <c r="V2173" i="1" s="1"/>
  <c r="J2173" i="1"/>
  <c r="S2173" i="1"/>
  <c r="K2173" i="1" s="1"/>
  <c r="N2174" i="1"/>
  <c r="P2174" i="1" s="1"/>
  <c r="J2175" i="1"/>
  <c r="J2178" i="1"/>
  <c r="R2181" i="1"/>
  <c r="V2181" i="1" s="1"/>
  <c r="J2181" i="1"/>
  <c r="U2182" i="1"/>
  <c r="O2189" i="1"/>
  <c r="U2189" i="1"/>
  <c r="M2189" i="1"/>
  <c r="P2196" i="1"/>
  <c r="R2210" i="1"/>
  <c r="V2210" i="1" s="1"/>
  <c r="S2153" i="1"/>
  <c r="K2153" i="1" s="1"/>
  <c r="Q2153" i="1" s="1"/>
  <c r="S2163" i="1"/>
  <c r="K2163" i="1" s="1"/>
  <c r="Q2169" i="1"/>
  <c r="P2171" i="1"/>
  <c r="O2172" i="1"/>
  <c r="R2176" i="1"/>
  <c r="V2176" i="1" s="1"/>
  <c r="J2176" i="1"/>
  <c r="S2176" i="1"/>
  <c r="K2176" i="1" s="1"/>
  <c r="P2180" i="1"/>
  <c r="R2191" i="1"/>
  <c r="V2191" i="1" s="1"/>
  <c r="N2193" i="1"/>
  <c r="U2193" i="1"/>
  <c r="M2193" i="1"/>
  <c r="O2193" i="1"/>
  <c r="Q2199" i="1"/>
  <c r="Q2204" i="1"/>
  <c r="R2250" i="1"/>
  <c r="V2250" i="1" s="1"/>
  <c r="U2160" i="1"/>
  <c r="M2160" i="1"/>
  <c r="R2172" i="1"/>
  <c r="V2172" i="1" s="1"/>
  <c r="O2179" i="1"/>
  <c r="U2179" i="1"/>
  <c r="M2179" i="1"/>
  <c r="R2189" i="1"/>
  <c r="V2189" i="1" s="1"/>
  <c r="J2189" i="1"/>
  <c r="S2189" i="1"/>
  <c r="K2189" i="1" s="1"/>
  <c r="Q2198" i="1"/>
  <c r="Q2203" i="1"/>
  <c r="S2209" i="1"/>
  <c r="K2209" i="1" s="1"/>
  <c r="R2209" i="1"/>
  <c r="V2209" i="1" s="1"/>
  <c r="J2209" i="1"/>
  <c r="Q2209" i="1" s="1"/>
  <c r="S2240" i="1"/>
  <c r="K2240" i="1" s="1"/>
  <c r="R2240" i="1"/>
  <c r="V2240" i="1" s="1"/>
  <c r="J2240" i="1"/>
  <c r="S2249" i="1"/>
  <c r="K2249" i="1" s="1"/>
  <c r="R2249" i="1"/>
  <c r="V2249" i="1" s="1"/>
  <c r="J2249" i="1"/>
  <c r="J2150" i="1"/>
  <c r="M2153" i="1"/>
  <c r="P2153" i="1" s="1"/>
  <c r="U2153" i="1"/>
  <c r="J2158" i="1"/>
  <c r="L2160" i="1"/>
  <c r="J2162" i="1"/>
  <c r="L2163" i="1"/>
  <c r="U2163" i="1"/>
  <c r="R2165" i="1"/>
  <c r="V2165" i="1" s="1"/>
  <c r="J2165" i="1"/>
  <c r="Q2165" i="1" s="1"/>
  <c r="L2166" i="1"/>
  <c r="U2166" i="1"/>
  <c r="J2169" i="1"/>
  <c r="M2170" i="1"/>
  <c r="P2170" i="1" s="1"/>
  <c r="Q2170" i="1" s="1"/>
  <c r="S2174" i="1"/>
  <c r="K2174" i="1" s="1"/>
  <c r="U2174" i="1"/>
  <c r="R2177" i="1"/>
  <c r="V2177" i="1" s="1"/>
  <c r="P2182" i="1"/>
  <c r="J2191" i="1"/>
  <c r="Q2191" i="1" s="1"/>
  <c r="Q2196" i="1"/>
  <c r="S2201" i="1"/>
  <c r="K2201" i="1" s="1"/>
  <c r="R2201" i="1"/>
  <c r="V2201" i="1" s="1"/>
  <c r="J2201" i="1"/>
  <c r="O2237" i="1"/>
  <c r="N2237" i="1"/>
  <c r="M2237" i="1"/>
  <c r="P2237" i="1" s="1"/>
  <c r="L2237" i="1"/>
  <c r="U2237" i="1"/>
  <c r="N2177" i="1"/>
  <c r="U2177" i="1"/>
  <c r="M2177" i="1"/>
  <c r="P2177" i="1" s="1"/>
  <c r="P2188" i="1"/>
  <c r="Q2188" i="1" s="1"/>
  <c r="P2212" i="1"/>
  <c r="Q2212" i="1" s="1"/>
  <c r="O2160" i="1"/>
  <c r="N2163" i="1"/>
  <c r="P2163" i="1" s="1"/>
  <c r="Q2163" i="1" s="1"/>
  <c r="N2166" i="1"/>
  <c r="P2166" i="1" s="1"/>
  <c r="R2168" i="1"/>
  <c r="V2168" i="1" s="1"/>
  <c r="L2169" i="1"/>
  <c r="U2169" i="1"/>
  <c r="U2172" i="1"/>
  <c r="L2174" i="1"/>
  <c r="R2175" i="1"/>
  <c r="V2175" i="1" s="1"/>
  <c r="L2179" i="1"/>
  <c r="Q2180" i="1"/>
  <c r="S2181" i="1"/>
  <c r="K2181" i="1" s="1"/>
  <c r="N2185" i="1"/>
  <c r="U2185" i="1"/>
  <c r="M2185" i="1"/>
  <c r="P2185" i="1" s="1"/>
  <c r="Q2185" i="1" s="1"/>
  <c r="O2187" i="1"/>
  <c r="U2187" i="1"/>
  <c r="M2187" i="1"/>
  <c r="P2187" i="1" s="1"/>
  <c r="S2187" i="1"/>
  <c r="K2187" i="1" s="1"/>
  <c r="N2189" i="1"/>
  <c r="S2193" i="1"/>
  <c r="K2193" i="1" s="1"/>
  <c r="R2193" i="1"/>
  <c r="V2193" i="1" s="1"/>
  <c r="J2193" i="1"/>
  <c r="P2204" i="1"/>
  <c r="O2213" i="1"/>
  <c r="N2213" i="1"/>
  <c r="U2213" i="1"/>
  <c r="M2213" i="1"/>
  <c r="P2213" i="1" s="1"/>
  <c r="R2217" i="1"/>
  <c r="V2217" i="1" s="1"/>
  <c r="M2142" i="1"/>
  <c r="P2142" i="1" s="1"/>
  <c r="M2150" i="1"/>
  <c r="P2150" i="1" s="1"/>
  <c r="M2158" i="1"/>
  <c r="J2168" i="1"/>
  <c r="Q2168" i="1" s="1"/>
  <c r="M2169" i="1"/>
  <c r="P2169" i="1" s="1"/>
  <c r="Q2175" i="1"/>
  <c r="J2177" i="1"/>
  <c r="N2179" i="1"/>
  <c r="O2181" i="1"/>
  <c r="U2181" i="1"/>
  <c r="M2181" i="1"/>
  <c r="R2186" i="1"/>
  <c r="V2186" i="1" s="1"/>
  <c r="O2205" i="1"/>
  <c r="N2205" i="1"/>
  <c r="U2205" i="1"/>
  <c r="M2205" i="1"/>
  <c r="J2220" i="1"/>
  <c r="Q2220" i="1" s="1"/>
  <c r="S2220" i="1"/>
  <c r="K2220" i="1" s="1"/>
  <c r="S2197" i="1"/>
  <c r="K2197" i="1" s="1"/>
  <c r="O2201" i="1"/>
  <c r="S2205" i="1"/>
  <c r="K2205" i="1" s="1"/>
  <c r="O2209" i="1"/>
  <c r="S2213" i="1"/>
  <c r="K2213" i="1" s="1"/>
  <c r="P2219" i="1"/>
  <c r="Q2219" i="1" s="1"/>
  <c r="R2298" i="1"/>
  <c r="V2298" i="1" s="1"/>
  <c r="J2186" i="1"/>
  <c r="J2194" i="1"/>
  <c r="S2195" i="1"/>
  <c r="K2195" i="1" s="1"/>
  <c r="Q2195" i="1" s="1"/>
  <c r="J2202" i="1"/>
  <c r="S2203" i="1"/>
  <c r="K2203" i="1" s="1"/>
  <c r="J2210" i="1"/>
  <c r="S2211" i="1"/>
  <c r="K2211" i="1" s="1"/>
  <c r="Q2211" i="1" s="1"/>
  <c r="S2217" i="1"/>
  <c r="K2217" i="1" s="1"/>
  <c r="R2231" i="1"/>
  <c r="V2231" i="1" s="1"/>
  <c r="J2231" i="1"/>
  <c r="S2231" i="1"/>
  <c r="K2231" i="1" s="1"/>
  <c r="O2268" i="1"/>
  <c r="N2268" i="1"/>
  <c r="U2268" i="1"/>
  <c r="M2268" i="1"/>
  <c r="L2268" i="1"/>
  <c r="S2268" i="1"/>
  <c r="K2268" i="1" s="1"/>
  <c r="R2224" i="1"/>
  <c r="V2224" i="1" s="1"/>
  <c r="J2224" i="1"/>
  <c r="U2224" i="1"/>
  <c r="M2224" i="1"/>
  <c r="N2224" i="1"/>
  <c r="P2230" i="1"/>
  <c r="Q2230" i="1" s="1"/>
  <c r="Q2231" i="1"/>
  <c r="O2236" i="1"/>
  <c r="N2236" i="1"/>
  <c r="U2236" i="1"/>
  <c r="M2236" i="1"/>
  <c r="U2279" i="1"/>
  <c r="M2279" i="1"/>
  <c r="N2279" i="1"/>
  <c r="L2279" i="1"/>
  <c r="O2279" i="1"/>
  <c r="U2287" i="1"/>
  <c r="M2287" i="1"/>
  <c r="P2287" i="1" s="1"/>
  <c r="N2287" i="1"/>
  <c r="L2287" i="1"/>
  <c r="O2287" i="1"/>
  <c r="J2184" i="1"/>
  <c r="J2192" i="1"/>
  <c r="M2195" i="1"/>
  <c r="P2195" i="1" s="1"/>
  <c r="U2195" i="1"/>
  <c r="J2200" i="1"/>
  <c r="M2203" i="1"/>
  <c r="P2203" i="1" s="1"/>
  <c r="U2203" i="1"/>
  <c r="J2208" i="1"/>
  <c r="Q2208" i="1" s="1"/>
  <c r="M2211" i="1"/>
  <c r="P2211" i="1" s="1"/>
  <c r="U2211" i="1"/>
  <c r="J2216" i="1"/>
  <c r="Q2216" i="1" s="1"/>
  <c r="L2217" i="1"/>
  <c r="U2217" i="1"/>
  <c r="U2220" i="1"/>
  <c r="L2222" i="1"/>
  <c r="N2225" i="1"/>
  <c r="O2225" i="1"/>
  <c r="U2227" i="1"/>
  <c r="M2227" i="1"/>
  <c r="P2227" i="1" s="1"/>
  <c r="Q2227" i="1" s="1"/>
  <c r="O2228" i="1"/>
  <c r="N2228" i="1"/>
  <c r="P2228" i="1" s="1"/>
  <c r="Q2228" i="1" s="1"/>
  <c r="U2232" i="1"/>
  <c r="M2232" i="1"/>
  <c r="N2232" i="1"/>
  <c r="R2233" i="1"/>
  <c r="V2233" i="1" s="1"/>
  <c r="P2234" i="1"/>
  <c r="Q2234" i="1" s="1"/>
  <c r="R2237" i="1"/>
  <c r="V2237" i="1" s="1"/>
  <c r="P2242" i="1"/>
  <c r="Q2242" i="1" s="1"/>
  <c r="Q2243" i="1"/>
  <c r="R2221" i="1"/>
  <c r="V2221" i="1" s="1"/>
  <c r="J2221" i="1"/>
  <c r="S2221" i="1"/>
  <c r="K2221" i="1" s="1"/>
  <c r="R2228" i="1"/>
  <c r="V2228" i="1" s="1"/>
  <c r="J2228" i="1"/>
  <c r="R2236" i="1"/>
  <c r="V2236" i="1" s="1"/>
  <c r="J2236" i="1"/>
  <c r="O2245" i="1"/>
  <c r="N2245" i="1"/>
  <c r="U2245" i="1"/>
  <c r="M2245" i="1"/>
  <c r="P2250" i="1"/>
  <c r="Q2250" i="1" s="1"/>
  <c r="S2257" i="1"/>
  <c r="K2257" i="1" s="1"/>
  <c r="J2257" i="1"/>
  <c r="R2257" i="1"/>
  <c r="V2257" i="1" s="1"/>
  <c r="J2174" i="1"/>
  <c r="R2174" i="1"/>
  <c r="V2174" i="1" s="1"/>
  <c r="N2178" i="1"/>
  <c r="P2178" i="1" s="1"/>
  <c r="J2182" i="1"/>
  <c r="Q2182" i="1" s="1"/>
  <c r="R2182" i="1"/>
  <c r="V2182" i="1" s="1"/>
  <c r="N2186" i="1"/>
  <c r="P2186" i="1" s="1"/>
  <c r="J2190" i="1"/>
  <c r="Q2190" i="1" s="1"/>
  <c r="R2190" i="1"/>
  <c r="V2190" i="1" s="1"/>
  <c r="N2194" i="1"/>
  <c r="P2194" i="1" s="1"/>
  <c r="J2198" i="1"/>
  <c r="R2198" i="1"/>
  <c r="V2198" i="1" s="1"/>
  <c r="M2201" i="1"/>
  <c r="P2201" i="1" s="1"/>
  <c r="Q2201" i="1" s="1"/>
  <c r="U2201" i="1"/>
  <c r="N2202" i="1"/>
  <c r="P2202" i="1" s="1"/>
  <c r="J2206" i="1"/>
  <c r="Q2206" i="1" s="1"/>
  <c r="R2206" i="1"/>
  <c r="V2206" i="1" s="1"/>
  <c r="M2209" i="1"/>
  <c r="P2209" i="1" s="1"/>
  <c r="U2209" i="1"/>
  <c r="N2210" i="1"/>
  <c r="P2210" i="1" s="1"/>
  <c r="J2214" i="1"/>
  <c r="Q2214" i="1" s="1"/>
  <c r="R2214" i="1"/>
  <c r="V2214" i="1" s="1"/>
  <c r="O2217" i="1"/>
  <c r="P2217" i="1" s="1"/>
  <c r="R2218" i="1"/>
  <c r="V2218" i="1" s="1"/>
  <c r="M2220" i="1"/>
  <c r="P2220" i="1" s="1"/>
  <c r="N2222" i="1"/>
  <c r="P2222" i="1" s="1"/>
  <c r="Q2222" i="1" s="1"/>
  <c r="R2223" i="1"/>
  <c r="V2223" i="1" s="1"/>
  <c r="L2224" i="1"/>
  <c r="J2225" i="1"/>
  <c r="S2232" i="1"/>
  <c r="K2232" i="1" s="1"/>
  <c r="R2232" i="1"/>
  <c r="V2232" i="1" s="1"/>
  <c r="J2232" i="1"/>
  <c r="U2240" i="1"/>
  <c r="M2240" i="1"/>
  <c r="N2240" i="1"/>
  <c r="O2251" i="1"/>
  <c r="N2251" i="1"/>
  <c r="M2251" i="1"/>
  <c r="U2251" i="1"/>
  <c r="L2251" i="1"/>
  <c r="P2253" i="1"/>
  <c r="Q2256" i="1"/>
  <c r="N2258" i="1"/>
  <c r="O2258" i="1"/>
  <c r="M2258" i="1"/>
  <c r="P2258" i="1" s="1"/>
  <c r="U2258" i="1"/>
  <c r="L2258" i="1"/>
  <c r="Q2299" i="1"/>
  <c r="O2301" i="1"/>
  <c r="N2301" i="1"/>
  <c r="M2301" i="1"/>
  <c r="L2301" i="1"/>
  <c r="U2301" i="1"/>
  <c r="M2176" i="1"/>
  <c r="P2176" i="1" s="1"/>
  <c r="M2184" i="1"/>
  <c r="P2184" i="1" s="1"/>
  <c r="M2192" i="1"/>
  <c r="P2192" i="1" s="1"/>
  <c r="Q2192" i="1" s="1"/>
  <c r="J2197" i="1"/>
  <c r="Q2197" i="1" s="1"/>
  <c r="M2200" i="1"/>
  <c r="P2200" i="1" s="1"/>
  <c r="Q2200" i="1" s="1"/>
  <c r="J2205" i="1"/>
  <c r="M2208" i="1"/>
  <c r="P2208" i="1" s="1"/>
  <c r="J2213" i="1"/>
  <c r="Q2213" i="1" s="1"/>
  <c r="M2216" i="1"/>
  <c r="P2216" i="1" s="1"/>
  <c r="J2218" i="1"/>
  <c r="Q2218" i="1" s="1"/>
  <c r="L2219" i="1"/>
  <c r="O2220" i="1"/>
  <c r="U2221" i="1"/>
  <c r="J2223" i="1"/>
  <c r="Q2223" i="1" s="1"/>
  <c r="O2224" i="1"/>
  <c r="L2225" i="1"/>
  <c r="L2227" i="1"/>
  <c r="J2233" i="1"/>
  <c r="P2238" i="1"/>
  <c r="Q2238" i="1" s="1"/>
  <c r="S2241" i="1"/>
  <c r="K2241" i="1" s="1"/>
  <c r="R2241" i="1"/>
  <c r="V2241" i="1" s="1"/>
  <c r="J2241" i="1"/>
  <c r="Q2241" i="1" s="1"/>
  <c r="Q2246" i="1"/>
  <c r="S2229" i="1"/>
  <c r="K2229" i="1" s="1"/>
  <c r="O2233" i="1"/>
  <c r="P2233" i="1" s="1"/>
  <c r="S2237" i="1"/>
  <c r="K2237" i="1" s="1"/>
  <c r="O2241" i="1"/>
  <c r="P2241" i="1" s="1"/>
  <c r="J2244" i="1"/>
  <c r="Q2244" i="1" s="1"/>
  <c r="S2245" i="1"/>
  <c r="K2245" i="1" s="1"/>
  <c r="N2248" i="1"/>
  <c r="O2249" i="1"/>
  <c r="P2249" i="1" s="1"/>
  <c r="Q2249" i="1" s="1"/>
  <c r="J2251" i="1"/>
  <c r="S2251" i="1"/>
  <c r="K2251" i="1" s="1"/>
  <c r="N2253" i="1"/>
  <c r="R2254" i="1"/>
  <c r="V2254" i="1" s="1"/>
  <c r="J2254" i="1"/>
  <c r="J2258" i="1"/>
  <c r="S2258" i="1"/>
  <c r="K2258" i="1" s="1"/>
  <c r="M2259" i="1"/>
  <c r="P2259" i="1" s="1"/>
  <c r="O2260" i="1"/>
  <c r="J2261" i="1"/>
  <c r="J2267" i="1"/>
  <c r="Q2267" i="1" s="1"/>
  <c r="O2269" i="1"/>
  <c r="N2269" i="1"/>
  <c r="O2276" i="1"/>
  <c r="N2276" i="1"/>
  <c r="U2276" i="1"/>
  <c r="M2276" i="1"/>
  <c r="P2276" i="1" s="1"/>
  <c r="Q2276" i="1" s="1"/>
  <c r="O2284" i="1"/>
  <c r="N2284" i="1"/>
  <c r="U2284" i="1"/>
  <c r="M2284" i="1"/>
  <c r="S2296" i="1"/>
  <c r="K2296" i="1" s="1"/>
  <c r="R2296" i="1"/>
  <c r="V2296" i="1" s="1"/>
  <c r="J2296" i="1"/>
  <c r="Q2296" i="1" s="1"/>
  <c r="S2297" i="1"/>
  <c r="K2297" i="1" s="1"/>
  <c r="Q2297" i="1" s="1"/>
  <c r="R2297" i="1"/>
  <c r="V2297" i="1" s="1"/>
  <c r="J2297" i="1"/>
  <c r="S2312" i="1"/>
  <c r="K2312" i="1" s="1"/>
  <c r="R2312" i="1"/>
  <c r="V2312" i="1" s="1"/>
  <c r="J2312" i="1"/>
  <c r="Q2312" i="1" s="1"/>
  <c r="R2262" i="1"/>
  <c r="V2262" i="1" s="1"/>
  <c r="J2262" i="1"/>
  <c r="Q2262" i="1" s="1"/>
  <c r="S2262" i="1"/>
  <c r="K2262" i="1" s="1"/>
  <c r="U2271" i="1"/>
  <c r="M2271" i="1"/>
  <c r="P2271" i="1" s="1"/>
  <c r="Q2286" i="1"/>
  <c r="P2293" i="1"/>
  <c r="O2300" i="1"/>
  <c r="N2300" i="1"/>
  <c r="U2300" i="1"/>
  <c r="M2300" i="1"/>
  <c r="M2244" i="1"/>
  <c r="P2244" i="1" s="1"/>
  <c r="U2244" i="1"/>
  <c r="R2253" i="1"/>
  <c r="V2253" i="1" s="1"/>
  <c r="L2254" i="1"/>
  <c r="U2254" i="1"/>
  <c r="U2263" i="1"/>
  <c r="M2263" i="1"/>
  <c r="P2263" i="1" s="1"/>
  <c r="S2280" i="1"/>
  <c r="K2280" i="1" s="1"/>
  <c r="Q2280" i="1" s="1"/>
  <c r="R2280" i="1"/>
  <c r="V2280" i="1" s="1"/>
  <c r="J2280" i="1"/>
  <c r="S2288" i="1"/>
  <c r="K2288" i="1" s="1"/>
  <c r="R2288" i="1"/>
  <c r="V2288" i="1" s="1"/>
  <c r="J2288" i="1"/>
  <c r="S2289" i="1"/>
  <c r="K2289" i="1" s="1"/>
  <c r="R2289" i="1"/>
  <c r="V2289" i="1" s="1"/>
  <c r="J2289" i="1"/>
  <c r="R2291" i="1"/>
  <c r="V2291" i="1" s="1"/>
  <c r="L2295" i="1"/>
  <c r="S2301" i="1"/>
  <c r="K2301" i="1" s="1"/>
  <c r="U2303" i="1"/>
  <c r="M2303" i="1"/>
  <c r="P2303" i="1" s="1"/>
  <c r="Q2303" i="1" s="1"/>
  <c r="Q2306" i="1"/>
  <c r="M2235" i="1"/>
  <c r="P2235" i="1" s="1"/>
  <c r="Q2235" i="1" s="1"/>
  <c r="U2235" i="1"/>
  <c r="M2243" i="1"/>
  <c r="P2243" i="1" s="1"/>
  <c r="U2243" i="1"/>
  <c r="N2244" i="1"/>
  <c r="J2248" i="1"/>
  <c r="Q2248" i="1" s="1"/>
  <c r="R2248" i="1"/>
  <c r="V2248" i="1" s="1"/>
  <c r="Q2252" i="1"/>
  <c r="J2253" i="1"/>
  <c r="Q2253" i="1" s="1"/>
  <c r="M2254" i="1"/>
  <c r="P2254" i="1" s="1"/>
  <c r="Q2254" i="1" s="1"/>
  <c r="J2256" i="1"/>
  <c r="R2256" i="1"/>
  <c r="V2256" i="1" s="1"/>
  <c r="U2257" i="1"/>
  <c r="M2257" i="1"/>
  <c r="P2257" i="1" s="1"/>
  <c r="R2259" i="1"/>
  <c r="V2259" i="1" s="1"/>
  <c r="U2260" i="1"/>
  <c r="S2272" i="1"/>
  <c r="K2272" i="1" s="1"/>
  <c r="Q2272" i="1" s="1"/>
  <c r="R2272" i="1"/>
  <c r="V2272" i="1" s="1"/>
  <c r="J2272" i="1"/>
  <c r="S2279" i="1"/>
  <c r="K2279" i="1" s="1"/>
  <c r="S2281" i="1"/>
  <c r="K2281" i="1" s="1"/>
  <c r="R2281" i="1"/>
  <c r="V2281" i="1" s="1"/>
  <c r="J2281" i="1"/>
  <c r="S2287" i="1"/>
  <c r="K2287" i="1" s="1"/>
  <c r="Q2291" i="1"/>
  <c r="O2293" i="1"/>
  <c r="N2293" i="1"/>
  <c r="N2295" i="1"/>
  <c r="R2300" i="1"/>
  <c r="V2300" i="1" s="1"/>
  <c r="O2309" i="1"/>
  <c r="N2309" i="1"/>
  <c r="P2309" i="1" s="1"/>
  <c r="Q2309" i="1" s="1"/>
  <c r="J2239" i="1"/>
  <c r="Q2239" i="1" s="1"/>
  <c r="J2247" i="1"/>
  <c r="Q2247" i="1" s="1"/>
  <c r="N2254" i="1"/>
  <c r="Q2255" i="1"/>
  <c r="J2259" i="1"/>
  <c r="Q2259" i="1" s="1"/>
  <c r="S2264" i="1"/>
  <c r="K2264" i="1" s="1"/>
  <c r="R2264" i="1"/>
  <c r="V2264" i="1" s="1"/>
  <c r="J2264" i="1"/>
  <c r="Q2264" i="1" s="1"/>
  <c r="S2271" i="1"/>
  <c r="K2271" i="1" s="1"/>
  <c r="S2273" i="1"/>
  <c r="K2273" i="1" s="1"/>
  <c r="R2273" i="1"/>
  <c r="V2273" i="1" s="1"/>
  <c r="J2273" i="1"/>
  <c r="Q2273" i="1" s="1"/>
  <c r="R2275" i="1"/>
  <c r="V2275" i="1" s="1"/>
  <c r="L2276" i="1"/>
  <c r="P2277" i="1"/>
  <c r="Q2277" i="1" s="1"/>
  <c r="L2284" i="1"/>
  <c r="P2285" i="1"/>
  <c r="Q2285" i="1" s="1"/>
  <c r="Q2287" i="1"/>
  <c r="O2292" i="1"/>
  <c r="N2292" i="1"/>
  <c r="U2292" i="1"/>
  <c r="M2292" i="1"/>
  <c r="S2304" i="1"/>
  <c r="K2304" i="1" s="1"/>
  <c r="R2304" i="1"/>
  <c r="V2304" i="1" s="1"/>
  <c r="J2304" i="1"/>
  <c r="S2305" i="1"/>
  <c r="K2305" i="1" s="1"/>
  <c r="Q2305" i="1" s="1"/>
  <c r="R2305" i="1"/>
  <c r="V2305" i="1" s="1"/>
  <c r="J2305" i="1"/>
  <c r="O2308" i="1"/>
  <c r="N2308" i="1"/>
  <c r="U2308" i="1"/>
  <c r="M2308" i="1"/>
  <c r="U2309" i="1"/>
  <c r="P2260" i="1"/>
  <c r="Q2260" i="1" s="1"/>
  <c r="R2261" i="1"/>
  <c r="V2261" i="1" s="1"/>
  <c r="S2265" i="1"/>
  <c r="K2265" i="1" s="1"/>
  <c r="R2265" i="1"/>
  <c r="V2265" i="1" s="1"/>
  <c r="J2265" i="1"/>
  <c r="R2267" i="1"/>
  <c r="V2267" i="1" s="1"/>
  <c r="P2269" i="1"/>
  <c r="Q2269" i="1" s="1"/>
  <c r="Q2271" i="1"/>
  <c r="Q2275" i="1"/>
  <c r="S2275" i="1"/>
  <c r="K2275" i="1" s="1"/>
  <c r="R2283" i="1"/>
  <c r="V2283" i="1" s="1"/>
  <c r="U2295" i="1"/>
  <c r="M2295" i="1"/>
  <c r="Q2304" i="1"/>
  <c r="J2229" i="1"/>
  <c r="Q2229" i="1" s="1"/>
  <c r="J2237" i="1"/>
  <c r="Q2237" i="1" s="1"/>
  <c r="J2245" i="1"/>
  <c r="M2248" i="1"/>
  <c r="P2248" i="1" s="1"/>
  <c r="J2255" i="1"/>
  <c r="O2257" i="1"/>
  <c r="L2259" i="1"/>
  <c r="U2259" i="1"/>
  <c r="Q2261" i="1"/>
  <c r="Q2263" i="1"/>
  <c r="L2271" i="1"/>
  <c r="S2276" i="1"/>
  <c r="K2276" i="1" s="1"/>
  <c r="O2277" i="1"/>
  <c r="N2277" i="1"/>
  <c r="Q2283" i="1"/>
  <c r="S2284" i="1"/>
  <c r="K2284" i="1" s="1"/>
  <c r="O2285" i="1"/>
  <c r="N2285" i="1"/>
  <c r="R2292" i="1"/>
  <c r="V2292" i="1" s="1"/>
  <c r="L2300" i="1"/>
  <c r="P2302" i="1"/>
  <c r="S2266" i="1"/>
  <c r="K2266" i="1" s="1"/>
  <c r="S2274" i="1"/>
  <c r="K2274" i="1" s="1"/>
  <c r="Q2274" i="1" s="1"/>
  <c r="S2290" i="1"/>
  <c r="K2290" i="1" s="1"/>
  <c r="Q2290" i="1" s="1"/>
  <c r="S2298" i="1"/>
  <c r="K2298" i="1" s="1"/>
  <c r="U2307" i="1"/>
  <c r="J2263" i="1"/>
  <c r="R2263" i="1"/>
  <c r="V2263" i="1" s="1"/>
  <c r="M2266" i="1"/>
  <c r="P2266" i="1" s="1"/>
  <c r="U2266" i="1"/>
  <c r="J2271" i="1"/>
  <c r="R2271" i="1"/>
  <c r="V2271" i="1" s="1"/>
  <c r="M2274" i="1"/>
  <c r="P2274" i="1" s="1"/>
  <c r="U2274" i="1"/>
  <c r="J2279" i="1"/>
  <c r="R2279" i="1"/>
  <c r="V2279" i="1" s="1"/>
  <c r="M2282" i="1"/>
  <c r="P2282" i="1" s="1"/>
  <c r="U2282" i="1"/>
  <c r="J2287" i="1"/>
  <c r="R2287" i="1"/>
  <c r="V2287" i="1" s="1"/>
  <c r="M2290" i="1"/>
  <c r="P2290" i="1" s="1"/>
  <c r="U2290" i="1"/>
  <c r="J2295" i="1"/>
  <c r="R2295" i="1"/>
  <c r="V2295" i="1" s="1"/>
  <c r="M2298" i="1"/>
  <c r="P2298" i="1" s="1"/>
  <c r="Q2298" i="1" s="1"/>
  <c r="U2298" i="1"/>
  <c r="J2303" i="1"/>
  <c r="R2303" i="1"/>
  <c r="V2303" i="1" s="1"/>
  <c r="M2306" i="1"/>
  <c r="P2306" i="1" s="1"/>
  <c r="U2306" i="1"/>
  <c r="N2307" i="1"/>
  <c r="P2307" i="1" s="1"/>
  <c r="Q2307" i="1" s="1"/>
  <c r="J2311" i="1"/>
  <c r="Q2311" i="1" s="1"/>
  <c r="R2311" i="1"/>
  <c r="V2311" i="1" s="1"/>
  <c r="M2265" i="1"/>
  <c r="P2265" i="1" s="1"/>
  <c r="U2265" i="1"/>
  <c r="J2270" i="1"/>
  <c r="Q2270" i="1" s="1"/>
  <c r="M2273" i="1"/>
  <c r="P2273" i="1" s="1"/>
  <c r="U2273" i="1"/>
  <c r="J2278" i="1"/>
  <c r="Q2278" i="1" s="1"/>
  <c r="M2281" i="1"/>
  <c r="P2281" i="1" s="1"/>
  <c r="U2281" i="1"/>
  <c r="J2286" i="1"/>
  <c r="M2289" i="1"/>
  <c r="P2289" i="1" s="1"/>
  <c r="U2289" i="1"/>
  <c r="J2294" i="1"/>
  <c r="Q2294" i="1" s="1"/>
  <c r="M2297" i="1"/>
  <c r="P2297" i="1" s="1"/>
  <c r="U2297" i="1"/>
  <c r="J2302" i="1"/>
  <c r="Q2302" i="1" s="1"/>
  <c r="M2305" i="1"/>
  <c r="P2305" i="1" s="1"/>
  <c r="U2305" i="1"/>
  <c r="J2310" i="1"/>
  <c r="J2284" i="1"/>
  <c r="J2292" i="1"/>
  <c r="J2300" i="1"/>
  <c r="J2308" i="1"/>
  <c r="M2311" i="1"/>
  <c r="P2311" i="1" s="1"/>
  <c r="B21" i="2"/>
  <c r="B22" i="2" s="1"/>
  <c r="B13" i="2"/>
  <c r="B10" i="2"/>
  <c r="B9" i="2"/>
  <c r="Q2217" i="1" l="1"/>
  <c r="Q2236" i="1"/>
  <c r="P2292" i="1"/>
  <c r="Q2292" i="1" s="1"/>
  <c r="Q2174" i="1"/>
  <c r="P2236" i="1"/>
  <c r="P2189" i="1"/>
  <c r="Q2189" i="1" s="1"/>
  <c r="P2100" i="1"/>
  <c r="Q2100" i="1" s="1"/>
  <c r="P2093" i="1"/>
  <c r="P2126" i="1"/>
  <c r="Q2126" i="1" s="1"/>
  <c r="P1509" i="1"/>
  <c r="Q1509" i="1" s="1"/>
  <c r="Q1297" i="1"/>
  <c r="P2301" i="1"/>
  <c r="Q2301" i="1" s="1"/>
  <c r="Q2194" i="1"/>
  <c r="P2043" i="1"/>
  <c r="P1991" i="1"/>
  <c r="Q1991" i="1" s="1"/>
  <c r="Q1803" i="1"/>
  <c r="Q1625" i="1"/>
  <c r="Q2266" i="1"/>
  <c r="Q2281" i="1"/>
  <c r="Q2221" i="1"/>
  <c r="Q2186" i="1"/>
  <c r="Q2177" i="1"/>
  <c r="P2179" i="1"/>
  <c r="Q2179" i="1" s="1"/>
  <c r="P2085" i="1"/>
  <c r="Q2085" i="1" s="1"/>
  <c r="Q2083" i="1"/>
  <c r="Q2107" i="1"/>
  <c r="P2077" i="1"/>
  <c r="Q2077" i="1" s="1"/>
  <c r="P2103" i="1"/>
  <c r="Q2103" i="1" s="1"/>
  <c r="Q2060" i="1"/>
  <c r="Q1953" i="1"/>
  <c r="P1637" i="1"/>
  <c r="Q1637" i="1" s="1"/>
  <c r="Q1555" i="1"/>
  <c r="Q1547" i="1"/>
  <c r="Q1523" i="1"/>
  <c r="Q1546" i="1"/>
  <c r="Q1493" i="1"/>
  <c r="Q1314" i="1"/>
  <c r="Q1321" i="1"/>
  <c r="Q1210" i="1"/>
  <c r="Q1026" i="1"/>
  <c r="Q1209" i="1"/>
  <c r="Q736" i="1"/>
  <c r="Q2184" i="1"/>
  <c r="Q1158" i="1"/>
  <c r="Q903" i="1"/>
  <c r="Q2233" i="1"/>
  <c r="P2240" i="1"/>
  <c r="Q2240" i="1" s="1"/>
  <c r="P2232" i="1"/>
  <c r="Q2232" i="1" s="1"/>
  <c r="P2225" i="1"/>
  <c r="Q2225" i="1" s="1"/>
  <c r="Q2150" i="1"/>
  <c r="Q2176" i="1"/>
  <c r="P2070" i="1"/>
  <c r="Q2070" i="1" s="1"/>
  <c r="Q2135" i="1"/>
  <c r="Q1669" i="1"/>
  <c r="Q1256" i="1"/>
  <c r="Q1117" i="1"/>
  <c r="Q686" i="1"/>
  <c r="Q239" i="1"/>
  <c r="Q191" i="1"/>
  <c r="P2279" i="1"/>
  <c r="Q2279" i="1" s="1"/>
  <c r="Q2210" i="1"/>
  <c r="P2155" i="1"/>
  <c r="P2129" i="1"/>
  <c r="Q2129" i="1" s="1"/>
  <c r="Q2106" i="1"/>
  <c r="P2102" i="1"/>
  <c r="Q2102" i="1" s="1"/>
  <c r="Q1656" i="1"/>
  <c r="P1469" i="1"/>
  <c r="Q1353" i="1"/>
  <c r="Q1375" i="1"/>
  <c r="Q1177" i="1"/>
  <c r="Q1008" i="1"/>
  <c r="P1050" i="1"/>
  <c r="Q1050" i="1" s="1"/>
  <c r="Q215" i="1"/>
  <c r="P2295" i="1"/>
  <c r="Q2295" i="1" s="1"/>
  <c r="P2300" i="1"/>
  <c r="Q2300" i="1" s="1"/>
  <c r="P2245" i="1"/>
  <c r="Q2245" i="1" s="1"/>
  <c r="P2205" i="1"/>
  <c r="Q2205" i="1" s="1"/>
  <c r="P2181" i="1"/>
  <c r="Q2181" i="1" s="1"/>
  <c r="P2160" i="1"/>
  <c r="Q2160" i="1" s="1"/>
  <c r="P2193" i="1"/>
  <c r="P2116" i="1"/>
  <c r="Q2116" i="1" s="1"/>
  <c r="P2101" i="1"/>
  <c r="Q2101" i="1" s="1"/>
  <c r="P2131" i="1"/>
  <c r="Q2131" i="1" s="1"/>
  <c r="Q2091" i="1"/>
  <c r="P2110" i="1"/>
  <c r="Q2110" i="1" s="1"/>
  <c r="Q1941" i="1"/>
  <c r="Q1574" i="1"/>
  <c r="Q1346" i="1"/>
  <c r="Q1313" i="1"/>
  <c r="Q207" i="1"/>
  <c r="Q13" i="1"/>
  <c r="P2308" i="1"/>
  <c r="Q2308" i="1" s="1"/>
  <c r="Q2258" i="1"/>
  <c r="Q2265" i="1"/>
  <c r="P2284" i="1"/>
  <c r="Q2284" i="1" s="1"/>
  <c r="P2251" i="1"/>
  <c r="Q2251" i="1" s="1"/>
  <c r="P2224" i="1"/>
  <c r="Q2224" i="1" s="1"/>
  <c r="P2268" i="1"/>
  <c r="Q2268" i="1" s="1"/>
  <c r="Q2202" i="1"/>
  <c r="P2158" i="1"/>
  <c r="Q2158" i="1" s="1"/>
  <c r="Q2178" i="1"/>
  <c r="Q2112" i="1"/>
  <c r="P2151" i="1"/>
  <c r="Q2151" i="1" s="1"/>
  <c r="P2072" i="1"/>
  <c r="Q2072" i="1" s="1"/>
  <c r="Q1838" i="1"/>
  <c r="Q1550" i="1"/>
  <c r="Q1469" i="1"/>
  <c r="Q1372" i="1"/>
  <c r="P1301" i="1"/>
  <c r="Q1059" i="1"/>
  <c r="O848" i="1"/>
  <c r="N848" i="1"/>
  <c r="M848" i="1"/>
  <c r="P848" i="1" s="1"/>
  <c r="P1125" i="1"/>
  <c r="Q1125" i="1" s="1"/>
  <c r="Q852" i="1"/>
  <c r="P733" i="1"/>
  <c r="Q733" i="1" s="1"/>
  <c r="N955" i="1"/>
  <c r="P955" i="1" s="1"/>
  <c r="Q955" i="1" s="1"/>
  <c r="P934" i="1"/>
  <c r="Q934" i="1" s="1"/>
  <c r="P1037" i="1"/>
  <c r="Q1037" i="1" s="1"/>
  <c r="O577" i="1"/>
  <c r="M577" i="1"/>
  <c r="Q530" i="1"/>
  <c r="N577" i="1"/>
  <c r="Q505" i="1"/>
  <c r="P594" i="1"/>
  <c r="Q594" i="1" s="1"/>
  <c r="Q38" i="1"/>
  <c r="P592" i="1"/>
  <c r="Q592" i="1" s="1"/>
  <c r="O171" i="1"/>
  <c r="M171" i="1"/>
  <c r="P15" i="1"/>
  <c r="Q15" i="1" s="1"/>
  <c r="P166" i="1"/>
  <c r="N5" i="1"/>
  <c r="P5" i="1" s="1"/>
  <c r="Q5" i="1" s="1"/>
  <c r="P1948" i="1"/>
  <c r="Q1948" i="1" s="1"/>
  <c r="Q2024" i="1"/>
  <c r="P1915" i="1"/>
  <c r="Q1915" i="1" s="1"/>
  <c r="Q1933" i="1"/>
  <c r="P1723" i="1"/>
  <c r="Q1723" i="1" s="1"/>
  <c r="P1840" i="1"/>
  <c r="Q1840" i="1" s="1"/>
  <c r="P1573" i="1"/>
  <c r="Q1573" i="1" s="1"/>
  <c r="Q1436" i="1"/>
  <c r="P1234" i="1"/>
  <c r="Q1234" i="1" s="1"/>
  <c r="Q1365" i="1"/>
  <c r="O1260" i="1"/>
  <c r="N1260" i="1"/>
  <c r="M1069" i="1"/>
  <c r="Q1066" i="1"/>
  <c r="P1034" i="1"/>
  <c r="Q1034" i="1" s="1"/>
  <c r="Q1396" i="1"/>
  <c r="P1282" i="1"/>
  <c r="Q1282" i="1" s="1"/>
  <c r="M1065" i="1"/>
  <c r="N1077" i="1"/>
  <c r="O1051" i="1"/>
  <c r="P1070" i="1"/>
  <c r="Q1070" i="1" s="1"/>
  <c r="O1259" i="1"/>
  <c r="P1259" i="1" s="1"/>
  <c r="Q1259" i="1" s="1"/>
  <c r="P829" i="1"/>
  <c r="Q829" i="1" s="1"/>
  <c r="O1069" i="1"/>
  <c r="M886" i="1"/>
  <c r="P886" i="1" s="1"/>
  <c r="Q886" i="1" s="1"/>
  <c r="M966" i="1"/>
  <c r="O952" i="1"/>
  <c r="P851" i="1"/>
  <c r="Q851" i="1" s="1"/>
  <c r="M951" i="1"/>
  <c r="M895" i="1"/>
  <c r="M927" i="1"/>
  <c r="P752" i="1"/>
  <c r="Q752" i="1" s="1"/>
  <c r="N861" i="1"/>
  <c r="P861" i="1" s="1"/>
  <c r="Q861" i="1" s="1"/>
  <c r="M1094" i="1"/>
  <c r="N975" i="1"/>
  <c r="P975" i="1" s="1"/>
  <c r="Q975" i="1" s="1"/>
  <c r="O928" i="1"/>
  <c r="P928" i="1" s="1"/>
  <c r="Q928" i="1" s="1"/>
  <c r="O645" i="1"/>
  <c r="P645" i="1" s="1"/>
  <c r="Q645" i="1" s="1"/>
  <c r="P585" i="1"/>
  <c r="Q585" i="1" s="1"/>
  <c r="P546" i="1"/>
  <c r="Q546" i="1" s="1"/>
  <c r="P438" i="1"/>
  <c r="Q438" i="1" s="1"/>
  <c r="P374" i="1"/>
  <c r="Q374" i="1" s="1"/>
  <c r="N831" i="1"/>
  <c r="P831" i="1" s="1"/>
  <c r="Q831" i="1" s="1"/>
  <c r="N557" i="1"/>
  <c r="M524" i="1"/>
  <c r="P513" i="1"/>
  <c r="Q513" i="1" s="1"/>
  <c r="P479" i="1"/>
  <c r="O712" i="1"/>
  <c r="M616" i="1"/>
  <c r="N541" i="1"/>
  <c r="P541" i="1" s="1"/>
  <c r="Q541" i="1" s="1"/>
  <c r="P518" i="1"/>
  <c r="Q518" i="1" s="1"/>
  <c r="N653" i="1"/>
  <c r="N565" i="1"/>
  <c r="P565" i="1" s="1"/>
  <c r="Q565" i="1" s="1"/>
  <c r="N655" i="1"/>
  <c r="M584" i="1"/>
  <c r="M516" i="1"/>
  <c r="P516" i="1" s="1"/>
  <c r="Q516" i="1" s="1"/>
  <c r="P147" i="1"/>
  <c r="P198" i="1"/>
  <c r="Q198" i="1" s="1"/>
  <c r="O170" i="1"/>
  <c r="M156" i="1"/>
  <c r="M418" i="1"/>
  <c r="N330" i="1"/>
  <c r="P330" i="1" s="1"/>
  <c r="Q330" i="1" s="1"/>
  <c r="N227" i="1"/>
  <c r="O77" i="1"/>
  <c r="P77" i="1" s="1"/>
  <c r="Q77" i="1" s="1"/>
  <c r="M25" i="1"/>
  <c r="P25" i="1" s="1"/>
  <c r="Q25" i="1" s="1"/>
  <c r="M83" i="1"/>
  <c r="P67" i="1"/>
  <c r="Q67" i="1" s="1"/>
  <c r="M35" i="1"/>
  <c r="P35" i="1" s="1"/>
  <c r="Q35" i="1" s="1"/>
  <c r="O241" i="1"/>
  <c r="M258" i="1"/>
  <c r="M178" i="1"/>
  <c r="N73" i="1"/>
  <c r="N17" i="1"/>
  <c r="O17" i="1"/>
  <c r="N6" i="1"/>
  <c r="O6" i="1"/>
  <c r="M6" i="1"/>
  <c r="P6" i="1" s="1"/>
  <c r="Q6" i="1" s="1"/>
  <c r="Q2166" i="1"/>
  <c r="P2087" i="1"/>
  <c r="Q2087" i="1" s="1"/>
  <c r="P2118" i="1"/>
  <c r="Q2118" i="1" s="1"/>
  <c r="P2034" i="1"/>
  <c r="Q2034" i="1" s="1"/>
  <c r="P1980" i="1"/>
  <c r="Q1980" i="1" s="1"/>
  <c r="P1954" i="1"/>
  <c r="Q1954" i="1" s="1"/>
  <c r="P1968" i="1"/>
  <c r="Q1968" i="1" s="1"/>
  <c r="P1957" i="1"/>
  <c r="Q1957" i="1" s="1"/>
  <c r="P2008" i="1"/>
  <c r="P1867" i="1"/>
  <c r="Q1867" i="1" s="1"/>
  <c r="P1837" i="1"/>
  <c r="P1880" i="1"/>
  <c r="P1870" i="1"/>
  <c r="Q1870" i="1" s="1"/>
  <c r="Q1839" i="1"/>
  <c r="P1800" i="1"/>
  <c r="Q1800" i="1" s="1"/>
  <c r="P1859" i="1"/>
  <c r="Q1859" i="1" s="1"/>
  <c r="P1683" i="1"/>
  <c r="Q1683" i="1" s="1"/>
  <c r="P1619" i="1"/>
  <c r="Q1619" i="1" s="1"/>
  <c r="P1784" i="1"/>
  <c r="P1750" i="1"/>
  <c r="Q1750" i="1" s="1"/>
  <c r="Q1676" i="1"/>
  <c r="P1644" i="1"/>
  <c r="Q1644" i="1" s="1"/>
  <c r="Q1476" i="1"/>
  <c r="P1534" i="1"/>
  <c r="Q1534" i="1" s="1"/>
  <c r="P1459" i="1"/>
  <c r="Q1459" i="1" s="1"/>
  <c r="Q1522" i="1"/>
  <c r="Q1376" i="1"/>
  <c r="Q1586" i="1"/>
  <c r="P1594" i="1"/>
  <c r="Q1594" i="1" s="1"/>
  <c r="P1407" i="1"/>
  <c r="Q1407" i="1" s="1"/>
  <c r="P1415" i="1"/>
  <c r="Q1415" i="1" s="1"/>
  <c r="P1445" i="1"/>
  <c r="Q1445" i="1" s="1"/>
  <c r="P1309" i="1"/>
  <c r="P1201" i="1"/>
  <c r="Q1201" i="1" s="1"/>
  <c r="P1169" i="1"/>
  <c r="Q1169" i="1" s="1"/>
  <c r="P1137" i="1"/>
  <c r="Q1137" i="1" s="1"/>
  <c r="P1272" i="1"/>
  <c r="Q1272" i="1" s="1"/>
  <c r="M1054" i="1"/>
  <c r="O1054" i="1"/>
  <c r="P1130" i="1"/>
  <c r="Q1130" i="1" s="1"/>
  <c r="P1019" i="1"/>
  <c r="P1003" i="1"/>
  <c r="N1218" i="1"/>
  <c r="M1260" i="1"/>
  <c r="P1260" i="1" s="1"/>
  <c r="Q1260" i="1" s="1"/>
  <c r="Q1238" i="1"/>
  <c r="P849" i="1"/>
  <c r="P812" i="1"/>
  <c r="P944" i="1"/>
  <c r="Q944" i="1" s="1"/>
  <c r="N879" i="1"/>
  <c r="P789" i="1"/>
  <c r="Q789" i="1" s="1"/>
  <c r="P822" i="1"/>
  <c r="Q822" i="1" s="1"/>
  <c r="P790" i="1"/>
  <c r="Q790" i="1" s="1"/>
  <c r="N1237" i="1"/>
  <c r="P1237" i="1" s="1"/>
  <c r="Q1237" i="1" s="1"/>
  <c r="N871" i="1"/>
  <c r="P871" i="1" s="1"/>
  <c r="Q871" i="1" s="1"/>
  <c r="Q844" i="1"/>
  <c r="M888" i="1"/>
  <c r="N647" i="1"/>
  <c r="O647" i="1"/>
  <c r="M647" i="1"/>
  <c r="N951" i="1"/>
  <c r="N895" i="1"/>
  <c r="N927" i="1"/>
  <c r="N854" i="1"/>
  <c r="P854" i="1" s="1"/>
  <c r="Q854" i="1" s="1"/>
  <c r="P750" i="1"/>
  <c r="Q750" i="1" s="1"/>
  <c r="N712" i="1"/>
  <c r="P712" i="1" s="1"/>
  <c r="Q712" i="1" s="1"/>
  <c r="P622" i="1"/>
  <c r="Q622" i="1" s="1"/>
  <c r="N1094" i="1"/>
  <c r="O975" i="1"/>
  <c r="P897" i="1"/>
  <c r="Q897" i="1" s="1"/>
  <c r="O950" i="1"/>
  <c r="M904" i="1"/>
  <c r="P735" i="1"/>
  <c r="Q735" i="1" s="1"/>
  <c r="P517" i="1"/>
  <c r="Q498" i="1"/>
  <c r="P462" i="1"/>
  <c r="Q462" i="1" s="1"/>
  <c r="P398" i="1"/>
  <c r="Q398" i="1" s="1"/>
  <c r="P334" i="1"/>
  <c r="Q334" i="1" s="1"/>
  <c r="O831" i="1"/>
  <c r="N646" i="1"/>
  <c r="P646" i="1" s="1"/>
  <c r="Q646" i="1" s="1"/>
  <c r="N706" i="1"/>
  <c r="P706" i="1" s="1"/>
  <c r="Q706" i="1" s="1"/>
  <c r="N648" i="1"/>
  <c r="P648" i="1" s="1"/>
  <c r="Q648" i="1" s="1"/>
  <c r="P504" i="1"/>
  <c r="Q504" i="1" s="1"/>
  <c r="P441" i="1"/>
  <c r="Q441" i="1" s="1"/>
  <c r="P409" i="1"/>
  <c r="Q409" i="1" s="1"/>
  <c r="P377" i="1"/>
  <c r="Q377" i="1" s="1"/>
  <c r="P345" i="1"/>
  <c r="Q345" i="1" s="1"/>
  <c r="N856" i="1"/>
  <c r="P856" i="1" s="1"/>
  <c r="Q856" i="1" s="1"/>
  <c r="P664" i="1"/>
  <c r="Q664" i="1" s="1"/>
  <c r="P270" i="1"/>
  <c r="Q270" i="1" s="1"/>
  <c r="P688" i="1"/>
  <c r="Q688" i="1" s="1"/>
  <c r="P281" i="1"/>
  <c r="Q281" i="1" s="1"/>
  <c r="P222" i="1"/>
  <c r="Q222" i="1" s="1"/>
  <c r="M249" i="1"/>
  <c r="P249" i="1" s="1"/>
  <c r="Q249" i="1" s="1"/>
  <c r="O179" i="1"/>
  <c r="M273" i="1"/>
  <c r="O217" i="1"/>
  <c r="M153" i="1"/>
  <c r="P153" i="1" s="1"/>
  <c r="O330" i="1"/>
  <c r="O3" i="1"/>
  <c r="P3" i="1" s="1"/>
  <c r="Q3" i="1" s="1"/>
  <c r="O5" i="1"/>
  <c r="P728" i="1"/>
  <c r="Q728" i="1" s="1"/>
  <c r="N354" i="1"/>
  <c r="P354" i="1" s="1"/>
  <c r="Q354" i="1" s="1"/>
  <c r="N113" i="1"/>
  <c r="N235" i="1"/>
  <c r="P235" i="1" s="1"/>
  <c r="Q235" i="1" s="1"/>
  <c r="M12" i="1"/>
  <c r="P12" i="1" s="1"/>
  <c r="Q12" i="1" s="1"/>
  <c r="P9" i="1"/>
  <c r="N321" i="1"/>
  <c r="P321" i="1" s="1"/>
  <c r="Q321" i="1" s="1"/>
  <c r="P86" i="1"/>
  <c r="Q86" i="1" s="1"/>
  <c r="N482" i="1"/>
  <c r="P482" i="1" s="1"/>
  <c r="Q482" i="1" s="1"/>
  <c r="O250" i="1"/>
  <c r="M226" i="1"/>
  <c r="N219" i="1"/>
  <c r="P219" i="1" s="1"/>
  <c r="Q219" i="1" s="1"/>
  <c r="M274" i="1"/>
  <c r="O258" i="1"/>
  <c r="N178" i="1"/>
  <c r="O142" i="1"/>
  <c r="P142" i="1" s="1"/>
  <c r="Q142" i="1" s="1"/>
  <c r="P31" i="1"/>
  <c r="Q31" i="1" s="1"/>
  <c r="P2036" i="1"/>
  <c r="Q2036" i="1" s="1"/>
  <c r="Q1988" i="1"/>
  <c r="P1988" i="1"/>
  <c r="Q1984" i="1"/>
  <c r="Q1937" i="1"/>
  <c r="Q1945" i="1"/>
  <c r="Q1907" i="1"/>
  <c r="P1936" i="1"/>
  <c r="Q1936" i="1" s="1"/>
  <c r="P1891" i="1"/>
  <c r="Q1765" i="1"/>
  <c r="Q1606" i="1"/>
  <c r="P1554" i="1"/>
  <c r="Q1554" i="1" s="1"/>
  <c r="P1589" i="1"/>
  <c r="Q1589" i="1" s="1"/>
  <c r="P1483" i="1"/>
  <c r="Q1483" i="1" s="1"/>
  <c r="P1601" i="1"/>
  <c r="P1558" i="1"/>
  <c r="Q1558" i="1" s="1"/>
  <c r="Q1442" i="1"/>
  <c r="Q1428" i="1"/>
  <c r="Q1404" i="1"/>
  <c r="P1317" i="1"/>
  <c r="Q1317" i="1" s="1"/>
  <c r="P1424" i="1"/>
  <c r="Q1424" i="1" s="1"/>
  <c r="P1298" i="1"/>
  <c r="Q1298" i="1" s="1"/>
  <c r="P1400" i="1"/>
  <c r="Q1400" i="1" s="1"/>
  <c r="P1363" i="1"/>
  <c r="Q1363" i="1" s="1"/>
  <c r="Q1380" i="1"/>
  <c r="O1243" i="1"/>
  <c r="N1243" i="1"/>
  <c r="P1243" i="1" s="1"/>
  <c r="Q1243" i="1" s="1"/>
  <c r="O1228" i="1"/>
  <c r="N1228" i="1"/>
  <c r="P1173" i="1"/>
  <c r="Q1173" i="1" s="1"/>
  <c r="P1113" i="1"/>
  <c r="Q1113" i="1" s="1"/>
  <c r="N1036" i="1"/>
  <c r="O1036" i="1"/>
  <c r="Q1082" i="1"/>
  <c r="Q936" i="1"/>
  <c r="Q872" i="1"/>
  <c r="N1065" i="1"/>
  <c r="O1027" i="1"/>
  <c r="P1027" i="1" s="1"/>
  <c r="Q1027" i="1" s="1"/>
  <c r="M1253" i="1"/>
  <c r="P1253" i="1" s="1"/>
  <c r="Q1253" i="1" s="1"/>
  <c r="M1053" i="1"/>
  <c r="P1053" i="1" s="1"/>
  <c r="Q1053" i="1" s="1"/>
  <c r="P1025" i="1"/>
  <c r="Q1025" i="1" s="1"/>
  <c r="O899" i="1"/>
  <c r="N899" i="1"/>
  <c r="P836" i="1"/>
  <c r="Q836" i="1" s="1"/>
  <c r="O879" i="1"/>
  <c r="Q848" i="1"/>
  <c r="P813" i="1"/>
  <c r="Q813" i="1" s="1"/>
  <c r="P920" i="1"/>
  <c r="Q920" i="1" s="1"/>
  <c r="P1258" i="1"/>
  <c r="Q1258" i="1" s="1"/>
  <c r="O1237" i="1"/>
  <c r="N966" i="1"/>
  <c r="M857" i="1"/>
  <c r="P1098" i="1"/>
  <c r="Q1098" i="1" s="1"/>
  <c r="N888" i="1"/>
  <c r="M1218" i="1"/>
  <c r="P1218" i="1" s="1"/>
  <c r="Q1218" i="1" s="1"/>
  <c r="P687" i="1"/>
  <c r="Q687" i="1" s="1"/>
  <c r="P644" i="1"/>
  <c r="Q644" i="1" s="1"/>
  <c r="P799" i="1"/>
  <c r="Q799" i="1" s="1"/>
  <c r="M668" i="1"/>
  <c r="P668" i="1" s="1"/>
  <c r="Q668" i="1" s="1"/>
  <c r="P658" i="1"/>
  <c r="Q658" i="1" s="1"/>
  <c r="Q589" i="1"/>
  <c r="N904" i="1"/>
  <c r="M666" i="1"/>
  <c r="P666" i="1" s="1"/>
  <c r="Q666" i="1" s="1"/>
  <c r="M656" i="1"/>
  <c r="P526" i="1"/>
  <c r="P816" i="1"/>
  <c r="Q816" i="1" s="1"/>
  <c r="P486" i="1"/>
  <c r="Q486" i="1" s="1"/>
  <c r="P422" i="1"/>
  <c r="Q422" i="1" s="1"/>
  <c r="P358" i="1"/>
  <c r="Q358" i="1" s="1"/>
  <c r="Q828" i="1"/>
  <c r="O646" i="1"/>
  <c r="P522" i="1"/>
  <c r="Q522" i="1" s="1"/>
  <c r="P471" i="1"/>
  <c r="Q471" i="1" s="1"/>
  <c r="O706" i="1"/>
  <c r="P624" i="1"/>
  <c r="Q624" i="1" s="1"/>
  <c r="M552" i="1"/>
  <c r="N537" i="1"/>
  <c r="P776" i="1"/>
  <c r="Q776" i="1" s="1"/>
  <c r="O616" i="1"/>
  <c r="O586" i="1"/>
  <c r="P586" i="1" s="1"/>
  <c r="Q586" i="1" s="1"/>
  <c r="Q526" i="1"/>
  <c r="Q517" i="1"/>
  <c r="P489" i="1"/>
  <c r="Q489" i="1" s="1"/>
  <c r="M598" i="1"/>
  <c r="O584" i="1"/>
  <c r="P294" i="1"/>
  <c r="Q294" i="1" s="1"/>
  <c r="P574" i="1"/>
  <c r="Q574" i="1" s="1"/>
  <c r="P170" i="1"/>
  <c r="Q170" i="1" s="1"/>
  <c r="Q153" i="1"/>
  <c r="M497" i="1"/>
  <c r="P497" i="1" s="1"/>
  <c r="Q497" i="1" s="1"/>
  <c r="P490" i="1"/>
  <c r="Q490" i="1" s="1"/>
  <c r="N175" i="1"/>
  <c r="P378" i="1"/>
  <c r="Q378" i="1" s="1"/>
  <c r="P214" i="1"/>
  <c r="Q214" i="1" s="1"/>
  <c r="N418" i="1"/>
  <c r="O225" i="1"/>
  <c r="P242" i="1"/>
  <c r="Q242" i="1" s="1"/>
  <c r="M47" i="1"/>
  <c r="P47" i="1" s="1"/>
  <c r="Q47" i="1" s="1"/>
  <c r="M99" i="1"/>
  <c r="O218" i="1"/>
  <c r="P218" i="1" s="1"/>
  <c r="Q218" i="1" s="1"/>
  <c r="P194" i="1"/>
  <c r="Q194" i="1" s="1"/>
  <c r="P223" i="1"/>
  <c r="Q223" i="1" s="1"/>
  <c r="O226" i="1"/>
  <c r="Q143" i="1"/>
  <c r="N83" i="1"/>
  <c r="P46" i="1"/>
  <c r="Q46" i="1" s="1"/>
  <c r="O202" i="1"/>
  <c r="N274" i="1"/>
  <c r="P107" i="1"/>
  <c r="Q107" i="1" s="1"/>
  <c r="P27" i="1"/>
  <c r="Q27" i="1" s="1"/>
  <c r="Q34" i="1"/>
  <c r="P1964" i="1"/>
  <c r="Q1964" i="1" s="1"/>
  <c r="Q2033" i="1"/>
  <c r="P1946" i="1"/>
  <c r="Q1946" i="1" s="1"/>
  <c r="P1920" i="1"/>
  <c r="Q1920" i="1" s="1"/>
  <c r="P1960" i="1"/>
  <c r="Q1960" i="1" s="1"/>
  <c r="P1774" i="1"/>
  <c r="Q1774" i="1" s="1"/>
  <c r="P1768" i="1"/>
  <c r="Q1768" i="1" s="1"/>
  <c r="Q1872" i="1"/>
  <c r="P1758" i="1"/>
  <c r="Q1758" i="1" s="1"/>
  <c r="P1776" i="1"/>
  <c r="Q1776" i="1" s="1"/>
  <c r="Q1700" i="1"/>
  <c r="P1742" i="1"/>
  <c r="Q1742" i="1" s="1"/>
  <c r="P1886" i="1"/>
  <c r="Q1886" i="1" s="1"/>
  <c r="P1735" i="1"/>
  <c r="Q1735" i="1" s="1"/>
  <c r="P1899" i="1"/>
  <c r="Q1899" i="1" s="1"/>
  <c r="P1695" i="1"/>
  <c r="Q1695" i="1" s="1"/>
  <c r="Q1633" i="1"/>
  <c r="P1689" i="1"/>
  <c r="Q1689" i="1" s="1"/>
  <c r="P1684" i="1"/>
  <c r="Q1684" i="1" s="1"/>
  <c r="P1652" i="1"/>
  <c r="Q1652" i="1" s="1"/>
  <c r="Q1601" i="1"/>
  <c r="P1587" i="1"/>
  <c r="P1565" i="1"/>
  <c r="Q1565" i="1" s="1"/>
  <c r="P1611" i="1"/>
  <c r="Q1611" i="1" s="1"/>
  <c r="P1711" i="1"/>
  <c r="Q1711" i="1" s="1"/>
  <c r="P1649" i="1"/>
  <c r="Q1530" i="1"/>
  <c r="P1553" i="1"/>
  <c r="Q1553" i="1" s="1"/>
  <c r="P1615" i="1"/>
  <c r="Q1615" i="1" s="1"/>
  <c r="P1395" i="1"/>
  <c r="Q1395" i="1" s="1"/>
  <c r="Q1295" i="1"/>
  <c r="P1460" i="1"/>
  <c r="Q1460" i="1" s="1"/>
  <c r="P1500" i="1"/>
  <c r="Q1500" i="1" s="1"/>
  <c r="P1290" i="1"/>
  <c r="P1265" i="1"/>
  <c r="P1384" i="1"/>
  <c r="Q1384" i="1" s="1"/>
  <c r="P1193" i="1"/>
  <c r="Q1193" i="1" s="1"/>
  <c r="P1161" i="1"/>
  <c r="Q1161" i="1" s="1"/>
  <c r="P1129" i="1"/>
  <c r="Q1129" i="1" s="1"/>
  <c r="Q1587" i="1"/>
  <c r="P1333" i="1"/>
  <c r="P1240" i="1"/>
  <c r="Q1240" i="1" s="1"/>
  <c r="P1268" i="1"/>
  <c r="P1146" i="1"/>
  <c r="Q1146" i="1" s="1"/>
  <c r="N1217" i="1"/>
  <c r="P1217" i="1" s="1"/>
  <c r="Q1217" i="1" s="1"/>
  <c r="P1165" i="1"/>
  <c r="Q1165" i="1" s="1"/>
  <c r="P1033" i="1"/>
  <c r="Q1033" i="1" s="1"/>
  <c r="P1349" i="1"/>
  <c r="P1149" i="1"/>
  <c r="Q1149" i="1" s="1"/>
  <c r="M1228" i="1"/>
  <c r="P1228" i="1" s="1"/>
  <c r="Q1228" i="1" s="1"/>
  <c r="P1170" i="1"/>
  <c r="P1041" i="1"/>
  <c r="Q1041" i="1" s="1"/>
  <c r="O1057" i="1"/>
  <c r="P1057" i="1" s="1"/>
  <c r="Q1057" i="1" s="1"/>
  <c r="N912" i="1"/>
  <c r="M912" i="1"/>
  <c r="P1062" i="1"/>
  <c r="Q1062" i="1" s="1"/>
  <c r="Q1019" i="1"/>
  <c r="P982" i="1"/>
  <c r="Q982" i="1" s="1"/>
  <c r="P837" i="1"/>
  <c r="Q837" i="1" s="1"/>
  <c r="P781" i="1"/>
  <c r="Q781" i="1" s="1"/>
  <c r="P749" i="1"/>
  <c r="Q749" i="1" s="1"/>
  <c r="N935" i="1"/>
  <c r="P935" i="1" s="1"/>
  <c r="Q935" i="1" s="1"/>
  <c r="M915" i="1"/>
  <c r="Q901" i="1"/>
  <c r="Q869" i="1"/>
  <c r="P846" i="1"/>
  <c r="Q846" i="1" s="1"/>
  <c r="P814" i="1"/>
  <c r="Q814" i="1" s="1"/>
  <c r="P1226" i="1"/>
  <c r="Q1226" i="1" s="1"/>
  <c r="M1162" i="1"/>
  <c r="P1162" i="1" s="1"/>
  <c r="Q1162" i="1" s="1"/>
  <c r="Q1063" i="1"/>
  <c r="N857" i="1"/>
  <c r="Q849" i="1"/>
  <c r="P774" i="1"/>
  <c r="Q774" i="1" s="1"/>
  <c r="P743" i="1"/>
  <c r="Q743" i="1" s="1"/>
  <c r="O931" i="1"/>
  <c r="P931" i="1" s="1"/>
  <c r="Q931" i="1" s="1"/>
  <c r="P839" i="1"/>
  <c r="Q839" i="1" s="1"/>
  <c r="Q788" i="1"/>
  <c r="P710" i="1"/>
  <c r="Q710" i="1" s="1"/>
  <c r="Q812" i="1"/>
  <c r="P734" i="1"/>
  <c r="Q734" i="1" s="1"/>
  <c r="N1044" i="1"/>
  <c r="P1044" i="1" s="1"/>
  <c r="Q1044" i="1" s="1"/>
  <c r="M950" i="1"/>
  <c r="P950" i="1" s="1"/>
  <c r="Q950" i="1" s="1"/>
  <c r="N873" i="1"/>
  <c r="P873" i="1" s="1"/>
  <c r="Q873" i="1" s="1"/>
  <c r="P759" i="1"/>
  <c r="Q759" i="1" s="1"/>
  <c r="P717" i="1"/>
  <c r="Q717" i="1" s="1"/>
  <c r="N656" i="1"/>
  <c r="P602" i="1"/>
  <c r="Q602" i="1" s="1"/>
  <c r="N552" i="1"/>
  <c r="N524" i="1"/>
  <c r="P573" i="1"/>
  <c r="M561" i="1"/>
  <c r="P561" i="1" s="1"/>
  <c r="Q561" i="1" s="1"/>
  <c r="Q514" i="1"/>
  <c r="N690" i="1"/>
  <c r="P642" i="1"/>
  <c r="Q642" i="1" s="1"/>
  <c r="P610" i="1"/>
  <c r="Q610" i="1" s="1"/>
  <c r="P570" i="1"/>
  <c r="Q570" i="1" s="1"/>
  <c r="P446" i="1"/>
  <c r="Q446" i="1" s="1"/>
  <c r="P382" i="1"/>
  <c r="Q382" i="1" s="1"/>
  <c r="P318" i="1"/>
  <c r="Q318" i="1" s="1"/>
  <c r="M508" i="1"/>
  <c r="P508" i="1" s="1"/>
  <c r="Q508" i="1" s="1"/>
  <c r="M864" i="1"/>
  <c r="P864" i="1" s="1"/>
  <c r="Q864" i="1" s="1"/>
  <c r="M680" i="1"/>
  <c r="P680" i="1" s="1"/>
  <c r="Q680" i="1" s="1"/>
  <c r="P525" i="1"/>
  <c r="Q525" i="1" s="1"/>
  <c r="P465" i="1"/>
  <c r="Q465" i="1" s="1"/>
  <c r="P433" i="1"/>
  <c r="Q433" i="1" s="1"/>
  <c r="P401" i="1"/>
  <c r="Q401" i="1" s="1"/>
  <c r="P369" i="1"/>
  <c r="Q369" i="1" s="1"/>
  <c r="P337" i="1"/>
  <c r="Q337" i="1" s="1"/>
  <c r="O219" i="1"/>
  <c r="P134" i="1"/>
  <c r="Q134" i="1" s="1"/>
  <c r="P426" i="1"/>
  <c r="Q426" i="1" s="1"/>
  <c r="P362" i="1"/>
  <c r="Q362" i="1" s="1"/>
  <c r="P190" i="1"/>
  <c r="Q190" i="1" s="1"/>
  <c r="Q70" i="1"/>
  <c r="M217" i="1"/>
  <c r="P217" i="1" s="1"/>
  <c r="Q217" i="1" s="1"/>
  <c r="P458" i="1"/>
  <c r="Q458" i="1" s="1"/>
  <c r="P262" i="1"/>
  <c r="Q262" i="1" s="1"/>
  <c r="P159" i="1"/>
  <c r="Q159" i="1" s="1"/>
  <c r="N560" i="1"/>
  <c r="P560" i="1" s="1"/>
  <c r="Q560" i="1" s="1"/>
  <c r="N273" i="1"/>
  <c r="O233" i="1"/>
  <c r="P233" i="1" s="1"/>
  <c r="Q233" i="1" s="1"/>
  <c r="Q166" i="1"/>
  <c r="Q148" i="1"/>
  <c r="P91" i="1"/>
  <c r="Q91" i="1" s="1"/>
  <c r="P23" i="1"/>
  <c r="Q23" i="1" s="1"/>
  <c r="P54" i="1"/>
  <c r="Q54" i="1" s="1"/>
  <c r="N30" i="1"/>
  <c r="O209" i="1"/>
  <c r="P49" i="1"/>
  <c r="Q49" i="1" s="1"/>
  <c r="M17" i="1"/>
  <c r="P17" i="1" s="1"/>
  <c r="Q17" i="1" s="1"/>
  <c r="P2172" i="1"/>
  <c r="Q2172" i="1" s="1"/>
  <c r="P2109" i="1"/>
  <c r="Q2109" i="1" s="1"/>
  <c r="P2173" i="1"/>
  <c r="Q2173" i="1" s="1"/>
  <c r="P2134" i="1"/>
  <c r="Q2134" i="1" s="1"/>
  <c r="P2162" i="1"/>
  <c r="Q2162" i="1" s="1"/>
  <c r="P2147" i="1"/>
  <c r="Q2147" i="1" s="1"/>
  <c r="P2086" i="1"/>
  <c r="Q2086" i="1" s="1"/>
  <c r="P2088" i="1"/>
  <c r="Q2088" i="1" s="1"/>
  <c r="P2046" i="1"/>
  <c r="P1956" i="1"/>
  <c r="Q1956" i="1" s="1"/>
  <c r="Q2043" i="1"/>
  <c r="P1999" i="1"/>
  <c r="Q1999" i="1" s="1"/>
  <c r="P1952" i="1"/>
  <c r="Q1952" i="1" s="1"/>
  <c r="P1929" i="1"/>
  <c r="Q1929" i="1" s="1"/>
  <c r="P2016" i="1"/>
  <c r="Q2016" i="1" s="1"/>
  <c r="P1944" i="1"/>
  <c r="Q1944" i="1" s="1"/>
  <c r="P1902" i="1"/>
  <c r="Q1902" i="1" s="1"/>
  <c r="Q1880" i="1"/>
  <c r="P1739" i="1"/>
  <c r="Q1739" i="1" s="1"/>
  <c r="P1707" i="1"/>
  <c r="Q1707" i="1" s="1"/>
  <c r="P1659" i="1"/>
  <c r="Q1659" i="1" s="1"/>
  <c r="Q1649" i="1"/>
  <c r="Q1692" i="1"/>
  <c r="P1744" i="1"/>
  <c r="Q1744" i="1" s="1"/>
  <c r="Q1662" i="1"/>
  <c r="P1657" i="1"/>
  <c r="Q1657" i="1" s="1"/>
  <c r="P1703" i="1"/>
  <c r="Q1703" i="1" s="1"/>
  <c r="P1864" i="1"/>
  <c r="Q1864" i="1" s="1"/>
  <c r="P1792" i="1"/>
  <c r="Q1792" i="1" s="1"/>
  <c r="P1569" i="1"/>
  <c r="Q1569" i="1" s="1"/>
  <c r="Q1604" i="1"/>
  <c r="P1507" i="1"/>
  <c r="Q1507" i="1" s="1"/>
  <c r="P1475" i="1"/>
  <c r="Q1475" i="1" s="1"/>
  <c r="P1542" i="1"/>
  <c r="Q1542" i="1" s="1"/>
  <c r="P1577" i="1"/>
  <c r="Q1577" i="1" s="1"/>
  <c r="Q1456" i="1"/>
  <c r="P1468" i="1"/>
  <c r="Q1354" i="1"/>
  <c r="Q1301" i="1"/>
  <c r="P1216" i="1"/>
  <c r="Q1216" i="1" s="1"/>
  <c r="P1296" i="1"/>
  <c r="Q1296" i="1" s="1"/>
  <c r="P1451" i="1"/>
  <c r="Q1451" i="1" s="1"/>
  <c r="Q1213" i="1"/>
  <c r="P1285" i="1"/>
  <c r="Q1285" i="1" s="1"/>
  <c r="P1264" i="1"/>
  <c r="Q1264" i="1" s="1"/>
  <c r="Q1170" i="1"/>
  <c r="P1249" i="1"/>
  <c r="Q1249" i="1" s="1"/>
  <c r="P1051" i="1"/>
  <c r="Q1051" i="1" s="1"/>
  <c r="P995" i="1"/>
  <c r="Q995" i="1" s="1"/>
  <c r="P1102" i="1"/>
  <c r="M1221" i="1"/>
  <c r="P1221" i="1" s="1"/>
  <c r="Q1221" i="1" s="1"/>
  <c r="N1078" i="1"/>
  <c r="P1078" i="1" s="1"/>
  <c r="Q1078" i="1" s="1"/>
  <c r="P1022" i="1"/>
  <c r="Q1022" i="1" s="1"/>
  <c r="P926" i="1"/>
  <c r="Q926" i="1" s="1"/>
  <c r="O867" i="1"/>
  <c r="N867" i="1"/>
  <c r="P923" i="1"/>
  <c r="Q923" i="1" s="1"/>
  <c r="Q1274" i="1"/>
  <c r="N1189" i="1"/>
  <c r="P1189" i="1" s="1"/>
  <c r="Q1189" i="1" s="1"/>
  <c r="P820" i="1"/>
  <c r="Q820" i="1" s="1"/>
  <c r="M899" i="1"/>
  <c r="P899" i="1" s="1"/>
  <c r="Q899" i="1" s="1"/>
  <c r="P797" i="1"/>
  <c r="Q797" i="1" s="1"/>
  <c r="M1036" i="1"/>
  <c r="P1036" i="1" s="1"/>
  <c r="Q1036" i="1" s="1"/>
  <c r="P974" i="1"/>
  <c r="Q974" i="1" s="1"/>
  <c r="M958" i="1"/>
  <c r="O935" i="1"/>
  <c r="O896" i="1"/>
  <c r="P896" i="1" s="1"/>
  <c r="Q896" i="1" s="1"/>
  <c r="P883" i="1"/>
  <c r="Q883" i="1" s="1"/>
  <c r="N654" i="1"/>
  <c r="M654" i="1"/>
  <c r="Q779" i="1"/>
  <c r="Q772" i="1"/>
  <c r="P693" i="1"/>
  <c r="Q693" i="1" s="1"/>
  <c r="P719" i="1"/>
  <c r="Q719" i="1" s="1"/>
  <c r="P671" i="1"/>
  <c r="Q671" i="1" s="1"/>
  <c r="Q796" i="1"/>
  <c r="M807" i="1"/>
  <c r="P807" i="1" s="1"/>
  <c r="Q807" i="1" s="1"/>
  <c r="O663" i="1"/>
  <c r="P566" i="1"/>
  <c r="Q566" i="1" s="1"/>
  <c r="P549" i="1"/>
  <c r="Q549" i="1" s="1"/>
  <c r="M537" i="1"/>
  <c r="P537" i="1" s="1"/>
  <c r="Q537" i="1" s="1"/>
  <c r="Q748" i="1"/>
  <c r="P470" i="1"/>
  <c r="Q470" i="1" s="1"/>
  <c r="P406" i="1"/>
  <c r="Q406" i="1" s="1"/>
  <c r="P342" i="1"/>
  <c r="Q342" i="1" s="1"/>
  <c r="Q275" i="1"/>
  <c r="P634" i="1"/>
  <c r="Q634" i="1" s="1"/>
  <c r="Q521" i="1"/>
  <c r="P495" i="1"/>
  <c r="Q495" i="1" s="1"/>
  <c r="P463" i="1"/>
  <c r="Q463" i="1" s="1"/>
  <c r="M663" i="1"/>
  <c r="P663" i="1" s="1"/>
  <c r="Q663" i="1" s="1"/>
  <c r="P618" i="1"/>
  <c r="Q618" i="1" s="1"/>
  <c r="P534" i="1"/>
  <c r="Q534" i="1" s="1"/>
  <c r="P502" i="1"/>
  <c r="Q502" i="1" s="1"/>
  <c r="N598" i="1"/>
  <c r="N550" i="1"/>
  <c r="P550" i="1" s="1"/>
  <c r="Q550" i="1" s="1"/>
  <c r="P402" i="1"/>
  <c r="Q402" i="1" s="1"/>
  <c r="P553" i="1"/>
  <c r="Q553" i="1" s="1"/>
  <c r="P466" i="1"/>
  <c r="Q466" i="1" s="1"/>
  <c r="P410" i="1"/>
  <c r="Q410" i="1" s="1"/>
  <c r="Q259" i="1"/>
  <c r="P238" i="1"/>
  <c r="Q238" i="1" s="1"/>
  <c r="N168" i="1"/>
  <c r="M168" i="1"/>
  <c r="P168" i="1" s="1"/>
  <c r="Q168" i="1" s="1"/>
  <c r="Q62" i="1"/>
  <c r="P329" i="1"/>
  <c r="Q329" i="1" s="1"/>
  <c r="O195" i="1"/>
  <c r="N171" i="1"/>
  <c r="O146" i="1"/>
  <c r="O560" i="1"/>
  <c r="P250" i="1"/>
  <c r="Q250" i="1" s="1"/>
  <c r="P230" i="1"/>
  <c r="Q230" i="1" s="1"/>
  <c r="O185" i="1"/>
  <c r="P185" i="1" s="1"/>
  <c r="Q185" i="1" s="1"/>
  <c r="M146" i="1"/>
  <c r="P146" i="1" s="1"/>
  <c r="Q146" i="1" s="1"/>
  <c r="N251" i="1"/>
  <c r="P251" i="1" s="1"/>
  <c r="Q251" i="1" s="1"/>
  <c r="N203" i="1"/>
  <c r="N105" i="1"/>
  <c r="P105" i="1" s="1"/>
  <c r="Q105" i="1" s="1"/>
  <c r="P51" i="1"/>
  <c r="Q51" i="1" s="1"/>
  <c r="N99" i="1"/>
  <c r="P266" i="1"/>
  <c r="Q266" i="1" s="1"/>
  <c r="M155" i="1"/>
  <c r="P155" i="1" s="1"/>
  <c r="Q155" i="1" s="1"/>
  <c r="P43" i="1"/>
  <c r="Q43" i="1" s="1"/>
  <c r="Q7" i="1"/>
  <c r="N243" i="1"/>
  <c r="Q172" i="1"/>
  <c r="M57" i="1"/>
  <c r="P57" i="1" s="1"/>
  <c r="Q57" i="1" s="1"/>
  <c r="M37" i="1"/>
  <c r="P131" i="1"/>
  <c r="Q131" i="1" s="1"/>
  <c r="O193" i="1"/>
  <c r="P2063" i="1"/>
  <c r="Q2063" i="1" s="1"/>
  <c r="Q1993" i="1"/>
  <c r="P2023" i="1"/>
  <c r="Q2023" i="1" s="1"/>
  <c r="P1875" i="1"/>
  <c r="Q1875" i="1" s="1"/>
  <c r="P1981" i="1"/>
  <c r="Q1981" i="1" s="1"/>
  <c r="P1918" i="1"/>
  <c r="Q1918" i="1" s="1"/>
  <c r="Q1891" i="1"/>
  <c r="Q1837" i="1"/>
  <c r="P1651" i="1"/>
  <c r="Q1651" i="1" s="1"/>
  <c r="Q1797" i="1"/>
  <c r="P1769" i="1"/>
  <c r="Q1769" i="1" s="1"/>
  <c r="P1607" i="1"/>
  <c r="Q1607" i="1" s="1"/>
  <c r="Q1821" i="1"/>
  <c r="P1663" i="1"/>
  <c r="Q1663" i="1" s="1"/>
  <c r="P1727" i="1"/>
  <c r="Q1727" i="1" s="1"/>
  <c r="P1671" i="1"/>
  <c r="Q1671" i="1" s="1"/>
  <c r="P1595" i="1"/>
  <c r="Q1595" i="1" s="1"/>
  <c r="P1537" i="1"/>
  <c r="Q1537" i="1" s="1"/>
  <c r="P1578" i="1"/>
  <c r="Q1578" i="1" s="1"/>
  <c r="P1379" i="1"/>
  <c r="Q1379" i="1" s="1"/>
  <c r="Q1279" i="1"/>
  <c r="P1387" i="1"/>
  <c r="Q1387" i="1" s="1"/>
  <c r="P1443" i="1"/>
  <c r="Q1443" i="1" s="1"/>
  <c r="P1248" i="1"/>
  <c r="Q1248" i="1" s="1"/>
  <c r="P1280" i="1"/>
  <c r="Q1280" i="1" s="1"/>
  <c r="P1304" i="1"/>
  <c r="Q1304" i="1" s="1"/>
  <c r="P1185" i="1"/>
  <c r="Q1185" i="1" s="1"/>
  <c r="P1153" i="1"/>
  <c r="Q1153" i="1" s="1"/>
  <c r="P1344" i="1"/>
  <c r="P1341" i="1"/>
  <c r="P1138" i="1"/>
  <c r="Q1138" i="1" s="1"/>
  <c r="O1045" i="1"/>
  <c r="N1045" i="1"/>
  <c r="P1045" i="1" s="1"/>
  <c r="Q1045" i="1" s="1"/>
  <c r="P1049" i="1"/>
  <c r="Q1049" i="1" s="1"/>
  <c r="P1227" i="1"/>
  <c r="Q1227" i="1" s="1"/>
  <c r="P1121" i="1"/>
  <c r="Q1121" i="1" s="1"/>
  <c r="P1141" i="1"/>
  <c r="Q1141" i="1" s="1"/>
  <c r="N1054" i="1"/>
  <c r="O1043" i="1"/>
  <c r="P1133" i="1"/>
  <c r="Q1133" i="1" s="1"/>
  <c r="O1078" i="1"/>
  <c r="N1058" i="1"/>
  <c r="P1074" i="1"/>
  <c r="Q1074" i="1" s="1"/>
  <c r="O955" i="1"/>
  <c r="P879" i="1"/>
  <c r="Q879" i="1" s="1"/>
  <c r="O859" i="1"/>
  <c r="N859" i="1"/>
  <c r="P859" i="1" s="1"/>
  <c r="Q859" i="1" s="1"/>
  <c r="P875" i="1"/>
  <c r="Q875" i="1" s="1"/>
  <c r="P1093" i="1"/>
  <c r="Q1093" i="1" s="1"/>
  <c r="P894" i="1"/>
  <c r="Q894" i="1" s="1"/>
  <c r="P1181" i="1"/>
  <c r="Q1181" i="1" s="1"/>
  <c r="P1154" i="1"/>
  <c r="Q1154" i="1" s="1"/>
  <c r="P1028" i="1"/>
  <c r="Q1028" i="1" s="1"/>
  <c r="Q1003" i="1"/>
  <c r="P963" i="1"/>
  <c r="Q963" i="1" s="1"/>
  <c r="P918" i="1"/>
  <c r="Q918" i="1" s="1"/>
  <c r="P821" i="1"/>
  <c r="Q821" i="1" s="1"/>
  <c r="P773" i="1"/>
  <c r="Q773" i="1" s="1"/>
  <c r="P741" i="1"/>
  <c r="Q741" i="1" s="1"/>
  <c r="P1097" i="1"/>
  <c r="Q1097" i="1" s="1"/>
  <c r="P1073" i="1"/>
  <c r="Q1073" i="1" s="1"/>
  <c r="N915" i="1"/>
  <c r="Q891" i="1"/>
  <c r="P880" i="1"/>
  <c r="Q880" i="1" s="1"/>
  <c r="P806" i="1"/>
  <c r="Q806" i="1" s="1"/>
  <c r="N911" i="1"/>
  <c r="P911" i="1" s="1"/>
  <c r="Q911" i="1" s="1"/>
  <c r="P847" i="1"/>
  <c r="Q847" i="1" s="1"/>
  <c r="P742" i="1"/>
  <c r="Q742" i="1" s="1"/>
  <c r="N670" i="1"/>
  <c r="M670" i="1"/>
  <c r="P655" i="1"/>
  <c r="Q655" i="1" s="1"/>
  <c r="O670" i="1"/>
  <c r="P638" i="1"/>
  <c r="Q638" i="1" s="1"/>
  <c r="P1325" i="1"/>
  <c r="Q1325" i="1" s="1"/>
  <c r="P1383" i="1"/>
  <c r="Q1383" i="1" s="1"/>
  <c r="P907" i="1"/>
  <c r="Q907" i="1" s="1"/>
  <c r="N881" i="1"/>
  <c r="P881" i="1" s="1"/>
  <c r="Q881" i="1" s="1"/>
  <c r="P758" i="1"/>
  <c r="Q758" i="1" s="1"/>
  <c r="Q629" i="1"/>
  <c r="N562" i="1"/>
  <c r="M562" i="1"/>
  <c r="P533" i="1"/>
  <c r="P501" i="1"/>
  <c r="P690" i="1"/>
  <c r="Q690" i="1" s="1"/>
  <c r="P494" i="1"/>
  <c r="Q494" i="1" s="1"/>
  <c r="P430" i="1"/>
  <c r="Q430" i="1" s="1"/>
  <c r="P366" i="1"/>
  <c r="Q366" i="1" s="1"/>
  <c r="P608" i="1"/>
  <c r="Q608" i="1" s="1"/>
  <c r="O562" i="1"/>
  <c r="P529" i="1"/>
  <c r="Q529" i="1" s="1"/>
  <c r="P506" i="1"/>
  <c r="Q506" i="1" s="1"/>
  <c r="Q739" i="1"/>
  <c r="P590" i="1"/>
  <c r="Q590" i="1" s="1"/>
  <c r="P578" i="1"/>
  <c r="Q578" i="1" s="1"/>
  <c r="P520" i="1"/>
  <c r="Q520" i="1" s="1"/>
  <c r="P481" i="1"/>
  <c r="Q481" i="1" s="1"/>
  <c r="P425" i="1"/>
  <c r="Q425" i="1" s="1"/>
  <c r="P361" i="1"/>
  <c r="Q361" i="1" s="1"/>
  <c r="P701" i="1"/>
  <c r="Q701" i="1" s="1"/>
  <c r="P653" i="1"/>
  <c r="Q653" i="1" s="1"/>
  <c r="P243" i="1"/>
  <c r="Q243" i="1" s="1"/>
  <c r="P227" i="1"/>
  <c r="Q227" i="1" s="1"/>
  <c r="P211" i="1"/>
  <c r="Q211" i="1" s="1"/>
  <c r="M195" i="1"/>
  <c r="P195" i="1" s="1"/>
  <c r="Q195" i="1" s="1"/>
  <c r="P179" i="1"/>
  <c r="Q179" i="1" s="1"/>
  <c r="P118" i="1"/>
  <c r="Q118" i="1" s="1"/>
  <c r="M305" i="1"/>
  <c r="P305" i="1" s="1"/>
  <c r="Q305" i="1" s="1"/>
  <c r="O160" i="1"/>
  <c r="P450" i="1"/>
  <c r="Q450" i="1" s="1"/>
  <c r="P310" i="1"/>
  <c r="Q310" i="1" s="1"/>
  <c r="Q278" i="1"/>
  <c r="P265" i="1"/>
  <c r="Q265" i="1" s="1"/>
  <c r="P113" i="1"/>
  <c r="Q113" i="1" s="1"/>
  <c r="O156" i="1"/>
  <c r="M289" i="1"/>
  <c r="P289" i="1" s="1"/>
  <c r="Q289" i="1" s="1"/>
  <c r="P182" i="1"/>
  <c r="Q182" i="1" s="1"/>
  <c r="O176" i="1"/>
  <c r="P176" i="1" s="1"/>
  <c r="Q176" i="1" s="1"/>
  <c r="O163" i="1"/>
  <c r="M163" i="1"/>
  <c r="O234" i="1"/>
  <c r="P234" i="1" s="1"/>
  <c r="Q234" i="1" s="1"/>
  <c r="P210" i="1"/>
  <c r="Q210" i="1" s="1"/>
  <c r="P69" i="1"/>
  <c r="Q69" i="1" s="1"/>
  <c r="P59" i="1"/>
  <c r="Q59" i="1" s="1"/>
  <c r="M30" i="1"/>
  <c r="P30" i="1" s="1"/>
  <c r="Q30" i="1" s="1"/>
  <c r="P123" i="1"/>
  <c r="Q123" i="1" s="1"/>
  <c r="Q14" i="1"/>
  <c r="N129" i="1"/>
  <c r="P129" i="1" s="1"/>
  <c r="Q129" i="1" s="1"/>
  <c r="N187" i="1"/>
  <c r="P187" i="1" s="1"/>
  <c r="Q187" i="1" s="1"/>
  <c r="N94" i="1"/>
  <c r="N283" i="1"/>
  <c r="P283" i="1" s="1"/>
  <c r="Q283" i="1" s="1"/>
  <c r="M22" i="1"/>
  <c r="N22" i="1"/>
  <c r="M94" i="1"/>
  <c r="P2035" i="1"/>
  <c r="Q2035" i="1" s="1"/>
  <c r="Q2044" i="1"/>
  <c r="Q2074" i="1"/>
  <c r="Q2028" i="1"/>
  <c r="Q2012" i="1"/>
  <c r="Q1996" i="1"/>
  <c r="Q2031" i="1"/>
  <c r="Q2032" i="1"/>
  <c r="Q2008" i="1"/>
  <c r="P1985" i="1"/>
  <c r="Q1985" i="1" s="1"/>
  <c r="P1970" i="1"/>
  <c r="Q1970" i="1" s="1"/>
  <c r="P2000" i="1"/>
  <c r="Q2000" i="1" s="1"/>
  <c r="P1912" i="1"/>
  <c r="Q1912" i="1" s="1"/>
  <c r="P1862" i="1"/>
  <c r="Q1862" i="1" s="1"/>
  <c r="P1832" i="1"/>
  <c r="Q1832" i="1" s="1"/>
  <c r="P1853" i="1"/>
  <c r="Q1853" i="1" s="1"/>
  <c r="Q1795" i="1"/>
  <c r="P1845" i="1"/>
  <c r="Q1845" i="1" s="1"/>
  <c r="P1816" i="1"/>
  <c r="Q1816" i="1" s="1"/>
  <c r="P1878" i="1"/>
  <c r="Q1878" i="1" s="1"/>
  <c r="P1926" i="1"/>
  <c r="Q1926" i="1" s="1"/>
  <c r="P1641" i="1"/>
  <c r="Q1641" i="1" s="1"/>
  <c r="Q1593" i="1"/>
  <c r="P1582" i="1"/>
  <c r="Q1582" i="1" s="1"/>
  <c r="P1499" i="1"/>
  <c r="Q1499" i="1" s="1"/>
  <c r="P1467" i="1"/>
  <c r="Q1467" i="1" s="1"/>
  <c r="P1526" i="1"/>
  <c r="Q1526" i="1" s="1"/>
  <c r="P1444" i="1"/>
  <c r="Q1444" i="1" s="1"/>
  <c r="P1681" i="1"/>
  <c r="Q1681" i="1" s="1"/>
  <c r="Q1618" i="1"/>
  <c r="P1479" i="1"/>
  <c r="Q1479" i="1" s="1"/>
  <c r="P1620" i="1"/>
  <c r="Q1620" i="1" s="1"/>
  <c r="P1518" i="1"/>
  <c r="Q1518" i="1" s="1"/>
  <c r="P1423" i="1"/>
  <c r="Q1423" i="1" s="1"/>
  <c r="P1399" i="1"/>
  <c r="P1391" i="1"/>
  <c r="Q1391" i="1" s="1"/>
  <c r="P1242" i="1"/>
  <c r="Q1242" i="1" s="1"/>
  <c r="P1224" i="1"/>
  <c r="Q1224" i="1" s="1"/>
  <c r="P1293" i="1"/>
  <c r="Q1293" i="1" s="1"/>
  <c r="P1202" i="1"/>
  <c r="Q1202" i="1" s="1"/>
  <c r="P1058" i="1"/>
  <c r="Q1058" i="1" s="1"/>
  <c r="P1043" i="1"/>
  <c r="Q1043" i="1" s="1"/>
  <c r="O1029" i="1"/>
  <c r="N1029" i="1"/>
  <c r="P1029" i="1" s="1"/>
  <c r="Q1029" i="1" s="1"/>
  <c r="P1232" i="1"/>
  <c r="Q1232" i="1" s="1"/>
  <c r="P1157" i="1"/>
  <c r="Q1157" i="1" s="1"/>
  <c r="Q1102" i="1"/>
  <c r="N1038" i="1"/>
  <c r="P1038" i="1" s="1"/>
  <c r="Q1038" i="1" s="1"/>
  <c r="O1038" i="1"/>
  <c r="P1011" i="1"/>
  <c r="Q1011" i="1" s="1"/>
  <c r="P1214" i="1"/>
  <c r="Q1214" i="1" s="1"/>
  <c r="P1101" i="1"/>
  <c r="Q1101" i="1" s="1"/>
  <c r="P1403" i="1"/>
  <c r="Q1403" i="1" s="1"/>
  <c r="M1244" i="1"/>
  <c r="P1244" i="1" s="1"/>
  <c r="Q1244" i="1" s="1"/>
  <c r="M1077" i="1"/>
  <c r="P1077" i="1" s="1"/>
  <c r="Q1077" i="1" s="1"/>
  <c r="P1035" i="1"/>
  <c r="Q1035" i="1" s="1"/>
  <c r="P1006" i="1"/>
  <c r="Q1006" i="1" s="1"/>
  <c r="P952" i="1"/>
  <c r="Q952" i="1" s="1"/>
  <c r="P990" i="1"/>
  <c r="Q990" i="1" s="1"/>
  <c r="P853" i="1"/>
  <c r="Q853" i="1" s="1"/>
  <c r="M867" i="1"/>
  <c r="P867" i="1" s="1"/>
  <c r="Q867" i="1" s="1"/>
  <c r="P1312" i="1"/>
  <c r="N958" i="1"/>
  <c r="O912" i="1"/>
  <c r="N650" i="1"/>
  <c r="O650" i="1"/>
  <c r="M650" i="1"/>
  <c r="P791" i="1"/>
  <c r="Q791" i="1" s="1"/>
  <c r="P677" i="1"/>
  <c r="Q677" i="1" s="1"/>
  <c r="O654" i="1"/>
  <c r="P910" i="1"/>
  <c r="Q910" i="1" s="1"/>
  <c r="P878" i="1"/>
  <c r="Q878" i="1" s="1"/>
  <c r="P696" i="1"/>
  <c r="Q696" i="1" s="1"/>
  <c r="P652" i="1"/>
  <c r="Q652" i="1" s="1"/>
  <c r="Q948" i="1"/>
  <c r="P606" i="1"/>
  <c r="Q606" i="1" s="1"/>
  <c r="Q573" i="1"/>
  <c r="P510" i="1"/>
  <c r="Q510" i="1" s="1"/>
  <c r="P614" i="1"/>
  <c r="Q614" i="1" s="1"/>
  <c r="P454" i="1"/>
  <c r="Q454" i="1" s="1"/>
  <c r="P390" i="1"/>
  <c r="Q390" i="1" s="1"/>
  <c r="P326" i="1"/>
  <c r="Q326" i="1" s="1"/>
  <c r="P784" i="1"/>
  <c r="Q784" i="1" s="1"/>
  <c r="M557" i="1"/>
  <c r="P557" i="1" s="1"/>
  <c r="Q557" i="1" s="1"/>
  <c r="N542" i="1"/>
  <c r="P542" i="1" s="1"/>
  <c r="Q542" i="1" s="1"/>
  <c r="P487" i="1"/>
  <c r="Q487" i="1" s="1"/>
  <c r="P657" i="1"/>
  <c r="Q657" i="1" s="1"/>
  <c r="P626" i="1"/>
  <c r="Q626" i="1" s="1"/>
  <c r="P685" i="1"/>
  <c r="Q685" i="1" s="1"/>
  <c r="Q533" i="1"/>
  <c r="Q501" i="1"/>
  <c r="Q479" i="1"/>
  <c r="P674" i="1"/>
  <c r="Q674" i="1" s="1"/>
  <c r="P338" i="1"/>
  <c r="Q338" i="1" s="1"/>
  <c r="P257" i="1"/>
  <c r="Q257" i="1" s="1"/>
  <c r="M241" i="1"/>
  <c r="P241" i="1" s="1"/>
  <c r="Q241" i="1" s="1"/>
  <c r="P225" i="1"/>
  <c r="Q225" i="1" s="1"/>
  <c r="P209" i="1"/>
  <c r="Q209" i="1" s="1"/>
  <c r="P193" i="1"/>
  <c r="Q193" i="1" s="1"/>
  <c r="P174" i="1"/>
  <c r="Q174" i="1" s="1"/>
  <c r="P474" i="1"/>
  <c r="Q474" i="1" s="1"/>
  <c r="P175" i="1"/>
  <c r="Q175" i="1" s="1"/>
  <c r="P206" i="1"/>
  <c r="Q206" i="1" s="1"/>
  <c r="P370" i="1"/>
  <c r="Q370" i="1" s="1"/>
  <c r="Q139" i="1"/>
  <c r="P203" i="1"/>
  <c r="Q203" i="1" s="1"/>
  <c r="P246" i="1"/>
  <c r="Q246" i="1" s="1"/>
  <c r="P202" i="1"/>
  <c r="Q202" i="1" s="1"/>
  <c r="N163" i="1"/>
  <c r="M160" i="1"/>
  <c r="P160" i="1" s="1"/>
  <c r="Q160" i="1" s="1"/>
  <c r="P21" i="1"/>
  <c r="Q21" i="1" s="1"/>
  <c r="P282" i="1"/>
  <c r="Q282" i="1" s="1"/>
  <c r="P93" i="1"/>
  <c r="Q93" i="1" s="1"/>
  <c r="Q11" i="1"/>
  <c r="O37" i="1"/>
  <c r="N267" i="1"/>
  <c r="P267" i="1" s="1"/>
  <c r="Q267" i="1" s="1"/>
  <c r="Q147" i="1"/>
  <c r="M73" i="1"/>
  <c r="P73" i="1" s="1"/>
  <c r="Q73" i="1" s="1"/>
  <c r="P29" i="1"/>
  <c r="Q29" i="1" s="1"/>
  <c r="M20" i="1"/>
  <c r="P20" i="1" s="1"/>
  <c r="Q20" i="1" s="1"/>
  <c r="Q9" i="1"/>
  <c r="M10" i="1"/>
  <c r="P10" i="1" s="1"/>
  <c r="Q10" i="1" s="1"/>
  <c r="B20" i="2"/>
  <c r="B12" i="2" s="1"/>
  <c r="B19" i="2"/>
  <c r="B11" i="2"/>
  <c r="B16" i="2"/>
  <c r="B15" i="2"/>
  <c r="B14" i="2"/>
  <c r="B17" i="2" s="1"/>
  <c r="B18" i="2" s="1"/>
  <c r="V2" i="1"/>
  <c r="R2" i="1"/>
  <c r="T2" i="1"/>
  <c r="U2" i="1" s="1"/>
  <c r="P654" i="1" l="1"/>
  <c r="Q654" i="1" s="1"/>
  <c r="P99" i="1"/>
  <c r="Q99" i="1" s="1"/>
  <c r="P927" i="1"/>
  <c r="Q927" i="1" s="1"/>
  <c r="P22" i="1"/>
  <c r="Q22" i="1" s="1"/>
  <c r="P670" i="1"/>
  <c r="Q670" i="1" s="1"/>
  <c r="P598" i="1"/>
  <c r="Q598" i="1" s="1"/>
  <c r="P274" i="1"/>
  <c r="Q274" i="1" s="1"/>
  <c r="P647" i="1"/>
  <c r="Q647" i="1" s="1"/>
  <c r="P83" i="1"/>
  <c r="Q83" i="1" s="1"/>
  <c r="P915" i="1"/>
  <c r="Q915" i="1" s="1"/>
  <c r="P912" i="1"/>
  <c r="Q912" i="1" s="1"/>
  <c r="P552" i="1"/>
  <c r="Q552" i="1" s="1"/>
  <c r="P656" i="1"/>
  <c r="Q656" i="1" s="1"/>
  <c r="P857" i="1"/>
  <c r="Q857" i="1" s="1"/>
  <c r="P1054" i="1"/>
  <c r="Q1054" i="1" s="1"/>
  <c r="P524" i="1"/>
  <c r="Q524" i="1" s="1"/>
  <c r="P895" i="1"/>
  <c r="Q895" i="1" s="1"/>
  <c r="P226" i="1"/>
  <c r="Q226" i="1" s="1"/>
  <c r="P273" i="1"/>
  <c r="Q273" i="1" s="1"/>
  <c r="P904" i="1"/>
  <c r="Q904" i="1" s="1"/>
  <c r="P951" i="1"/>
  <c r="Q951" i="1" s="1"/>
  <c r="P171" i="1"/>
  <c r="Q171" i="1" s="1"/>
  <c r="P888" i="1"/>
  <c r="Q888" i="1" s="1"/>
  <c r="P178" i="1"/>
  <c r="Q178" i="1" s="1"/>
  <c r="P1094" i="1"/>
  <c r="Q1094" i="1" s="1"/>
  <c r="P562" i="1"/>
  <c r="Q562" i="1" s="1"/>
  <c r="P37" i="1"/>
  <c r="Q37" i="1" s="1"/>
  <c r="P958" i="1"/>
  <c r="Q958" i="1" s="1"/>
  <c r="P258" i="1"/>
  <c r="Q258" i="1" s="1"/>
  <c r="P577" i="1"/>
  <c r="Q577" i="1" s="1"/>
  <c r="P163" i="1"/>
  <c r="Q163" i="1" s="1"/>
  <c r="P418" i="1"/>
  <c r="Q418" i="1" s="1"/>
  <c r="P616" i="1"/>
  <c r="Q616" i="1" s="1"/>
  <c r="P966" i="1"/>
  <c r="Q966" i="1" s="1"/>
  <c r="P650" i="1"/>
  <c r="Q650" i="1" s="1"/>
  <c r="P94" i="1"/>
  <c r="Q94" i="1" s="1"/>
  <c r="P156" i="1"/>
  <c r="Q156" i="1" s="1"/>
  <c r="P584" i="1"/>
  <c r="Q584" i="1" s="1"/>
  <c r="P1065" i="1"/>
  <c r="Q1065" i="1" s="1"/>
  <c r="P1069" i="1"/>
  <c r="Q1069" i="1" s="1"/>
  <c r="J2" i="1"/>
  <c r="S2" i="1"/>
  <c r="K2" i="1" s="1"/>
  <c r="L2" i="1"/>
  <c r="N2" i="1" s="1"/>
  <c r="M2" i="1" l="1"/>
  <c r="O2" i="1"/>
  <c r="P2" i="1" l="1"/>
  <c r="Q2" i="1" s="1"/>
</calcChain>
</file>

<file path=xl/sharedStrings.xml><?xml version="1.0" encoding="utf-8"?>
<sst xmlns="http://schemas.openxmlformats.org/spreadsheetml/2006/main" count="6913" uniqueCount="2390">
  <si>
    <t>File Name</t>
  </si>
  <si>
    <t>Location</t>
  </si>
  <si>
    <t>Description</t>
  </si>
  <si>
    <t>Source Files</t>
  </si>
  <si>
    <t>Table Structure</t>
  </si>
  <si>
    <t>Action</t>
  </si>
  <si>
    <t>Spreadsheet file name</t>
  </si>
  <si>
    <t xml:space="preserve">Final location </t>
  </si>
  <si>
    <t>Briefly describe the intent of the process / flag.</t>
  </si>
  <si>
    <t>Which flat files was the data derived from?</t>
  </si>
  <si>
    <t>How are the records organized? (by Application, by Report, by month, etc)</t>
  </si>
  <si>
    <t>What action items result from this process / flag?</t>
  </si>
  <si>
    <t>Priority_Date</t>
  </si>
  <si>
    <t>Sharepoint</t>
  </si>
  <si>
    <t>Assign a single priority date for post-1914 appropriative water rights using current eWRIMS data; assign date code '100000' to riparian water rights; assign a date code of January 1 and the year the diversion commenced (i.e. YYYY0101) for pre-1914 water rights; assign date code '11111111' for any water right in which the priority date is unknown</t>
  </si>
  <si>
    <t>ewrims_flat_file.csv</t>
  </si>
  <si>
    <t>Application Number and Water Right Type</t>
  </si>
  <si>
    <t>No Action</t>
  </si>
  <si>
    <t>LEGEND of COLOR CODING</t>
  </si>
  <si>
    <t>Color</t>
  </si>
  <si>
    <t>Meaning</t>
  </si>
  <si>
    <t>Paste new data here</t>
  </si>
  <si>
    <t>Manually Entered Values</t>
  </si>
  <si>
    <t>Formulas - DO NOT MODIFY</t>
  </si>
  <si>
    <t>Results of calcualtions</t>
  </si>
  <si>
    <t>APPLICATION_NUMBER</t>
  </si>
  <si>
    <t>WATER_RIGHT_TYPE</t>
  </si>
  <si>
    <t>PRIORITY_DATE</t>
  </si>
  <si>
    <t>APPLICATION_RECD_DATE</t>
  </si>
  <si>
    <t>APPLICATION_ACCEPTANCE_DATE</t>
  </si>
  <si>
    <t>SUB_TYPE</t>
  </si>
  <si>
    <t>YEAR_DIVERSION_COMMENCED</t>
  </si>
  <si>
    <t>PRE_1914</t>
  </si>
  <si>
    <t>PRE14_DIV_COMMENCED</t>
  </si>
  <si>
    <t>PRE14_DATE</t>
  </si>
  <si>
    <t>RIPARIAN_DATE</t>
  </si>
  <si>
    <t>APPROPRIATIVE_DATE</t>
  </si>
  <si>
    <t>APP_YEAR</t>
  </si>
  <si>
    <t>APP_MON</t>
  </si>
  <si>
    <t>APP_DAY</t>
  </si>
  <si>
    <t>APPROPRIATIVE_DATE_STRING</t>
  </si>
  <si>
    <t>ASSIGNED_PRIORITY_DATE</t>
  </si>
  <si>
    <t>RIPARIAN</t>
  </si>
  <si>
    <t>APPROPRIATIVE</t>
  </si>
  <si>
    <t>APPROPRIATIVE_DATE_SOURCE</t>
  </si>
  <si>
    <t>STATEMENT_PRIORITY_SOURCE</t>
  </si>
  <si>
    <t>A001029</t>
  </si>
  <si>
    <t>Appropriative</t>
  </si>
  <si>
    <t>NA</t>
  </si>
  <si>
    <t>A001205</t>
  </si>
  <si>
    <t>A001983</t>
  </si>
  <si>
    <t>A002723</t>
  </si>
  <si>
    <t>A002928</t>
  </si>
  <si>
    <t>A003421</t>
  </si>
  <si>
    <t>A003601</t>
  </si>
  <si>
    <t>A003633</t>
  </si>
  <si>
    <t>A004307</t>
  </si>
  <si>
    <t>A004308</t>
  </si>
  <si>
    <t>A004612</t>
  </si>
  <si>
    <t>A004832</t>
  </si>
  <si>
    <t>A006464</t>
  </si>
  <si>
    <t>A006642</t>
  </si>
  <si>
    <t>A006805A</t>
  </si>
  <si>
    <t>A006854</t>
  </si>
  <si>
    <t>A006855</t>
  </si>
  <si>
    <t>A006926</t>
  </si>
  <si>
    <t>A007006</t>
  </si>
  <si>
    <t>A008974</t>
  </si>
  <si>
    <t>A009746</t>
  </si>
  <si>
    <t>A009832A</t>
  </si>
  <si>
    <t>A009832B</t>
  </si>
  <si>
    <t>A009992</t>
  </si>
  <si>
    <t>A010795</t>
  </si>
  <si>
    <t>A010915</t>
  </si>
  <si>
    <t>A010976</t>
  </si>
  <si>
    <t>A011315</t>
  </si>
  <si>
    <t>A011327</t>
  </si>
  <si>
    <t>A011383</t>
  </si>
  <si>
    <t>A011846</t>
  </si>
  <si>
    <t>A011859</t>
  </si>
  <si>
    <t>A012100</t>
  </si>
  <si>
    <t>A012232</t>
  </si>
  <si>
    <t>A012330</t>
  </si>
  <si>
    <t>A012452</t>
  </si>
  <si>
    <t>A012483</t>
  </si>
  <si>
    <t>A012510</t>
  </si>
  <si>
    <t>A012525</t>
  </si>
  <si>
    <t>A012773</t>
  </si>
  <si>
    <t>A012850</t>
  </si>
  <si>
    <t>A012877</t>
  </si>
  <si>
    <t>A012919A</t>
  </si>
  <si>
    <t>A012919B</t>
  </si>
  <si>
    <t>A012931</t>
  </si>
  <si>
    <t>A012951</t>
  </si>
  <si>
    <t>A012958</t>
  </si>
  <si>
    <t>A013030A</t>
  </si>
  <si>
    <t>A013030B</t>
  </si>
  <si>
    <t>A013062</t>
  </si>
  <si>
    <t>A013076</t>
  </si>
  <si>
    <t>A013097</t>
  </si>
  <si>
    <t>A013098</t>
  </si>
  <si>
    <t>A013105</t>
  </si>
  <si>
    <t>A013126A</t>
  </si>
  <si>
    <t>A013126B</t>
  </si>
  <si>
    <t>A013135</t>
  </si>
  <si>
    <t>A013151</t>
  </si>
  <si>
    <t>A013161</t>
  </si>
  <si>
    <t>A013163</t>
  </si>
  <si>
    <t>A013182A01</t>
  </si>
  <si>
    <t>A013182B</t>
  </si>
  <si>
    <t>A013217</t>
  </si>
  <si>
    <t>A013221</t>
  </si>
  <si>
    <t>A013256</t>
  </si>
  <si>
    <t>A013261</t>
  </si>
  <si>
    <t>A013267</t>
  </si>
  <si>
    <t>A013268</t>
  </si>
  <si>
    <t>A013269</t>
  </si>
  <si>
    <t>A013270</t>
  </si>
  <si>
    <t>A013277</t>
  </si>
  <si>
    <t>A013281A01</t>
  </si>
  <si>
    <t>A013281A02</t>
  </si>
  <si>
    <t>A013281B</t>
  </si>
  <si>
    <t>A013287</t>
  </si>
  <si>
    <t>A013288</t>
  </si>
  <si>
    <t>A013289</t>
  </si>
  <si>
    <t>A013301</t>
  </si>
  <si>
    <t>A013317</t>
  </si>
  <si>
    <t>A013330</t>
  </si>
  <si>
    <t>A013331</t>
  </si>
  <si>
    <t>A013359</t>
  </si>
  <si>
    <t>A013376</t>
  </si>
  <si>
    <t>A013384</t>
  </si>
  <si>
    <t>A013391</t>
  </si>
  <si>
    <t>A013393</t>
  </si>
  <si>
    <t>A013406</t>
  </si>
  <si>
    <t>A013453</t>
  </si>
  <si>
    <t>A013468</t>
  </si>
  <si>
    <t>A013474</t>
  </si>
  <si>
    <t>A013527</t>
  </si>
  <si>
    <t>A013528</t>
  </si>
  <si>
    <t>A013529</t>
  </si>
  <si>
    <t>A013533</t>
  </si>
  <si>
    <t>A013539</t>
  </si>
  <si>
    <t>A013557</t>
  </si>
  <si>
    <t>A013578</t>
  </si>
  <si>
    <t>A013579</t>
  </si>
  <si>
    <t>A013586</t>
  </si>
  <si>
    <t>A013633</t>
  </si>
  <si>
    <t>A013639</t>
  </si>
  <si>
    <t>A013661</t>
  </si>
  <si>
    <t>A013684A</t>
  </si>
  <si>
    <t>A013684B</t>
  </si>
  <si>
    <t>A013695</t>
  </si>
  <si>
    <t>A013706</t>
  </si>
  <si>
    <t>A013753</t>
  </si>
  <si>
    <t>A013758</t>
  </si>
  <si>
    <t>A013789</t>
  </si>
  <si>
    <t>A013810</t>
  </si>
  <si>
    <t>A013811</t>
  </si>
  <si>
    <t>A013831</t>
  </si>
  <si>
    <t>A013832</t>
  </si>
  <si>
    <t>A013863</t>
  </si>
  <si>
    <t>A013864</t>
  </si>
  <si>
    <t>A013874</t>
  </si>
  <si>
    <t>A013890</t>
  </si>
  <si>
    <t>A013914</t>
  </si>
  <si>
    <t>A013932</t>
  </si>
  <si>
    <t>A013958</t>
  </si>
  <si>
    <t>A013967</t>
  </si>
  <si>
    <t>A013975</t>
  </si>
  <si>
    <t>A013984</t>
  </si>
  <si>
    <t>A013985</t>
  </si>
  <si>
    <t>A013987</t>
  </si>
  <si>
    <t>A013988</t>
  </si>
  <si>
    <t>A014030</t>
  </si>
  <si>
    <t>A014033</t>
  </si>
  <si>
    <t>A014043</t>
  </si>
  <si>
    <t>A014044A</t>
  </si>
  <si>
    <t>A014044B</t>
  </si>
  <si>
    <t>A014045</t>
  </si>
  <si>
    <t>A014047</t>
  </si>
  <si>
    <t>A014048</t>
  </si>
  <si>
    <t>A014049</t>
  </si>
  <si>
    <t>A014050A</t>
  </si>
  <si>
    <t>A014050B</t>
  </si>
  <si>
    <t>A014054</t>
  </si>
  <si>
    <t>A014055</t>
  </si>
  <si>
    <t>A014056</t>
  </si>
  <si>
    <t>A014061</t>
  </si>
  <si>
    <t>A014064</t>
  </si>
  <si>
    <t>A014065</t>
  </si>
  <si>
    <t>A014066</t>
  </si>
  <si>
    <t>A014067</t>
  </si>
  <si>
    <t>A014068</t>
  </si>
  <si>
    <t>A014092</t>
  </si>
  <si>
    <t>A014107</t>
  </si>
  <si>
    <t>A014136</t>
  </si>
  <si>
    <t>A014172</t>
  </si>
  <si>
    <t>A014178</t>
  </si>
  <si>
    <t>A014206</t>
  </si>
  <si>
    <t>A014208</t>
  </si>
  <si>
    <t>A014215</t>
  </si>
  <si>
    <t>A014245</t>
  </si>
  <si>
    <t>A014246</t>
  </si>
  <si>
    <t>A014259A</t>
  </si>
  <si>
    <t>A014304</t>
  </si>
  <si>
    <t>A014333</t>
  </si>
  <si>
    <t>A014339</t>
  </si>
  <si>
    <t>A014364</t>
  </si>
  <si>
    <t>A014379</t>
  </si>
  <si>
    <t>A014393</t>
  </si>
  <si>
    <t>A014459</t>
  </si>
  <si>
    <t>A014466</t>
  </si>
  <si>
    <t>A014467</t>
  </si>
  <si>
    <t>A014513</t>
  </si>
  <si>
    <t>A014539</t>
  </si>
  <si>
    <t>A014604</t>
  </si>
  <si>
    <t>A014624</t>
  </si>
  <si>
    <t>A014715</t>
  </si>
  <si>
    <t>A014720</t>
  </si>
  <si>
    <t>A014747</t>
  </si>
  <si>
    <t>A014749</t>
  </si>
  <si>
    <t>A014750</t>
  </si>
  <si>
    <t>A014767</t>
  </si>
  <si>
    <t>A014777</t>
  </si>
  <si>
    <t>A014797</t>
  </si>
  <si>
    <t>A014826</t>
  </si>
  <si>
    <t>A014841</t>
  </si>
  <si>
    <t>A014842</t>
  </si>
  <si>
    <t>A014855</t>
  </si>
  <si>
    <t>A014856</t>
  </si>
  <si>
    <t>A014870</t>
  </si>
  <si>
    <t>A014875</t>
  </si>
  <si>
    <t>A014904</t>
  </si>
  <si>
    <t>A014916A</t>
  </si>
  <si>
    <t>A014916B</t>
  </si>
  <si>
    <t>A014925</t>
  </si>
  <si>
    <t>A014942</t>
  </si>
  <si>
    <t>A014966</t>
  </si>
  <si>
    <t>A014997A</t>
  </si>
  <si>
    <t>A015075</t>
  </si>
  <si>
    <t>A015157</t>
  </si>
  <si>
    <t>A015158A</t>
  </si>
  <si>
    <t>A015158B</t>
  </si>
  <si>
    <t>A015168</t>
  </si>
  <si>
    <t>A015187</t>
  </si>
  <si>
    <t>A015194</t>
  </si>
  <si>
    <t>A015237</t>
  </si>
  <si>
    <t>A015277</t>
  </si>
  <si>
    <t>A015299</t>
  </si>
  <si>
    <t>A015314</t>
  </si>
  <si>
    <t>A015329A</t>
  </si>
  <si>
    <t>A015329B</t>
  </si>
  <si>
    <t>A015348</t>
  </si>
  <si>
    <t>A015370</t>
  </si>
  <si>
    <t>A015397</t>
  </si>
  <si>
    <t>A015399</t>
  </si>
  <si>
    <t>A015515</t>
  </si>
  <si>
    <t>A015521</t>
  </si>
  <si>
    <t>A015603</t>
  </si>
  <si>
    <t>A015610</t>
  </si>
  <si>
    <t>A015624</t>
  </si>
  <si>
    <t>A015663</t>
  </si>
  <si>
    <t>A015664A</t>
  </si>
  <si>
    <t>A015664B</t>
  </si>
  <si>
    <t>A015677</t>
  </si>
  <si>
    <t>A015678</t>
  </si>
  <si>
    <t>A015685</t>
  </si>
  <si>
    <t>A015704</t>
  </si>
  <si>
    <t>A015720</t>
  </si>
  <si>
    <t>A015721</t>
  </si>
  <si>
    <t>A015724</t>
  </si>
  <si>
    <t>A015726</t>
  </si>
  <si>
    <t>A015727</t>
  </si>
  <si>
    <t>A015728A</t>
  </si>
  <si>
    <t>A015729</t>
  </si>
  <si>
    <t>A015736</t>
  </si>
  <si>
    <t>A015737</t>
  </si>
  <si>
    <t>A015743</t>
  </si>
  <si>
    <t>A015759</t>
  </si>
  <si>
    <t>A015779</t>
  </si>
  <si>
    <t>A015780</t>
  </si>
  <si>
    <t>A015781</t>
  </si>
  <si>
    <t>A015782</t>
  </si>
  <si>
    <t>A015854</t>
  </si>
  <si>
    <t>A015894</t>
  </si>
  <si>
    <t>A015947</t>
  </si>
  <si>
    <t>A015983</t>
  </si>
  <si>
    <t>A015984</t>
  </si>
  <si>
    <t>A016077</t>
  </si>
  <si>
    <t>A016086</t>
  </si>
  <si>
    <t>A016106</t>
  </si>
  <si>
    <t>A016141</t>
  </si>
  <si>
    <t>A016155</t>
  </si>
  <si>
    <t>A016190</t>
  </si>
  <si>
    <t>A016249</t>
  </si>
  <si>
    <t>A016319</t>
  </si>
  <si>
    <t>A016334</t>
  </si>
  <si>
    <t>A016347</t>
  </si>
  <si>
    <t>A016357</t>
  </si>
  <si>
    <t>A016381</t>
  </si>
  <si>
    <t>A016398</t>
  </si>
  <si>
    <t>A016405</t>
  </si>
  <si>
    <t>A016440</t>
  </si>
  <si>
    <t>A016443</t>
  </si>
  <si>
    <t>A016457</t>
  </si>
  <si>
    <t>A016467</t>
  </si>
  <si>
    <t>A016472</t>
  </si>
  <si>
    <t>A016524</t>
  </si>
  <si>
    <t>A016525</t>
  </si>
  <si>
    <t>A016527</t>
  </si>
  <si>
    <t>A016545</t>
  </si>
  <si>
    <t>A016557</t>
  </si>
  <si>
    <t>A016561</t>
  </si>
  <si>
    <t>A016670</t>
  </si>
  <si>
    <t>A016671</t>
  </si>
  <si>
    <t>A016673</t>
  </si>
  <si>
    <t>A016758</t>
  </si>
  <si>
    <t>A016777</t>
  </si>
  <si>
    <t>A016821</t>
  </si>
  <si>
    <t>A016825</t>
  </si>
  <si>
    <t>A016961</t>
  </si>
  <si>
    <t>A016973</t>
  </si>
  <si>
    <t>A017056</t>
  </si>
  <si>
    <t>A017081</t>
  </si>
  <si>
    <t>A017091A</t>
  </si>
  <si>
    <t>A017091B</t>
  </si>
  <si>
    <t>A017091C</t>
  </si>
  <si>
    <t>A017098</t>
  </si>
  <si>
    <t>A017100</t>
  </si>
  <si>
    <t>A017121</t>
  </si>
  <si>
    <t>A017145</t>
  </si>
  <si>
    <t>A017232</t>
  </si>
  <si>
    <t>A017237</t>
  </si>
  <si>
    <t>A017263</t>
  </si>
  <si>
    <t>A017271</t>
  </si>
  <si>
    <t>A017366</t>
  </si>
  <si>
    <t>A017477</t>
  </si>
  <si>
    <t>A017479</t>
  </si>
  <si>
    <t>A017508</t>
  </si>
  <si>
    <t>A017551</t>
  </si>
  <si>
    <t>A017587</t>
  </si>
  <si>
    <t>A017622</t>
  </si>
  <si>
    <t>A017624</t>
  </si>
  <si>
    <t>A017632</t>
  </si>
  <si>
    <t>A017642</t>
  </si>
  <si>
    <t>A017689</t>
  </si>
  <si>
    <t>A017745</t>
  </si>
  <si>
    <t>A017795</t>
  </si>
  <si>
    <t>A017833</t>
  </si>
  <si>
    <t>A017868</t>
  </si>
  <si>
    <t>A017871</t>
  </si>
  <si>
    <t>A017881</t>
  </si>
  <si>
    <t>A017885</t>
  </si>
  <si>
    <t>A017911A</t>
  </si>
  <si>
    <t>A017911B</t>
  </si>
  <si>
    <t>A017919</t>
  </si>
  <si>
    <t>A017978</t>
  </si>
  <si>
    <t>A017999</t>
  </si>
  <si>
    <t>A018093A</t>
  </si>
  <si>
    <t>A018093B</t>
  </si>
  <si>
    <t>A018127</t>
  </si>
  <si>
    <t>A018138</t>
  </si>
  <si>
    <t>A018192</t>
  </si>
  <si>
    <t>A018200</t>
  </si>
  <si>
    <t>A018235</t>
  </si>
  <si>
    <t>A018241</t>
  </si>
  <si>
    <t>A018274A</t>
  </si>
  <si>
    <t>A018274B</t>
  </si>
  <si>
    <t>A018328</t>
  </si>
  <si>
    <t>A018522</t>
  </si>
  <si>
    <t>A018648</t>
  </si>
  <si>
    <t>A018649</t>
  </si>
  <si>
    <t>A018835</t>
  </si>
  <si>
    <t>A018849</t>
  </si>
  <si>
    <t>A018948</t>
  </si>
  <si>
    <t>A019071</t>
  </si>
  <si>
    <t>A019089</t>
  </si>
  <si>
    <t>A019135</t>
  </si>
  <si>
    <t>A019140</t>
  </si>
  <si>
    <t>A019241</t>
  </si>
  <si>
    <t>A019336</t>
  </si>
  <si>
    <t>A019339</t>
  </si>
  <si>
    <t>A019351</t>
  </si>
  <si>
    <t>A019427</t>
  </si>
  <si>
    <t>A019444</t>
  </si>
  <si>
    <t>A019554</t>
  </si>
  <si>
    <t>A019557</t>
  </si>
  <si>
    <t>A019649</t>
  </si>
  <si>
    <t>A019720</t>
  </si>
  <si>
    <t>A019798</t>
  </si>
  <si>
    <t>A019806</t>
  </si>
  <si>
    <t>A019891</t>
  </si>
  <si>
    <t>A020015</t>
  </si>
  <si>
    <t>A020071</t>
  </si>
  <si>
    <t>A020078</t>
  </si>
  <si>
    <t>A020100</t>
  </si>
  <si>
    <t>A020114</t>
  </si>
  <si>
    <t>A020127</t>
  </si>
  <si>
    <t>A020129</t>
  </si>
  <si>
    <t>A020134</t>
  </si>
  <si>
    <t>A020147</t>
  </si>
  <si>
    <t>A020261</t>
  </si>
  <si>
    <t>A020264</t>
  </si>
  <si>
    <t>A020333</t>
  </si>
  <si>
    <t>A020384</t>
  </si>
  <si>
    <t>A020401</t>
  </si>
  <si>
    <t>A020435</t>
  </si>
  <si>
    <t>A020436</t>
  </si>
  <si>
    <t>A020491</t>
  </si>
  <si>
    <t>A020493</t>
  </si>
  <si>
    <t>A020509</t>
  </si>
  <si>
    <t>A020540</t>
  </si>
  <si>
    <t>A020557</t>
  </si>
  <si>
    <t>A020573</t>
  </si>
  <si>
    <t>A020582</t>
  </si>
  <si>
    <t>A020583</t>
  </si>
  <si>
    <t>A020584</t>
  </si>
  <si>
    <t>A020624</t>
  </si>
  <si>
    <t>A020634</t>
  </si>
  <si>
    <t>A020657</t>
  </si>
  <si>
    <t>A020662</t>
  </si>
  <si>
    <t>A020728</t>
  </si>
  <si>
    <t>A020733</t>
  </si>
  <si>
    <t>A020769</t>
  </si>
  <si>
    <t>A020788</t>
  </si>
  <si>
    <t>A020791</t>
  </si>
  <si>
    <t>A020798</t>
  </si>
  <si>
    <t>A020813</t>
  </si>
  <si>
    <t>A020846</t>
  </si>
  <si>
    <t>A020870</t>
  </si>
  <si>
    <t>A020872</t>
  </si>
  <si>
    <t>A020920</t>
  </si>
  <si>
    <t>A020951</t>
  </si>
  <si>
    <t>A020953</t>
  </si>
  <si>
    <t>A020963</t>
  </si>
  <si>
    <t>A020979</t>
  </si>
  <si>
    <t>A021015</t>
  </si>
  <si>
    <t>A021052</t>
  </si>
  <si>
    <t>A021106</t>
  </si>
  <si>
    <t>A021121</t>
  </si>
  <si>
    <t>A021126</t>
  </si>
  <si>
    <t>A021127</t>
  </si>
  <si>
    <t>A021148</t>
  </si>
  <si>
    <t>A021156</t>
  </si>
  <si>
    <t>A021187</t>
  </si>
  <si>
    <t>A021191</t>
  </si>
  <si>
    <t>A021210</t>
  </si>
  <si>
    <t>A021235</t>
  </si>
  <si>
    <t>A021245</t>
  </si>
  <si>
    <t>A021271</t>
  </si>
  <si>
    <t>A021345</t>
  </si>
  <si>
    <t>A021355</t>
  </si>
  <si>
    <t>A021360</t>
  </si>
  <si>
    <t>A021419</t>
  </si>
  <si>
    <t>A021429A</t>
  </si>
  <si>
    <t>A021429B</t>
  </si>
  <si>
    <t>A021429C</t>
  </si>
  <si>
    <t>A021466</t>
  </si>
  <si>
    <t>A021506</t>
  </si>
  <si>
    <t>A021516</t>
  </si>
  <si>
    <t>A021596</t>
  </si>
  <si>
    <t>A021658</t>
  </si>
  <si>
    <t>A021660</t>
  </si>
  <si>
    <t>A021666</t>
  </si>
  <si>
    <t>A021674</t>
  </si>
  <si>
    <t>A021691</t>
  </si>
  <si>
    <t>A021710</t>
  </si>
  <si>
    <t>A021711</t>
  </si>
  <si>
    <t>A021756</t>
  </si>
  <si>
    <t>A021783A</t>
  </si>
  <si>
    <t>A021783B</t>
  </si>
  <si>
    <t>A021809</t>
  </si>
  <si>
    <t>A021817</t>
  </si>
  <si>
    <t>A021838</t>
  </si>
  <si>
    <t>A021870</t>
  </si>
  <si>
    <t>A021886</t>
  </si>
  <si>
    <t>A021889</t>
  </si>
  <si>
    <t>A021919</t>
  </si>
  <si>
    <t>A021925</t>
  </si>
  <si>
    <t>A021927</t>
  </si>
  <si>
    <t>A021928</t>
  </si>
  <si>
    <t>A021929</t>
  </si>
  <si>
    <t>A021930</t>
  </si>
  <si>
    <t>A021931</t>
  </si>
  <si>
    <t>A021932</t>
  </si>
  <si>
    <t>A021939</t>
  </si>
  <si>
    <t>A021950</t>
  </si>
  <si>
    <t>A021966</t>
  </si>
  <si>
    <t>A021977</t>
  </si>
  <si>
    <t>A022005B</t>
  </si>
  <si>
    <t>A022038</t>
  </si>
  <si>
    <t>A022090</t>
  </si>
  <si>
    <t>A022141</t>
  </si>
  <si>
    <t>A022145</t>
  </si>
  <si>
    <t>A022151</t>
  </si>
  <si>
    <t>A022188</t>
  </si>
  <si>
    <t>A022208</t>
  </si>
  <si>
    <t>A022237</t>
  </si>
  <si>
    <t>A022273</t>
  </si>
  <si>
    <t>A022277</t>
  </si>
  <si>
    <t>A022342</t>
  </si>
  <si>
    <t>A022348</t>
  </si>
  <si>
    <t>A022359</t>
  </si>
  <si>
    <t>A022378</t>
  </si>
  <si>
    <t>A022426</t>
  </si>
  <si>
    <t>A022431</t>
  </si>
  <si>
    <t>A022432</t>
  </si>
  <si>
    <t>A022433</t>
  </si>
  <si>
    <t>A022445</t>
  </si>
  <si>
    <t>A022496</t>
  </si>
  <si>
    <t>A022498</t>
  </si>
  <si>
    <t>A022523</t>
  </si>
  <si>
    <t>A022583</t>
  </si>
  <si>
    <t>A022608</t>
  </si>
  <si>
    <t>A022614</t>
  </si>
  <si>
    <t>A022623</t>
  </si>
  <si>
    <t>A022652</t>
  </si>
  <si>
    <t>A022661</t>
  </si>
  <si>
    <t>A022667</t>
  </si>
  <si>
    <t>A022692</t>
  </si>
  <si>
    <t>A022702</t>
  </si>
  <si>
    <t>A022745</t>
  </si>
  <si>
    <t>A022767</t>
  </si>
  <si>
    <t>A022802</t>
  </si>
  <si>
    <t>A022807</t>
  </si>
  <si>
    <t>A022815</t>
  </si>
  <si>
    <t>A022881</t>
  </si>
  <si>
    <t>A022919</t>
  </si>
  <si>
    <t>A022929</t>
  </si>
  <si>
    <t>A022962</t>
  </si>
  <si>
    <t>A022993</t>
  </si>
  <si>
    <t>A023035</t>
  </si>
  <si>
    <t>A023039</t>
  </si>
  <si>
    <t>A023040</t>
  </si>
  <si>
    <t>A023067</t>
  </si>
  <si>
    <t>A023077</t>
  </si>
  <si>
    <t>A023086</t>
  </si>
  <si>
    <t>A023092</t>
  </si>
  <si>
    <t>A023094</t>
  </si>
  <si>
    <t>A023098</t>
  </si>
  <si>
    <t>A023144</t>
  </si>
  <si>
    <t>A023163</t>
  </si>
  <si>
    <t>A023165</t>
  </si>
  <si>
    <t>A023173</t>
  </si>
  <si>
    <t>A023212A</t>
  </si>
  <si>
    <t>A023212B</t>
  </si>
  <si>
    <t>A023213</t>
  </si>
  <si>
    <t>A023250</t>
  </si>
  <si>
    <t>A023255</t>
  </si>
  <si>
    <t>A023282</t>
  </si>
  <si>
    <t>A023290</t>
  </si>
  <si>
    <t>A023297</t>
  </si>
  <si>
    <t>A023326</t>
  </si>
  <si>
    <t>A023337</t>
  </si>
  <si>
    <t>A023338</t>
  </si>
  <si>
    <t>A023339</t>
  </si>
  <si>
    <t>A023387</t>
  </si>
  <si>
    <t>A023399</t>
  </si>
  <si>
    <t>A023408</t>
  </si>
  <si>
    <t>A023446B</t>
  </si>
  <si>
    <t>A023451</t>
  </si>
  <si>
    <t>A023481</t>
  </si>
  <si>
    <t>A023488</t>
  </si>
  <si>
    <t>A023489</t>
  </si>
  <si>
    <t>A023534A</t>
  </si>
  <si>
    <t>A023534B</t>
  </si>
  <si>
    <t>A023536</t>
  </si>
  <si>
    <t>A023539</t>
  </si>
  <si>
    <t>A023540</t>
  </si>
  <si>
    <t>A023558</t>
  </si>
  <si>
    <t>A023563</t>
  </si>
  <si>
    <t>A023605</t>
  </si>
  <si>
    <t>A023615</t>
  </si>
  <si>
    <t>A023629</t>
  </si>
  <si>
    <t>A023639</t>
  </si>
  <si>
    <t>A023654A</t>
  </si>
  <si>
    <t>A023654B</t>
  </si>
  <si>
    <t>A023655</t>
  </si>
  <si>
    <t>A023663</t>
  </si>
  <si>
    <t>A023664</t>
  </si>
  <si>
    <t>A023670</t>
  </si>
  <si>
    <t>A023678</t>
  </si>
  <si>
    <t>A023679</t>
  </si>
  <si>
    <t>A023681</t>
  </si>
  <si>
    <t>A023682</t>
  </si>
  <si>
    <t>A023700</t>
  </si>
  <si>
    <t>A023707</t>
  </si>
  <si>
    <t>A023737</t>
  </si>
  <si>
    <t>A023748</t>
  </si>
  <si>
    <t>A023766</t>
  </si>
  <si>
    <t>A023792</t>
  </si>
  <si>
    <t>A023793</t>
  </si>
  <si>
    <t>A023794</t>
  </si>
  <si>
    <t>A023802</t>
  </si>
  <si>
    <t>A023817</t>
  </si>
  <si>
    <t>A023835</t>
  </si>
  <si>
    <t>A023836</t>
  </si>
  <si>
    <t>A023840</t>
  </si>
  <si>
    <t>A023868</t>
  </si>
  <si>
    <t>A023869</t>
  </si>
  <si>
    <t>A023880</t>
  </si>
  <si>
    <t>A023895</t>
  </si>
  <si>
    <t>A023915</t>
  </si>
  <si>
    <t>A023916</t>
  </si>
  <si>
    <t>A023926A</t>
  </si>
  <si>
    <t>A023926B</t>
  </si>
  <si>
    <t>A023949</t>
  </si>
  <si>
    <t>A023998</t>
  </si>
  <si>
    <t>A024004</t>
  </si>
  <si>
    <t>A024010</t>
  </si>
  <si>
    <t>A024013</t>
  </si>
  <si>
    <t>A024014</t>
  </si>
  <si>
    <t>A024017</t>
  </si>
  <si>
    <t>A024025</t>
  </si>
  <si>
    <t>A024028</t>
  </si>
  <si>
    <t>A024044</t>
  </si>
  <si>
    <t>A024051</t>
  </si>
  <si>
    <t>A024053</t>
  </si>
  <si>
    <t>A024056</t>
  </si>
  <si>
    <t>A024101</t>
  </si>
  <si>
    <t>A024104</t>
  </si>
  <si>
    <t>A024126</t>
  </si>
  <si>
    <t>A024130</t>
  </si>
  <si>
    <t>A024140</t>
  </si>
  <si>
    <t>A024141</t>
  </si>
  <si>
    <t>A024163</t>
  </si>
  <si>
    <t>A024173</t>
  </si>
  <si>
    <t>A024205</t>
  </si>
  <si>
    <t>A024209A</t>
  </si>
  <si>
    <t>A024209B</t>
  </si>
  <si>
    <t>A024223</t>
  </si>
  <si>
    <t>A024247</t>
  </si>
  <si>
    <t>A024266A</t>
  </si>
  <si>
    <t>A024266B</t>
  </si>
  <si>
    <t>A024268A</t>
  </si>
  <si>
    <t>A024268B</t>
  </si>
  <si>
    <t>A024269A</t>
  </si>
  <si>
    <t>A024269B</t>
  </si>
  <si>
    <t>A024270A</t>
  </si>
  <si>
    <t>A024270B</t>
  </si>
  <si>
    <t>A024271A</t>
  </si>
  <si>
    <t>A024271B</t>
  </si>
  <si>
    <t>A024300A</t>
  </si>
  <si>
    <t>A024301</t>
  </si>
  <si>
    <t>A024310A</t>
  </si>
  <si>
    <t>A024310B</t>
  </si>
  <si>
    <t>A024311A</t>
  </si>
  <si>
    <t>A024311B</t>
  </si>
  <si>
    <t>A024318</t>
  </si>
  <si>
    <t>A024344</t>
  </si>
  <si>
    <t>A024378</t>
  </si>
  <si>
    <t>A024391</t>
  </si>
  <si>
    <t>A024404</t>
  </si>
  <si>
    <t>A024405</t>
  </si>
  <si>
    <t>A024409</t>
  </si>
  <si>
    <t>A024412</t>
  </si>
  <si>
    <t>A024425</t>
  </si>
  <si>
    <t>A024457</t>
  </si>
  <si>
    <t>A024488</t>
  </si>
  <si>
    <t>A024502</t>
  </si>
  <si>
    <t>A024522A</t>
  </si>
  <si>
    <t>A024522B</t>
  </si>
  <si>
    <t>A024544</t>
  </si>
  <si>
    <t>A024569</t>
  </si>
  <si>
    <t>A024571A</t>
  </si>
  <si>
    <t>A024571B</t>
  </si>
  <si>
    <t>A024593A</t>
  </si>
  <si>
    <t>A024593B</t>
  </si>
  <si>
    <t>A024604</t>
  </si>
  <si>
    <t>A024617</t>
  </si>
  <si>
    <t>A024644</t>
  </si>
  <si>
    <t>A024678B</t>
  </si>
  <si>
    <t>A024688A</t>
  </si>
  <si>
    <t>A024688B</t>
  </si>
  <si>
    <t>A024691A</t>
  </si>
  <si>
    <t>A024691B</t>
  </si>
  <si>
    <t>A024706</t>
  </si>
  <si>
    <t>A024725</t>
  </si>
  <si>
    <t>A024741</t>
  </si>
  <si>
    <t>A024761</t>
  </si>
  <si>
    <t>A024762A</t>
  </si>
  <si>
    <t>A024762B</t>
  </si>
  <si>
    <t>A024763B</t>
  </si>
  <si>
    <t>A024774</t>
  </si>
  <si>
    <t>A024780</t>
  </si>
  <si>
    <t>A024782</t>
  </si>
  <si>
    <t>A024789A</t>
  </si>
  <si>
    <t>A024789B</t>
  </si>
  <si>
    <t>A024790A</t>
  </si>
  <si>
    <t>A024791</t>
  </si>
  <si>
    <t>A024805</t>
  </si>
  <si>
    <t>A024807</t>
  </si>
  <si>
    <t>A024817</t>
  </si>
  <si>
    <t>A024827</t>
  </si>
  <si>
    <t>A024854</t>
  </si>
  <si>
    <t>A024864A</t>
  </si>
  <si>
    <t>A024864B</t>
  </si>
  <si>
    <t>A024865A01</t>
  </si>
  <si>
    <t>A024865A02</t>
  </si>
  <si>
    <t>A024865B</t>
  </si>
  <si>
    <t>A024877</t>
  </si>
  <si>
    <t>A024884</t>
  </si>
  <si>
    <t>A024889</t>
  </si>
  <si>
    <t>A024890</t>
  </si>
  <si>
    <t>A024891</t>
  </si>
  <si>
    <t>A024892A</t>
  </si>
  <si>
    <t>A024892B</t>
  </si>
  <si>
    <t>A024893A</t>
  </si>
  <si>
    <t>A024893B</t>
  </si>
  <si>
    <t>A024894</t>
  </si>
  <si>
    <t>A024898</t>
  </si>
  <si>
    <t>A024899</t>
  </si>
  <si>
    <t>A024905</t>
  </si>
  <si>
    <t>A024909</t>
  </si>
  <si>
    <t>A024919</t>
  </si>
  <si>
    <t>A024921</t>
  </si>
  <si>
    <t>A024929</t>
  </si>
  <si>
    <t>A024932</t>
  </si>
  <si>
    <t>A024935</t>
  </si>
  <si>
    <t>A024946</t>
  </si>
  <si>
    <t>A024951</t>
  </si>
  <si>
    <t>A024958A</t>
  </si>
  <si>
    <t>A024958B</t>
  </si>
  <si>
    <t>A024959</t>
  </si>
  <si>
    <t>A024962</t>
  </si>
  <si>
    <t>A024963</t>
  </si>
  <si>
    <t>A024967</t>
  </si>
  <si>
    <t>A024968A</t>
  </si>
  <si>
    <t>A024968B</t>
  </si>
  <si>
    <t>A024969B</t>
  </si>
  <si>
    <t>A024972</t>
  </si>
  <si>
    <t>A024993</t>
  </si>
  <si>
    <t>A024995</t>
  </si>
  <si>
    <t>A024996</t>
  </si>
  <si>
    <t>A025005</t>
  </si>
  <si>
    <t>A025010</t>
  </si>
  <si>
    <t>A025012</t>
  </si>
  <si>
    <t>A025015</t>
  </si>
  <si>
    <t>A025019</t>
  </si>
  <si>
    <t>A025025</t>
  </si>
  <si>
    <t>A025028</t>
  </si>
  <si>
    <t>A025032</t>
  </si>
  <si>
    <t>A025052</t>
  </si>
  <si>
    <t>A025065</t>
  </si>
  <si>
    <t>A025070</t>
  </si>
  <si>
    <t>A025084</t>
  </si>
  <si>
    <t>A025125</t>
  </si>
  <si>
    <t>A025137</t>
  </si>
  <si>
    <t>A025154</t>
  </si>
  <si>
    <t>A025157</t>
  </si>
  <si>
    <t>A025201</t>
  </si>
  <si>
    <t>A025268</t>
  </si>
  <si>
    <t>A025282</t>
  </si>
  <si>
    <t>A025301</t>
  </si>
  <si>
    <t>A025325</t>
  </si>
  <si>
    <t>A025334</t>
  </si>
  <si>
    <t>A025344</t>
  </si>
  <si>
    <t>A025367</t>
  </si>
  <si>
    <t>A025393A</t>
  </si>
  <si>
    <t>A025393B</t>
  </si>
  <si>
    <t>A025394</t>
  </si>
  <si>
    <t>A025405</t>
  </si>
  <si>
    <t>A025596</t>
  </si>
  <si>
    <t>A025600</t>
  </si>
  <si>
    <t>A025623</t>
  </si>
  <si>
    <t>A025674</t>
  </si>
  <si>
    <t>A025682</t>
  </si>
  <si>
    <t>A025691</t>
  </si>
  <si>
    <t>A025694</t>
  </si>
  <si>
    <t>A025740</t>
  </si>
  <si>
    <t>A025749A</t>
  </si>
  <si>
    <t>A025749B</t>
  </si>
  <si>
    <t>A025762</t>
  </si>
  <si>
    <t>A025773</t>
  </si>
  <si>
    <t>A025822A</t>
  </si>
  <si>
    <t>A025822B</t>
  </si>
  <si>
    <t>A025823A01</t>
  </si>
  <si>
    <t>A025823A02</t>
  </si>
  <si>
    <t>A025823A03</t>
  </si>
  <si>
    <t>A025823B</t>
  </si>
  <si>
    <t>A025830</t>
  </si>
  <si>
    <t>A025831</t>
  </si>
  <si>
    <t>A025850</t>
  </si>
  <si>
    <t>A025869</t>
  </si>
  <si>
    <t>A025887A</t>
  </si>
  <si>
    <t>A025887B</t>
  </si>
  <si>
    <t>A025888A</t>
  </si>
  <si>
    <t>A025888B</t>
  </si>
  <si>
    <t>A025939</t>
  </si>
  <si>
    <t>A025964</t>
  </si>
  <si>
    <t>A025998</t>
  </si>
  <si>
    <t>A026016</t>
  </si>
  <si>
    <t>A026022A</t>
  </si>
  <si>
    <t>A026022B</t>
  </si>
  <si>
    <t>A026055A</t>
  </si>
  <si>
    <t>A026055B</t>
  </si>
  <si>
    <t>A026079</t>
  </si>
  <si>
    <t>A026110</t>
  </si>
  <si>
    <t>A026111</t>
  </si>
  <si>
    <t>A026113</t>
  </si>
  <si>
    <t>A026143</t>
  </si>
  <si>
    <t>A026182</t>
  </si>
  <si>
    <t>A026201</t>
  </si>
  <si>
    <t>A026224</t>
  </si>
  <si>
    <t>A026228</t>
  </si>
  <si>
    <t>A026233</t>
  </si>
  <si>
    <t>A026240</t>
  </si>
  <si>
    <t>A026241</t>
  </si>
  <si>
    <t>A026250</t>
  </si>
  <si>
    <t>A026298A</t>
  </si>
  <si>
    <t>A026298B</t>
  </si>
  <si>
    <t>A026402</t>
  </si>
  <si>
    <t>A026412</t>
  </si>
  <si>
    <t>A026413</t>
  </si>
  <si>
    <t>A026440</t>
  </si>
  <si>
    <t>A026442</t>
  </si>
  <si>
    <t>A026470</t>
  </si>
  <si>
    <t>A026503</t>
  </si>
  <si>
    <t>A026561</t>
  </si>
  <si>
    <t>A026600</t>
  </si>
  <si>
    <t>A026624</t>
  </si>
  <si>
    <t>A026672</t>
  </si>
  <si>
    <t>A026769</t>
  </si>
  <si>
    <t>A026927</t>
  </si>
  <si>
    <t>A026938</t>
  </si>
  <si>
    <t>A026975</t>
  </si>
  <si>
    <t>A027022</t>
  </si>
  <si>
    <t>A027031</t>
  </si>
  <si>
    <t>A027036</t>
  </si>
  <si>
    <t>A027046</t>
  </si>
  <si>
    <t>A027075</t>
  </si>
  <si>
    <t>A027081</t>
  </si>
  <si>
    <t>A027143</t>
  </si>
  <si>
    <t>A027149</t>
  </si>
  <si>
    <t>A027158</t>
  </si>
  <si>
    <t>A027249</t>
  </si>
  <si>
    <t>A027301</t>
  </si>
  <si>
    <t>A027327</t>
  </si>
  <si>
    <t>A027362</t>
  </si>
  <si>
    <t>A027424</t>
  </si>
  <si>
    <t>A027460</t>
  </si>
  <si>
    <t>A027478</t>
  </si>
  <si>
    <t>A027479</t>
  </si>
  <si>
    <t>A027541</t>
  </si>
  <si>
    <t>A027581</t>
  </si>
  <si>
    <t>A027582</t>
  </si>
  <si>
    <t>A027583</t>
  </si>
  <si>
    <t>A027584</t>
  </si>
  <si>
    <t>A027596</t>
  </si>
  <si>
    <t>A027702</t>
  </si>
  <si>
    <t>A027757</t>
  </si>
  <si>
    <t>A027791</t>
  </si>
  <si>
    <t>A027892</t>
  </si>
  <si>
    <t>A027941</t>
  </si>
  <si>
    <t>A027942</t>
  </si>
  <si>
    <t>A027943</t>
  </si>
  <si>
    <t>A027953</t>
  </si>
  <si>
    <t>A027955</t>
  </si>
  <si>
    <t>A027992</t>
  </si>
  <si>
    <t>A028116</t>
  </si>
  <si>
    <t>A028127</t>
  </si>
  <si>
    <t>A028319</t>
  </si>
  <si>
    <t>A028320</t>
  </si>
  <si>
    <t>A028365</t>
  </si>
  <si>
    <t>A028370</t>
  </si>
  <si>
    <t>A028402</t>
  </si>
  <si>
    <t>A028632</t>
  </si>
  <si>
    <t>A028633</t>
  </si>
  <si>
    <t>A028636</t>
  </si>
  <si>
    <t>A028640</t>
  </si>
  <si>
    <t>A028641</t>
  </si>
  <si>
    <t>A028642</t>
  </si>
  <si>
    <t>A028643</t>
  </si>
  <si>
    <t>A028647</t>
  </si>
  <si>
    <t>A028648</t>
  </si>
  <si>
    <t>A028649</t>
  </si>
  <si>
    <t>A028650</t>
  </si>
  <si>
    <t>A028651</t>
  </si>
  <si>
    <t>A028653</t>
  </si>
  <si>
    <t>A028668</t>
  </si>
  <si>
    <t>A028786</t>
  </si>
  <si>
    <t>A028787</t>
  </si>
  <si>
    <t>A028790</t>
  </si>
  <si>
    <t>A028824</t>
  </si>
  <si>
    <t>A028828</t>
  </si>
  <si>
    <t>A028854</t>
  </si>
  <si>
    <t>A028855</t>
  </si>
  <si>
    <t>A028860</t>
  </si>
  <si>
    <t>A028878</t>
  </si>
  <si>
    <t>A028886</t>
  </si>
  <si>
    <t>A028925</t>
  </si>
  <si>
    <t>A028926</t>
  </si>
  <si>
    <t>A028927</t>
  </si>
  <si>
    <t>A029044</t>
  </si>
  <si>
    <t>A029070</t>
  </si>
  <si>
    <t>A029108</t>
  </si>
  <si>
    <t>A029122</t>
  </si>
  <si>
    <t>A029199</t>
  </si>
  <si>
    <t>A029202</t>
  </si>
  <si>
    <t>A029203</t>
  </si>
  <si>
    <t>A029267</t>
  </si>
  <si>
    <t>A029272</t>
  </si>
  <si>
    <t>A029277</t>
  </si>
  <si>
    <t>A029327</t>
  </si>
  <si>
    <t>A029332</t>
  </si>
  <si>
    <t>A029333</t>
  </si>
  <si>
    <t>A029338</t>
  </si>
  <si>
    <t>A029372</t>
  </si>
  <si>
    <t>A029397</t>
  </si>
  <si>
    <t>A029401</t>
  </si>
  <si>
    <t>A029405</t>
  </si>
  <si>
    <t>A029406</t>
  </si>
  <si>
    <t>A029411</t>
  </si>
  <si>
    <t>A029412</t>
  </si>
  <si>
    <t>A029418</t>
  </si>
  <si>
    <t>A029419</t>
  </si>
  <si>
    <t>A029437</t>
  </si>
  <si>
    <t>A029462</t>
  </si>
  <si>
    <t>A029467</t>
  </si>
  <si>
    <t>A029479</t>
  </si>
  <si>
    <t>A029480</t>
  </si>
  <si>
    <t>A029502</t>
  </si>
  <si>
    <t>A029512</t>
  </si>
  <si>
    <t>A029515</t>
  </si>
  <si>
    <t>A029517</t>
  </si>
  <si>
    <t>A029538</t>
  </si>
  <si>
    <t>A029547</t>
  </si>
  <si>
    <t>A029562</t>
  </si>
  <si>
    <t>A029591</t>
  </si>
  <si>
    <t>A029592</t>
  </si>
  <si>
    <t>A029595</t>
  </si>
  <si>
    <t>A029610</t>
  </si>
  <si>
    <t>A029616</t>
  </si>
  <si>
    <t>A029628</t>
  </si>
  <si>
    <t>A029632</t>
  </si>
  <si>
    <t>A029671</t>
  </si>
  <si>
    <t>A029682</t>
  </si>
  <si>
    <t>A029719</t>
  </si>
  <si>
    <t>A029723</t>
  </si>
  <si>
    <t>A029755</t>
  </si>
  <si>
    <t>A029772</t>
  </si>
  <si>
    <t>A029789</t>
  </si>
  <si>
    <t>A029802</t>
  </si>
  <si>
    <t>A029848</t>
  </si>
  <si>
    <t>A029849</t>
  </si>
  <si>
    <t>A029850</t>
  </si>
  <si>
    <t>A029858</t>
  </si>
  <si>
    <t>A029901</t>
  </si>
  <si>
    <t>A029912</t>
  </si>
  <si>
    <t>A029986</t>
  </si>
  <si>
    <t>A029995</t>
  </si>
  <si>
    <t>A030036</t>
  </si>
  <si>
    <t>A030132</t>
  </si>
  <si>
    <t>A030173</t>
  </si>
  <si>
    <t>A030186</t>
  </si>
  <si>
    <t>A030282</t>
  </si>
  <si>
    <t>A030349</t>
  </si>
  <si>
    <t>A030363</t>
  </si>
  <si>
    <t>A030364</t>
  </si>
  <si>
    <t>A030365</t>
  </si>
  <si>
    <t>A030397</t>
  </si>
  <si>
    <t>A030412</t>
  </si>
  <si>
    <t>A030560</t>
  </si>
  <si>
    <t>A030564</t>
  </si>
  <si>
    <t>A030745</t>
  </si>
  <si>
    <t>A030797</t>
  </si>
  <si>
    <t>A030815</t>
  </si>
  <si>
    <t>A030882</t>
  </si>
  <si>
    <t>A030931</t>
  </si>
  <si>
    <t>A030933</t>
  </si>
  <si>
    <t>A031050</t>
  </si>
  <si>
    <t>A031055</t>
  </si>
  <si>
    <t>A031059</t>
  </si>
  <si>
    <t>A031060</t>
  </si>
  <si>
    <t>A031094</t>
  </si>
  <si>
    <t>A031095</t>
  </si>
  <si>
    <t>A031171</t>
  </si>
  <si>
    <t>A031183</t>
  </si>
  <si>
    <t>A031255</t>
  </si>
  <si>
    <t>A031257</t>
  </si>
  <si>
    <t>A031259</t>
  </si>
  <si>
    <t>A031304</t>
  </si>
  <si>
    <t>A031362</t>
  </si>
  <si>
    <t>A031363</t>
  </si>
  <si>
    <t>A031383</t>
  </si>
  <si>
    <t>A031435</t>
  </si>
  <si>
    <t>A031447</t>
  </si>
  <si>
    <t>A031461</t>
  </si>
  <si>
    <t>A031567</t>
  </si>
  <si>
    <t>A031620</t>
  </si>
  <si>
    <t>A031719</t>
  </si>
  <si>
    <t>A031743</t>
  </si>
  <si>
    <t>A031836</t>
  </si>
  <si>
    <t>A031870</t>
  </si>
  <si>
    <t>A031877</t>
  </si>
  <si>
    <t>A032115</t>
  </si>
  <si>
    <t>A032372</t>
  </si>
  <si>
    <t>C000222</t>
  </si>
  <si>
    <t>Stockpond</t>
  </si>
  <si>
    <t>C000223</t>
  </si>
  <si>
    <t>C000511</t>
  </si>
  <si>
    <t>C000512</t>
  </si>
  <si>
    <t>C001216</t>
  </si>
  <si>
    <t>C002935</t>
  </si>
  <si>
    <t>C002936</t>
  </si>
  <si>
    <t>C003981</t>
  </si>
  <si>
    <t>C005161</t>
  </si>
  <si>
    <t>C005162</t>
  </si>
  <si>
    <t>C005163</t>
  </si>
  <si>
    <t>C005164</t>
  </si>
  <si>
    <t>C005165</t>
  </si>
  <si>
    <t>C005166</t>
  </si>
  <si>
    <t>C005343</t>
  </si>
  <si>
    <t>C005521</t>
  </si>
  <si>
    <t>C005522</t>
  </si>
  <si>
    <t>C005624</t>
  </si>
  <si>
    <t>C006052</t>
  </si>
  <si>
    <t>D032013</t>
  </si>
  <si>
    <t>Registration Domestic</t>
  </si>
  <si>
    <t>D032022</t>
  </si>
  <si>
    <t>D032041</t>
  </si>
  <si>
    <t>D032057</t>
  </si>
  <si>
    <t>D032058</t>
  </si>
  <si>
    <t>D032062</t>
  </si>
  <si>
    <t>D032138</t>
  </si>
  <si>
    <t>D032140</t>
  </si>
  <si>
    <t>D032141</t>
  </si>
  <si>
    <t>D032143</t>
  </si>
  <si>
    <t>D032149</t>
  </si>
  <si>
    <t>D032187</t>
  </si>
  <si>
    <t>D032188</t>
  </si>
  <si>
    <t>D032206</t>
  </si>
  <si>
    <t>D032229</t>
  </si>
  <si>
    <t>D032238</t>
  </si>
  <si>
    <t>D032249</t>
  </si>
  <si>
    <t>D032262</t>
  </si>
  <si>
    <t>D032275</t>
  </si>
  <si>
    <t>D032313</t>
  </si>
  <si>
    <t>D032314</t>
  </si>
  <si>
    <t>D032320</t>
  </si>
  <si>
    <t>D032346</t>
  </si>
  <si>
    <t>D032534</t>
  </si>
  <si>
    <t>D032708</t>
  </si>
  <si>
    <t>D032713</t>
  </si>
  <si>
    <t>D032725</t>
  </si>
  <si>
    <t>D032762</t>
  </si>
  <si>
    <t>D032768</t>
  </si>
  <si>
    <t>D032787</t>
  </si>
  <si>
    <t>D032850</t>
  </si>
  <si>
    <t>D032859</t>
  </si>
  <si>
    <t>D033025</t>
  </si>
  <si>
    <t>H031997</t>
  </si>
  <si>
    <t>Registration Irrigation</t>
  </si>
  <si>
    <t>H032009</t>
  </si>
  <si>
    <t>H032131</t>
  </si>
  <si>
    <t>H032331</t>
  </si>
  <si>
    <t>H032335</t>
  </si>
  <si>
    <t>H032345</t>
  </si>
  <si>
    <t>H033072</t>
  </si>
  <si>
    <t>H500244</t>
  </si>
  <si>
    <t>Registration Cannabis</t>
  </si>
  <si>
    <t>H500399</t>
  </si>
  <si>
    <t>H500522</t>
  </si>
  <si>
    <t>H500658</t>
  </si>
  <si>
    <t>H500733</t>
  </si>
  <si>
    <t>H500889</t>
  </si>
  <si>
    <t>H501328</t>
  </si>
  <si>
    <t>H501475</t>
  </si>
  <si>
    <t>H501536</t>
  </si>
  <si>
    <t>H501586</t>
  </si>
  <si>
    <t>H502560</t>
  </si>
  <si>
    <t>H503838</t>
  </si>
  <si>
    <t>H504162</t>
  </si>
  <si>
    <t>H505765</t>
  </si>
  <si>
    <t>H505809</t>
  </si>
  <si>
    <t>H505997</t>
  </si>
  <si>
    <t>H506245</t>
  </si>
  <si>
    <t>H506517</t>
  </si>
  <si>
    <t>H507504</t>
  </si>
  <si>
    <t>H507549</t>
  </si>
  <si>
    <t>H507821</t>
  </si>
  <si>
    <t>H507877</t>
  </si>
  <si>
    <t>H508968</t>
  </si>
  <si>
    <t>H509254</t>
  </si>
  <si>
    <t>H509523</t>
  </si>
  <si>
    <t>L031319</t>
  </si>
  <si>
    <t>Registration Livestock</t>
  </si>
  <si>
    <t>L031353</t>
  </si>
  <si>
    <t>L031378</t>
  </si>
  <si>
    <t>L031391</t>
  </si>
  <si>
    <t>L031392</t>
  </si>
  <si>
    <t>L031393</t>
  </si>
  <si>
    <t>L031414</t>
  </si>
  <si>
    <t>L031415A</t>
  </si>
  <si>
    <t>L031420</t>
  </si>
  <si>
    <t>L031422</t>
  </si>
  <si>
    <t>L031423</t>
  </si>
  <si>
    <t>L031424</t>
  </si>
  <si>
    <t>L031457</t>
  </si>
  <si>
    <t>L031528</t>
  </si>
  <si>
    <t>L031573</t>
  </si>
  <si>
    <t>L031582</t>
  </si>
  <si>
    <t>L031605</t>
  </si>
  <si>
    <t>L031607</t>
  </si>
  <si>
    <t>L031669</t>
  </si>
  <si>
    <t>L031764</t>
  </si>
  <si>
    <t>L031802</t>
  </si>
  <si>
    <t>L031908</t>
  </si>
  <si>
    <t>L032006</t>
  </si>
  <si>
    <t>L032027</t>
  </si>
  <si>
    <t>L032032</t>
  </si>
  <si>
    <t>L032128</t>
  </si>
  <si>
    <t>L032146</t>
  </si>
  <si>
    <t>L032147</t>
  </si>
  <si>
    <t>L032148</t>
  </si>
  <si>
    <t>L032271</t>
  </si>
  <si>
    <t>L032279</t>
  </si>
  <si>
    <t>L032735</t>
  </si>
  <si>
    <t>S000113</t>
  </si>
  <si>
    <t>Statement of Div and Use</t>
  </si>
  <si>
    <t>PRE1914,</t>
  </si>
  <si>
    <t>S000114</t>
  </si>
  <si>
    <t>S000115</t>
  </si>
  <si>
    <t>S000116</t>
  </si>
  <si>
    <t>S000549</t>
  </si>
  <si>
    <t>RIPERIAN,</t>
  </si>
  <si>
    <t>S000632</t>
  </si>
  <si>
    <t>S000652</t>
  </si>
  <si>
    <t>S001181</t>
  </si>
  <si>
    <t>S002059</t>
  </si>
  <si>
    <t>S002378</t>
  </si>
  <si>
    <t>S002720</t>
  </si>
  <si>
    <t>S002929</t>
  </si>
  <si>
    <t>S003106</t>
  </si>
  <si>
    <t>S004341</t>
  </si>
  <si>
    <t>S004345</t>
  </si>
  <si>
    <t>S004347</t>
  </si>
  <si>
    <t>S004460</t>
  </si>
  <si>
    <t>S004997</t>
  </si>
  <si>
    <t>S005225</t>
  </si>
  <si>
    <t>S005226</t>
  </si>
  <si>
    <t>S006298</t>
  </si>
  <si>
    <t>S006491</t>
  </si>
  <si>
    <t>S008071</t>
  </si>
  <si>
    <t>S008074</t>
  </si>
  <si>
    <t>S008075</t>
  </si>
  <si>
    <t>S008080</t>
  </si>
  <si>
    <t>S008082</t>
  </si>
  <si>
    <t>S008118</t>
  </si>
  <si>
    <t>S008121</t>
  </si>
  <si>
    <t>S008122</t>
  </si>
  <si>
    <t>S008128</t>
  </si>
  <si>
    <t>S008184</t>
  </si>
  <si>
    <t>S008348</t>
  </si>
  <si>
    <t>S008380</t>
  </si>
  <si>
    <t>S008384</t>
  </si>
  <si>
    <t>S008392</t>
  </si>
  <si>
    <t>S008430</t>
  </si>
  <si>
    <t>S008451</t>
  </si>
  <si>
    <t>S008453</t>
  </si>
  <si>
    <t>S008502</t>
  </si>
  <si>
    <t>S008582</t>
  </si>
  <si>
    <t>S008583</t>
  </si>
  <si>
    <t>S008584</t>
  </si>
  <si>
    <t>S008585</t>
  </si>
  <si>
    <t>S008586</t>
  </si>
  <si>
    <t>S008587</t>
  </si>
  <si>
    <t>S008588</t>
  </si>
  <si>
    <t>S008589</t>
  </si>
  <si>
    <t>S008590</t>
  </si>
  <si>
    <t>S008591</t>
  </si>
  <si>
    <t>S008592</t>
  </si>
  <si>
    <t>S008593</t>
  </si>
  <si>
    <t>S008596</t>
  </si>
  <si>
    <t>S008628</t>
  </si>
  <si>
    <t>S008659</t>
  </si>
  <si>
    <t>S008661</t>
  </si>
  <si>
    <t>S008675</t>
  </si>
  <si>
    <t>RIPERIAN,PRE1914,</t>
  </si>
  <si>
    <t>S008703</t>
  </si>
  <si>
    <t>S008709</t>
  </si>
  <si>
    <t>S008714</t>
  </si>
  <si>
    <t>S008765</t>
  </si>
  <si>
    <t>S008766</t>
  </si>
  <si>
    <t>S008824</t>
  </si>
  <si>
    <t>S008910</t>
  </si>
  <si>
    <t>S009040</t>
  </si>
  <si>
    <t>S009045</t>
  </si>
  <si>
    <t>S009054</t>
  </si>
  <si>
    <t>S009055</t>
  </si>
  <si>
    <t>S009073</t>
  </si>
  <si>
    <t>S009168</t>
  </si>
  <si>
    <t>S009291</t>
  </si>
  <si>
    <t>S009292</t>
  </si>
  <si>
    <t>S009293</t>
  </si>
  <si>
    <t>S009294</t>
  </si>
  <si>
    <t>S009295</t>
  </si>
  <si>
    <t>S009299</t>
  </si>
  <si>
    <t>S009324</t>
  </si>
  <si>
    <t>S009525</t>
  </si>
  <si>
    <t>S009689</t>
  </si>
  <si>
    <t>S009905</t>
  </si>
  <si>
    <t>S010034</t>
  </si>
  <si>
    <t>S010433</t>
  </si>
  <si>
    <t>S010522</t>
  </si>
  <si>
    <t>S010843</t>
  </si>
  <si>
    <t>S010889</t>
  </si>
  <si>
    <t>S010997</t>
  </si>
  <si>
    <t>S010999</t>
  </si>
  <si>
    <t>S011135</t>
  </si>
  <si>
    <t>S011330</t>
  </si>
  <si>
    <t>S011331</t>
  </si>
  <si>
    <t>S012241</t>
  </si>
  <si>
    <t>S012429</t>
  </si>
  <si>
    <t>S012430</t>
  </si>
  <si>
    <t>S012431</t>
  </si>
  <si>
    <t>S012432</t>
  </si>
  <si>
    <t>S012433</t>
  </si>
  <si>
    <t>S012484</t>
  </si>
  <si>
    <t>S012593</t>
  </si>
  <si>
    <t>S012594</t>
  </si>
  <si>
    <t>OTHER,</t>
  </si>
  <si>
    <t>S012749</t>
  </si>
  <si>
    <t>S012751</t>
  </si>
  <si>
    <t>S012930</t>
  </si>
  <si>
    <t>S013392</t>
  </si>
  <si>
    <t>S013563</t>
  </si>
  <si>
    <t>S013696</t>
  </si>
  <si>
    <t>S013709</t>
  </si>
  <si>
    <t>S013724</t>
  </si>
  <si>
    <t>S013755</t>
  </si>
  <si>
    <t>S013760</t>
  </si>
  <si>
    <t>S013792</t>
  </si>
  <si>
    <t>S013793</t>
  </si>
  <si>
    <t>S013814</t>
  </si>
  <si>
    <t>S013850</t>
  </si>
  <si>
    <t>S013947</t>
  </si>
  <si>
    <t>S013977</t>
  </si>
  <si>
    <t>S014005</t>
  </si>
  <si>
    <t>S014016</t>
  </si>
  <si>
    <t>S014057</t>
  </si>
  <si>
    <t>S014059</t>
  </si>
  <si>
    <t>S014060</t>
  </si>
  <si>
    <t>S014061</t>
  </si>
  <si>
    <t>S014062</t>
  </si>
  <si>
    <t>S014064</t>
  </si>
  <si>
    <t>S014065</t>
  </si>
  <si>
    <t>S014066</t>
  </si>
  <si>
    <t>S014070</t>
  </si>
  <si>
    <t>S014071</t>
  </si>
  <si>
    <t>S014072</t>
  </si>
  <si>
    <t>S014073</t>
  </si>
  <si>
    <t>S014074</t>
  </si>
  <si>
    <t>S014075</t>
  </si>
  <si>
    <t>S014076</t>
  </si>
  <si>
    <t>S014077</t>
  </si>
  <si>
    <t>S014078</t>
  </si>
  <si>
    <t>S014081</t>
  </si>
  <si>
    <t>S014082</t>
  </si>
  <si>
    <t>S014083</t>
  </si>
  <si>
    <t>S014085</t>
  </si>
  <si>
    <t>S014087</t>
  </si>
  <si>
    <t>S014088</t>
  </si>
  <si>
    <t>S014089</t>
  </si>
  <si>
    <t>S014090</t>
  </si>
  <si>
    <t>S014091</t>
  </si>
  <si>
    <t>S014092</t>
  </si>
  <si>
    <t>S014094</t>
  </si>
  <si>
    <t>S014096</t>
  </si>
  <si>
    <t>S014097</t>
  </si>
  <si>
    <t>S014129</t>
  </si>
  <si>
    <t>S014200</t>
  </si>
  <si>
    <t>S014205</t>
  </si>
  <si>
    <t>S014230</t>
  </si>
  <si>
    <t>S014231</t>
  </si>
  <si>
    <t>S014237</t>
  </si>
  <si>
    <t>S014292</t>
  </si>
  <si>
    <t>S014293</t>
  </si>
  <si>
    <t>S014313</t>
  </si>
  <si>
    <t>S014373</t>
  </si>
  <si>
    <t>S014374</t>
  </si>
  <si>
    <t>S014392</t>
  </si>
  <si>
    <t>S014479</t>
  </si>
  <si>
    <t>S014554</t>
  </si>
  <si>
    <t>S014724</t>
  </si>
  <si>
    <t>S014749</t>
  </si>
  <si>
    <t>S014851</t>
  </si>
  <si>
    <t>S014861</t>
  </si>
  <si>
    <t>S014862</t>
  </si>
  <si>
    <t>S014863</t>
  </si>
  <si>
    <t>S014864</t>
  </si>
  <si>
    <t>S014865</t>
  </si>
  <si>
    <t>S014866</t>
  </si>
  <si>
    <t>S014910</t>
  </si>
  <si>
    <t>S014922</t>
  </si>
  <si>
    <t>S014923</t>
  </si>
  <si>
    <t>S014924</t>
  </si>
  <si>
    <t>S014925</t>
  </si>
  <si>
    <t>S014926</t>
  </si>
  <si>
    <t>S014927</t>
  </si>
  <si>
    <t>S014928</t>
  </si>
  <si>
    <t>S014930</t>
  </si>
  <si>
    <t>S014931</t>
  </si>
  <si>
    <t>S014978</t>
  </si>
  <si>
    <t>S014979</t>
  </si>
  <si>
    <t>S014980</t>
  </si>
  <si>
    <t>S014996</t>
  </si>
  <si>
    <t>S015020</t>
  </si>
  <si>
    <t>S015023</t>
  </si>
  <si>
    <t>S015035</t>
  </si>
  <si>
    <t>S015036</t>
  </si>
  <si>
    <t>S015037</t>
  </si>
  <si>
    <t>S015038</t>
  </si>
  <si>
    <t>S015041</t>
  </si>
  <si>
    <t>S015043</t>
  </si>
  <si>
    <t>S015093</t>
  </si>
  <si>
    <t>S015094</t>
  </si>
  <si>
    <t>S015107</t>
  </si>
  <si>
    <t>S015118</t>
  </si>
  <si>
    <t>S015184</t>
  </si>
  <si>
    <t>S015196</t>
  </si>
  <si>
    <t>S015197</t>
  </si>
  <si>
    <t>S015198</t>
  </si>
  <si>
    <t>S015199</t>
  </si>
  <si>
    <t>S015200</t>
  </si>
  <si>
    <t>S015201</t>
  </si>
  <si>
    <t>S015202</t>
  </si>
  <si>
    <t>S015214</t>
  </si>
  <si>
    <t>S015228</t>
  </si>
  <si>
    <t>S015238</t>
  </si>
  <si>
    <t>S015246</t>
  </si>
  <si>
    <t>S015303</t>
  </si>
  <si>
    <t>S015313</t>
  </si>
  <si>
    <t>S015314</t>
  </si>
  <si>
    <t>S015315</t>
  </si>
  <si>
    <t>S015316</t>
  </si>
  <si>
    <t>S015317</t>
  </si>
  <si>
    <t>S015318</t>
  </si>
  <si>
    <t>S015334</t>
  </si>
  <si>
    <t>S015336</t>
  </si>
  <si>
    <t>S015337</t>
  </si>
  <si>
    <t>S015338</t>
  </si>
  <si>
    <t>S015349</t>
  </si>
  <si>
    <t>S015353</t>
  </si>
  <si>
    <t>S015358</t>
  </si>
  <si>
    <t>S015362</t>
  </si>
  <si>
    <t>S015365</t>
  </si>
  <si>
    <t>S015400</t>
  </si>
  <si>
    <t>S015401</t>
  </si>
  <si>
    <t>S015402</t>
  </si>
  <si>
    <t>S015403</t>
  </si>
  <si>
    <t>S015404</t>
  </si>
  <si>
    <t>S015414</t>
  </si>
  <si>
    <t>S015418</t>
  </si>
  <si>
    <t>S015459</t>
  </si>
  <si>
    <t>S015460</t>
  </si>
  <si>
    <t>S015461</t>
  </si>
  <si>
    <t>S015462</t>
  </si>
  <si>
    <t>S015463</t>
  </si>
  <si>
    <t>S015472</t>
  </si>
  <si>
    <t>S015473</t>
  </si>
  <si>
    <t>S015474</t>
  </si>
  <si>
    <t>S015477</t>
  </si>
  <si>
    <t>S015478</t>
  </si>
  <si>
    <t>S015479</t>
  </si>
  <si>
    <t>S015508</t>
  </si>
  <si>
    <t>S015509</t>
  </si>
  <si>
    <t>S015510</t>
  </si>
  <si>
    <t>S015520</t>
  </si>
  <si>
    <t>S015522</t>
  </si>
  <si>
    <t>S015532</t>
  </si>
  <si>
    <t>S015549</t>
  </si>
  <si>
    <t>S015677</t>
  </si>
  <si>
    <t>S015686</t>
  </si>
  <si>
    <t>S015690</t>
  </si>
  <si>
    <t>S015691</t>
  </si>
  <si>
    <t>S015721</t>
  </si>
  <si>
    <t>S015722</t>
  </si>
  <si>
    <t>S015723</t>
  </si>
  <si>
    <t>S015745</t>
  </si>
  <si>
    <t>S015746</t>
  </si>
  <si>
    <t>S015751</t>
  </si>
  <si>
    <t>S015752</t>
  </si>
  <si>
    <t>S015753</t>
  </si>
  <si>
    <t>S015758</t>
  </si>
  <si>
    <t>S015759</t>
  </si>
  <si>
    <t>S015790</t>
  </si>
  <si>
    <t>S015800</t>
  </si>
  <si>
    <t>S015805</t>
  </si>
  <si>
    <t>S015806</t>
  </si>
  <si>
    <t>S015813</t>
  </si>
  <si>
    <t>S015825</t>
  </si>
  <si>
    <t>S015828</t>
  </si>
  <si>
    <t>S015830</t>
  </si>
  <si>
    <t>S015831</t>
  </si>
  <si>
    <t>S015833</t>
  </si>
  <si>
    <t>S015840</t>
  </si>
  <si>
    <t>S015850</t>
  </si>
  <si>
    <t>S015862</t>
  </si>
  <si>
    <t>S015863</t>
  </si>
  <si>
    <t>S015865</t>
  </si>
  <si>
    <t>S015871</t>
  </si>
  <si>
    <t>S015872</t>
  </si>
  <si>
    <t>S015874</t>
  </si>
  <si>
    <t>S015884</t>
  </si>
  <si>
    <t>S015885</t>
  </si>
  <si>
    <t>S015886</t>
  </si>
  <si>
    <t>S015887</t>
  </si>
  <si>
    <t>S015895</t>
  </si>
  <si>
    <t>S015900</t>
  </si>
  <si>
    <t>S015901</t>
  </si>
  <si>
    <t>S015903</t>
  </si>
  <si>
    <t>S015906</t>
  </si>
  <si>
    <t>S015908</t>
  </si>
  <si>
    <t>S015909</t>
  </si>
  <si>
    <t>S015916</t>
  </si>
  <si>
    <t>S015923</t>
  </si>
  <si>
    <t>S015924</t>
  </si>
  <si>
    <t>S015925</t>
  </si>
  <si>
    <t>S015935</t>
  </si>
  <si>
    <t>S015942</t>
  </si>
  <si>
    <t>S015944</t>
  </si>
  <si>
    <t>S015945</t>
  </si>
  <si>
    <t>S015948</t>
  </si>
  <si>
    <t>S015950</t>
  </si>
  <si>
    <t>S015951</t>
  </si>
  <si>
    <t>S015952</t>
  </si>
  <si>
    <t>S015953</t>
  </si>
  <si>
    <t>S015955</t>
  </si>
  <si>
    <t>S015962</t>
  </si>
  <si>
    <t>S015963</t>
  </si>
  <si>
    <t>S015964</t>
  </si>
  <si>
    <t>S015981</t>
  </si>
  <si>
    <t>S015990</t>
  </si>
  <si>
    <t>S015997</t>
  </si>
  <si>
    <t>S015999</t>
  </si>
  <si>
    <t>S016001</t>
  </si>
  <si>
    <t>S016002</t>
  </si>
  <si>
    <t>S016003</t>
  </si>
  <si>
    <t>S016004</t>
  </si>
  <si>
    <t>S016005</t>
  </si>
  <si>
    <t>S016006</t>
  </si>
  <si>
    <t>S016007</t>
  </si>
  <si>
    <t>S016008</t>
  </si>
  <si>
    <t>S016009</t>
  </si>
  <si>
    <t>S016010</t>
  </si>
  <si>
    <t>S016011</t>
  </si>
  <si>
    <t>S016012</t>
  </si>
  <si>
    <t>S016023</t>
  </si>
  <si>
    <t>S016025</t>
  </si>
  <si>
    <t>S016032</t>
  </si>
  <si>
    <t>S016044</t>
  </si>
  <si>
    <t>S016045</t>
  </si>
  <si>
    <t>S016046</t>
  </si>
  <si>
    <t>S016047</t>
  </si>
  <si>
    <t>S016048</t>
  </si>
  <si>
    <t>S016049</t>
  </si>
  <si>
    <t>S016050</t>
  </si>
  <si>
    <t>S016051</t>
  </si>
  <si>
    <t>S016052</t>
  </si>
  <si>
    <t>S016053</t>
  </si>
  <si>
    <t>S016054</t>
  </si>
  <si>
    <t>S016055</t>
  </si>
  <si>
    <t>S016056</t>
  </si>
  <si>
    <t>S016057</t>
  </si>
  <si>
    <t>S016058</t>
  </si>
  <si>
    <t>S016059</t>
  </si>
  <si>
    <t>S016060</t>
  </si>
  <si>
    <t>S016061</t>
  </si>
  <si>
    <t>S016062</t>
  </si>
  <si>
    <t>S016063</t>
  </si>
  <si>
    <t>S016064</t>
  </si>
  <si>
    <t>S016065</t>
  </si>
  <si>
    <t>S016066</t>
  </si>
  <si>
    <t>S016067</t>
  </si>
  <si>
    <t>S016068</t>
  </si>
  <si>
    <t>S016069</t>
  </si>
  <si>
    <t>S016093</t>
  </si>
  <si>
    <t>S016118</t>
  </si>
  <si>
    <t>S016164</t>
  </si>
  <si>
    <t>S016165</t>
  </si>
  <si>
    <t>S016166</t>
  </si>
  <si>
    <t>S016167</t>
  </si>
  <si>
    <t>S016304</t>
  </si>
  <si>
    <t>S016322</t>
  </si>
  <si>
    <t>S016328</t>
  </si>
  <si>
    <t>S016329</t>
  </si>
  <si>
    <t>S016352</t>
  </si>
  <si>
    <t>S016363</t>
  </si>
  <si>
    <t>S016364</t>
  </si>
  <si>
    <t>S016366</t>
  </si>
  <si>
    <t>S016367</t>
  </si>
  <si>
    <t>S016368</t>
  </si>
  <si>
    <t>S016369</t>
  </si>
  <si>
    <t>S016370</t>
  </si>
  <si>
    <t>S016399</t>
  </si>
  <si>
    <t>S016632</t>
  </si>
  <si>
    <t>S016633</t>
  </si>
  <si>
    <t>S016670</t>
  </si>
  <si>
    <t>S016671</t>
  </si>
  <si>
    <t>S016680</t>
  </si>
  <si>
    <t>S016681</t>
  </si>
  <si>
    <t>S016682</t>
  </si>
  <si>
    <t>S016683</t>
  </si>
  <si>
    <t>S016684</t>
  </si>
  <si>
    <t>S016685</t>
  </si>
  <si>
    <t>S016686</t>
  </si>
  <si>
    <t>S016687</t>
  </si>
  <si>
    <t>S016690</t>
  </si>
  <si>
    <t>S016698</t>
  </si>
  <si>
    <t>S016707</t>
  </si>
  <si>
    <t>S016708</t>
  </si>
  <si>
    <t>S016731</t>
  </si>
  <si>
    <t>S016732</t>
  </si>
  <si>
    <t>S016773</t>
  </si>
  <si>
    <t>S016774</t>
  </si>
  <si>
    <t>S016775</t>
  </si>
  <si>
    <t>S016776</t>
  </si>
  <si>
    <t>S016777</t>
  </si>
  <si>
    <t>S016778</t>
  </si>
  <si>
    <t>S016779</t>
  </si>
  <si>
    <t>S016781</t>
  </si>
  <si>
    <t>S016782</t>
  </si>
  <si>
    <t>S016783</t>
  </si>
  <si>
    <t>S016790</t>
  </si>
  <si>
    <t>S016812</t>
  </si>
  <si>
    <t>S016819</t>
  </si>
  <si>
    <t>S016837</t>
  </si>
  <si>
    <t>S016838</t>
  </si>
  <si>
    <t>S016839</t>
  </si>
  <si>
    <t>S016840</t>
  </si>
  <si>
    <t>S016841</t>
  </si>
  <si>
    <t>S016842</t>
  </si>
  <si>
    <t>S016853</t>
  </si>
  <si>
    <t>S016885</t>
  </si>
  <si>
    <t>S016886</t>
  </si>
  <si>
    <t>S016887</t>
  </si>
  <si>
    <t>S016892</t>
  </si>
  <si>
    <t>S016897</t>
  </si>
  <si>
    <t>RIPERIAN,PENDING,</t>
  </si>
  <si>
    <t>S016900</t>
  </si>
  <si>
    <t>S016901</t>
  </si>
  <si>
    <t>S016911</t>
  </si>
  <si>
    <t>S017020</t>
  </si>
  <si>
    <t>S017033</t>
  </si>
  <si>
    <t>S017034</t>
  </si>
  <si>
    <t>S017035</t>
  </si>
  <si>
    <t>S017036</t>
  </si>
  <si>
    <t>S017037</t>
  </si>
  <si>
    <t>S017038</t>
  </si>
  <si>
    <t>S017039</t>
  </si>
  <si>
    <t>S017040</t>
  </si>
  <si>
    <t>S017041</t>
  </si>
  <si>
    <t>S017049</t>
  </si>
  <si>
    <t>S017050</t>
  </si>
  <si>
    <t>S017052</t>
  </si>
  <si>
    <t>S017157</t>
  </si>
  <si>
    <t>S017160</t>
  </si>
  <si>
    <t>S017203</t>
  </si>
  <si>
    <t>S017281</t>
  </si>
  <si>
    <t>S017301</t>
  </si>
  <si>
    <t>S017309</t>
  </si>
  <si>
    <t>S017312</t>
  </si>
  <si>
    <t>S017348</t>
  </si>
  <si>
    <t>S017474</t>
  </si>
  <si>
    <t>S017651</t>
  </si>
  <si>
    <t>S017657</t>
  </si>
  <si>
    <t>S017742</t>
  </si>
  <si>
    <t>S017745</t>
  </si>
  <si>
    <t>S017748</t>
  </si>
  <si>
    <t>S017751</t>
  </si>
  <si>
    <t>S017791</t>
  </si>
  <si>
    <t>S017975</t>
  </si>
  <si>
    <t>S017987</t>
  </si>
  <si>
    <t>S017990</t>
  </si>
  <si>
    <t>S017993</t>
  </si>
  <si>
    <t>S017995</t>
  </si>
  <si>
    <t>S018130</t>
  </si>
  <si>
    <t>S018133</t>
  </si>
  <si>
    <t>S018136</t>
  </si>
  <si>
    <t>S018139</t>
  </si>
  <si>
    <t>S018142</t>
  </si>
  <si>
    <t>S018151</t>
  </si>
  <si>
    <t>S018153</t>
  </si>
  <si>
    <t>S018154</t>
  </si>
  <si>
    <t>S018160</t>
  </si>
  <si>
    <t>S018187</t>
  </si>
  <si>
    <t>S018190</t>
  </si>
  <si>
    <t>S018193</t>
  </si>
  <si>
    <t>S018205</t>
  </si>
  <si>
    <t>S018208</t>
  </si>
  <si>
    <t>S018214</t>
  </si>
  <si>
    <t>S018217</t>
  </si>
  <si>
    <t>S018220</t>
  </si>
  <si>
    <t>S018222</t>
  </si>
  <si>
    <t>S018223</t>
  </si>
  <si>
    <t>S018225</t>
  </si>
  <si>
    <t>S018277</t>
  </si>
  <si>
    <t>S018387</t>
  </si>
  <si>
    <t>S018456</t>
  </si>
  <si>
    <t>S018457</t>
  </si>
  <si>
    <t>S018470</t>
  </si>
  <si>
    <t>S018473</t>
  </si>
  <si>
    <t>S018474</t>
  </si>
  <si>
    <t>S018477</t>
  </si>
  <si>
    <t>S018479</t>
  </si>
  <si>
    <t>S018480</t>
  </si>
  <si>
    <t>S018483</t>
  </si>
  <si>
    <t>S018486</t>
  </si>
  <si>
    <t>S018490</t>
  </si>
  <si>
    <t>S018503</t>
  </si>
  <si>
    <t>S018523</t>
  </si>
  <si>
    <t>S018640</t>
  </si>
  <si>
    <t>S018671</t>
  </si>
  <si>
    <t>S018674</t>
  </si>
  <si>
    <t>S018677</t>
  </si>
  <si>
    <t>S018710</t>
  </si>
  <si>
    <t>S018763</t>
  </si>
  <si>
    <t>S019027</t>
  </si>
  <si>
    <t>S019030</t>
  </si>
  <si>
    <t>S019039</t>
  </si>
  <si>
    <t>S019045</t>
  </si>
  <si>
    <t>S019190</t>
  </si>
  <si>
    <t>S019193</t>
  </si>
  <si>
    <t>S019196</t>
  </si>
  <si>
    <t>S019202</t>
  </si>
  <si>
    <t>S019205</t>
  </si>
  <si>
    <t>S019214</t>
  </si>
  <si>
    <t>S019220</t>
  </si>
  <si>
    <t>S019232</t>
  </si>
  <si>
    <t>S019235</t>
  </si>
  <si>
    <t>S019287</t>
  </si>
  <si>
    <t>S019291</t>
  </si>
  <si>
    <t>S019312</t>
  </si>
  <si>
    <t>S019384</t>
  </si>
  <si>
    <t>S019386</t>
  </si>
  <si>
    <t>S019389</t>
  </si>
  <si>
    <t>S019392</t>
  </si>
  <si>
    <t>S019394</t>
  </si>
  <si>
    <t>S019395</t>
  </si>
  <si>
    <t>S019406</t>
  </si>
  <si>
    <t>S019409</t>
  </si>
  <si>
    <t>S019412</t>
  </si>
  <si>
    <t>S019547</t>
  </si>
  <si>
    <t>S019550</t>
  </si>
  <si>
    <t>S019553</t>
  </si>
  <si>
    <t>S019556</t>
  </si>
  <si>
    <t>S019559</t>
  </si>
  <si>
    <t>S019594</t>
  </si>
  <si>
    <t>S019643</t>
  </si>
  <si>
    <t>S019697</t>
  </si>
  <si>
    <t>S019738</t>
  </si>
  <si>
    <t>S019760</t>
  </si>
  <si>
    <t>S019762</t>
  </si>
  <si>
    <t>S019763</t>
  </si>
  <si>
    <t>S019766</t>
  </si>
  <si>
    <t>S019769</t>
  </si>
  <si>
    <t>S019893</t>
  </si>
  <si>
    <t>S019908</t>
  </si>
  <si>
    <t>S019911</t>
  </si>
  <si>
    <t>S019914</t>
  </si>
  <si>
    <t>S019917</t>
  </si>
  <si>
    <t>S019924</t>
  </si>
  <si>
    <t>S019926</t>
  </si>
  <si>
    <t>S019932</t>
  </si>
  <si>
    <t>S019943</t>
  </si>
  <si>
    <t>S019972</t>
  </si>
  <si>
    <t>S020069</t>
  </si>
  <si>
    <t>S020083</t>
  </si>
  <si>
    <t>S020090</t>
  </si>
  <si>
    <t>S020091</t>
  </si>
  <si>
    <t>S020094</t>
  </si>
  <si>
    <t>S020096</t>
  </si>
  <si>
    <t>S020098</t>
  </si>
  <si>
    <t>S020102</t>
  </si>
  <si>
    <t>RIPERIAN,COURTADJ,</t>
  </si>
  <si>
    <t>S020134</t>
  </si>
  <si>
    <t>S020148</t>
  </si>
  <si>
    <t>S020152</t>
  </si>
  <si>
    <t>S020175</t>
  </si>
  <si>
    <t>S020240</t>
  </si>
  <si>
    <t>S020289</t>
  </si>
  <si>
    <t>S020290</t>
  </si>
  <si>
    <t>S020291</t>
  </si>
  <si>
    <t>S020293</t>
  </si>
  <si>
    <t>S020294</t>
  </si>
  <si>
    <t>S020356</t>
  </si>
  <si>
    <t>S020596</t>
  </si>
  <si>
    <t>S020627</t>
  </si>
  <si>
    <t>S020709</t>
  </si>
  <si>
    <t>S020788</t>
  </si>
  <si>
    <t>S020828</t>
  </si>
  <si>
    <t>S021071</t>
  </si>
  <si>
    <t>S021080</t>
  </si>
  <si>
    <t>S021081</t>
  </si>
  <si>
    <t>S021082</t>
  </si>
  <si>
    <t>S021309</t>
  </si>
  <si>
    <t>S021321</t>
  </si>
  <si>
    <t>S021339</t>
  </si>
  <si>
    <t>S021352</t>
  </si>
  <si>
    <t>S021353</t>
  </si>
  <si>
    <t>S021358</t>
  </si>
  <si>
    <t>S021381</t>
  </si>
  <si>
    <t>S021384</t>
  </si>
  <si>
    <t>S021385</t>
  </si>
  <si>
    <t>S021386</t>
  </si>
  <si>
    <t>S021387</t>
  </si>
  <si>
    <t>S021388</t>
  </si>
  <si>
    <t>S021394</t>
  </si>
  <si>
    <t>S021395</t>
  </si>
  <si>
    <t>S021396</t>
  </si>
  <si>
    <t>S021397</t>
  </si>
  <si>
    <t>S021398</t>
  </si>
  <si>
    <t>S021399</t>
  </si>
  <si>
    <t>S021466</t>
  </si>
  <si>
    <t>S021470</t>
  </si>
  <si>
    <t>S021475</t>
  </si>
  <si>
    <t>S021480</t>
  </si>
  <si>
    <t>S021484</t>
  </si>
  <si>
    <t>S021485</t>
  </si>
  <si>
    <t>S021487</t>
  </si>
  <si>
    <t>S021488</t>
  </si>
  <si>
    <t>S021985</t>
  </si>
  <si>
    <t>S021986</t>
  </si>
  <si>
    <t>S021991</t>
  </si>
  <si>
    <t>S021993</t>
  </si>
  <si>
    <t>S021994</t>
  </si>
  <si>
    <t>S021995</t>
  </si>
  <si>
    <t>S021996</t>
  </si>
  <si>
    <t>S021998</t>
  </si>
  <si>
    <t>S021999</t>
  </si>
  <si>
    <t>S022000</t>
  </si>
  <si>
    <t>S022001</t>
  </si>
  <si>
    <t>S022003</t>
  </si>
  <si>
    <t>S022004</t>
  </si>
  <si>
    <t>S022008</t>
  </si>
  <si>
    <t>S022009</t>
  </si>
  <si>
    <t>S022012</t>
  </si>
  <si>
    <t>S022013</t>
  </si>
  <si>
    <t>S022014</t>
  </si>
  <si>
    <t>S022015</t>
  </si>
  <si>
    <t>S022016</t>
  </si>
  <si>
    <t>S022017</t>
  </si>
  <si>
    <t>S022128</t>
  </si>
  <si>
    <t>S022130</t>
  </si>
  <si>
    <t>S022156</t>
  </si>
  <si>
    <t>S022287</t>
  </si>
  <si>
    <t>S022288</t>
  </si>
  <si>
    <t>S022309</t>
  </si>
  <si>
    <t>S022310</t>
  </si>
  <si>
    <t>S022312</t>
  </si>
  <si>
    <t>S022313</t>
  </si>
  <si>
    <t>S022314</t>
  </si>
  <si>
    <t>S022316</t>
  </si>
  <si>
    <t>S022326</t>
  </si>
  <si>
    <t>S022335</t>
  </si>
  <si>
    <t>S022339</t>
  </si>
  <si>
    <t>S022386</t>
  </si>
  <si>
    <t>S022400</t>
  </si>
  <si>
    <t>S022407</t>
  </si>
  <si>
    <t>S022408</t>
  </si>
  <si>
    <t>S022409</t>
  </si>
  <si>
    <t>S022410</t>
  </si>
  <si>
    <t>S022411</t>
  </si>
  <si>
    <t>S022463</t>
  </si>
  <si>
    <t>S022464</t>
  </si>
  <si>
    <t>S022465</t>
  </si>
  <si>
    <t>S022466</t>
  </si>
  <si>
    <t>S022490</t>
  </si>
  <si>
    <t>S022512</t>
  </si>
  <si>
    <t>S022523</t>
  </si>
  <si>
    <t>S022528</t>
  </si>
  <si>
    <t>S022557</t>
  </si>
  <si>
    <t>S022558</t>
  </si>
  <si>
    <t>S022559</t>
  </si>
  <si>
    <t>S022560</t>
  </si>
  <si>
    <t>S022561</t>
  </si>
  <si>
    <t>S022598</t>
  </si>
  <si>
    <t>S022607</t>
  </si>
  <si>
    <t>S022703</t>
  </si>
  <si>
    <t>S022713</t>
  </si>
  <si>
    <t>S022724</t>
  </si>
  <si>
    <t>S022725</t>
  </si>
  <si>
    <t>S022726</t>
  </si>
  <si>
    <t>S022777</t>
  </si>
  <si>
    <t>S022799</t>
  </si>
  <si>
    <t>S022800</t>
  </si>
  <si>
    <t>S022801</t>
  </si>
  <si>
    <t>S022803</t>
  </si>
  <si>
    <t>S022804</t>
  </si>
  <si>
    <t>S022832</t>
  </si>
  <si>
    <t>S022853</t>
  </si>
  <si>
    <t>S022856</t>
  </si>
  <si>
    <t>S022857</t>
  </si>
  <si>
    <t>S022859</t>
  </si>
  <si>
    <t>S022860</t>
  </si>
  <si>
    <t>S022861</t>
  </si>
  <si>
    <t>S022862</t>
  </si>
  <si>
    <t>S022864</t>
  </si>
  <si>
    <t>S022865</t>
  </si>
  <si>
    <t>S022867</t>
  </si>
  <si>
    <t>S022868</t>
  </si>
  <si>
    <t>S022869</t>
  </si>
  <si>
    <t>S022870</t>
  </si>
  <si>
    <t>S022877</t>
  </si>
  <si>
    <t>S022879</t>
  </si>
  <si>
    <t>S022882</t>
  </si>
  <si>
    <t>S022886</t>
  </si>
  <si>
    <t>S022889</t>
  </si>
  <si>
    <t>S022890</t>
  </si>
  <si>
    <t>S022895</t>
  </si>
  <si>
    <t>PENDING,</t>
  </si>
  <si>
    <t>S022914</t>
  </si>
  <si>
    <t>S023451</t>
  </si>
  <si>
    <t>S023462</t>
  </si>
  <si>
    <t>S023470</t>
  </si>
  <si>
    <t>S023512</t>
  </si>
  <si>
    <t>S023513</t>
  </si>
  <si>
    <t>S023514</t>
  </si>
  <si>
    <t>S023515</t>
  </si>
  <si>
    <t>S023678</t>
  </si>
  <si>
    <t>S023680</t>
  </si>
  <si>
    <t>S023681</t>
  </si>
  <si>
    <t>S023682</t>
  </si>
  <si>
    <t>S023685</t>
  </si>
  <si>
    <t>S023687</t>
  </si>
  <si>
    <t>S023695</t>
  </si>
  <si>
    <t>S023696</t>
  </si>
  <si>
    <t>S023697</t>
  </si>
  <si>
    <t>S023707</t>
  </si>
  <si>
    <t>S023711</t>
  </si>
  <si>
    <t>S023712</t>
  </si>
  <si>
    <t>S023728</t>
  </si>
  <si>
    <t>S023729</t>
  </si>
  <si>
    <t>S023849</t>
  </si>
  <si>
    <t>S023862</t>
  </si>
  <si>
    <t>S023869</t>
  </si>
  <si>
    <t>S023870</t>
  </si>
  <si>
    <t>S023896</t>
  </si>
  <si>
    <t>S023897</t>
  </si>
  <si>
    <t>S023905</t>
  </si>
  <si>
    <t>S023907</t>
  </si>
  <si>
    <t>S023909</t>
  </si>
  <si>
    <t>S023910</t>
  </si>
  <si>
    <t>S023932</t>
  </si>
  <si>
    <t>S023954</t>
  </si>
  <si>
    <t>S023955</t>
  </si>
  <si>
    <t>S023956</t>
  </si>
  <si>
    <t>S023959</t>
  </si>
  <si>
    <t>S023960</t>
  </si>
  <si>
    <t>S023995</t>
  </si>
  <si>
    <t>S023996</t>
  </si>
  <si>
    <t>S023997</t>
  </si>
  <si>
    <t>S024097</t>
  </si>
  <si>
    <t>S024104</t>
  </si>
  <si>
    <t>S024131</t>
  </si>
  <si>
    <t>S024188</t>
  </si>
  <si>
    <t>S024229</t>
  </si>
  <si>
    <t>S024280</t>
  </si>
  <si>
    <t>S024349</t>
  </si>
  <si>
    <t>S024370</t>
  </si>
  <si>
    <t>S024372</t>
  </si>
  <si>
    <t>RIPERIAN,OTHER,</t>
  </si>
  <si>
    <t>S024404</t>
  </si>
  <si>
    <t>S024405</t>
  </si>
  <si>
    <t>S024410</t>
  </si>
  <si>
    <t>S024444</t>
  </si>
  <si>
    <t>S024445</t>
  </si>
  <si>
    <t>S024452</t>
  </si>
  <si>
    <t>S024464</t>
  </si>
  <si>
    <t>S024466</t>
  </si>
  <si>
    <t>S024467</t>
  </si>
  <si>
    <t>S024481</t>
  </si>
  <si>
    <t>S024495</t>
  </si>
  <si>
    <t>S024509</t>
  </si>
  <si>
    <t>S024511</t>
  </si>
  <si>
    <t>S024512</t>
  </si>
  <si>
    <t>S024513</t>
  </si>
  <si>
    <t>S024526</t>
  </si>
  <si>
    <t>S024552</t>
  </si>
  <si>
    <t>S024597</t>
  </si>
  <si>
    <t>S024621</t>
  </si>
  <si>
    <t>S024681</t>
  </si>
  <si>
    <t>S024682</t>
  </si>
  <si>
    <t>S024683</t>
  </si>
  <si>
    <t>S024728</t>
  </si>
  <si>
    <t>S024769</t>
  </si>
  <si>
    <t>S024770</t>
  </si>
  <si>
    <t>S024858</t>
  </si>
  <si>
    <t>S025029</t>
  </si>
  <si>
    <t>S025042</t>
  </si>
  <si>
    <t>S025066</t>
  </si>
  <si>
    <t>S025197</t>
  </si>
  <si>
    <t>S025228</t>
  </si>
  <si>
    <t>S025235</t>
  </si>
  <si>
    <t>S025237</t>
  </si>
  <si>
    <t>S025242</t>
  </si>
  <si>
    <t>S025243</t>
  </si>
  <si>
    <t>S025250</t>
  </si>
  <si>
    <t>S025251</t>
  </si>
  <si>
    <t>S025270</t>
  </si>
  <si>
    <t>S025300</t>
  </si>
  <si>
    <t>S025301</t>
  </si>
  <si>
    <t>S025305</t>
  </si>
  <si>
    <t>S025343</t>
  </si>
  <si>
    <t>S025344</t>
  </si>
  <si>
    <t>S025345</t>
  </si>
  <si>
    <t>S025346</t>
  </si>
  <si>
    <t>S025354</t>
  </si>
  <si>
    <t>S025398</t>
  </si>
  <si>
    <t>S025401</t>
  </si>
  <si>
    <t>S025471</t>
  </si>
  <si>
    <t>S025479</t>
  </si>
  <si>
    <t>S025481</t>
  </si>
  <si>
    <t>S025482</t>
  </si>
  <si>
    <t>S025484</t>
  </si>
  <si>
    <t>S025485</t>
  </si>
  <si>
    <t>S025486</t>
  </si>
  <si>
    <t>S025487</t>
  </si>
  <si>
    <t>S025488</t>
  </si>
  <si>
    <t>S025489</t>
  </si>
  <si>
    <t>S025553</t>
  </si>
  <si>
    <t>S025576</t>
  </si>
  <si>
    <t>S025594</t>
  </si>
  <si>
    <t>S025611</t>
  </si>
  <si>
    <t>S025675</t>
  </si>
  <si>
    <t>S025689</t>
  </si>
  <si>
    <t>S025690</t>
  </si>
  <si>
    <t>S025698</t>
  </si>
  <si>
    <t>S025769</t>
  </si>
  <si>
    <t>S025816</t>
  </si>
  <si>
    <t>S025818</t>
  </si>
  <si>
    <t>S025827</t>
  </si>
  <si>
    <t>S025883</t>
  </si>
  <si>
    <t>S025889</t>
  </si>
  <si>
    <t>S025891</t>
  </si>
  <si>
    <t>S025957</t>
  </si>
  <si>
    <t>S026037</t>
  </si>
  <si>
    <t>S026053</t>
  </si>
  <si>
    <t>S026054</t>
  </si>
  <si>
    <t>S026091</t>
  </si>
  <si>
    <t>S026123</t>
  </si>
  <si>
    <t>S026217</t>
  </si>
  <si>
    <t>S026314</t>
  </si>
  <si>
    <t>S026323</t>
  </si>
  <si>
    <t>S026464</t>
  </si>
  <si>
    <t>S026496</t>
  </si>
  <si>
    <t>S026633</t>
  </si>
  <si>
    <t>S026639</t>
  </si>
  <si>
    <t>S026643</t>
  </si>
  <si>
    <t>S026644</t>
  </si>
  <si>
    <t>S026645</t>
  </si>
  <si>
    <t>S026652</t>
  </si>
  <si>
    <t>S026656</t>
  </si>
  <si>
    <t>S026687</t>
  </si>
  <si>
    <t>S026690</t>
  </si>
  <si>
    <t>S026692</t>
  </si>
  <si>
    <t>S026695</t>
  </si>
  <si>
    <t>S026745</t>
  </si>
  <si>
    <t>S026754</t>
  </si>
  <si>
    <t>S026797</t>
  </si>
  <si>
    <t>S026853</t>
  </si>
  <si>
    <t>S026879</t>
  </si>
  <si>
    <t>S026889</t>
  </si>
  <si>
    <t>S026903</t>
  </si>
  <si>
    <t>S026905</t>
  </si>
  <si>
    <t>S026919</t>
  </si>
  <si>
    <t>S026934</t>
  </si>
  <si>
    <t>S027081</t>
  </si>
  <si>
    <t>S027088</t>
  </si>
  <si>
    <t>S027089</t>
  </si>
  <si>
    <t>S027090</t>
  </si>
  <si>
    <t>S027091</t>
  </si>
  <si>
    <t>S027137</t>
  </si>
  <si>
    <t>S027159</t>
  </si>
  <si>
    <t>S027190</t>
  </si>
  <si>
    <t>S027251</t>
  </si>
  <si>
    <t>S027297</t>
  </si>
  <si>
    <t>S027304</t>
  </si>
  <si>
    <t>S027305</t>
  </si>
  <si>
    <t>S027326</t>
  </si>
  <si>
    <t>S027330</t>
  </si>
  <si>
    <t>S027331</t>
  </si>
  <si>
    <t>S027371</t>
  </si>
  <si>
    <t>S027372</t>
  </si>
  <si>
    <t>S027379</t>
  </si>
  <si>
    <t>S027382</t>
  </si>
  <si>
    <t>S027405</t>
  </si>
  <si>
    <t>S027413</t>
  </si>
  <si>
    <t>S027435</t>
  </si>
  <si>
    <t>S027438</t>
  </si>
  <si>
    <t>S027456</t>
  </si>
  <si>
    <t>S027491</t>
  </si>
  <si>
    <t>S027500</t>
  </si>
  <si>
    <t>S027519</t>
  </si>
  <si>
    <t>S027572</t>
  </si>
  <si>
    <t>S027597</t>
  </si>
  <si>
    <t>S027620</t>
  </si>
  <si>
    <t>S027644</t>
  </si>
  <si>
    <t>S027648</t>
  </si>
  <si>
    <t>S027650</t>
  </si>
  <si>
    <t>S027654</t>
  </si>
  <si>
    <t>S027664</t>
  </si>
  <si>
    <t>S027768</t>
  </si>
  <si>
    <t>S027791</t>
  </si>
  <si>
    <t>S027799</t>
  </si>
  <si>
    <t>S027851</t>
  </si>
  <si>
    <t>S027865</t>
  </si>
  <si>
    <t>S027883</t>
  </si>
  <si>
    <t>S027894</t>
  </si>
  <si>
    <t>S027934</t>
  </si>
  <si>
    <t>S027965</t>
  </si>
  <si>
    <t>S027969</t>
  </si>
  <si>
    <t>S028034</t>
  </si>
  <si>
    <t>S028035</t>
  </si>
  <si>
    <t>S028118</t>
  </si>
  <si>
    <t>S028233</t>
  </si>
  <si>
    <t>S028257</t>
  </si>
  <si>
    <t>S028258</t>
  </si>
  <si>
    <t>S028280</t>
  </si>
  <si>
    <t>S028289</t>
  </si>
  <si>
    <t>S028299</t>
  </si>
  <si>
    <t>S028307</t>
  </si>
  <si>
    <t>S028309</t>
  </si>
  <si>
    <t>S028323</t>
  </si>
  <si>
    <t>S028355</t>
  </si>
  <si>
    <t>S028364</t>
  </si>
  <si>
    <t>Field Name</t>
  </si>
  <si>
    <t>Example Data</t>
  </si>
  <si>
    <t>Definition</t>
  </si>
  <si>
    <t>From ewrims_flat_file.csv</t>
  </si>
  <si>
    <t>Locates the string "PRE_1914" in SUB_TYPE Field</t>
  </si>
  <si>
    <t>Date generated using YEAR_DIVERSION_COMMENCED field for Pre-1914 water rights</t>
  </si>
  <si>
    <t>Assigns water right as 'Riparian' if WATER_RIGHT_TYPE is neither Pre-1914 nor Post-1914 Appropriative</t>
  </si>
  <si>
    <t>Assigns water right as 'Appropriative' if WATER_RIGHT_TYPE is neither Federal Claim or Statement of Water Diversion and Use</t>
  </si>
  <si>
    <t>Year of priority date for Appropriative water rights</t>
  </si>
  <si>
    <t>Month of priority date for Appropriative water rights</t>
  </si>
  <si>
    <t>Day of priority date for Appropriative water rights</t>
  </si>
  <si>
    <t>Assigned priority date for Appropriative water rights only</t>
  </si>
  <si>
    <t>Assigns a priority date or date code for each water right type</t>
  </si>
  <si>
    <t xml:space="preserve">Assigned water right sub-type is "Pre-1914" </t>
  </si>
  <si>
    <t>Assigned water right sub-type is "Riparian"</t>
  </si>
  <si>
    <t xml:space="preserve">Assigned water right sub-type is "Appropriative" </t>
  </si>
  <si>
    <t>eWRIMS field used to assign the priority date for Appropriative water rights</t>
  </si>
  <si>
    <t>eWRIMS field used to assign the priority date for Riparian or Pre-1914 water rights</t>
  </si>
  <si>
    <t>A003565</t>
  </si>
  <si>
    <t>A005050</t>
  </si>
  <si>
    <t>A006594</t>
  </si>
  <si>
    <t>A006927</t>
  </si>
  <si>
    <t>A009774</t>
  </si>
  <si>
    <t>A009868</t>
  </si>
  <si>
    <t>A011566</t>
  </si>
  <si>
    <t>A012034</t>
  </si>
  <si>
    <t>A012509</t>
  </si>
  <si>
    <t>A013182A02</t>
  </si>
  <si>
    <t>A013281A03</t>
  </si>
  <si>
    <t>A013507</t>
  </si>
  <si>
    <t>A013716</t>
  </si>
  <si>
    <t>A013729</t>
  </si>
  <si>
    <t>A013749</t>
  </si>
  <si>
    <t>A013755</t>
  </si>
  <si>
    <t>A013862</t>
  </si>
  <si>
    <t>A013933</t>
  </si>
  <si>
    <t>A013973</t>
  </si>
  <si>
    <t>A013974</t>
  </si>
  <si>
    <t>A013989</t>
  </si>
  <si>
    <t>A014010</t>
  </si>
  <si>
    <t>A014034</t>
  </si>
  <si>
    <t>A014051</t>
  </si>
  <si>
    <t>A014119</t>
  </si>
  <si>
    <t>A014144</t>
  </si>
  <si>
    <t>A014160</t>
  </si>
  <si>
    <t>A014492</t>
  </si>
  <si>
    <t>A014543</t>
  </si>
  <si>
    <t>A014735</t>
  </si>
  <si>
    <t>A014762</t>
  </si>
  <si>
    <t>A014872</t>
  </si>
  <si>
    <t>A014880</t>
  </si>
  <si>
    <t>A014997B</t>
  </si>
  <si>
    <t>A015120</t>
  </si>
  <si>
    <t>A015233</t>
  </si>
  <si>
    <t>A015664C</t>
  </si>
  <si>
    <t>A015728B</t>
  </si>
  <si>
    <t>A015760</t>
  </si>
  <si>
    <t>A015796</t>
  </si>
  <si>
    <t>A016218</t>
  </si>
  <si>
    <t>A016308</t>
  </si>
  <si>
    <t>A016416</t>
  </si>
  <si>
    <t>A016478</t>
  </si>
  <si>
    <t>A016655</t>
  </si>
  <si>
    <t>A016904</t>
  </si>
  <si>
    <t>A017240</t>
  </si>
  <si>
    <t>A017717</t>
  </si>
  <si>
    <t>A017933</t>
  </si>
  <si>
    <t>A017998</t>
  </si>
  <si>
    <t>A018060</t>
  </si>
  <si>
    <t>A018277</t>
  </si>
  <si>
    <t>A018392</t>
  </si>
  <si>
    <t>A018736</t>
  </si>
  <si>
    <t>A018843</t>
  </si>
  <si>
    <t>A018958</t>
  </si>
  <si>
    <t>A018963</t>
  </si>
  <si>
    <t>A019013</t>
  </si>
  <si>
    <t>A019200</t>
  </si>
  <si>
    <t>A019422</t>
  </si>
  <si>
    <t>A019470</t>
  </si>
  <si>
    <t>A019515</t>
  </si>
  <si>
    <t>A019642</t>
  </si>
  <si>
    <t>A019652</t>
  </si>
  <si>
    <t>A019722</t>
  </si>
  <si>
    <t>A019921</t>
  </si>
  <si>
    <t>A020005</t>
  </si>
  <si>
    <t>A020089</t>
  </si>
  <si>
    <t>A020720</t>
  </si>
  <si>
    <t>A020896</t>
  </si>
  <si>
    <t>A020901</t>
  </si>
  <si>
    <t>A020907</t>
  </si>
  <si>
    <t>A021081</t>
  </si>
  <si>
    <t>A021202</t>
  </si>
  <si>
    <t>A021515</t>
  </si>
  <si>
    <t>A021522</t>
  </si>
  <si>
    <t>A021540</t>
  </si>
  <si>
    <t>A021569</t>
  </si>
  <si>
    <t>A021570</t>
  </si>
  <si>
    <t>A021705</t>
  </si>
  <si>
    <t>A021856</t>
  </si>
  <si>
    <t>A021941</t>
  </si>
  <si>
    <t>A021942</t>
  </si>
  <si>
    <t>A022070</t>
  </si>
  <si>
    <t>A022079</t>
  </si>
  <si>
    <t>A022306</t>
  </si>
  <si>
    <t>A022319</t>
  </si>
  <si>
    <t>A022565</t>
  </si>
  <si>
    <t>A022615</t>
  </si>
  <si>
    <t>A022732</t>
  </si>
  <si>
    <t>A022824</t>
  </si>
  <si>
    <t>A023027</t>
  </si>
  <si>
    <t>A023058</t>
  </si>
  <si>
    <t>A023328</t>
  </si>
  <si>
    <t>A023545</t>
  </si>
  <si>
    <t>A023660</t>
  </si>
  <si>
    <t>A023671</t>
  </si>
  <si>
    <t>A023839</t>
  </si>
  <si>
    <t>A023902</t>
  </si>
  <si>
    <t>A024050</t>
  </si>
  <si>
    <t>A024139</t>
  </si>
  <si>
    <t>A024238</t>
  </si>
  <si>
    <t>A024377</t>
  </si>
  <si>
    <t>A024408</t>
  </si>
  <si>
    <t>A024645</t>
  </si>
  <si>
    <t>A024682</t>
  </si>
  <si>
    <t>A024764</t>
  </si>
  <si>
    <t>A024783</t>
  </si>
  <si>
    <t>A024784</t>
  </si>
  <si>
    <t>A024820</t>
  </si>
  <si>
    <t>A024874</t>
  </si>
  <si>
    <t>A024912</t>
  </si>
  <si>
    <t>A024931</t>
  </si>
  <si>
    <t>A024955</t>
  </si>
  <si>
    <t>A025021</t>
  </si>
  <si>
    <t>A025036</t>
  </si>
  <si>
    <t>A025110</t>
  </si>
  <si>
    <t>A025123</t>
  </si>
  <si>
    <t>A025207</t>
  </si>
  <si>
    <t>A025222</t>
  </si>
  <si>
    <t>A025363</t>
  </si>
  <si>
    <t>A025524</t>
  </si>
  <si>
    <t>A025583</t>
  </si>
  <si>
    <t>A025940</t>
  </si>
  <si>
    <t>A026181</t>
  </si>
  <si>
    <t>A026183</t>
  </si>
  <si>
    <t>A026184</t>
  </si>
  <si>
    <t>A026396</t>
  </si>
  <si>
    <t>A026740</t>
  </si>
  <si>
    <t>A026808</t>
  </si>
  <si>
    <t>A026993</t>
  </si>
  <si>
    <t>A027045</t>
  </si>
  <si>
    <t>A027177</t>
  </si>
  <si>
    <t>A027440</t>
  </si>
  <si>
    <t>A027523</t>
  </si>
  <si>
    <t>A027557</t>
  </si>
  <si>
    <t>A027707</t>
  </si>
  <si>
    <t>A027841</t>
  </si>
  <si>
    <t>A028176</t>
  </si>
  <si>
    <t>A028386</t>
  </si>
  <si>
    <t>A028635</t>
  </si>
  <si>
    <t>A028676</t>
  </si>
  <si>
    <t>A028715</t>
  </si>
  <si>
    <t>A028738</t>
  </si>
  <si>
    <t>A029086</t>
  </si>
  <si>
    <t>A029087</t>
  </si>
  <si>
    <t>A029495</t>
  </si>
  <si>
    <t>A029599</t>
  </si>
  <si>
    <t>A029662</t>
  </si>
  <si>
    <t>A029847</t>
  </si>
  <si>
    <t>A030124</t>
  </si>
  <si>
    <t>A030125</t>
  </si>
  <si>
    <t>A030245</t>
  </si>
  <si>
    <t>A030298</t>
  </si>
  <si>
    <t>A030391</t>
  </si>
  <si>
    <t>A031501</t>
  </si>
  <si>
    <t>A031737</t>
  </si>
  <si>
    <t>C000028</t>
  </si>
  <si>
    <t>C001166</t>
  </si>
  <si>
    <t>C001167</t>
  </si>
  <si>
    <t>C001168</t>
  </si>
  <si>
    <t>C001169</t>
  </si>
  <si>
    <t>C001171</t>
  </si>
  <si>
    <t>C001172</t>
  </si>
  <si>
    <t>C001173</t>
  </si>
  <si>
    <t>C001174</t>
  </si>
  <si>
    <t>C001175</t>
  </si>
  <si>
    <t>C001176</t>
  </si>
  <si>
    <t>C001177</t>
  </si>
  <si>
    <t>C001178</t>
  </si>
  <si>
    <t>C001179</t>
  </si>
  <si>
    <t>C001180</t>
  </si>
  <si>
    <t>C003979</t>
  </si>
  <si>
    <t>C005095</t>
  </si>
  <si>
    <t>C005834</t>
  </si>
  <si>
    <t>D032019</t>
  </si>
  <si>
    <t>D032081</t>
  </si>
  <si>
    <t>D032166</t>
  </si>
  <si>
    <t>D032971</t>
  </si>
  <si>
    <t>D033001</t>
  </si>
  <si>
    <t>H500616</t>
  </si>
  <si>
    <t>H500800</t>
  </si>
  <si>
    <t>H500832</t>
  </si>
  <si>
    <t>H501353</t>
  </si>
  <si>
    <t>H501505</t>
  </si>
  <si>
    <t>H501560</t>
  </si>
  <si>
    <t>H501640</t>
  </si>
  <si>
    <t>H502568</t>
  </si>
  <si>
    <t>H503876</t>
  </si>
  <si>
    <t>H505968</t>
  </si>
  <si>
    <t>H508419</t>
  </si>
  <si>
    <t>L031856</t>
  </si>
  <si>
    <t>L031885</t>
  </si>
  <si>
    <t>L032288</t>
  </si>
  <si>
    <t>L032466</t>
  </si>
  <si>
    <t>S000093</t>
  </si>
  <si>
    <t>S000775</t>
  </si>
  <si>
    <t>S001010</t>
  </si>
  <si>
    <t>S001049</t>
  </si>
  <si>
    <t>S002341</t>
  </si>
  <si>
    <t>S002379</t>
  </si>
  <si>
    <t>S004240</t>
  </si>
  <si>
    <t>S004241</t>
  </si>
  <si>
    <t>S004704</t>
  </si>
  <si>
    <t>S004711</t>
  </si>
  <si>
    <t>S005003</t>
  </si>
  <si>
    <t>S008081</t>
  </si>
  <si>
    <t>S008664</t>
  </si>
  <si>
    <t>S010045</t>
  </si>
  <si>
    <t>S010482</t>
  </si>
  <si>
    <t>S010489</t>
  </si>
  <si>
    <t>S010490</t>
  </si>
  <si>
    <t>S010515</t>
  </si>
  <si>
    <t>S012427</t>
  </si>
  <si>
    <t>S012532</t>
  </si>
  <si>
    <t>S012533</t>
  </si>
  <si>
    <t>S012538</t>
  </si>
  <si>
    <t>S012595</t>
  </si>
  <si>
    <t>S012596</t>
  </si>
  <si>
    <t>S012597</t>
  </si>
  <si>
    <t>S013153</t>
  </si>
  <si>
    <t>S013187</t>
  </si>
  <si>
    <t>S013246</t>
  </si>
  <si>
    <t>S013915</t>
  </si>
  <si>
    <t>S014058</t>
  </si>
  <si>
    <t>S014063</t>
  </si>
  <si>
    <t>S014079</t>
  </si>
  <si>
    <t>S014080</t>
  </si>
  <si>
    <t>S014084</t>
  </si>
  <si>
    <t>S014086</t>
  </si>
  <si>
    <t>S014095</t>
  </si>
  <si>
    <t>S014139</t>
  </si>
  <si>
    <t>S014322</t>
  </si>
  <si>
    <t>S014393</t>
  </si>
  <si>
    <t>S014847</t>
  </si>
  <si>
    <t>S014857</t>
  </si>
  <si>
    <t>S014929</t>
  </si>
  <si>
    <t>S014946</t>
  </si>
  <si>
    <t>S014973</t>
  </si>
  <si>
    <t>S014974</t>
  </si>
  <si>
    <t>S014975</t>
  </si>
  <si>
    <t>S014976</t>
  </si>
  <si>
    <t>S014977</t>
  </si>
  <si>
    <t>S015042</t>
  </si>
  <si>
    <t>S015044</t>
  </si>
  <si>
    <t>S015147</t>
  </si>
  <si>
    <t>S015253</t>
  </si>
  <si>
    <t>S015273</t>
  </si>
  <si>
    <t>S015335</t>
  </si>
  <si>
    <t>S015480</t>
  </si>
  <si>
    <t>S015621</t>
  </si>
  <si>
    <t>S015641</t>
  </si>
  <si>
    <t>S015689</t>
  </si>
  <si>
    <t>S015702</t>
  </si>
  <si>
    <t>S015731</t>
  </si>
  <si>
    <t>S015781</t>
  </si>
  <si>
    <t>S015816</t>
  </si>
  <si>
    <t>S015821</t>
  </si>
  <si>
    <t>S015823</t>
  </si>
  <si>
    <t>S015844</t>
  </si>
  <si>
    <t>S015882</t>
  </si>
  <si>
    <t>S015910</t>
  </si>
  <si>
    <t>S015965</t>
  </si>
  <si>
    <t>S015989</t>
  </si>
  <si>
    <t>S015998</t>
  </si>
  <si>
    <t>S016000</t>
  </si>
  <si>
    <t>S016013</t>
  </si>
  <si>
    <t>S016021</t>
  </si>
  <si>
    <t>S016022</t>
  </si>
  <si>
    <t>S016024</t>
  </si>
  <si>
    <t>S016036</t>
  </si>
  <si>
    <t>S016038</t>
  </si>
  <si>
    <t>S016039</t>
  </si>
  <si>
    <t>S016134</t>
  </si>
  <si>
    <t>S016628</t>
  </si>
  <si>
    <t>S016699</t>
  </si>
  <si>
    <t>S016700</t>
  </si>
  <si>
    <t>S016771</t>
  </si>
  <si>
    <t>S016836</t>
  </si>
  <si>
    <t>S017992</t>
  </si>
  <si>
    <t>S018138</t>
  </si>
  <si>
    <t>S018141</t>
  </si>
  <si>
    <t>S018211</t>
  </si>
  <si>
    <t>S018213</t>
  </si>
  <si>
    <t>S018216</t>
  </si>
  <si>
    <t>S018467</t>
  </si>
  <si>
    <t>S018787</t>
  </si>
  <si>
    <t>S019969</t>
  </si>
  <si>
    <t>S020086</t>
  </si>
  <si>
    <t>S020433</t>
  </si>
  <si>
    <t>S020443</t>
  </si>
  <si>
    <t>S020523</t>
  </si>
  <si>
    <t>S020527</t>
  </si>
  <si>
    <t>S021382</t>
  </si>
  <si>
    <t>S021471</t>
  </si>
  <si>
    <t>S021472</t>
  </si>
  <si>
    <t>S021473</t>
  </si>
  <si>
    <t>S021482</t>
  </si>
  <si>
    <t>S021483</t>
  </si>
  <si>
    <t>S021568</t>
  </si>
  <si>
    <t>S021990</t>
  </si>
  <si>
    <t>S021997</t>
  </si>
  <si>
    <t>S022002</t>
  </si>
  <si>
    <t>S022006</t>
  </si>
  <si>
    <t>S022319</t>
  </si>
  <si>
    <t>S022342</t>
  </si>
  <si>
    <t>S022401</t>
  </si>
  <si>
    <t>S022496</t>
  </si>
  <si>
    <t>S022565</t>
  </si>
  <si>
    <t>S022566</t>
  </si>
  <si>
    <t>S022731</t>
  </si>
  <si>
    <t>S023005</t>
  </si>
  <si>
    <t>S023888</t>
  </si>
  <si>
    <t>S024427</t>
  </si>
  <si>
    <t>S025227</t>
  </si>
  <si>
    <t>S025236</t>
  </si>
  <si>
    <t>S025263</t>
  </si>
  <si>
    <t>S025590</t>
  </si>
  <si>
    <t>S025702</t>
  </si>
  <si>
    <t>S025703</t>
  </si>
  <si>
    <t>S025714</t>
  </si>
  <si>
    <t>S025784</t>
  </si>
  <si>
    <t>S025792</t>
  </si>
  <si>
    <t>S025833</t>
  </si>
  <si>
    <t>S025834</t>
  </si>
  <si>
    <t>S025847</t>
  </si>
  <si>
    <t>S025888</t>
  </si>
  <si>
    <t>S025890</t>
  </si>
  <si>
    <t>S025893</t>
  </si>
  <si>
    <t>S026214</t>
  </si>
  <si>
    <t>S026284</t>
  </si>
  <si>
    <t>S026678</t>
  </si>
  <si>
    <t>S026735</t>
  </si>
  <si>
    <t>S026781</t>
  </si>
  <si>
    <t>S026792</t>
  </si>
  <si>
    <t>S026794</t>
  </si>
  <si>
    <t>S026992</t>
  </si>
  <si>
    <t>S027032</t>
  </si>
  <si>
    <t>S027035</t>
  </si>
  <si>
    <t>S027385</t>
  </si>
  <si>
    <t>S027502</t>
  </si>
  <si>
    <t>S027747</t>
  </si>
  <si>
    <t>S027997</t>
  </si>
  <si>
    <t>S028394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</si>
</sst>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1" xfId="0" applyNumberFormat="1" applyFill="1" applyBorder="1"/>
    <xf numFmtId="0" fontId="0" fillId="0" borderId="1" xfId="0" applyBorder="1"/>
    <xf numFmtId="0" fontId="1" fillId="0" borderId="2" xfId="0" applyFont="1" applyBorder="1"/>
    <xf numFmtId="0" fontId="0" fillId="0" borderId="5" xfId="0" applyBorder="1"/>
    <xf numFmtId="0" fontId="3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4" borderId="5" xfId="0" applyFill="1" applyBorder="1"/>
    <xf numFmtId="0" fontId="1" fillId="0" borderId="0" xfId="0" applyFont="1"/>
    <xf numFmtId="0" fontId="1" fillId="0" borderId="5" xfId="0" applyFont="1" applyBorder="1"/>
    <xf numFmtId="0" fontId="0" fillId="5" borderId="5" xfId="0" applyFill="1" applyBorder="1"/>
    <xf numFmtId="0" fontId="0" fillId="2" borderId="5" xfId="0" applyFill="1" applyBorder="1"/>
    <xf numFmtId="0" fontId="0" fillId="3" borderId="5" xfId="0" applyFill="1" applyBorder="1"/>
    <xf numFmtId="0" fontId="4" fillId="0" borderId="5" xfId="0" applyFont="1" applyBorder="1"/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4" borderId="0" xfId="0" applyFill="1"/>
    <xf numFmtId="14" fontId="0" fillId="4" borderId="0" xfId="0" applyNumberFormat="1" applyFill="1"/>
    <xf numFmtId="0" fontId="0" fillId="0" borderId="6" xfId="0" applyBorder="1"/>
    <xf numFmtId="14" fontId="0" fillId="3" borderId="0" xfId="0" applyNumberFormat="1" applyFill="1"/>
    <xf numFmtId="14" fontId="0" fillId="3" borderId="6" xfId="0" applyNumberFormat="1" applyFill="1" applyBorder="1"/>
    <xf numFmtId="0" fontId="0" fillId="0" borderId="7" xfId="0" applyBorder="1"/>
    <xf numFmtId="14" fontId="0" fillId="2" borderId="7" xfId="0" applyNumberFormat="1" applyFill="1" applyBorder="1"/>
    <xf numFmtId="14" fontId="0" fillId="0" borderId="6" xfId="0" applyNumberFormat="1" applyBorder="1"/>
    <xf numFmtId="0" fontId="0" fillId="0" borderId="0" xfId="0" applyAlignment="1">
      <alignment wrapText="1"/>
    </xf>
    <xf numFmtId="0" fontId="5" fillId="0" borderId="5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B8B7-05A6-4F67-B3E9-EBF010ED8FDD}">
  <dimension ref="A1:F12"/>
  <sheetViews>
    <sheetView workbookViewId="0">
      <selection activeCell="C11" sqref="C11"/>
    </sheetView>
  </sheetViews>
  <sheetFormatPr defaultRowHeight="14.4" x14ac:dyDescent="0.3"/>
  <cols>
    <col min="1" max="1" width="24.88671875" bestFit="1" customWidth="1"/>
    <col min="2" max="2" width="25.6640625" bestFit="1" customWidth="1"/>
    <col min="3" max="3" width="67.109375" customWidth="1"/>
    <col min="4" max="4" width="22" bestFit="1" customWidth="1"/>
    <col min="5" max="5" width="39.109375" bestFit="1" customWidth="1"/>
    <col min="6" max="6" width="23.109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" customHeight="1" x14ac:dyDescent="0.3">
      <c r="A2" s="29" t="s">
        <v>6</v>
      </c>
      <c r="B2" s="29" t="s">
        <v>7</v>
      </c>
      <c r="C2" s="29" t="s">
        <v>8</v>
      </c>
      <c r="D2" s="29" t="s">
        <v>9</v>
      </c>
      <c r="E2" s="29" t="s">
        <v>10</v>
      </c>
      <c r="F2" s="29" t="s">
        <v>11</v>
      </c>
    </row>
    <row r="3" spans="1:6" ht="72" x14ac:dyDescent="0.3">
      <c r="A3" s="8" t="s">
        <v>12</v>
      </c>
      <c r="B3" s="8" t="s">
        <v>13</v>
      </c>
      <c r="C3" s="9" t="s">
        <v>14</v>
      </c>
      <c r="D3" s="9" t="s">
        <v>15</v>
      </c>
      <c r="E3" s="8" t="s">
        <v>16</v>
      </c>
      <c r="F3" s="8" t="s">
        <v>17</v>
      </c>
    </row>
    <row r="7" spans="1:6" x14ac:dyDescent="0.3">
      <c r="A7" s="11" t="s">
        <v>18</v>
      </c>
      <c r="B7" s="11"/>
      <c r="C7" s="7"/>
    </row>
    <row r="8" spans="1:6" x14ac:dyDescent="0.3">
      <c r="A8" s="12" t="s">
        <v>19</v>
      </c>
      <c r="B8" s="12" t="s">
        <v>20</v>
      </c>
    </row>
    <row r="9" spans="1:6" x14ac:dyDescent="0.3">
      <c r="A9" s="10"/>
      <c r="B9" s="6" t="s">
        <v>21</v>
      </c>
    </row>
    <row r="10" spans="1:6" x14ac:dyDescent="0.3">
      <c r="A10" s="13"/>
      <c r="B10" s="6" t="s">
        <v>22</v>
      </c>
    </row>
    <row r="11" spans="1:6" x14ac:dyDescent="0.3">
      <c r="A11" s="14"/>
      <c r="B11" s="6" t="s">
        <v>23</v>
      </c>
    </row>
    <row r="12" spans="1:6" x14ac:dyDescent="0.3">
      <c r="A12" s="15"/>
      <c r="B12" s="6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12"/>
  <sheetViews>
    <sheetView tabSelected="1" topLeftCell="E2299" workbookViewId="0">
      <selection activeCell="I2312" sqref="I2312"/>
    </sheetView>
  </sheetViews>
  <sheetFormatPr defaultRowHeight="14.4" x14ac:dyDescent="0.3"/>
  <cols>
    <col min="1" max="1" width="22" bestFit="1" customWidth="1"/>
    <col min="2" max="2" width="23.6640625" bestFit="1" customWidth="1"/>
    <col min="3" max="3" width="14.6640625" style="1" bestFit="1" customWidth="1"/>
    <col min="4" max="4" width="24.44140625" style="1" bestFit="1" customWidth="1"/>
    <col min="5" max="5" width="31.6640625" style="1" bestFit="1" customWidth="1"/>
    <col min="6" max="6" width="34.88671875" bestFit="1" customWidth="1"/>
    <col min="7" max="7" width="29.6640625" bestFit="1" customWidth="1"/>
    <col min="8" max="8" width="8.6640625" style="24"/>
    <col min="10" max="10" width="11.88671875" bestFit="1" customWidth="1"/>
    <col min="11" max="11" width="15.33203125" bestFit="1" customWidth="1"/>
    <col min="12" max="12" width="21" bestFit="1" customWidth="1"/>
    <col min="13" max="13" width="9.6640625" bestFit="1" customWidth="1"/>
    <col min="16" max="16" width="28.6640625" bestFit="1" customWidth="1"/>
    <col min="17" max="17" width="24.88671875" style="4" bestFit="1" customWidth="1"/>
    <col min="18" max="18" width="24.88671875" customWidth="1"/>
    <col min="20" max="20" width="15.33203125" style="21" bestFit="1" customWidth="1"/>
    <col min="21" max="21" width="32.6640625" customWidth="1"/>
    <col min="22" max="22" width="27.5546875" style="21" bestFit="1" customWidth="1"/>
  </cols>
  <sheetData>
    <row r="1" spans="1:22" x14ac:dyDescent="0.3">
      <c r="A1" s="19" t="s">
        <v>25</v>
      </c>
      <c r="B1" s="19" t="s">
        <v>26</v>
      </c>
      <c r="C1" s="20" t="s">
        <v>27</v>
      </c>
      <c r="D1" s="20" t="s">
        <v>28</v>
      </c>
      <c r="E1" s="20" t="s">
        <v>29</v>
      </c>
      <c r="F1" s="19" t="s">
        <v>30</v>
      </c>
      <c r="G1" s="19" t="s">
        <v>31</v>
      </c>
      <c r="H1" s="25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3" t="s">
        <v>41</v>
      </c>
      <c r="R1" s="22" t="s">
        <v>32</v>
      </c>
      <c r="S1" s="22" t="s">
        <v>42</v>
      </c>
      <c r="T1" s="23" t="s">
        <v>43</v>
      </c>
      <c r="U1" s="22" t="s">
        <v>44</v>
      </c>
      <c r="V1" s="23" t="s">
        <v>45</v>
      </c>
    </row>
    <row r="2" spans="1:22" x14ac:dyDescent="0.3">
      <c r="A2" t="s">
        <v>46</v>
      </c>
      <c r="B2" t="s">
        <v>47</v>
      </c>
      <c r="C2"/>
      <c r="D2" s="1">
        <v>6782</v>
      </c>
      <c r="E2" s="1">
        <v>6782</v>
      </c>
      <c r="G2" t="s">
        <v>48</v>
      </c>
      <c r="H2" s="24" t="str">
        <f t="shared" ref="H2" si="0">IF(ISNUMBER(SEARCH("14",F2)),"PRE_1914","")</f>
        <v/>
      </c>
      <c r="I2" t="str">
        <f t="shared" ref="I2" si="1">IF(ISNUMBER(G2),IF(AND(G2&lt;1915,B2="Statement of Div and Use"),G2,""),"")</f>
        <v/>
      </c>
      <c r="J2" t="str">
        <f t="shared" ref="J2" si="2">IF(AND(ISBLANK(G2),H2="PRE_1914"),"11111111",IF(H2="PRE_1914",IF(ISNUMBER(G2),G2&amp;"0101"),""))</f>
        <v/>
      </c>
      <c r="K2" t="str">
        <f t="shared" ref="K2" si="3">IF(S2="RIPARIAN",10000000,"")</f>
        <v/>
      </c>
      <c r="L2" s="1">
        <f t="shared" ref="L2" si="4">IF(T2="APPROPRIATIVE",IF(ISBLANK(C2),IF(ISBLANK(D2),IF(ISBLANK(E2),99999999,E2),D2),C2),"")</f>
        <v>6782</v>
      </c>
      <c r="M2">
        <f t="shared" ref="M2" si="5">IF(T2="APPROPRIATIVE",YEAR(L2),"")</f>
        <v>1918</v>
      </c>
      <c r="N2" t="str">
        <f t="shared" ref="N2" si="6">IF(T2="APPROPRIATIVE",IF(LEN(MONTH(L2))=1,0&amp;MONTH(L2),MONTH(L2)),"")</f>
        <v>07</v>
      </c>
      <c r="O2">
        <f t="shared" ref="O2" si="7">IF(T2="APPROPRIATIVE",IF(LEN(DAY(L2))=1,0&amp;DAY(L2),DAY(L2)),"")</f>
        <v>26</v>
      </c>
      <c r="P2" t="str">
        <f>_xlfn.CONCAT(M2,N2,O2)</f>
        <v>19180726</v>
      </c>
      <c r="Q2" s="4" t="str">
        <f t="shared" ref="Q2" si="8">IF(ISNUMBER(I2),I2&amp;"0101",_xlfn.CONCAT(J2,K2,P2))</f>
        <v>19180726</v>
      </c>
      <c r="R2" t="str">
        <f t="shared" ref="R2" si="9">IF(OR(H2="pre_1914",LEN(I2)=4),"PRE_1914","")</f>
        <v/>
      </c>
      <c r="S2" t="str">
        <f t="shared" ref="S2" si="10">IF(H2="",IF(T2="","RIPARIAN",""),"")</f>
        <v/>
      </c>
      <c r="T2" s="21" t="str">
        <f t="shared" ref="T2" si="11">IF(B2&lt;&gt;"Federal Claims",IF(B2&lt;&gt;"Statement of Div and Use","APPROPRIATIVE",""),"")</f>
        <v>APPROPRIATIVE</v>
      </c>
      <c r="U2" s="1" t="str">
        <f t="shared" ref="U2" si="12">IF(T2="APPROPRIATIVE",IF(ISBLANK(C2),IF(ISBLANK(D2),IF(ISBLANK(E2),"NO_PRIORITY_DATE_INFORMATION","APPLICATION_ACCEPTANCE_DATE"),"APPLICATION_RECD_DATE"),"PRIORITY_DATE"),"")</f>
        <v>APPLICATION_RECD_DATE</v>
      </c>
      <c r="V2" s="26" t="str">
        <f t="shared" ref="V2" si="13">IF(B2="Statement of Div and Use",IF(R2="PRE_1914","YEAR_DIVERSION_COMMENCED","SUB_TYPE"),"")</f>
        <v/>
      </c>
    </row>
    <row r="3" spans="1:22" x14ac:dyDescent="0.3">
      <c r="A3" t="s">
        <v>49</v>
      </c>
      <c r="B3" t="s">
        <v>47</v>
      </c>
      <c r="C3"/>
      <c r="D3" s="1">
        <v>7006</v>
      </c>
      <c r="E3" s="1">
        <v>7006</v>
      </c>
      <c r="G3" t="s">
        <v>48</v>
      </c>
      <c r="H3" s="24" t="str">
        <f t="shared" ref="H3:H66" si="14">IF(ISNUMBER(SEARCH("14",F3)),"PRE_1914","")</f>
        <v/>
      </c>
      <c r="I3" t="str">
        <f t="shared" ref="I3:I66" si="15">IF(ISNUMBER(G3),IF(AND(G3&lt;1915,B3="Statement of Div and Use"),G3,""),"")</f>
        <v/>
      </c>
      <c r="J3" t="str">
        <f t="shared" ref="J3:J66" si="16">IF(AND(ISBLANK(G3),H3="PRE_1914"),"11111111",IF(H3="PRE_1914",IF(ISNUMBER(G3),G3&amp;"0101"),""))</f>
        <v/>
      </c>
      <c r="K3" t="str">
        <f t="shared" ref="K3:K66" si="17">IF(S3="RIPARIAN",10000000,"")</f>
        <v/>
      </c>
      <c r="L3" s="1">
        <f t="shared" ref="L3:L66" si="18">IF(T3="APPROPRIATIVE",IF(ISBLANK(C3),IF(ISBLANK(D3),IF(ISBLANK(E3),99999999,E3),D3),C3),"")</f>
        <v>7006</v>
      </c>
      <c r="M3">
        <f t="shared" ref="M3:M66" si="19">IF(T3="APPROPRIATIVE",YEAR(L3),"")</f>
        <v>1919</v>
      </c>
      <c r="N3" t="str">
        <f t="shared" ref="N3:N66" si="20">IF(T3="APPROPRIATIVE",IF(LEN(MONTH(L3))=1,0&amp;MONTH(L3),MONTH(L3)),"")</f>
        <v>03</v>
      </c>
      <c r="O3" t="str">
        <f t="shared" ref="O3:O66" si="21">IF(T3="APPROPRIATIVE",IF(LEN(DAY(L3))=1,0&amp;DAY(L3),DAY(L3)),"")</f>
        <v>07</v>
      </c>
      <c r="P3" t="str">
        <f t="shared" ref="P3:P66" si="22">_xlfn.CONCAT(M3,N3,O3)</f>
        <v>19190307</v>
      </c>
      <c r="Q3" s="4" t="str">
        <f t="shared" ref="Q3:Q66" si="23">IF(ISNUMBER(I3),I3&amp;"0101",_xlfn.CONCAT(J3,K3,P3))</f>
        <v>19190307</v>
      </c>
      <c r="R3" t="str">
        <f t="shared" ref="R3:R66" si="24">IF(OR(H3="pre_1914",LEN(I3)=4),"PRE_1914","")</f>
        <v/>
      </c>
      <c r="S3" t="str">
        <f t="shared" ref="S3:S66" si="25">IF(H3="",IF(T3="","RIPARIAN",""),"")</f>
        <v/>
      </c>
      <c r="T3" s="21" t="str">
        <f t="shared" ref="T3:T66" si="26">IF(B3&lt;&gt;"Federal Claims",IF(B3&lt;&gt;"Statement of Div and Use","APPROPRIATIVE",""),"")</f>
        <v>APPROPRIATIVE</v>
      </c>
      <c r="U3" s="1" t="str">
        <f t="shared" ref="U3:U66" si="27">IF(T3="APPROPRIATIVE",IF(ISBLANK(C3),IF(ISBLANK(D3),IF(ISBLANK(E3),"NO_PRIORITY_DATE_INFORMATION","APPLICATION_ACCEPTANCE_DATE"),"APPLICATION_RECD_DATE"),"PRIORITY_DATE"),"")</f>
        <v>APPLICATION_RECD_DATE</v>
      </c>
      <c r="V3" s="26" t="str">
        <f t="shared" ref="V3:V66" si="28">IF(B3="Statement of Div and Use",IF(R3="PRE_1914","YEAR_DIVERSION_COMMENCED","SUB_TYPE"),"")</f>
        <v/>
      </c>
    </row>
    <row r="4" spans="1:22" x14ac:dyDescent="0.3">
      <c r="A4" t="s">
        <v>50</v>
      </c>
      <c r="B4" t="s">
        <v>47</v>
      </c>
      <c r="C4"/>
      <c r="D4"/>
      <c r="E4" s="1">
        <v>7544</v>
      </c>
      <c r="G4" t="s">
        <v>48</v>
      </c>
      <c r="H4" s="24" t="str">
        <f t="shared" si="14"/>
        <v/>
      </c>
      <c r="I4" t="str">
        <f t="shared" si="15"/>
        <v/>
      </c>
      <c r="J4" t="str">
        <f t="shared" si="16"/>
        <v/>
      </c>
      <c r="K4" t="str">
        <f t="shared" si="17"/>
        <v/>
      </c>
      <c r="L4" s="1">
        <f t="shared" si="18"/>
        <v>7544</v>
      </c>
      <c r="M4">
        <f t="shared" si="19"/>
        <v>1920</v>
      </c>
      <c r="N4" t="str">
        <f t="shared" si="20"/>
        <v>08</v>
      </c>
      <c r="O4">
        <f t="shared" si="21"/>
        <v>26</v>
      </c>
      <c r="P4" t="str">
        <f t="shared" si="22"/>
        <v>19200826</v>
      </c>
      <c r="Q4" s="4" t="str">
        <f t="shared" si="23"/>
        <v>19200826</v>
      </c>
      <c r="R4" t="str">
        <f t="shared" si="24"/>
        <v/>
      </c>
      <c r="S4" t="str">
        <f t="shared" si="25"/>
        <v/>
      </c>
      <c r="T4" s="21" t="str">
        <f t="shared" si="26"/>
        <v>APPROPRIATIVE</v>
      </c>
      <c r="U4" s="1" t="str">
        <f t="shared" si="27"/>
        <v>APPLICATION_ACCEPTANCE_DATE</v>
      </c>
      <c r="V4" s="26" t="str">
        <f t="shared" si="28"/>
        <v/>
      </c>
    </row>
    <row r="5" spans="1:22" x14ac:dyDescent="0.3">
      <c r="A5" t="s">
        <v>51</v>
      </c>
      <c r="B5" t="s">
        <v>47</v>
      </c>
      <c r="C5"/>
      <c r="D5" s="1">
        <v>8052</v>
      </c>
      <c r="E5" s="1">
        <v>8052</v>
      </c>
      <c r="G5" t="s">
        <v>48</v>
      </c>
      <c r="H5" s="24" t="str">
        <f t="shared" si="14"/>
        <v/>
      </c>
      <c r="I5" t="str">
        <f t="shared" si="15"/>
        <v/>
      </c>
      <c r="J5" t="str">
        <f t="shared" si="16"/>
        <v/>
      </c>
      <c r="K5" t="str">
        <f t="shared" si="17"/>
        <v/>
      </c>
      <c r="L5" s="1">
        <f t="shared" si="18"/>
        <v>8052</v>
      </c>
      <c r="M5">
        <f t="shared" si="19"/>
        <v>1922</v>
      </c>
      <c r="N5" t="str">
        <f t="shared" si="20"/>
        <v>01</v>
      </c>
      <c r="O5">
        <f t="shared" si="21"/>
        <v>16</v>
      </c>
      <c r="P5" t="str">
        <f t="shared" si="22"/>
        <v>19220116</v>
      </c>
      <c r="Q5" s="4" t="str">
        <f t="shared" si="23"/>
        <v>19220116</v>
      </c>
      <c r="R5" t="str">
        <f t="shared" si="24"/>
        <v/>
      </c>
      <c r="S5" t="str">
        <f t="shared" si="25"/>
        <v/>
      </c>
      <c r="T5" s="21" t="str">
        <f t="shared" si="26"/>
        <v>APPROPRIATIVE</v>
      </c>
      <c r="U5" s="1" t="str">
        <f t="shared" si="27"/>
        <v>APPLICATION_RECD_DATE</v>
      </c>
      <c r="V5" s="26" t="str">
        <f t="shared" si="28"/>
        <v/>
      </c>
    </row>
    <row r="6" spans="1:22" x14ac:dyDescent="0.3">
      <c r="A6" t="s">
        <v>52</v>
      </c>
      <c r="B6" t="s">
        <v>47</v>
      </c>
      <c r="C6"/>
      <c r="D6"/>
      <c r="E6" s="1">
        <v>8231</v>
      </c>
      <c r="G6" t="s">
        <v>48</v>
      </c>
      <c r="H6" s="24" t="str">
        <f t="shared" si="14"/>
        <v/>
      </c>
      <c r="I6" t="str">
        <f t="shared" si="15"/>
        <v/>
      </c>
      <c r="J6" t="str">
        <f t="shared" si="16"/>
        <v/>
      </c>
      <c r="K6" t="str">
        <f t="shared" si="17"/>
        <v/>
      </c>
      <c r="L6" s="1">
        <f t="shared" si="18"/>
        <v>8231</v>
      </c>
      <c r="M6">
        <f t="shared" si="19"/>
        <v>1922</v>
      </c>
      <c r="N6" t="str">
        <f t="shared" si="20"/>
        <v>07</v>
      </c>
      <c r="O6">
        <f t="shared" si="21"/>
        <v>14</v>
      </c>
      <c r="P6" t="str">
        <f t="shared" si="22"/>
        <v>19220714</v>
      </c>
      <c r="Q6" s="4" t="str">
        <f t="shared" si="23"/>
        <v>19220714</v>
      </c>
      <c r="R6" t="str">
        <f t="shared" si="24"/>
        <v/>
      </c>
      <c r="S6" t="str">
        <f t="shared" si="25"/>
        <v/>
      </c>
      <c r="T6" s="21" t="str">
        <f t="shared" si="26"/>
        <v>APPROPRIATIVE</v>
      </c>
      <c r="U6" s="1" t="str">
        <f t="shared" si="27"/>
        <v>APPLICATION_ACCEPTANCE_DATE</v>
      </c>
      <c r="V6" s="26" t="str">
        <f t="shared" si="28"/>
        <v/>
      </c>
    </row>
    <row r="7" spans="1:22" x14ac:dyDescent="0.3">
      <c r="A7" t="s">
        <v>53</v>
      </c>
      <c r="B7" t="s">
        <v>47</v>
      </c>
      <c r="C7"/>
      <c r="D7"/>
      <c r="E7" s="1">
        <v>8537</v>
      </c>
      <c r="G7" t="s">
        <v>48</v>
      </c>
      <c r="H7" s="24" t="str">
        <f t="shared" si="14"/>
        <v/>
      </c>
      <c r="I7" t="str">
        <f t="shared" si="15"/>
        <v/>
      </c>
      <c r="J7" t="str">
        <f t="shared" si="16"/>
        <v/>
      </c>
      <c r="K7" t="str">
        <f t="shared" si="17"/>
        <v/>
      </c>
      <c r="L7" s="1">
        <f t="shared" si="18"/>
        <v>8537</v>
      </c>
      <c r="M7">
        <f t="shared" si="19"/>
        <v>1923</v>
      </c>
      <c r="N7" t="str">
        <f t="shared" si="20"/>
        <v>05</v>
      </c>
      <c r="O7">
        <f t="shared" si="21"/>
        <v>16</v>
      </c>
      <c r="P7" t="str">
        <f t="shared" si="22"/>
        <v>19230516</v>
      </c>
      <c r="Q7" s="4" t="str">
        <f t="shared" si="23"/>
        <v>19230516</v>
      </c>
      <c r="R7" t="str">
        <f t="shared" si="24"/>
        <v/>
      </c>
      <c r="S7" t="str">
        <f t="shared" si="25"/>
        <v/>
      </c>
      <c r="T7" s="21" t="str">
        <f t="shared" si="26"/>
        <v>APPROPRIATIVE</v>
      </c>
      <c r="U7" s="1" t="str">
        <f t="shared" si="27"/>
        <v>APPLICATION_ACCEPTANCE_DATE</v>
      </c>
      <c r="V7" s="26" t="str">
        <f t="shared" si="28"/>
        <v/>
      </c>
    </row>
    <row r="8" spans="1:22" x14ac:dyDescent="0.3">
      <c r="A8" t="s">
        <v>2046</v>
      </c>
      <c r="B8" t="s">
        <v>47</v>
      </c>
      <c r="C8"/>
      <c r="D8"/>
      <c r="E8" s="1">
        <v>8616</v>
      </c>
      <c r="G8" t="s">
        <v>48</v>
      </c>
      <c r="H8" s="24" t="str">
        <f t="shared" si="14"/>
        <v/>
      </c>
      <c r="I8" t="str">
        <f t="shared" si="15"/>
        <v/>
      </c>
      <c r="J8" t="str">
        <f t="shared" si="16"/>
        <v/>
      </c>
      <c r="K8" t="str">
        <f t="shared" si="17"/>
        <v/>
      </c>
      <c r="L8" s="1">
        <f t="shared" si="18"/>
        <v>8616</v>
      </c>
      <c r="M8">
        <f t="shared" si="19"/>
        <v>1923</v>
      </c>
      <c r="N8" t="str">
        <f t="shared" si="20"/>
        <v>08</v>
      </c>
      <c r="O8" t="str">
        <f t="shared" si="21"/>
        <v>03</v>
      </c>
      <c r="P8" t="str">
        <f t="shared" si="22"/>
        <v>19230803</v>
      </c>
      <c r="Q8" s="4" t="str">
        <f t="shared" si="23"/>
        <v>19230803</v>
      </c>
      <c r="R8" t="str">
        <f t="shared" si="24"/>
        <v/>
      </c>
      <c r="S8" t="str">
        <f t="shared" si="25"/>
        <v/>
      </c>
      <c r="T8" s="21" t="str">
        <f t="shared" si="26"/>
        <v>APPROPRIATIVE</v>
      </c>
      <c r="U8" s="1" t="str">
        <f t="shared" si="27"/>
        <v>APPLICATION_ACCEPTANCE_DATE</v>
      </c>
      <c r="V8" s="26" t="str">
        <f t="shared" si="28"/>
        <v/>
      </c>
    </row>
    <row r="9" spans="1:22" x14ac:dyDescent="0.3">
      <c r="A9" t="s">
        <v>54</v>
      </c>
      <c r="B9" t="s">
        <v>47</v>
      </c>
      <c r="C9"/>
      <c r="D9"/>
      <c r="E9" s="1">
        <v>8633</v>
      </c>
      <c r="G9" t="s">
        <v>48</v>
      </c>
      <c r="H9" s="24" t="str">
        <f t="shared" si="14"/>
        <v/>
      </c>
      <c r="I9" t="str">
        <f t="shared" si="15"/>
        <v/>
      </c>
      <c r="J9" t="str">
        <f t="shared" si="16"/>
        <v/>
      </c>
      <c r="K9" t="str">
        <f t="shared" si="17"/>
        <v/>
      </c>
      <c r="L9" s="1">
        <f t="shared" si="18"/>
        <v>8633</v>
      </c>
      <c r="M9">
        <f t="shared" si="19"/>
        <v>1923</v>
      </c>
      <c r="N9" t="str">
        <f t="shared" si="20"/>
        <v>08</v>
      </c>
      <c r="O9">
        <f t="shared" si="21"/>
        <v>20</v>
      </c>
      <c r="P9" t="str">
        <f t="shared" si="22"/>
        <v>19230820</v>
      </c>
      <c r="Q9" s="4" t="str">
        <f t="shared" si="23"/>
        <v>19230820</v>
      </c>
      <c r="R9" t="str">
        <f t="shared" si="24"/>
        <v/>
      </c>
      <c r="S9" t="str">
        <f t="shared" si="25"/>
        <v/>
      </c>
      <c r="T9" s="21" t="str">
        <f t="shared" si="26"/>
        <v>APPROPRIATIVE</v>
      </c>
      <c r="U9" s="1" t="str">
        <f t="shared" si="27"/>
        <v>APPLICATION_ACCEPTANCE_DATE</v>
      </c>
      <c r="V9" s="26" t="str">
        <f t="shared" si="28"/>
        <v/>
      </c>
    </row>
    <row r="10" spans="1:22" x14ac:dyDescent="0.3">
      <c r="A10" t="s">
        <v>55</v>
      </c>
      <c r="B10" t="s">
        <v>47</v>
      </c>
      <c r="C10"/>
      <c r="D10" s="1">
        <v>8652</v>
      </c>
      <c r="E10" s="1">
        <v>8652</v>
      </c>
      <c r="G10" t="s">
        <v>48</v>
      </c>
      <c r="H10" s="24" t="str">
        <f t="shared" si="14"/>
        <v/>
      </c>
      <c r="I10" t="str">
        <f t="shared" si="15"/>
        <v/>
      </c>
      <c r="J10" t="str">
        <f t="shared" si="16"/>
        <v/>
      </c>
      <c r="K10" t="str">
        <f t="shared" si="17"/>
        <v/>
      </c>
      <c r="L10" s="1">
        <f t="shared" si="18"/>
        <v>8652</v>
      </c>
      <c r="M10">
        <f t="shared" si="19"/>
        <v>1923</v>
      </c>
      <c r="N10" t="str">
        <f t="shared" si="20"/>
        <v>09</v>
      </c>
      <c r="O10" t="str">
        <f t="shared" si="21"/>
        <v>08</v>
      </c>
      <c r="P10" t="str">
        <f t="shared" si="22"/>
        <v>19230908</v>
      </c>
      <c r="Q10" s="4" t="str">
        <f t="shared" si="23"/>
        <v>19230908</v>
      </c>
      <c r="R10" t="str">
        <f t="shared" si="24"/>
        <v/>
      </c>
      <c r="S10" t="str">
        <f t="shared" si="25"/>
        <v/>
      </c>
      <c r="T10" s="21" t="str">
        <f t="shared" si="26"/>
        <v>APPROPRIATIVE</v>
      </c>
      <c r="U10" s="1" t="str">
        <f t="shared" si="27"/>
        <v>APPLICATION_RECD_DATE</v>
      </c>
      <c r="V10" s="26" t="str">
        <f t="shared" si="28"/>
        <v/>
      </c>
    </row>
    <row r="11" spans="1:22" x14ac:dyDescent="0.3">
      <c r="A11" t="s">
        <v>56</v>
      </c>
      <c r="B11" t="s">
        <v>47</v>
      </c>
      <c r="C11"/>
      <c r="D11" s="1">
        <v>9078</v>
      </c>
      <c r="E11" s="1">
        <v>9078</v>
      </c>
      <c r="G11" t="s">
        <v>48</v>
      </c>
      <c r="H11" s="24" t="str">
        <f t="shared" si="14"/>
        <v/>
      </c>
      <c r="I11" t="str">
        <f t="shared" si="15"/>
        <v/>
      </c>
      <c r="J11" t="str">
        <f t="shared" si="16"/>
        <v/>
      </c>
      <c r="K11" t="str">
        <f t="shared" si="17"/>
        <v/>
      </c>
      <c r="L11" s="1">
        <f t="shared" si="18"/>
        <v>9078</v>
      </c>
      <c r="M11">
        <f t="shared" si="19"/>
        <v>1924</v>
      </c>
      <c r="N11">
        <f t="shared" si="20"/>
        <v>11</v>
      </c>
      <c r="O11" t="str">
        <f t="shared" si="21"/>
        <v>07</v>
      </c>
      <c r="P11" t="str">
        <f t="shared" si="22"/>
        <v>19241107</v>
      </c>
      <c r="Q11" s="4" t="str">
        <f t="shared" si="23"/>
        <v>19241107</v>
      </c>
      <c r="R11" t="str">
        <f t="shared" si="24"/>
        <v/>
      </c>
      <c r="S11" t="str">
        <f t="shared" si="25"/>
        <v/>
      </c>
      <c r="T11" s="21" t="str">
        <f t="shared" si="26"/>
        <v>APPROPRIATIVE</v>
      </c>
      <c r="U11" s="1" t="str">
        <f t="shared" si="27"/>
        <v>APPLICATION_RECD_DATE</v>
      </c>
      <c r="V11" s="26" t="str">
        <f t="shared" si="28"/>
        <v/>
      </c>
    </row>
    <row r="12" spans="1:22" x14ac:dyDescent="0.3">
      <c r="A12" t="s">
        <v>57</v>
      </c>
      <c r="B12" t="s">
        <v>47</v>
      </c>
      <c r="C12"/>
      <c r="D12" s="1">
        <v>9078</v>
      </c>
      <c r="E12" s="1">
        <v>9078</v>
      </c>
      <c r="G12" t="s">
        <v>48</v>
      </c>
      <c r="H12" s="24" t="str">
        <f t="shared" si="14"/>
        <v/>
      </c>
      <c r="I12" t="str">
        <f t="shared" si="15"/>
        <v/>
      </c>
      <c r="J12" t="str">
        <f t="shared" si="16"/>
        <v/>
      </c>
      <c r="K12" t="str">
        <f t="shared" si="17"/>
        <v/>
      </c>
      <c r="L12" s="1">
        <f t="shared" si="18"/>
        <v>9078</v>
      </c>
      <c r="M12">
        <f t="shared" si="19"/>
        <v>1924</v>
      </c>
      <c r="N12">
        <f t="shared" si="20"/>
        <v>11</v>
      </c>
      <c r="O12" t="str">
        <f t="shared" si="21"/>
        <v>07</v>
      </c>
      <c r="P12" t="str">
        <f t="shared" si="22"/>
        <v>19241107</v>
      </c>
      <c r="Q12" s="4" t="str">
        <f t="shared" si="23"/>
        <v>19241107</v>
      </c>
      <c r="R12" t="str">
        <f t="shared" si="24"/>
        <v/>
      </c>
      <c r="S12" t="str">
        <f t="shared" si="25"/>
        <v/>
      </c>
      <c r="T12" s="21" t="str">
        <f t="shared" si="26"/>
        <v>APPROPRIATIVE</v>
      </c>
      <c r="U12" s="1" t="str">
        <f t="shared" si="27"/>
        <v>APPLICATION_RECD_DATE</v>
      </c>
      <c r="V12" s="26" t="str">
        <f t="shared" si="28"/>
        <v/>
      </c>
    </row>
    <row r="13" spans="1:22" x14ac:dyDescent="0.3">
      <c r="A13" t="s">
        <v>58</v>
      </c>
      <c r="B13" t="s">
        <v>47</v>
      </c>
      <c r="C13"/>
      <c r="D13" s="1">
        <v>9284</v>
      </c>
      <c r="E13" s="1">
        <v>9284</v>
      </c>
      <c r="G13" t="s">
        <v>48</v>
      </c>
      <c r="H13" s="24" t="str">
        <f t="shared" si="14"/>
        <v/>
      </c>
      <c r="I13" t="str">
        <f t="shared" si="15"/>
        <v/>
      </c>
      <c r="J13" t="str">
        <f t="shared" si="16"/>
        <v/>
      </c>
      <c r="K13" t="str">
        <f t="shared" si="17"/>
        <v/>
      </c>
      <c r="L13" s="1">
        <f t="shared" si="18"/>
        <v>9284</v>
      </c>
      <c r="M13">
        <f t="shared" si="19"/>
        <v>1925</v>
      </c>
      <c r="N13" t="str">
        <f t="shared" si="20"/>
        <v>06</v>
      </c>
      <c r="O13" t="str">
        <f t="shared" si="21"/>
        <v>01</v>
      </c>
      <c r="P13" t="str">
        <f t="shared" si="22"/>
        <v>19250601</v>
      </c>
      <c r="Q13" s="4" t="str">
        <f t="shared" si="23"/>
        <v>19250601</v>
      </c>
      <c r="R13" t="str">
        <f t="shared" si="24"/>
        <v/>
      </c>
      <c r="S13" t="str">
        <f t="shared" si="25"/>
        <v/>
      </c>
      <c r="T13" s="21" t="str">
        <f t="shared" si="26"/>
        <v>APPROPRIATIVE</v>
      </c>
      <c r="U13" s="1" t="str">
        <f t="shared" si="27"/>
        <v>APPLICATION_RECD_DATE</v>
      </c>
      <c r="V13" s="26" t="str">
        <f t="shared" si="28"/>
        <v/>
      </c>
    </row>
    <row r="14" spans="1:22" x14ac:dyDescent="0.3">
      <c r="A14" t="s">
        <v>59</v>
      </c>
      <c r="B14" t="s">
        <v>47</v>
      </c>
      <c r="C14"/>
      <c r="D14"/>
      <c r="E14" s="1">
        <v>9448</v>
      </c>
      <c r="G14" t="s">
        <v>48</v>
      </c>
      <c r="H14" s="24" t="str">
        <f t="shared" si="14"/>
        <v/>
      </c>
      <c r="I14" t="str">
        <f t="shared" si="15"/>
        <v/>
      </c>
      <c r="J14" t="str">
        <f t="shared" si="16"/>
        <v/>
      </c>
      <c r="K14" t="str">
        <f t="shared" si="17"/>
        <v/>
      </c>
      <c r="L14" s="1">
        <f t="shared" si="18"/>
        <v>9448</v>
      </c>
      <c r="M14">
        <f t="shared" si="19"/>
        <v>1925</v>
      </c>
      <c r="N14">
        <f t="shared" si="20"/>
        <v>11</v>
      </c>
      <c r="O14">
        <f t="shared" si="21"/>
        <v>12</v>
      </c>
      <c r="P14" t="str">
        <f t="shared" si="22"/>
        <v>19251112</v>
      </c>
      <c r="Q14" s="4" t="str">
        <f t="shared" si="23"/>
        <v>19251112</v>
      </c>
      <c r="R14" t="str">
        <f t="shared" si="24"/>
        <v/>
      </c>
      <c r="S14" t="str">
        <f t="shared" si="25"/>
        <v/>
      </c>
      <c r="T14" s="21" t="str">
        <f t="shared" si="26"/>
        <v>APPROPRIATIVE</v>
      </c>
      <c r="U14" s="1" t="str">
        <f t="shared" si="27"/>
        <v>APPLICATION_ACCEPTANCE_DATE</v>
      </c>
      <c r="V14" s="26" t="str">
        <f t="shared" si="28"/>
        <v/>
      </c>
    </row>
    <row r="15" spans="1:22" x14ac:dyDescent="0.3">
      <c r="A15" t="s">
        <v>2047</v>
      </c>
      <c r="B15" t="s">
        <v>47</v>
      </c>
      <c r="C15"/>
      <c r="D15"/>
      <c r="E15" s="1">
        <v>9658</v>
      </c>
      <c r="G15" t="s">
        <v>48</v>
      </c>
      <c r="H15" s="24" t="str">
        <f t="shared" si="14"/>
        <v/>
      </c>
      <c r="I15" t="str">
        <f t="shared" si="15"/>
        <v/>
      </c>
      <c r="J15" t="str">
        <f t="shared" si="16"/>
        <v/>
      </c>
      <c r="K15" t="str">
        <f t="shared" si="17"/>
        <v/>
      </c>
      <c r="L15" s="1">
        <f t="shared" si="18"/>
        <v>9658</v>
      </c>
      <c r="M15">
        <f t="shared" si="19"/>
        <v>1926</v>
      </c>
      <c r="N15" t="str">
        <f t="shared" si="20"/>
        <v>06</v>
      </c>
      <c r="O15">
        <f t="shared" si="21"/>
        <v>10</v>
      </c>
      <c r="P15" t="str">
        <f t="shared" si="22"/>
        <v>19260610</v>
      </c>
      <c r="Q15" s="4" t="str">
        <f t="shared" si="23"/>
        <v>19260610</v>
      </c>
      <c r="R15" t="str">
        <f t="shared" si="24"/>
        <v/>
      </c>
      <c r="S15" t="str">
        <f t="shared" si="25"/>
        <v/>
      </c>
      <c r="T15" s="21" t="str">
        <f t="shared" si="26"/>
        <v>APPROPRIATIVE</v>
      </c>
      <c r="U15" s="1" t="str">
        <f t="shared" si="27"/>
        <v>APPLICATION_ACCEPTANCE_DATE</v>
      </c>
      <c r="V15" s="26" t="str">
        <f t="shared" si="28"/>
        <v/>
      </c>
    </row>
    <row r="16" spans="1:22" x14ac:dyDescent="0.3">
      <c r="A16" t="s">
        <v>60</v>
      </c>
      <c r="B16" t="s">
        <v>47</v>
      </c>
      <c r="C16"/>
      <c r="D16"/>
      <c r="E16" s="1">
        <v>10887</v>
      </c>
      <c r="G16" t="s">
        <v>48</v>
      </c>
      <c r="H16" s="24" t="str">
        <f t="shared" si="14"/>
        <v/>
      </c>
      <c r="I16" t="str">
        <f t="shared" si="15"/>
        <v/>
      </c>
      <c r="J16" t="str">
        <f t="shared" si="16"/>
        <v/>
      </c>
      <c r="K16" t="str">
        <f t="shared" si="17"/>
        <v/>
      </c>
      <c r="L16" s="1">
        <f t="shared" si="18"/>
        <v>10887</v>
      </c>
      <c r="M16">
        <f t="shared" si="19"/>
        <v>1929</v>
      </c>
      <c r="N16">
        <f t="shared" si="20"/>
        <v>10</v>
      </c>
      <c r="O16">
        <f t="shared" si="21"/>
        <v>21</v>
      </c>
      <c r="P16" t="str">
        <f t="shared" si="22"/>
        <v>19291021</v>
      </c>
      <c r="Q16" s="4" t="str">
        <f t="shared" si="23"/>
        <v>19291021</v>
      </c>
      <c r="R16" t="str">
        <f t="shared" si="24"/>
        <v/>
      </c>
      <c r="S16" t="str">
        <f t="shared" si="25"/>
        <v/>
      </c>
      <c r="T16" s="21" t="str">
        <f t="shared" si="26"/>
        <v>APPROPRIATIVE</v>
      </c>
      <c r="U16" s="1" t="str">
        <f t="shared" si="27"/>
        <v>APPLICATION_ACCEPTANCE_DATE</v>
      </c>
      <c r="V16" s="26" t="str">
        <f t="shared" si="28"/>
        <v/>
      </c>
    </row>
    <row r="17" spans="1:22" x14ac:dyDescent="0.3">
      <c r="A17" t="s">
        <v>2048</v>
      </c>
      <c r="B17" t="s">
        <v>47</v>
      </c>
      <c r="C17"/>
      <c r="D17"/>
      <c r="E17" s="1">
        <v>11028</v>
      </c>
      <c r="G17" t="s">
        <v>48</v>
      </c>
      <c r="H17" s="24" t="str">
        <f t="shared" si="14"/>
        <v/>
      </c>
      <c r="I17" t="str">
        <f t="shared" si="15"/>
        <v/>
      </c>
      <c r="J17" t="str">
        <f t="shared" si="16"/>
        <v/>
      </c>
      <c r="K17" t="str">
        <f t="shared" si="17"/>
        <v/>
      </c>
      <c r="L17" s="1">
        <f t="shared" si="18"/>
        <v>11028</v>
      </c>
      <c r="M17">
        <f t="shared" si="19"/>
        <v>1930</v>
      </c>
      <c r="N17" t="str">
        <f t="shared" si="20"/>
        <v>03</v>
      </c>
      <c r="O17">
        <f t="shared" si="21"/>
        <v>11</v>
      </c>
      <c r="P17" t="str">
        <f t="shared" si="22"/>
        <v>19300311</v>
      </c>
      <c r="Q17" s="4" t="str">
        <f t="shared" si="23"/>
        <v>19300311</v>
      </c>
      <c r="R17" t="str">
        <f t="shared" si="24"/>
        <v/>
      </c>
      <c r="S17" t="str">
        <f t="shared" si="25"/>
        <v/>
      </c>
      <c r="T17" s="21" t="str">
        <f t="shared" si="26"/>
        <v>APPROPRIATIVE</v>
      </c>
      <c r="U17" s="1" t="str">
        <f t="shared" si="27"/>
        <v>APPLICATION_ACCEPTANCE_DATE</v>
      </c>
      <c r="V17" s="26" t="str">
        <f t="shared" si="28"/>
        <v/>
      </c>
    </row>
    <row r="18" spans="1:22" x14ac:dyDescent="0.3">
      <c r="A18" t="s">
        <v>61</v>
      </c>
      <c r="B18" t="s">
        <v>47</v>
      </c>
      <c r="C18"/>
      <c r="D18"/>
      <c r="E18" s="1">
        <v>11064</v>
      </c>
      <c r="G18" t="s">
        <v>48</v>
      </c>
      <c r="H18" s="24" t="str">
        <f t="shared" si="14"/>
        <v/>
      </c>
      <c r="I18" t="str">
        <f t="shared" si="15"/>
        <v/>
      </c>
      <c r="J18" t="str">
        <f t="shared" si="16"/>
        <v/>
      </c>
      <c r="K18" t="str">
        <f t="shared" si="17"/>
        <v/>
      </c>
      <c r="L18" s="1">
        <f t="shared" si="18"/>
        <v>11064</v>
      </c>
      <c r="M18">
        <f t="shared" si="19"/>
        <v>1930</v>
      </c>
      <c r="N18" t="str">
        <f t="shared" si="20"/>
        <v>04</v>
      </c>
      <c r="O18">
        <f t="shared" si="21"/>
        <v>16</v>
      </c>
      <c r="P18" t="str">
        <f t="shared" si="22"/>
        <v>19300416</v>
      </c>
      <c r="Q18" s="4" t="str">
        <f t="shared" si="23"/>
        <v>19300416</v>
      </c>
      <c r="R18" t="str">
        <f t="shared" si="24"/>
        <v/>
      </c>
      <c r="S18" t="str">
        <f t="shared" si="25"/>
        <v/>
      </c>
      <c r="T18" s="21" t="str">
        <f t="shared" si="26"/>
        <v>APPROPRIATIVE</v>
      </c>
      <c r="U18" s="1" t="str">
        <f t="shared" si="27"/>
        <v>APPLICATION_ACCEPTANCE_DATE</v>
      </c>
      <c r="V18" s="26" t="str">
        <f t="shared" si="28"/>
        <v/>
      </c>
    </row>
    <row r="19" spans="1:22" x14ac:dyDescent="0.3">
      <c r="A19" t="s">
        <v>62</v>
      </c>
      <c r="B19" t="s">
        <v>47</v>
      </c>
      <c r="C19"/>
      <c r="D19"/>
      <c r="E19" s="1">
        <v>11227</v>
      </c>
      <c r="G19" t="s">
        <v>48</v>
      </c>
      <c r="H19" s="24" t="str">
        <f t="shared" si="14"/>
        <v/>
      </c>
      <c r="I19" t="str">
        <f t="shared" si="15"/>
        <v/>
      </c>
      <c r="J19" t="str">
        <f t="shared" si="16"/>
        <v/>
      </c>
      <c r="K19" t="str">
        <f t="shared" si="17"/>
        <v/>
      </c>
      <c r="L19" s="1">
        <f t="shared" si="18"/>
        <v>11227</v>
      </c>
      <c r="M19">
        <f t="shared" si="19"/>
        <v>1930</v>
      </c>
      <c r="N19" t="str">
        <f t="shared" si="20"/>
        <v>09</v>
      </c>
      <c r="O19">
        <f t="shared" si="21"/>
        <v>26</v>
      </c>
      <c r="P19" t="str">
        <f t="shared" si="22"/>
        <v>19300926</v>
      </c>
      <c r="Q19" s="4" t="str">
        <f t="shared" si="23"/>
        <v>19300926</v>
      </c>
      <c r="R19" t="str">
        <f t="shared" si="24"/>
        <v/>
      </c>
      <c r="S19" t="str">
        <f t="shared" si="25"/>
        <v/>
      </c>
      <c r="T19" s="21" t="str">
        <f t="shared" si="26"/>
        <v>APPROPRIATIVE</v>
      </c>
      <c r="U19" s="1" t="str">
        <f t="shared" si="27"/>
        <v>APPLICATION_ACCEPTANCE_DATE</v>
      </c>
      <c r="V19" s="26" t="str">
        <f t="shared" si="28"/>
        <v/>
      </c>
    </row>
    <row r="20" spans="1:22" x14ac:dyDescent="0.3">
      <c r="A20" t="s">
        <v>63</v>
      </c>
      <c r="B20" t="s">
        <v>47</v>
      </c>
      <c r="C20"/>
      <c r="D20"/>
      <c r="E20" s="1">
        <v>11318</v>
      </c>
      <c r="G20" t="s">
        <v>48</v>
      </c>
      <c r="H20" s="24" t="str">
        <f t="shared" si="14"/>
        <v/>
      </c>
      <c r="I20" t="str">
        <f t="shared" si="15"/>
        <v/>
      </c>
      <c r="J20" t="str">
        <f t="shared" si="16"/>
        <v/>
      </c>
      <c r="K20" t="str">
        <f t="shared" si="17"/>
        <v/>
      </c>
      <c r="L20" s="1">
        <f t="shared" si="18"/>
        <v>11318</v>
      </c>
      <c r="M20">
        <f t="shared" si="19"/>
        <v>1930</v>
      </c>
      <c r="N20">
        <f t="shared" si="20"/>
        <v>12</v>
      </c>
      <c r="O20">
        <f t="shared" si="21"/>
        <v>26</v>
      </c>
      <c r="P20" t="str">
        <f t="shared" si="22"/>
        <v>19301226</v>
      </c>
      <c r="Q20" s="4" t="str">
        <f t="shared" si="23"/>
        <v>19301226</v>
      </c>
      <c r="R20" t="str">
        <f t="shared" si="24"/>
        <v/>
      </c>
      <c r="S20" t="str">
        <f t="shared" si="25"/>
        <v/>
      </c>
      <c r="T20" s="21" t="str">
        <f t="shared" si="26"/>
        <v>APPROPRIATIVE</v>
      </c>
      <c r="U20" s="1" t="str">
        <f t="shared" si="27"/>
        <v>APPLICATION_ACCEPTANCE_DATE</v>
      </c>
      <c r="V20" s="26" t="str">
        <f t="shared" si="28"/>
        <v/>
      </c>
    </row>
    <row r="21" spans="1:22" x14ac:dyDescent="0.3">
      <c r="A21" t="s">
        <v>64</v>
      </c>
      <c r="B21" t="s">
        <v>47</v>
      </c>
      <c r="C21"/>
      <c r="D21"/>
      <c r="E21" s="1">
        <v>11318</v>
      </c>
      <c r="G21" t="s">
        <v>48</v>
      </c>
      <c r="H21" s="24" t="str">
        <f t="shared" si="14"/>
        <v/>
      </c>
      <c r="I21" t="str">
        <f t="shared" si="15"/>
        <v/>
      </c>
      <c r="J21" t="str">
        <f t="shared" si="16"/>
        <v/>
      </c>
      <c r="K21" t="str">
        <f t="shared" si="17"/>
        <v/>
      </c>
      <c r="L21" s="1">
        <f t="shared" si="18"/>
        <v>11318</v>
      </c>
      <c r="M21">
        <f t="shared" si="19"/>
        <v>1930</v>
      </c>
      <c r="N21">
        <f t="shared" si="20"/>
        <v>12</v>
      </c>
      <c r="O21">
        <f t="shared" si="21"/>
        <v>26</v>
      </c>
      <c r="P21" t="str">
        <f t="shared" si="22"/>
        <v>19301226</v>
      </c>
      <c r="Q21" s="4" t="str">
        <f t="shared" si="23"/>
        <v>19301226</v>
      </c>
      <c r="R21" t="str">
        <f t="shared" si="24"/>
        <v/>
      </c>
      <c r="S21" t="str">
        <f t="shared" si="25"/>
        <v/>
      </c>
      <c r="T21" s="21" t="str">
        <f t="shared" si="26"/>
        <v>APPROPRIATIVE</v>
      </c>
      <c r="U21" s="1" t="str">
        <f t="shared" si="27"/>
        <v>APPLICATION_ACCEPTANCE_DATE</v>
      </c>
      <c r="V21" s="26" t="str">
        <f t="shared" si="28"/>
        <v/>
      </c>
    </row>
    <row r="22" spans="1:22" x14ac:dyDescent="0.3">
      <c r="A22" t="s">
        <v>65</v>
      </c>
      <c r="B22" t="s">
        <v>47</v>
      </c>
      <c r="C22"/>
      <c r="D22"/>
      <c r="E22" s="1">
        <v>11410</v>
      </c>
      <c r="G22" t="s">
        <v>48</v>
      </c>
      <c r="H22" s="24" t="str">
        <f t="shared" si="14"/>
        <v/>
      </c>
      <c r="I22" t="str">
        <f t="shared" si="15"/>
        <v/>
      </c>
      <c r="J22" t="str">
        <f t="shared" si="16"/>
        <v/>
      </c>
      <c r="K22" t="str">
        <f t="shared" si="17"/>
        <v/>
      </c>
      <c r="L22" s="1">
        <f t="shared" si="18"/>
        <v>11410</v>
      </c>
      <c r="M22">
        <f t="shared" si="19"/>
        <v>1931</v>
      </c>
      <c r="N22" t="str">
        <f t="shared" si="20"/>
        <v>03</v>
      </c>
      <c r="O22">
        <f t="shared" si="21"/>
        <v>28</v>
      </c>
      <c r="P22" t="str">
        <f t="shared" si="22"/>
        <v>19310328</v>
      </c>
      <c r="Q22" s="4" t="str">
        <f t="shared" si="23"/>
        <v>19310328</v>
      </c>
      <c r="R22" t="str">
        <f t="shared" si="24"/>
        <v/>
      </c>
      <c r="S22" t="str">
        <f t="shared" si="25"/>
        <v/>
      </c>
      <c r="T22" s="21" t="str">
        <f t="shared" si="26"/>
        <v>APPROPRIATIVE</v>
      </c>
      <c r="U22" s="1" t="str">
        <f t="shared" si="27"/>
        <v>APPLICATION_ACCEPTANCE_DATE</v>
      </c>
      <c r="V22" s="26" t="str">
        <f t="shared" si="28"/>
        <v/>
      </c>
    </row>
    <row r="23" spans="1:22" x14ac:dyDescent="0.3">
      <c r="A23" t="s">
        <v>2049</v>
      </c>
      <c r="B23" t="s">
        <v>47</v>
      </c>
      <c r="C23"/>
      <c r="D23"/>
      <c r="E23" s="1">
        <v>11413</v>
      </c>
      <c r="G23" t="s">
        <v>48</v>
      </c>
      <c r="H23" s="24" t="str">
        <f t="shared" si="14"/>
        <v/>
      </c>
      <c r="I23" t="str">
        <f t="shared" si="15"/>
        <v/>
      </c>
      <c r="J23" t="str">
        <f t="shared" si="16"/>
        <v/>
      </c>
      <c r="K23" t="str">
        <f t="shared" si="17"/>
        <v/>
      </c>
      <c r="L23" s="1">
        <f t="shared" si="18"/>
        <v>11413</v>
      </c>
      <c r="M23">
        <f t="shared" si="19"/>
        <v>1931</v>
      </c>
      <c r="N23" t="str">
        <f t="shared" si="20"/>
        <v>03</v>
      </c>
      <c r="O23">
        <f t="shared" si="21"/>
        <v>31</v>
      </c>
      <c r="P23" t="str">
        <f t="shared" si="22"/>
        <v>19310331</v>
      </c>
      <c r="Q23" s="4" t="str">
        <f t="shared" si="23"/>
        <v>19310331</v>
      </c>
      <c r="R23" t="str">
        <f t="shared" si="24"/>
        <v/>
      </c>
      <c r="S23" t="str">
        <f t="shared" si="25"/>
        <v/>
      </c>
      <c r="T23" s="21" t="str">
        <f t="shared" si="26"/>
        <v>APPROPRIATIVE</v>
      </c>
      <c r="U23" s="1" t="str">
        <f t="shared" si="27"/>
        <v>APPLICATION_ACCEPTANCE_DATE</v>
      </c>
      <c r="V23" s="26" t="str">
        <f t="shared" si="28"/>
        <v/>
      </c>
    </row>
    <row r="24" spans="1:22" x14ac:dyDescent="0.3">
      <c r="A24" t="s">
        <v>66</v>
      </c>
      <c r="B24" t="s">
        <v>47</v>
      </c>
      <c r="C24"/>
      <c r="D24"/>
      <c r="E24" s="1">
        <v>11518</v>
      </c>
      <c r="G24" t="s">
        <v>48</v>
      </c>
      <c r="H24" s="24" t="str">
        <f t="shared" si="14"/>
        <v/>
      </c>
      <c r="I24" t="str">
        <f t="shared" si="15"/>
        <v/>
      </c>
      <c r="J24" t="str">
        <f t="shared" si="16"/>
        <v/>
      </c>
      <c r="K24" t="str">
        <f t="shared" si="17"/>
        <v/>
      </c>
      <c r="L24" s="1">
        <f t="shared" si="18"/>
        <v>11518</v>
      </c>
      <c r="M24">
        <f t="shared" si="19"/>
        <v>1931</v>
      </c>
      <c r="N24" t="str">
        <f t="shared" si="20"/>
        <v>07</v>
      </c>
      <c r="O24">
        <f t="shared" si="21"/>
        <v>14</v>
      </c>
      <c r="P24" t="str">
        <f t="shared" si="22"/>
        <v>19310714</v>
      </c>
      <c r="Q24" s="4" t="str">
        <f t="shared" si="23"/>
        <v>19310714</v>
      </c>
      <c r="R24" t="str">
        <f t="shared" si="24"/>
        <v/>
      </c>
      <c r="S24" t="str">
        <f t="shared" si="25"/>
        <v/>
      </c>
      <c r="T24" s="21" t="str">
        <f t="shared" si="26"/>
        <v>APPROPRIATIVE</v>
      </c>
      <c r="U24" s="1" t="str">
        <f t="shared" si="27"/>
        <v>APPLICATION_ACCEPTANCE_DATE</v>
      </c>
      <c r="V24" s="26" t="str">
        <f t="shared" si="28"/>
        <v/>
      </c>
    </row>
    <row r="25" spans="1:22" x14ac:dyDescent="0.3">
      <c r="A25" t="s">
        <v>67</v>
      </c>
      <c r="B25" t="s">
        <v>47</v>
      </c>
      <c r="C25"/>
      <c r="D25"/>
      <c r="E25" s="1">
        <v>13652</v>
      </c>
      <c r="G25" t="s">
        <v>48</v>
      </c>
      <c r="H25" s="24" t="str">
        <f t="shared" si="14"/>
        <v/>
      </c>
      <c r="I25" t="str">
        <f t="shared" si="15"/>
        <v/>
      </c>
      <c r="J25" t="str">
        <f t="shared" si="16"/>
        <v/>
      </c>
      <c r="K25" t="str">
        <f t="shared" si="17"/>
        <v/>
      </c>
      <c r="L25" s="1">
        <f t="shared" si="18"/>
        <v>13652</v>
      </c>
      <c r="M25">
        <f t="shared" si="19"/>
        <v>1937</v>
      </c>
      <c r="N25" t="str">
        <f t="shared" si="20"/>
        <v>05</v>
      </c>
      <c r="O25">
        <f t="shared" si="21"/>
        <v>17</v>
      </c>
      <c r="P25" t="str">
        <f t="shared" si="22"/>
        <v>19370517</v>
      </c>
      <c r="Q25" s="4" t="str">
        <f t="shared" si="23"/>
        <v>19370517</v>
      </c>
      <c r="R25" t="str">
        <f t="shared" si="24"/>
        <v/>
      </c>
      <c r="S25" t="str">
        <f t="shared" si="25"/>
        <v/>
      </c>
      <c r="T25" s="21" t="str">
        <f t="shared" si="26"/>
        <v>APPROPRIATIVE</v>
      </c>
      <c r="U25" s="1" t="str">
        <f t="shared" si="27"/>
        <v>APPLICATION_ACCEPTANCE_DATE</v>
      </c>
      <c r="V25" s="26" t="str">
        <f t="shared" si="28"/>
        <v/>
      </c>
    </row>
    <row r="26" spans="1:22" x14ac:dyDescent="0.3">
      <c r="A26" t="s">
        <v>68</v>
      </c>
      <c r="B26" t="s">
        <v>47</v>
      </c>
      <c r="C26"/>
      <c r="D26"/>
      <c r="E26" s="1">
        <v>14521</v>
      </c>
      <c r="G26" t="s">
        <v>48</v>
      </c>
      <c r="H26" s="24" t="str">
        <f t="shared" si="14"/>
        <v/>
      </c>
      <c r="I26" t="str">
        <f t="shared" si="15"/>
        <v/>
      </c>
      <c r="J26" t="str">
        <f t="shared" si="16"/>
        <v/>
      </c>
      <c r="K26" t="str">
        <f t="shared" si="17"/>
        <v/>
      </c>
      <c r="L26" s="1">
        <f t="shared" si="18"/>
        <v>14521</v>
      </c>
      <c r="M26">
        <f t="shared" si="19"/>
        <v>1939</v>
      </c>
      <c r="N26">
        <f t="shared" si="20"/>
        <v>10</v>
      </c>
      <c r="O26" t="str">
        <f t="shared" si="21"/>
        <v>03</v>
      </c>
      <c r="P26" t="str">
        <f t="shared" si="22"/>
        <v>19391003</v>
      </c>
      <c r="Q26" s="4" t="str">
        <f t="shared" si="23"/>
        <v>19391003</v>
      </c>
      <c r="R26" t="str">
        <f t="shared" si="24"/>
        <v/>
      </c>
      <c r="S26" t="str">
        <f t="shared" si="25"/>
        <v/>
      </c>
      <c r="T26" s="21" t="str">
        <f t="shared" si="26"/>
        <v>APPROPRIATIVE</v>
      </c>
      <c r="U26" s="1" t="str">
        <f t="shared" si="27"/>
        <v>APPLICATION_ACCEPTANCE_DATE</v>
      </c>
      <c r="V26" s="26" t="str">
        <f t="shared" si="28"/>
        <v/>
      </c>
    </row>
    <row r="27" spans="1:22" x14ac:dyDescent="0.3">
      <c r="A27" t="s">
        <v>2050</v>
      </c>
      <c r="B27" t="s">
        <v>47</v>
      </c>
      <c r="C27"/>
      <c r="D27"/>
      <c r="E27" s="1">
        <v>14576</v>
      </c>
      <c r="G27" t="s">
        <v>48</v>
      </c>
      <c r="H27" s="24" t="str">
        <f t="shared" si="14"/>
        <v/>
      </c>
      <c r="I27" t="str">
        <f t="shared" si="15"/>
        <v/>
      </c>
      <c r="J27" t="str">
        <f t="shared" si="16"/>
        <v/>
      </c>
      <c r="K27" t="str">
        <f t="shared" si="17"/>
        <v/>
      </c>
      <c r="L27" s="1">
        <f t="shared" si="18"/>
        <v>14576</v>
      </c>
      <c r="M27">
        <f t="shared" si="19"/>
        <v>1939</v>
      </c>
      <c r="N27">
        <f t="shared" si="20"/>
        <v>11</v>
      </c>
      <c r="O27">
        <f t="shared" si="21"/>
        <v>27</v>
      </c>
      <c r="P27" t="str">
        <f t="shared" si="22"/>
        <v>19391127</v>
      </c>
      <c r="Q27" s="4" t="str">
        <f t="shared" si="23"/>
        <v>19391127</v>
      </c>
      <c r="R27" t="str">
        <f t="shared" si="24"/>
        <v/>
      </c>
      <c r="S27" t="str">
        <f t="shared" si="25"/>
        <v/>
      </c>
      <c r="T27" s="21" t="str">
        <f t="shared" si="26"/>
        <v>APPROPRIATIVE</v>
      </c>
      <c r="U27" s="1" t="str">
        <f t="shared" si="27"/>
        <v>APPLICATION_ACCEPTANCE_DATE</v>
      </c>
      <c r="V27" s="26" t="str">
        <f t="shared" si="28"/>
        <v/>
      </c>
    </row>
    <row r="28" spans="1:22" x14ac:dyDescent="0.3">
      <c r="A28" t="s">
        <v>69</v>
      </c>
      <c r="B28" t="s">
        <v>47</v>
      </c>
      <c r="C28"/>
      <c r="D28" s="1">
        <v>14661</v>
      </c>
      <c r="E28" s="1">
        <v>14661</v>
      </c>
      <c r="G28" t="s">
        <v>48</v>
      </c>
      <c r="H28" s="24" t="str">
        <f t="shared" si="14"/>
        <v/>
      </c>
      <c r="I28" t="str">
        <f t="shared" si="15"/>
        <v/>
      </c>
      <c r="J28" t="str">
        <f t="shared" si="16"/>
        <v/>
      </c>
      <c r="K28" t="str">
        <f t="shared" si="17"/>
        <v/>
      </c>
      <c r="L28" s="1">
        <f t="shared" si="18"/>
        <v>14661</v>
      </c>
      <c r="M28">
        <f t="shared" si="19"/>
        <v>1940</v>
      </c>
      <c r="N28" t="str">
        <f t="shared" si="20"/>
        <v>02</v>
      </c>
      <c r="O28">
        <f t="shared" si="21"/>
        <v>20</v>
      </c>
      <c r="P28" t="str">
        <f t="shared" si="22"/>
        <v>19400220</v>
      </c>
      <c r="Q28" s="4" t="str">
        <f t="shared" si="23"/>
        <v>19400220</v>
      </c>
      <c r="R28" t="str">
        <f t="shared" si="24"/>
        <v/>
      </c>
      <c r="S28" t="str">
        <f t="shared" si="25"/>
        <v/>
      </c>
      <c r="T28" s="21" t="str">
        <f t="shared" si="26"/>
        <v>APPROPRIATIVE</v>
      </c>
      <c r="U28" s="1" t="str">
        <f t="shared" si="27"/>
        <v>APPLICATION_RECD_DATE</v>
      </c>
      <c r="V28" s="26" t="str">
        <f t="shared" si="28"/>
        <v/>
      </c>
    </row>
    <row r="29" spans="1:22" x14ac:dyDescent="0.3">
      <c r="A29" t="s">
        <v>70</v>
      </c>
      <c r="B29" t="s">
        <v>47</v>
      </c>
      <c r="C29"/>
      <c r="D29"/>
      <c r="E29" s="1">
        <v>14661</v>
      </c>
      <c r="G29" t="s">
        <v>48</v>
      </c>
      <c r="H29" s="24" t="str">
        <f t="shared" si="14"/>
        <v/>
      </c>
      <c r="I29" t="str">
        <f t="shared" si="15"/>
        <v/>
      </c>
      <c r="J29" t="str">
        <f t="shared" si="16"/>
        <v/>
      </c>
      <c r="K29" t="str">
        <f t="shared" si="17"/>
        <v/>
      </c>
      <c r="L29" s="1">
        <f t="shared" si="18"/>
        <v>14661</v>
      </c>
      <c r="M29">
        <f t="shared" si="19"/>
        <v>1940</v>
      </c>
      <c r="N29" t="str">
        <f t="shared" si="20"/>
        <v>02</v>
      </c>
      <c r="O29">
        <f t="shared" si="21"/>
        <v>20</v>
      </c>
      <c r="P29" t="str">
        <f t="shared" si="22"/>
        <v>19400220</v>
      </c>
      <c r="Q29" s="4" t="str">
        <f t="shared" si="23"/>
        <v>19400220</v>
      </c>
      <c r="R29" t="str">
        <f t="shared" si="24"/>
        <v/>
      </c>
      <c r="S29" t="str">
        <f t="shared" si="25"/>
        <v/>
      </c>
      <c r="T29" s="21" t="str">
        <f t="shared" si="26"/>
        <v>APPROPRIATIVE</v>
      </c>
      <c r="U29" s="1" t="str">
        <f t="shared" si="27"/>
        <v>APPLICATION_ACCEPTANCE_DATE</v>
      </c>
      <c r="V29" s="26" t="str">
        <f t="shared" si="28"/>
        <v/>
      </c>
    </row>
    <row r="30" spans="1:22" x14ac:dyDescent="0.3">
      <c r="A30" t="s">
        <v>2051</v>
      </c>
      <c r="B30" t="s">
        <v>47</v>
      </c>
      <c r="C30"/>
      <c r="D30"/>
      <c r="E30" s="1">
        <v>14706</v>
      </c>
      <c r="G30" t="s">
        <v>48</v>
      </c>
      <c r="H30" s="24" t="str">
        <f t="shared" si="14"/>
        <v/>
      </c>
      <c r="I30" t="str">
        <f t="shared" si="15"/>
        <v/>
      </c>
      <c r="J30" t="str">
        <f t="shared" si="16"/>
        <v/>
      </c>
      <c r="K30" t="str">
        <f t="shared" si="17"/>
        <v/>
      </c>
      <c r="L30" s="1">
        <f t="shared" si="18"/>
        <v>14706</v>
      </c>
      <c r="M30">
        <f t="shared" si="19"/>
        <v>1940</v>
      </c>
      <c r="N30" t="str">
        <f t="shared" si="20"/>
        <v>04</v>
      </c>
      <c r="O30" t="str">
        <f t="shared" si="21"/>
        <v>05</v>
      </c>
      <c r="P30" t="str">
        <f t="shared" si="22"/>
        <v>19400405</v>
      </c>
      <c r="Q30" s="4" t="str">
        <f t="shared" si="23"/>
        <v>19400405</v>
      </c>
      <c r="R30" t="str">
        <f t="shared" si="24"/>
        <v/>
      </c>
      <c r="S30" t="str">
        <f t="shared" si="25"/>
        <v/>
      </c>
      <c r="T30" s="21" t="str">
        <f t="shared" si="26"/>
        <v>APPROPRIATIVE</v>
      </c>
      <c r="U30" s="1" t="str">
        <f t="shared" si="27"/>
        <v>APPLICATION_ACCEPTANCE_DATE</v>
      </c>
      <c r="V30" s="26" t="str">
        <f t="shared" si="28"/>
        <v/>
      </c>
    </row>
    <row r="31" spans="1:22" x14ac:dyDescent="0.3">
      <c r="A31" t="s">
        <v>71</v>
      </c>
      <c r="B31" t="s">
        <v>47</v>
      </c>
      <c r="C31"/>
      <c r="D31"/>
      <c r="E31" s="1">
        <v>14851</v>
      </c>
      <c r="G31" t="s">
        <v>48</v>
      </c>
      <c r="H31" s="24" t="str">
        <f t="shared" si="14"/>
        <v/>
      </c>
      <c r="I31" t="str">
        <f t="shared" si="15"/>
        <v/>
      </c>
      <c r="J31" t="str">
        <f t="shared" si="16"/>
        <v/>
      </c>
      <c r="K31" t="str">
        <f t="shared" si="17"/>
        <v/>
      </c>
      <c r="L31" s="1">
        <f t="shared" si="18"/>
        <v>14851</v>
      </c>
      <c r="M31">
        <f t="shared" si="19"/>
        <v>1940</v>
      </c>
      <c r="N31" t="str">
        <f t="shared" si="20"/>
        <v>08</v>
      </c>
      <c r="O31">
        <f t="shared" si="21"/>
        <v>28</v>
      </c>
      <c r="P31" t="str">
        <f t="shared" si="22"/>
        <v>19400828</v>
      </c>
      <c r="Q31" s="4" t="str">
        <f t="shared" si="23"/>
        <v>19400828</v>
      </c>
      <c r="R31" t="str">
        <f t="shared" si="24"/>
        <v/>
      </c>
      <c r="S31" t="str">
        <f t="shared" si="25"/>
        <v/>
      </c>
      <c r="T31" s="21" t="str">
        <f t="shared" si="26"/>
        <v>APPROPRIATIVE</v>
      </c>
      <c r="U31" s="1" t="str">
        <f t="shared" si="27"/>
        <v>APPLICATION_ACCEPTANCE_DATE</v>
      </c>
      <c r="V31" s="26" t="str">
        <f t="shared" si="28"/>
        <v/>
      </c>
    </row>
    <row r="32" spans="1:22" x14ac:dyDescent="0.3">
      <c r="A32" t="s">
        <v>72</v>
      </c>
      <c r="B32" t="s">
        <v>47</v>
      </c>
      <c r="C32" s="1">
        <v>16169</v>
      </c>
      <c r="D32" s="1">
        <v>16169</v>
      </c>
      <c r="E32" s="1">
        <v>16169</v>
      </c>
      <c r="G32" t="s">
        <v>48</v>
      </c>
      <c r="H32" s="24" t="str">
        <f t="shared" si="14"/>
        <v/>
      </c>
      <c r="I32" t="str">
        <f t="shared" si="15"/>
        <v/>
      </c>
      <c r="J32" t="str">
        <f t="shared" si="16"/>
        <v/>
      </c>
      <c r="K32" t="str">
        <f t="shared" si="17"/>
        <v/>
      </c>
      <c r="L32" s="1">
        <f t="shared" si="18"/>
        <v>16169</v>
      </c>
      <c r="M32">
        <f t="shared" si="19"/>
        <v>1944</v>
      </c>
      <c r="N32" t="str">
        <f t="shared" si="20"/>
        <v>04</v>
      </c>
      <c r="O32" t="str">
        <f t="shared" si="21"/>
        <v>07</v>
      </c>
      <c r="P32" t="str">
        <f t="shared" si="22"/>
        <v>19440407</v>
      </c>
      <c r="Q32" s="4" t="str">
        <f t="shared" si="23"/>
        <v>19440407</v>
      </c>
      <c r="R32" t="str">
        <f t="shared" si="24"/>
        <v/>
      </c>
      <c r="S32" t="str">
        <f t="shared" si="25"/>
        <v/>
      </c>
      <c r="T32" s="21" t="str">
        <f t="shared" si="26"/>
        <v>APPROPRIATIVE</v>
      </c>
      <c r="U32" s="1" t="str">
        <f t="shared" si="27"/>
        <v>PRIORITY_DATE</v>
      </c>
      <c r="V32" s="26" t="str">
        <f t="shared" si="28"/>
        <v/>
      </c>
    </row>
    <row r="33" spans="1:22" x14ac:dyDescent="0.3">
      <c r="A33" t="s">
        <v>73</v>
      </c>
      <c r="B33" t="s">
        <v>47</v>
      </c>
      <c r="C33"/>
      <c r="D33"/>
      <c r="E33" s="1">
        <v>16391</v>
      </c>
      <c r="G33" t="s">
        <v>48</v>
      </c>
      <c r="H33" s="24" t="str">
        <f t="shared" si="14"/>
        <v/>
      </c>
      <c r="I33" t="str">
        <f t="shared" si="15"/>
        <v/>
      </c>
      <c r="J33" t="str">
        <f t="shared" si="16"/>
        <v/>
      </c>
      <c r="K33" t="str">
        <f t="shared" si="17"/>
        <v/>
      </c>
      <c r="L33" s="1">
        <f t="shared" si="18"/>
        <v>16391</v>
      </c>
      <c r="M33">
        <f t="shared" si="19"/>
        <v>1944</v>
      </c>
      <c r="N33">
        <f t="shared" si="20"/>
        <v>11</v>
      </c>
      <c r="O33">
        <f t="shared" si="21"/>
        <v>15</v>
      </c>
      <c r="P33" t="str">
        <f t="shared" si="22"/>
        <v>19441115</v>
      </c>
      <c r="Q33" s="4" t="str">
        <f t="shared" si="23"/>
        <v>19441115</v>
      </c>
      <c r="R33" t="str">
        <f t="shared" si="24"/>
        <v/>
      </c>
      <c r="S33" t="str">
        <f t="shared" si="25"/>
        <v/>
      </c>
      <c r="T33" s="21" t="str">
        <f t="shared" si="26"/>
        <v>APPROPRIATIVE</v>
      </c>
      <c r="U33" s="1" t="str">
        <f t="shared" si="27"/>
        <v>APPLICATION_ACCEPTANCE_DATE</v>
      </c>
      <c r="V33" s="26" t="str">
        <f t="shared" si="28"/>
        <v/>
      </c>
    </row>
    <row r="34" spans="1:22" x14ac:dyDescent="0.3">
      <c r="A34" t="s">
        <v>74</v>
      </c>
      <c r="B34" t="s">
        <v>47</v>
      </c>
      <c r="C34"/>
      <c r="D34"/>
      <c r="E34" s="1">
        <v>16476</v>
      </c>
      <c r="G34" t="s">
        <v>48</v>
      </c>
      <c r="H34" s="24" t="str">
        <f t="shared" si="14"/>
        <v/>
      </c>
      <c r="I34" t="str">
        <f t="shared" si="15"/>
        <v/>
      </c>
      <c r="J34" t="str">
        <f t="shared" si="16"/>
        <v/>
      </c>
      <c r="K34" t="str">
        <f t="shared" si="17"/>
        <v/>
      </c>
      <c r="L34" s="1">
        <f t="shared" si="18"/>
        <v>16476</v>
      </c>
      <c r="M34">
        <f t="shared" si="19"/>
        <v>1945</v>
      </c>
      <c r="N34" t="str">
        <f t="shared" si="20"/>
        <v>02</v>
      </c>
      <c r="O34" t="str">
        <f t="shared" si="21"/>
        <v>08</v>
      </c>
      <c r="P34" t="str">
        <f t="shared" si="22"/>
        <v>19450208</v>
      </c>
      <c r="Q34" s="4" t="str">
        <f t="shared" si="23"/>
        <v>19450208</v>
      </c>
      <c r="R34" t="str">
        <f t="shared" si="24"/>
        <v/>
      </c>
      <c r="S34" t="str">
        <f t="shared" si="25"/>
        <v/>
      </c>
      <c r="T34" s="21" t="str">
        <f t="shared" si="26"/>
        <v>APPROPRIATIVE</v>
      </c>
      <c r="U34" s="1" t="str">
        <f t="shared" si="27"/>
        <v>APPLICATION_ACCEPTANCE_DATE</v>
      </c>
      <c r="V34" s="26" t="str">
        <f t="shared" si="28"/>
        <v/>
      </c>
    </row>
    <row r="35" spans="1:22" x14ac:dyDescent="0.3">
      <c r="A35" t="s">
        <v>75</v>
      </c>
      <c r="B35" t="s">
        <v>47</v>
      </c>
      <c r="C35"/>
      <c r="D35"/>
      <c r="E35" s="1">
        <v>16874</v>
      </c>
      <c r="G35" t="s">
        <v>48</v>
      </c>
      <c r="H35" s="24" t="str">
        <f t="shared" si="14"/>
        <v/>
      </c>
      <c r="I35" t="str">
        <f t="shared" si="15"/>
        <v/>
      </c>
      <c r="J35" t="str">
        <f t="shared" si="16"/>
        <v/>
      </c>
      <c r="K35" t="str">
        <f t="shared" si="17"/>
        <v/>
      </c>
      <c r="L35" s="1">
        <f t="shared" si="18"/>
        <v>16874</v>
      </c>
      <c r="M35">
        <f t="shared" si="19"/>
        <v>1946</v>
      </c>
      <c r="N35" t="str">
        <f t="shared" si="20"/>
        <v>03</v>
      </c>
      <c r="O35">
        <f t="shared" si="21"/>
        <v>13</v>
      </c>
      <c r="P35" t="str">
        <f t="shared" si="22"/>
        <v>19460313</v>
      </c>
      <c r="Q35" s="4" t="str">
        <f t="shared" si="23"/>
        <v>19460313</v>
      </c>
      <c r="R35" t="str">
        <f t="shared" si="24"/>
        <v/>
      </c>
      <c r="S35" t="str">
        <f t="shared" si="25"/>
        <v/>
      </c>
      <c r="T35" s="21" t="str">
        <f t="shared" si="26"/>
        <v>APPROPRIATIVE</v>
      </c>
      <c r="U35" s="1" t="str">
        <f t="shared" si="27"/>
        <v>APPLICATION_ACCEPTANCE_DATE</v>
      </c>
      <c r="V35" s="26" t="str">
        <f t="shared" si="28"/>
        <v/>
      </c>
    </row>
    <row r="36" spans="1:22" x14ac:dyDescent="0.3">
      <c r="A36" t="s">
        <v>76</v>
      </c>
      <c r="B36" t="s">
        <v>47</v>
      </c>
      <c r="C36"/>
      <c r="D36" s="1">
        <v>16886</v>
      </c>
      <c r="E36" s="1">
        <v>16886</v>
      </c>
      <c r="G36" t="s">
        <v>48</v>
      </c>
      <c r="H36" s="24" t="str">
        <f t="shared" si="14"/>
        <v/>
      </c>
      <c r="I36" t="str">
        <f t="shared" si="15"/>
        <v/>
      </c>
      <c r="J36" t="str">
        <f t="shared" si="16"/>
        <v/>
      </c>
      <c r="K36" t="str">
        <f t="shared" si="17"/>
        <v/>
      </c>
      <c r="L36" s="1">
        <f t="shared" si="18"/>
        <v>16886</v>
      </c>
      <c r="M36">
        <f t="shared" si="19"/>
        <v>1946</v>
      </c>
      <c r="N36" t="str">
        <f t="shared" si="20"/>
        <v>03</v>
      </c>
      <c r="O36">
        <f t="shared" si="21"/>
        <v>25</v>
      </c>
      <c r="P36" t="str">
        <f t="shared" si="22"/>
        <v>19460325</v>
      </c>
      <c r="Q36" s="4" t="str">
        <f t="shared" si="23"/>
        <v>19460325</v>
      </c>
      <c r="R36" t="str">
        <f t="shared" si="24"/>
        <v/>
      </c>
      <c r="S36" t="str">
        <f t="shared" si="25"/>
        <v/>
      </c>
      <c r="T36" s="21" t="str">
        <f t="shared" si="26"/>
        <v>APPROPRIATIVE</v>
      </c>
      <c r="U36" s="1" t="str">
        <f t="shared" si="27"/>
        <v>APPLICATION_RECD_DATE</v>
      </c>
      <c r="V36" s="26" t="str">
        <f t="shared" si="28"/>
        <v/>
      </c>
    </row>
    <row r="37" spans="1:22" x14ac:dyDescent="0.3">
      <c r="A37" t="s">
        <v>77</v>
      </c>
      <c r="B37" t="s">
        <v>47</v>
      </c>
      <c r="C37"/>
      <c r="D37"/>
      <c r="E37" s="1">
        <v>16915</v>
      </c>
      <c r="G37" t="s">
        <v>48</v>
      </c>
      <c r="H37" s="24" t="str">
        <f t="shared" si="14"/>
        <v/>
      </c>
      <c r="I37" t="str">
        <f t="shared" si="15"/>
        <v/>
      </c>
      <c r="J37" t="str">
        <f t="shared" si="16"/>
        <v/>
      </c>
      <c r="K37" t="str">
        <f t="shared" si="17"/>
        <v/>
      </c>
      <c r="L37" s="1">
        <f t="shared" si="18"/>
        <v>16915</v>
      </c>
      <c r="M37">
        <f t="shared" si="19"/>
        <v>1946</v>
      </c>
      <c r="N37" t="str">
        <f t="shared" si="20"/>
        <v>04</v>
      </c>
      <c r="O37">
        <f t="shared" si="21"/>
        <v>23</v>
      </c>
      <c r="P37" t="str">
        <f t="shared" si="22"/>
        <v>19460423</v>
      </c>
      <c r="Q37" s="4" t="str">
        <f t="shared" si="23"/>
        <v>19460423</v>
      </c>
      <c r="R37" t="str">
        <f t="shared" si="24"/>
        <v/>
      </c>
      <c r="S37" t="str">
        <f t="shared" si="25"/>
        <v/>
      </c>
      <c r="T37" s="21" t="str">
        <f t="shared" si="26"/>
        <v>APPROPRIATIVE</v>
      </c>
      <c r="U37" s="1" t="str">
        <f t="shared" si="27"/>
        <v>APPLICATION_ACCEPTANCE_DATE</v>
      </c>
      <c r="V37" s="26" t="str">
        <f t="shared" si="28"/>
        <v/>
      </c>
    </row>
    <row r="38" spans="1:22" x14ac:dyDescent="0.3">
      <c r="A38" t="s">
        <v>2052</v>
      </c>
      <c r="B38" t="s">
        <v>47</v>
      </c>
      <c r="C38"/>
      <c r="D38"/>
      <c r="E38" s="1">
        <v>17070</v>
      </c>
      <c r="G38" t="s">
        <v>48</v>
      </c>
      <c r="H38" s="24" t="str">
        <f t="shared" si="14"/>
        <v/>
      </c>
      <c r="I38" t="str">
        <f t="shared" si="15"/>
        <v/>
      </c>
      <c r="J38" t="str">
        <f t="shared" si="16"/>
        <v/>
      </c>
      <c r="K38" t="str">
        <f t="shared" si="17"/>
        <v/>
      </c>
      <c r="L38" s="1">
        <f t="shared" si="18"/>
        <v>17070</v>
      </c>
      <c r="M38">
        <f t="shared" si="19"/>
        <v>1946</v>
      </c>
      <c r="N38" t="str">
        <f t="shared" si="20"/>
        <v>09</v>
      </c>
      <c r="O38">
        <f t="shared" si="21"/>
        <v>25</v>
      </c>
      <c r="P38" t="str">
        <f t="shared" si="22"/>
        <v>19460925</v>
      </c>
      <c r="Q38" s="4" t="str">
        <f t="shared" si="23"/>
        <v>19460925</v>
      </c>
      <c r="R38" t="str">
        <f t="shared" si="24"/>
        <v/>
      </c>
      <c r="S38" t="str">
        <f t="shared" si="25"/>
        <v/>
      </c>
      <c r="T38" s="21" t="str">
        <f t="shared" si="26"/>
        <v>APPROPRIATIVE</v>
      </c>
      <c r="U38" s="1" t="str">
        <f t="shared" si="27"/>
        <v>APPLICATION_ACCEPTANCE_DATE</v>
      </c>
      <c r="V38" s="26" t="str">
        <f t="shared" si="28"/>
        <v/>
      </c>
    </row>
    <row r="39" spans="1:22" x14ac:dyDescent="0.3">
      <c r="A39" t="s">
        <v>78</v>
      </c>
      <c r="B39" t="s">
        <v>47</v>
      </c>
      <c r="C39"/>
      <c r="D39"/>
      <c r="E39" s="1">
        <v>17285</v>
      </c>
      <c r="G39" t="s">
        <v>48</v>
      </c>
      <c r="H39" s="24" t="str">
        <f t="shared" si="14"/>
        <v/>
      </c>
      <c r="I39" t="str">
        <f t="shared" si="15"/>
        <v/>
      </c>
      <c r="J39" t="str">
        <f t="shared" si="16"/>
        <v/>
      </c>
      <c r="K39" t="str">
        <f t="shared" si="17"/>
        <v/>
      </c>
      <c r="L39" s="1">
        <f t="shared" si="18"/>
        <v>17285</v>
      </c>
      <c r="M39">
        <f t="shared" si="19"/>
        <v>1947</v>
      </c>
      <c r="N39" t="str">
        <f t="shared" si="20"/>
        <v>04</v>
      </c>
      <c r="O39">
        <f t="shared" si="21"/>
        <v>28</v>
      </c>
      <c r="P39" t="str">
        <f t="shared" si="22"/>
        <v>19470428</v>
      </c>
      <c r="Q39" s="4" t="str">
        <f t="shared" si="23"/>
        <v>19470428</v>
      </c>
      <c r="R39" t="str">
        <f t="shared" si="24"/>
        <v/>
      </c>
      <c r="S39" t="str">
        <f t="shared" si="25"/>
        <v/>
      </c>
      <c r="T39" s="21" t="str">
        <f t="shared" si="26"/>
        <v>APPROPRIATIVE</v>
      </c>
      <c r="U39" s="1" t="str">
        <f t="shared" si="27"/>
        <v>APPLICATION_ACCEPTANCE_DATE</v>
      </c>
      <c r="V39" s="26" t="str">
        <f t="shared" si="28"/>
        <v/>
      </c>
    </row>
    <row r="40" spans="1:22" x14ac:dyDescent="0.3">
      <c r="A40" t="s">
        <v>79</v>
      </c>
      <c r="B40" t="s">
        <v>47</v>
      </c>
      <c r="C40"/>
      <c r="D40"/>
      <c r="E40" s="1">
        <v>17294</v>
      </c>
      <c r="G40" t="s">
        <v>48</v>
      </c>
      <c r="H40" s="24" t="str">
        <f t="shared" si="14"/>
        <v/>
      </c>
      <c r="I40" t="str">
        <f t="shared" si="15"/>
        <v/>
      </c>
      <c r="J40" t="str">
        <f t="shared" si="16"/>
        <v/>
      </c>
      <c r="K40" t="str">
        <f t="shared" si="17"/>
        <v/>
      </c>
      <c r="L40" s="1">
        <f t="shared" si="18"/>
        <v>17294</v>
      </c>
      <c r="M40">
        <f t="shared" si="19"/>
        <v>1947</v>
      </c>
      <c r="N40" t="str">
        <f t="shared" si="20"/>
        <v>05</v>
      </c>
      <c r="O40" t="str">
        <f t="shared" si="21"/>
        <v>07</v>
      </c>
      <c r="P40" t="str">
        <f t="shared" si="22"/>
        <v>19470507</v>
      </c>
      <c r="Q40" s="4" t="str">
        <f t="shared" si="23"/>
        <v>19470507</v>
      </c>
      <c r="R40" t="str">
        <f t="shared" si="24"/>
        <v/>
      </c>
      <c r="S40" t="str">
        <f t="shared" si="25"/>
        <v/>
      </c>
      <c r="T40" s="21" t="str">
        <f t="shared" si="26"/>
        <v>APPROPRIATIVE</v>
      </c>
      <c r="U40" s="1" t="str">
        <f t="shared" si="27"/>
        <v>APPLICATION_ACCEPTANCE_DATE</v>
      </c>
      <c r="V40" s="26" t="str">
        <f t="shared" si="28"/>
        <v/>
      </c>
    </row>
    <row r="41" spans="1:22" x14ac:dyDescent="0.3">
      <c r="A41" t="s">
        <v>2053</v>
      </c>
      <c r="B41" t="s">
        <v>47</v>
      </c>
      <c r="C41"/>
      <c r="D41"/>
      <c r="E41" s="1">
        <v>17390</v>
      </c>
      <c r="G41" t="s">
        <v>48</v>
      </c>
      <c r="H41" s="24" t="str">
        <f t="shared" si="14"/>
        <v/>
      </c>
      <c r="I41" t="str">
        <f t="shared" si="15"/>
        <v/>
      </c>
      <c r="J41" t="str">
        <f t="shared" si="16"/>
        <v/>
      </c>
      <c r="K41" t="str">
        <f t="shared" si="17"/>
        <v/>
      </c>
      <c r="L41" s="1">
        <f t="shared" si="18"/>
        <v>17390</v>
      </c>
      <c r="M41">
        <f t="shared" si="19"/>
        <v>1947</v>
      </c>
      <c r="N41" t="str">
        <f t="shared" si="20"/>
        <v>08</v>
      </c>
      <c r="O41">
        <f t="shared" si="21"/>
        <v>11</v>
      </c>
      <c r="P41" t="str">
        <f t="shared" si="22"/>
        <v>19470811</v>
      </c>
      <c r="Q41" s="4" t="str">
        <f t="shared" si="23"/>
        <v>19470811</v>
      </c>
      <c r="R41" t="str">
        <f t="shared" si="24"/>
        <v/>
      </c>
      <c r="S41" t="str">
        <f t="shared" si="25"/>
        <v/>
      </c>
      <c r="T41" s="21" t="str">
        <f t="shared" si="26"/>
        <v>APPROPRIATIVE</v>
      </c>
      <c r="U41" s="1" t="str">
        <f t="shared" si="27"/>
        <v>APPLICATION_ACCEPTANCE_DATE</v>
      </c>
      <c r="V41" s="26" t="str">
        <f t="shared" si="28"/>
        <v/>
      </c>
    </row>
    <row r="42" spans="1:22" x14ac:dyDescent="0.3">
      <c r="A42" t="s">
        <v>80</v>
      </c>
      <c r="B42" t="s">
        <v>47</v>
      </c>
      <c r="C42"/>
      <c r="D42"/>
      <c r="E42" s="1">
        <v>17432</v>
      </c>
      <c r="G42" t="s">
        <v>48</v>
      </c>
      <c r="H42" s="24" t="str">
        <f t="shared" si="14"/>
        <v/>
      </c>
      <c r="I42" t="str">
        <f t="shared" si="15"/>
        <v/>
      </c>
      <c r="J42" t="str">
        <f t="shared" si="16"/>
        <v/>
      </c>
      <c r="K42" t="str">
        <f t="shared" si="17"/>
        <v/>
      </c>
      <c r="L42" s="1">
        <f t="shared" si="18"/>
        <v>17432</v>
      </c>
      <c r="M42">
        <f t="shared" si="19"/>
        <v>1947</v>
      </c>
      <c r="N42" t="str">
        <f t="shared" si="20"/>
        <v>09</v>
      </c>
      <c r="O42">
        <f t="shared" si="21"/>
        <v>22</v>
      </c>
      <c r="P42" t="str">
        <f t="shared" si="22"/>
        <v>19470922</v>
      </c>
      <c r="Q42" s="4" t="str">
        <f t="shared" si="23"/>
        <v>19470922</v>
      </c>
      <c r="R42" t="str">
        <f t="shared" si="24"/>
        <v/>
      </c>
      <c r="S42" t="str">
        <f t="shared" si="25"/>
        <v/>
      </c>
      <c r="T42" s="21" t="str">
        <f t="shared" si="26"/>
        <v>APPROPRIATIVE</v>
      </c>
      <c r="U42" s="1" t="str">
        <f t="shared" si="27"/>
        <v>APPLICATION_ACCEPTANCE_DATE</v>
      </c>
      <c r="V42" s="26" t="str">
        <f t="shared" si="28"/>
        <v/>
      </c>
    </row>
    <row r="43" spans="1:22" x14ac:dyDescent="0.3">
      <c r="A43" t="s">
        <v>81</v>
      </c>
      <c r="B43" t="s">
        <v>47</v>
      </c>
      <c r="C43"/>
      <c r="D43" s="1">
        <v>17540</v>
      </c>
      <c r="E43" s="1">
        <v>17540</v>
      </c>
      <c r="G43" t="s">
        <v>48</v>
      </c>
      <c r="H43" s="24" t="str">
        <f t="shared" si="14"/>
        <v/>
      </c>
      <c r="I43" t="str">
        <f t="shared" si="15"/>
        <v/>
      </c>
      <c r="J43" t="str">
        <f t="shared" si="16"/>
        <v/>
      </c>
      <c r="K43" t="str">
        <f t="shared" si="17"/>
        <v/>
      </c>
      <c r="L43" s="1">
        <f t="shared" si="18"/>
        <v>17540</v>
      </c>
      <c r="M43">
        <f t="shared" si="19"/>
        <v>1948</v>
      </c>
      <c r="N43" t="str">
        <f t="shared" si="20"/>
        <v>01</v>
      </c>
      <c r="O43" t="str">
        <f t="shared" si="21"/>
        <v>08</v>
      </c>
      <c r="P43" t="str">
        <f t="shared" si="22"/>
        <v>19480108</v>
      </c>
      <c r="Q43" s="4" t="str">
        <f t="shared" si="23"/>
        <v>19480108</v>
      </c>
      <c r="R43" t="str">
        <f t="shared" si="24"/>
        <v/>
      </c>
      <c r="S43" t="str">
        <f t="shared" si="25"/>
        <v/>
      </c>
      <c r="T43" s="21" t="str">
        <f t="shared" si="26"/>
        <v>APPROPRIATIVE</v>
      </c>
      <c r="U43" s="1" t="str">
        <f t="shared" si="27"/>
        <v>APPLICATION_RECD_DATE</v>
      </c>
      <c r="V43" s="26" t="str">
        <f t="shared" si="28"/>
        <v/>
      </c>
    </row>
    <row r="44" spans="1:22" x14ac:dyDescent="0.3">
      <c r="A44" t="s">
        <v>82</v>
      </c>
      <c r="B44" t="s">
        <v>47</v>
      </c>
      <c r="C44"/>
      <c r="D44"/>
      <c r="E44" s="1">
        <v>17579</v>
      </c>
      <c r="G44" t="s">
        <v>48</v>
      </c>
      <c r="H44" s="24" t="str">
        <f t="shared" si="14"/>
        <v/>
      </c>
      <c r="I44" t="str">
        <f t="shared" si="15"/>
        <v/>
      </c>
      <c r="J44" t="str">
        <f t="shared" si="16"/>
        <v/>
      </c>
      <c r="K44" t="str">
        <f t="shared" si="17"/>
        <v/>
      </c>
      <c r="L44" s="1">
        <f t="shared" si="18"/>
        <v>17579</v>
      </c>
      <c r="M44">
        <f t="shared" si="19"/>
        <v>1948</v>
      </c>
      <c r="N44" t="str">
        <f t="shared" si="20"/>
        <v>02</v>
      </c>
      <c r="O44">
        <f t="shared" si="21"/>
        <v>16</v>
      </c>
      <c r="P44" t="str">
        <f t="shared" si="22"/>
        <v>19480216</v>
      </c>
      <c r="Q44" s="4" t="str">
        <f t="shared" si="23"/>
        <v>19480216</v>
      </c>
      <c r="R44" t="str">
        <f t="shared" si="24"/>
        <v/>
      </c>
      <c r="S44" t="str">
        <f t="shared" si="25"/>
        <v/>
      </c>
      <c r="T44" s="21" t="str">
        <f t="shared" si="26"/>
        <v>APPROPRIATIVE</v>
      </c>
      <c r="U44" s="1" t="str">
        <f t="shared" si="27"/>
        <v>APPLICATION_ACCEPTANCE_DATE</v>
      </c>
      <c r="V44" s="26" t="str">
        <f t="shared" si="28"/>
        <v/>
      </c>
    </row>
    <row r="45" spans="1:22" x14ac:dyDescent="0.3">
      <c r="A45" t="s">
        <v>83</v>
      </c>
      <c r="B45" t="s">
        <v>47</v>
      </c>
      <c r="C45"/>
      <c r="D45"/>
      <c r="E45" s="1">
        <v>17621</v>
      </c>
      <c r="G45" t="s">
        <v>48</v>
      </c>
      <c r="H45" s="24" t="str">
        <f t="shared" si="14"/>
        <v/>
      </c>
      <c r="I45" t="str">
        <f t="shared" si="15"/>
        <v/>
      </c>
      <c r="J45" t="str">
        <f t="shared" si="16"/>
        <v/>
      </c>
      <c r="K45" t="str">
        <f t="shared" si="17"/>
        <v/>
      </c>
      <c r="L45" s="1">
        <f t="shared" si="18"/>
        <v>17621</v>
      </c>
      <c r="M45">
        <f t="shared" si="19"/>
        <v>1948</v>
      </c>
      <c r="N45" t="str">
        <f t="shared" si="20"/>
        <v>03</v>
      </c>
      <c r="O45">
        <f t="shared" si="21"/>
        <v>29</v>
      </c>
      <c r="P45" t="str">
        <f t="shared" si="22"/>
        <v>19480329</v>
      </c>
      <c r="Q45" s="4" t="str">
        <f t="shared" si="23"/>
        <v>19480329</v>
      </c>
      <c r="R45" t="str">
        <f t="shared" si="24"/>
        <v/>
      </c>
      <c r="S45" t="str">
        <f t="shared" si="25"/>
        <v/>
      </c>
      <c r="T45" s="21" t="str">
        <f t="shared" si="26"/>
        <v>APPROPRIATIVE</v>
      </c>
      <c r="U45" s="1" t="str">
        <f t="shared" si="27"/>
        <v>APPLICATION_ACCEPTANCE_DATE</v>
      </c>
      <c r="V45" s="26" t="str">
        <f t="shared" si="28"/>
        <v/>
      </c>
    </row>
    <row r="46" spans="1:22" x14ac:dyDescent="0.3">
      <c r="A46" t="s">
        <v>84</v>
      </c>
      <c r="B46" t="s">
        <v>47</v>
      </c>
      <c r="C46"/>
      <c r="D46"/>
      <c r="E46" s="1">
        <v>17646</v>
      </c>
      <c r="G46" t="s">
        <v>48</v>
      </c>
      <c r="H46" s="24" t="str">
        <f t="shared" si="14"/>
        <v/>
      </c>
      <c r="I46" t="str">
        <f t="shared" si="15"/>
        <v/>
      </c>
      <c r="J46" t="str">
        <f t="shared" si="16"/>
        <v/>
      </c>
      <c r="K46" t="str">
        <f t="shared" si="17"/>
        <v/>
      </c>
      <c r="L46" s="1">
        <f t="shared" si="18"/>
        <v>17646</v>
      </c>
      <c r="M46">
        <f t="shared" si="19"/>
        <v>1948</v>
      </c>
      <c r="N46" t="str">
        <f t="shared" si="20"/>
        <v>04</v>
      </c>
      <c r="O46">
        <f t="shared" si="21"/>
        <v>23</v>
      </c>
      <c r="P46" t="str">
        <f t="shared" si="22"/>
        <v>19480423</v>
      </c>
      <c r="Q46" s="4" t="str">
        <f t="shared" si="23"/>
        <v>19480423</v>
      </c>
      <c r="R46" t="str">
        <f t="shared" si="24"/>
        <v/>
      </c>
      <c r="S46" t="str">
        <f t="shared" si="25"/>
        <v/>
      </c>
      <c r="T46" s="21" t="str">
        <f t="shared" si="26"/>
        <v>APPROPRIATIVE</v>
      </c>
      <c r="U46" s="1" t="str">
        <f t="shared" si="27"/>
        <v>APPLICATION_ACCEPTANCE_DATE</v>
      </c>
      <c r="V46" s="26" t="str">
        <f t="shared" si="28"/>
        <v/>
      </c>
    </row>
    <row r="47" spans="1:22" x14ac:dyDescent="0.3">
      <c r="A47" t="s">
        <v>2054</v>
      </c>
      <c r="B47" t="s">
        <v>47</v>
      </c>
      <c r="C47"/>
      <c r="D47"/>
      <c r="E47" s="1">
        <v>17666</v>
      </c>
      <c r="G47" t="s">
        <v>48</v>
      </c>
      <c r="H47" s="24" t="str">
        <f t="shared" si="14"/>
        <v/>
      </c>
      <c r="I47" t="str">
        <f t="shared" si="15"/>
        <v/>
      </c>
      <c r="J47" t="str">
        <f t="shared" si="16"/>
        <v/>
      </c>
      <c r="K47" t="str">
        <f t="shared" si="17"/>
        <v/>
      </c>
      <c r="L47" s="1">
        <f t="shared" si="18"/>
        <v>17666</v>
      </c>
      <c r="M47">
        <f t="shared" si="19"/>
        <v>1948</v>
      </c>
      <c r="N47" t="str">
        <f t="shared" si="20"/>
        <v>05</v>
      </c>
      <c r="O47">
        <f t="shared" si="21"/>
        <v>13</v>
      </c>
      <c r="P47" t="str">
        <f t="shared" si="22"/>
        <v>19480513</v>
      </c>
      <c r="Q47" s="4" t="str">
        <f t="shared" si="23"/>
        <v>19480513</v>
      </c>
      <c r="R47" t="str">
        <f t="shared" si="24"/>
        <v/>
      </c>
      <c r="S47" t="str">
        <f t="shared" si="25"/>
        <v/>
      </c>
      <c r="T47" s="21" t="str">
        <f t="shared" si="26"/>
        <v>APPROPRIATIVE</v>
      </c>
      <c r="U47" s="1" t="str">
        <f t="shared" si="27"/>
        <v>APPLICATION_ACCEPTANCE_DATE</v>
      </c>
      <c r="V47" s="26" t="str">
        <f t="shared" si="28"/>
        <v/>
      </c>
    </row>
    <row r="48" spans="1:22" x14ac:dyDescent="0.3">
      <c r="A48" t="s">
        <v>85</v>
      </c>
      <c r="B48" t="s">
        <v>47</v>
      </c>
      <c r="C48"/>
      <c r="D48"/>
      <c r="E48" s="1">
        <v>17667</v>
      </c>
      <c r="G48" t="s">
        <v>48</v>
      </c>
      <c r="H48" s="24" t="str">
        <f t="shared" si="14"/>
        <v/>
      </c>
      <c r="I48" t="str">
        <f t="shared" si="15"/>
        <v/>
      </c>
      <c r="J48" t="str">
        <f t="shared" si="16"/>
        <v/>
      </c>
      <c r="K48" t="str">
        <f t="shared" si="17"/>
        <v/>
      </c>
      <c r="L48" s="1">
        <f t="shared" si="18"/>
        <v>17667</v>
      </c>
      <c r="M48">
        <f t="shared" si="19"/>
        <v>1948</v>
      </c>
      <c r="N48" t="str">
        <f t="shared" si="20"/>
        <v>05</v>
      </c>
      <c r="O48">
        <f t="shared" si="21"/>
        <v>14</v>
      </c>
      <c r="P48" t="str">
        <f t="shared" si="22"/>
        <v>19480514</v>
      </c>
      <c r="Q48" s="4" t="str">
        <f t="shared" si="23"/>
        <v>19480514</v>
      </c>
      <c r="R48" t="str">
        <f t="shared" si="24"/>
        <v/>
      </c>
      <c r="S48" t="str">
        <f t="shared" si="25"/>
        <v/>
      </c>
      <c r="T48" s="21" t="str">
        <f t="shared" si="26"/>
        <v>APPROPRIATIVE</v>
      </c>
      <c r="U48" s="1" t="str">
        <f t="shared" si="27"/>
        <v>APPLICATION_ACCEPTANCE_DATE</v>
      </c>
      <c r="V48" s="26" t="str">
        <f t="shared" si="28"/>
        <v/>
      </c>
    </row>
    <row r="49" spans="1:22" x14ac:dyDescent="0.3">
      <c r="A49" t="s">
        <v>86</v>
      </c>
      <c r="B49" t="s">
        <v>47</v>
      </c>
      <c r="C49"/>
      <c r="D49"/>
      <c r="E49" s="1">
        <v>17680</v>
      </c>
      <c r="G49" t="s">
        <v>48</v>
      </c>
      <c r="H49" s="24" t="str">
        <f t="shared" si="14"/>
        <v/>
      </c>
      <c r="I49" t="str">
        <f t="shared" si="15"/>
        <v/>
      </c>
      <c r="J49" t="str">
        <f t="shared" si="16"/>
        <v/>
      </c>
      <c r="K49" t="str">
        <f t="shared" si="17"/>
        <v/>
      </c>
      <c r="L49" s="1">
        <f t="shared" si="18"/>
        <v>17680</v>
      </c>
      <c r="M49">
        <f t="shared" si="19"/>
        <v>1948</v>
      </c>
      <c r="N49" t="str">
        <f t="shared" si="20"/>
        <v>05</v>
      </c>
      <c r="O49">
        <f t="shared" si="21"/>
        <v>27</v>
      </c>
      <c r="P49" t="str">
        <f t="shared" si="22"/>
        <v>19480527</v>
      </c>
      <c r="Q49" s="4" t="str">
        <f t="shared" si="23"/>
        <v>19480527</v>
      </c>
      <c r="R49" t="str">
        <f t="shared" si="24"/>
        <v/>
      </c>
      <c r="S49" t="str">
        <f t="shared" si="25"/>
        <v/>
      </c>
      <c r="T49" s="21" t="str">
        <f t="shared" si="26"/>
        <v>APPROPRIATIVE</v>
      </c>
      <c r="U49" s="1" t="str">
        <f t="shared" si="27"/>
        <v>APPLICATION_ACCEPTANCE_DATE</v>
      </c>
      <c r="V49" s="26" t="str">
        <f t="shared" si="28"/>
        <v/>
      </c>
    </row>
    <row r="50" spans="1:22" x14ac:dyDescent="0.3">
      <c r="A50" t="s">
        <v>87</v>
      </c>
      <c r="B50" t="s">
        <v>47</v>
      </c>
      <c r="C50"/>
      <c r="D50"/>
      <c r="E50" s="1">
        <v>17840</v>
      </c>
      <c r="G50" t="s">
        <v>48</v>
      </c>
      <c r="H50" s="24" t="str">
        <f t="shared" si="14"/>
        <v/>
      </c>
      <c r="I50" t="str">
        <f t="shared" si="15"/>
        <v/>
      </c>
      <c r="J50" t="str">
        <f t="shared" si="16"/>
        <v/>
      </c>
      <c r="K50" t="str">
        <f t="shared" si="17"/>
        <v/>
      </c>
      <c r="L50" s="1">
        <f t="shared" si="18"/>
        <v>17840</v>
      </c>
      <c r="M50">
        <f t="shared" si="19"/>
        <v>1948</v>
      </c>
      <c r="N50">
        <f t="shared" si="20"/>
        <v>11</v>
      </c>
      <c r="O50" t="str">
        <f t="shared" si="21"/>
        <v>03</v>
      </c>
      <c r="P50" t="str">
        <f t="shared" si="22"/>
        <v>19481103</v>
      </c>
      <c r="Q50" s="4" t="str">
        <f t="shared" si="23"/>
        <v>19481103</v>
      </c>
      <c r="R50" t="str">
        <f t="shared" si="24"/>
        <v/>
      </c>
      <c r="S50" t="str">
        <f t="shared" si="25"/>
        <v/>
      </c>
      <c r="T50" s="21" t="str">
        <f t="shared" si="26"/>
        <v>APPROPRIATIVE</v>
      </c>
      <c r="U50" s="1" t="str">
        <f t="shared" si="27"/>
        <v>APPLICATION_ACCEPTANCE_DATE</v>
      </c>
      <c r="V50" s="26" t="str">
        <f t="shared" si="28"/>
        <v/>
      </c>
    </row>
    <row r="51" spans="1:22" x14ac:dyDescent="0.3">
      <c r="A51" t="s">
        <v>88</v>
      </c>
      <c r="B51" t="s">
        <v>47</v>
      </c>
      <c r="C51"/>
      <c r="D51"/>
      <c r="E51" s="1">
        <v>21525</v>
      </c>
      <c r="G51" t="s">
        <v>48</v>
      </c>
      <c r="H51" s="24" t="str">
        <f t="shared" si="14"/>
        <v/>
      </c>
      <c r="I51" t="str">
        <f t="shared" si="15"/>
        <v/>
      </c>
      <c r="J51" t="str">
        <f t="shared" si="16"/>
        <v/>
      </c>
      <c r="K51" t="str">
        <f t="shared" si="17"/>
        <v/>
      </c>
      <c r="L51" s="1">
        <f t="shared" si="18"/>
        <v>21525</v>
      </c>
      <c r="M51">
        <f t="shared" si="19"/>
        <v>1958</v>
      </c>
      <c r="N51">
        <f t="shared" si="20"/>
        <v>12</v>
      </c>
      <c r="O51" t="str">
        <f t="shared" si="21"/>
        <v>06</v>
      </c>
      <c r="P51" t="str">
        <f t="shared" si="22"/>
        <v>19581206</v>
      </c>
      <c r="Q51" s="4" t="str">
        <f t="shared" si="23"/>
        <v>19581206</v>
      </c>
      <c r="R51" t="str">
        <f t="shared" si="24"/>
        <v/>
      </c>
      <c r="S51" t="str">
        <f t="shared" si="25"/>
        <v/>
      </c>
      <c r="T51" s="21" t="str">
        <f t="shared" si="26"/>
        <v>APPROPRIATIVE</v>
      </c>
      <c r="U51" s="1" t="str">
        <f t="shared" si="27"/>
        <v>APPLICATION_ACCEPTANCE_DATE</v>
      </c>
      <c r="V51" s="26" t="str">
        <f t="shared" si="28"/>
        <v/>
      </c>
    </row>
    <row r="52" spans="1:22" x14ac:dyDescent="0.3">
      <c r="A52" t="s">
        <v>89</v>
      </c>
      <c r="B52" t="s">
        <v>47</v>
      </c>
      <c r="C52"/>
      <c r="D52"/>
      <c r="E52" s="1">
        <v>17890</v>
      </c>
      <c r="G52" t="s">
        <v>48</v>
      </c>
      <c r="H52" s="24" t="str">
        <f t="shared" si="14"/>
        <v/>
      </c>
      <c r="I52" t="str">
        <f t="shared" si="15"/>
        <v/>
      </c>
      <c r="J52" t="str">
        <f t="shared" si="16"/>
        <v/>
      </c>
      <c r="K52" t="str">
        <f t="shared" si="17"/>
        <v/>
      </c>
      <c r="L52" s="1">
        <f t="shared" si="18"/>
        <v>17890</v>
      </c>
      <c r="M52">
        <f t="shared" si="19"/>
        <v>1948</v>
      </c>
      <c r="N52">
        <f t="shared" si="20"/>
        <v>12</v>
      </c>
      <c r="O52">
        <f t="shared" si="21"/>
        <v>23</v>
      </c>
      <c r="P52" t="str">
        <f t="shared" si="22"/>
        <v>19481223</v>
      </c>
      <c r="Q52" s="4" t="str">
        <f t="shared" si="23"/>
        <v>19481223</v>
      </c>
      <c r="R52" t="str">
        <f t="shared" si="24"/>
        <v/>
      </c>
      <c r="S52" t="str">
        <f t="shared" si="25"/>
        <v/>
      </c>
      <c r="T52" s="21" t="str">
        <f t="shared" si="26"/>
        <v>APPROPRIATIVE</v>
      </c>
      <c r="U52" s="1" t="str">
        <f t="shared" si="27"/>
        <v>APPLICATION_ACCEPTANCE_DATE</v>
      </c>
      <c r="V52" s="26" t="str">
        <f t="shared" si="28"/>
        <v/>
      </c>
    </row>
    <row r="53" spans="1:22" x14ac:dyDescent="0.3">
      <c r="A53" t="s">
        <v>90</v>
      </c>
      <c r="B53" t="s">
        <v>47</v>
      </c>
      <c r="C53"/>
      <c r="D53"/>
      <c r="E53" s="1">
        <v>17926</v>
      </c>
      <c r="G53" t="s">
        <v>48</v>
      </c>
      <c r="H53" s="24" t="str">
        <f t="shared" si="14"/>
        <v/>
      </c>
      <c r="I53" t="str">
        <f t="shared" si="15"/>
        <v/>
      </c>
      <c r="J53" t="str">
        <f t="shared" si="16"/>
        <v/>
      </c>
      <c r="K53" t="str">
        <f t="shared" si="17"/>
        <v/>
      </c>
      <c r="L53" s="1">
        <f t="shared" si="18"/>
        <v>17926</v>
      </c>
      <c r="M53">
        <f t="shared" si="19"/>
        <v>1949</v>
      </c>
      <c r="N53" t="str">
        <f t="shared" si="20"/>
        <v>01</v>
      </c>
      <c r="O53">
        <f t="shared" si="21"/>
        <v>28</v>
      </c>
      <c r="P53" t="str">
        <f t="shared" si="22"/>
        <v>19490128</v>
      </c>
      <c r="Q53" s="4" t="str">
        <f t="shared" si="23"/>
        <v>19490128</v>
      </c>
      <c r="R53" t="str">
        <f t="shared" si="24"/>
        <v/>
      </c>
      <c r="S53" t="str">
        <f t="shared" si="25"/>
        <v/>
      </c>
      <c r="T53" s="21" t="str">
        <f t="shared" si="26"/>
        <v>APPROPRIATIVE</v>
      </c>
      <c r="U53" s="1" t="str">
        <f t="shared" si="27"/>
        <v>APPLICATION_ACCEPTANCE_DATE</v>
      </c>
      <c r="V53" s="26" t="str">
        <f t="shared" si="28"/>
        <v/>
      </c>
    </row>
    <row r="54" spans="1:22" x14ac:dyDescent="0.3">
      <c r="A54" t="s">
        <v>91</v>
      </c>
      <c r="B54" t="s">
        <v>47</v>
      </c>
      <c r="C54"/>
      <c r="D54" s="1">
        <v>17926</v>
      </c>
      <c r="E54" s="1">
        <v>17926</v>
      </c>
      <c r="G54" t="s">
        <v>48</v>
      </c>
      <c r="H54" s="24" t="str">
        <f t="shared" si="14"/>
        <v/>
      </c>
      <c r="I54" t="str">
        <f t="shared" si="15"/>
        <v/>
      </c>
      <c r="J54" t="str">
        <f t="shared" si="16"/>
        <v/>
      </c>
      <c r="K54" t="str">
        <f t="shared" si="17"/>
        <v/>
      </c>
      <c r="L54" s="1">
        <f t="shared" si="18"/>
        <v>17926</v>
      </c>
      <c r="M54">
        <f t="shared" si="19"/>
        <v>1949</v>
      </c>
      <c r="N54" t="str">
        <f t="shared" si="20"/>
        <v>01</v>
      </c>
      <c r="O54">
        <f t="shared" si="21"/>
        <v>28</v>
      </c>
      <c r="P54" t="str">
        <f t="shared" si="22"/>
        <v>19490128</v>
      </c>
      <c r="Q54" s="4" t="str">
        <f t="shared" si="23"/>
        <v>19490128</v>
      </c>
      <c r="R54" t="str">
        <f t="shared" si="24"/>
        <v/>
      </c>
      <c r="S54" t="str">
        <f t="shared" si="25"/>
        <v/>
      </c>
      <c r="T54" s="21" t="str">
        <f t="shared" si="26"/>
        <v>APPROPRIATIVE</v>
      </c>
      <c r="U54" s="1" t="str">
        <f t="shared" si="27"/>
        <v>APPLICATION_RECD_DATE</v>
      </c>
      <c r="V54" s="26" t="str">
        <f t="shared" si="28"/>
        <v/>
      </c>
    </row>
    <row r="55" spans="1:22" x14ac:dyDescent="0.3">
      <c r="A55" t="s">
        <v>92</v>
      </c>
      <c r="B55" t="s">
        <v>47</v>
      </c>
      <c r="C55"/>
      <c r="D55"/>
      <c r="E55" s="1">
        <v>17940</v>
      </c>
      <c r="G55" t="s">
        <v>48</v>
      </c>
      <c r="H55" s="24" t="str">
        <f t="shared" si="14"/>
        <v/>
      </c>
      <c r="I55" t="str">
        <f t="shared" si="15"/>
        <v/>
      </c>
      <c r="J55" t="str">
        <f t="shared" si="16"/>
        <v/>
      </c>
      <c r="K55" t="str">
        <f t="shared" si="17"/>
        <v/>
      </c>
      <c r="L55" s="1">
        <f t="shared" si="18"/>
        <v>17940</v>
      </c>
      <c r="M55">
        <f t="shared" si="19"/>
        <v>1949</v>
      </c>
      <c r="N55" t="str">
        <f t="shared" si="20"/>
        <v>02</v>
      </c>
      <c r="O55">
        <f t="shared" si="21"/>
        <v>11</v>
      </c>
      <c r="P55" t="str">
        <f t="shared" si="22"/>
        <v>19490211</v>
      </c>
      <c r="Q55" s="4" t="str">
        <f t="shared" si="23"/>
        <v>19490211</v>
      </c>
      <c r="R55" t="str">
        <f t="shared" si="24"/>
        <v/>
      </c>
      <c r="S55" t="str">
        <f t="shared" si="25"/>
        <v/>
      </c>
      <c r="T55" s="21" t="str">
        <f t="shared" si="26"/>
        <v>APPROPRIATIVE</v>
      </c>
      <c r="U55" s="1" t="str">
        <f t="shared" si="27"/>
        <v>APPLICATION_ACCEPTANCE_DATE</v>
      </c>
      <c r="V55" s="26" t="str">
        <f t="shared" si="28"/>
        <v/>
      </c>
    </row>
    <row r="56" spans="1:22" x14ac:dyDescent="0.3">
      <c r="A56" t="s">
        <v>93</v>
      </c>
      <c r="B56" t="s">
        <v>47</v>
      </c>
      <c r="C56"/>
      <c r="D56"/>
      <c r="E56" s="1">
        <v>17953</v>
      </c>
      <c r="G56" t="s">
        <v>48</v>
      </c>
      <c r="H56" s="24" t="str">
        <f t="shared" si="14"/>
        <v/>
      </c>
      <c r="I56" t="str">
        <f t="shared" si="15"/>
        <v/>
      </c>
      <c r="J56" t="str">
        <f t="shared" si="16"/>
        <v/>
      </c>
      <c r="K56" t="str">
        <f t="shared" si="17"/>
        <v/>
      </c>
      <c r="L56" s="1">
        <f t="shared" si="18"/>
        <v>17953</v>
      </c>
      <c r="M56">
        <f t="shared" si="19"/>
        <v>1949</v>
      </c>
      <c r="N56" t="str">
        <f t="shared" si="20"/>
        <v>02</v>
      </c>
      <c r="O56">
        <f t="shared" si="21"/>
        <v>24</v>
      </c>
      <c r="P56" t="str">
        <f t="shared" si="22"/>
        <v>19490224</v>
      </c>
      <c r="Q56" s="4" t="str">
        <f t="shared" si="23"/>
        <v>19490224</v>
      </c>
      <c r="R56" t="str">
        <f t="shared" si="24"/>
        <v/>
      </c>
      <c r="S56" t="str">
        <f t="shared" si="25"/>
        <v/>
      </c>
      <c r="T56" s="21" t="str">
        <f t="shared" si="26"/>
        <v>APPROPRIATIVE</v>
      </c>
      <c r="U56" s="1" t="str">
        <f t="shared" si="27"/>
        <v>APPLICATION_ACCEPTANCE_DATE</v>
      </c>
      <c r="V56" s="26" t="str">
        <f t="shared" si="28"/>
        <v/>
      </c>
    </row>
    <row r="57" spans="1:22" x14ac:dyDescent="0.3">
      <c r="A57" t="s">
        <v>94</v>
      </c>
      <c r="B57" t="s">
        <v>47</v>
      </c>
      <c r="C57"/>
      <c r="D57"/>
      <c r="E57" s="1">
        <v>17960</v>
      </c>
      <c r="G57" t="s">
        <v>48</v>
      </c>
      <c r="H57" s="24" t="str">
        <f t="shared" si="14"/>
        <v/>
      </c>
      <c r="I57" t="str">
        <f t="shared" si="15"/>
        <v/>
      </c>
      <c r="J57" t="str">
        <f t="shared" si="16"/>
        <v/>
      </c>
      <c r="K57" t="str">
        <f t="shared" si="17"/>
        <v/>
      </c>
      <c r="L57" s="1">
        <f t="shared" si="18"/>
        <v>17960</v>
      </c>
      <c r="M57">
        <f t="shared" si="19"/>
        <v>1949</v>
      </c>
      <c r="N57" t="str">
        <f t="shared" si="20"/>
        <v>03</v>
      </c>
      <c r="O57" t="str">
        <f t="shared" si="21"/>
        <v>03</v>
      </c>
      <c r="P57" t="str">
        <f t="shared" si="22"/>
        <v>19490303</v>
      </c>
      <c r="Q57" s="4" t="str">
        <f t="shared" si="23"/>
        <v>19490303</v>
      </c>
      <c r="R57" t="str">
        <f t="shared" si="24"/>
        <v/>
      </c>
      <c r="S57" t="str">
        <f t="shared" si="25"/>
        <v/>
      </c>
      <c r="T57" s="21" t="str">
        <f t="shared" si="26"/>
        <v>APPROPRIATIVE</v>
      </c>
      <c r="U57" s="1" t="str">
        <f t="shared" si="27"/>
        <v>APPLICATION_ACCEPTANCE_DATE</v>
      </c>
      <c r="V57" s="26" t="str">
        <f t="shared" si="28"/>
        <v/>
      </c>
    </row>
    <row r="58" spans="1:22" x14ac:dyDescent="0.3">
      <c r="A58" t="s">
        <v>95</v>
      </c>
      <c r="B58" t="s">
        <v>47</v>
      </c>
      <c r="C58"/>
      <c r="D58"/>
      <c r="E58" s="1">
        <v>18006</v>
      </c>
      <c r="G58" t="s">
        <v>48</v>
      </c>
      <c r="H58" s="24" t="str">
        <f t="shared" si="14"/>
        <v/>
      </c>
      <c r="I58" t="str">
        <f t="shared" si="15"/>
        <v/>
      </c>
      <c r="J58" t="str">
        <f t="shared" si="16"/>
        <v/>
      </c>
      <c r="K58" t="str">
        <f t="shared" si="17"/>
        <v/>
      </c>
      <c r="L58" s="1">
        <f t="shared" si="18"/>
        <v>18006</v>
      </c>
      <c r="M58">
        <f t="shared" si="19"/>
        <v>1949</v>
      </c>
      <c r="N58" t="str">
        <f t="shared" si="20"/>
        <v>04</v>
      </c>
      <c r="O58">
        <f t="shared" si="21"/>
        <v>18</v>
      </c>
      <c r="P58" t="str">
        <f t="shared" si="22"/>
        <v>19490418</v>
      </c>
      <c r="Q58" s="4" t="str">
        <f t="shared" si="23"/>
        <v>19490418</v>
      </c>
      <c r="R58" t="str">
        <f t="shared" si="24"/>
        <v/>
      </c>
      <c r="S58" t="str">
        <f t="shared" si="25"/>
        <v/>
      </c>
      <c r="T58" s="21" t="str">
        <f t="shared" si="26"/>
        <v>APPROPRIATIVE</v>
      </c>
      <c r="U58" s="1" t="str">
        <f t="shared" si="27"/>
        <v>APPLICATION_ACCEPTANCE_DATE</v>
      </c>
      <c r="V58" s="26" t="str">
        <f t="shared" si="28"/>
        <v/>
      </c>
    </row>
    <row r="59" spans="1:22" x14ac:dyDescent="0.3">
      <c r="A59" t="s">
        <v>96</v>
      </c>
      <c r="B59" t="s">
        <v>47</v>
      </c>
      <c r="C59"/>
      <c r="D59"/>
      <c r="E59" s="1">
        <v>18006</v>
      </c>
      <c r="G59" t="s">
        <v>48</v>
      </c>
      <c r="H59" s="24" t="str">
        <f t="shared" si="14"/>
        <v/>
      </c>
      <c r="I59" t="str">
        <f t="shared" si="15"/>
        <v/>
      </c>
      <c r="J59" t="str">
        <f t="shared" si="16"/>
        <v/>
      </c>
      <c r="K59" t="str">
        <f t="shared" si="17"/>
        <v/>
      </c>
      <c r="L59" s="1">
        <f t="shared" si="18"/>
        <v>18006</v>
      </c>
      <c r="M59">
        <f t="shared" si="19"/>
        <v>1949</v>
      </c>
      <c r="N59" t="str">
        <f t="shared" si="20"/>
        <v>04</v>
      </c>
      <c r="O59">
        <f t="shared" si="21"/>
        <v>18</v>
      </c>
      <c r="P59" t="str">
        <f t="shared" si="22"/>
        <v>19490418</v>
      </c>
      <c r="Q59" s="4" t="str">
        <f t="shared" si="23"/>
        <v>19490418</v>
      </c>
      <c r="R59" t="str">
        <f t="shared" si="24"/>
        <v/>
      </c>
      <c r="S59" t="str">
        <f t="shared" si="25"/>
        <v/>
      </c>
      <c r="T59" s="21" t="str">
        <f t="shared" si="26"/>
        <v>APPROPRIATIVE</v>
      </c>
      <c r="U59" s="1" t="str">
        <f t="shared" si="27"/>
        <v>APPLICATION_ACCEPTANCE_DATE</v>
      </c>
      <c r="V59" s="26" t="str">
        <f t="shared" si="28"/>
        <v/>
      </c>
    </row>
    <row r="60" spans="1:22" x14ac:dyDescent="0.3">
      <c r="A60" t="s">
        <v>97</v>
      </c>
      <c r="B60" t="s">
        <v>47</v>
      </c>
      <c r="C60"/>
      <c r="D60" s="1">
        <v>18017</v>
      </c>
      <c r="E60" s="1">
        <v>18017</v>
      </c>
      <c r="G60" t="s">
        <v>48</v>
      </c>
      <c r="H60" s="24" t="str">
        <f t="shared" si="14"/>
        <v/>
      </c>
      <c r="I60" t="str">
        <f t="shared" si="15"/>
        <v/>
      </c>
      <c r="J60" t="str">
        <f t="shared" si="16"/>
        <v/>
      </c>
      <c r="K60" t="str">
        <f t="shared" si="17"/>
        <v/>
      </c>
      <c r="L60" s="1">
        <f t="shared" si="18"/>
        <v>18017</v>
      </c>
      <c r="M60">
        <f t="shared" si="19"/>
        <v>1949</v>
      </c>
      <c r="N60" t="str">
        <f t="shared" si="20"/>
        <v>04</v>
      </c>
      <c r="O60">
        <f t="shared" si="21"/>
        <v>29</v>
      </c>
      <c r="P60" t="str">
        <f t="shared" si="22"/>
        <v>19490429</v>
      </c>
      <c r="Q60" s="4" t="str">
        <f t="shared" si="23"/>
        <v>19490429</v>
      </c>
      <c r="R60" t="str">
        <f t="shared" si="24"/>
        <v/>
      </c>
      <c r="S60" t="str">
        <f t="shared" si="25"/>
        <v/>
      </c>
      <c r="T60" s="21" t="str">
        <f t="shared" si="26"/>
        <v>APPROPRIATIVE</v>
      </c>
      <c r="U60" s="1" t="str">
        <f t="shared" si="27"/>
        <v>APPLICATION_RECD_DATE</v>
      </c>
      <c r="V60" s="26" t="str">
        <f t="shared" si="28"/>
        <v/>
      </c>
    </row>
    <row r="61" spans="1:22" x14ac:dyDescent="0.3">
      <c r="A61" t="s">
        <v>98</v>
      </c>
      <c r="B61" t="s">
        <v>47</v>
      </c>
      <c r="C61"/>
      <c r="D61"/>
      <c r="E61" s="1">
        <v>18027</v>
      </c>
      <c r="G61" t="s">
        <v>48</v>
      </c>
      <c r="H61" s="24" t="str">
        <f t="shared" si="14"/>
        <v/>
      </c>
      <c r="I61" t="str">
        <f t="shared" si="15"/>
        <v/>
      </c>
      <c r="J61" t="str">
        <f t="shared" si="16"/>
        <v/>
      </c>
      <c r="K61" t="str">
        <f t="shared" si="17"/>
        <v/>
      </c>
      <c r="L61" s="1">
        <f t="shared" si="18"/>
        <v>18027</v>
      </c>
      <c r="M61">
        <f t="shared" si="19"/>
        <v>1949</v>
      </c>
      <c r="N61" t="str">
        <f t="shared" si="20"/>
        <v>05</v>
      </c>
      <c r="O61" t="str">
        <f t="shared" si="21"/>
        <v>09</v>
      </c>
      <c r="P61" t="str">
        <f t="shared" si="22"/>
        <v>19490509</v>
      </c>
      <c r="Q61" s="4" t="str">
        <f t="shared" si="23"/>
        <v>19490509</v>
      </c>
      <c r="R61" t="str">
        <f t="shared" si="24"/>
        <v/>
      </c>
      <c r="S61" t="str">
        <f t="shared" si="25"/>
        <v/>
      </c>
      <c r="T61" s="21" t="str">
        <f t="shared" si="26"/>
        <v>APPROPRIATIVE</v>
      </c>
      <c r="U61" s="1" t="str">
        <f t="shared" si="27"/>
        <v>APPLICATION_ACCEPTANCE_DATE</v>
      </c>
      <c r="V61" s="26" t="str">
        <f t="shared" si="28"/>
        <v/>
      </c>
    </row>
    <row r="62" spans="1:22" x14ac:dyDescent="0.3">
      <c r="A62" t="s">
        <v>99</v>
      </c>
      <c r="B62" t="s">
        <v>47</v>
      </c>
      <c r="C62"/>
      <c r="D62"/>
      <c r="E62" s="1">
        <v>18035</v>
      </c>
      <c r="G62" t="s">
        <v>48</v>
      </c>
      <c r="H62" s="24" t="str">
        <f t="shared" si="14"/>
        <v/>
      </c>
      <c r="I62" t="str">
        <f t="shared" si="15"/>
        <v/>
      </c>
      <c r="J62" t="str">
        <f t="shared" si="16"/>
        <v/>
      </c>
      <c r="K62" t="str">
        <f t="shared" si="17"/>
        <v/>
      </c>
      <c r="L62" s="1">
        <f t="shared" si="18"/>
        <v>18035</v>
      </c>
      <c r="M62">
        <f t="shared" si="19"/>
        <v>1949</v>
      </c>
      <c r="N62" t="str">
        <f t="shared" si="20"/>
        <v>05</v>
      </c>
      <c r="O62">
        <f t="shared" si="21"/>
        <v>17</v>
      </c>
      <c r="P62" t="str">
        <f t="shared" si="22"/>
        <v>19490517</v>
      </c>
      <c r="Q62" s="4" t="str">
        <f t="shared" si="23"/>
        <v>19490517</v>
      </c>
      <c r="R62" t="str">
        <f t="shared" si="24"/>
        <v/>
      </c>
      <c r="S62" t="str">
        <f t="shared" si="25"/>
        <v/>
      </c>
      <c r="T62" s="21" t="str">
        <f t="shared" si="26"/>
        <v>APPROPRIATIVE</v>
      </c>
      <c r="U62" s="1" t="str">
        <f t="shared" si="27"/>
        <v>APPLICATION_ACCEPTANCE_DATE</v>
      </c>
      <c r="V62" s="26" t="str">
        <f t="shared" si="28"/>
        <v/>
      </c>
    </row>
    <row r="63" spans="1:22" x14ac:dyDescent="0.3">
      <c r="A63" t="s">
        <v>100</v>
      </c>
      <c r="B63" t="s">
        <v>47</v>
      </c>
      <c r="C63"/>
      <c r="D63"/>
      <c r="E63" s="1">
        <v>18035</v>
      </c>
      <c r="G63" t="s">
        <v>48</v>
      </c>
      <c r="H63" s="24" t="str">
        <f t="shared" si="14"/>
        <v/>
      </c>
      <c r="I63" t="str">
        <f t="shared" si="15"/>
        <v/>
      </c>
      <c r="J63" t="str">
        <f t="shared" si="16"/>
        <v/>
      </c>
      <c r="K63" t="str">
        <f t="shared" si="17"/>
        <v/>
      </c>
      <c r="L63" s="1">
        <f t="shared" si="18"/>
        <v>18035</v>
      </c>
      <c r="M63">
        <f t="shared" si="19"/>
        <v>1949</v>
      </c>
      <c r="N63" t="str">
        <f t="shared" si="20"/>
        <v>05</v>
      </c>
      <c r="O63">
        <f t="shared" si="21"/>
        <v>17</v>
      </c>
      <c r="P63" t="str">
        <f t="shared" si="22"/>
        <v>19490517</v>
      </c>
      <c r="Q63" s="4" t="str">
        <f t="shared" si="23"/>
        <v>19490517</v>
      </c>
      <c r="R63" t="str">
        <f t="shared" si="24"/>
        <v/>
      </c>
      <c r="S63" t="str">
        <f t="shared" si="25"/>
        <v/>
      </c>
      <c r="T63" s="21" t="str">
        <f t="shared" si="26"/>
        <v>APPROPRIATIVE</v>
      </c>
      <c r="U63" s="1" t="str">
        <f t="shared" si="27"/>
        <v>APPLICATION_ACCEPTANCE_DATE</v>
      </c>
      <c r="V63" s="26" t="str">
        <f t="shared" si="28"/>
        <v/>
      </c>
    </row>
    <row r="64" spans="1:22" x14ac:dyDescent="0.3">
      <c r="A64" t="s">
        <v>101</v>
      </c>
      <c r="B64" t="s">
        <v>47</v>
      </c>
      <c r="C64"/>
      <c r="D64" s="1">
        <v>18037</v>
      </c>
      <c r="E64" s="1">
        <v>18037</v>
      </c>
      <c r="G64" t="s">
        <v>48</v>
      </c>
      <c r="H64" s="24" t="str">
        <f t="shared" si="14"/>
        <v/>
      </c>
      <c r="I64" t="str">
        <f t="shared" si="15"/>
        <v/>
      </c>
      <c r="J64" t="str">
        <f t="shared" si="16"/>
        <v/>
      </c>
      <c r="K64" t="str">
        <f t="shared" si="17"/>
        <v/>
      </c>
      <c r="L64" s="1">
        <f t="shared" si="18"/>
        <v>18037</v>
      </c>
      <c r="M64">
        <f t="shared" si="19"/>
        <v>1949</v>
      </c>
      <c r="N64" t="str">
        <f t="shared" si="20"/>
        <v>05</v>
      </c>
      <c r="O64">
        <f t="shared" si="21"/>
        <v>19</v>
      </c>
      <c r="P64" t="str">
        <f t="shared" si="22"/>
        <v>19490519</v>
      </c>
      <c r="Q64" s="4" t="str">
        <f t="shared" si="23"/>
        <v>19490519</v>
      </c>
      <c r="R64" t="str">
        <f t="shared" si="24"/>
        <v/>
      </c>
      <c r="S64" t="str">
        <f t="shared" si="25"/>
        <v/>
      </c>
      <c r="T64" s="21" t="str">
        <f t="shared" si="26"/>
        <v>APPROPRIATIVE</v>
      </c>
      <c r="U64" s="1" t="str">
        <f t="shared" si="27"/>
        <v>APPLICATION_RECD_DATE</v>
      </c>
      <c r="V64" s="26" t="str">
        <f t="shared" si="28"/>
        <v/>
      </c>
    </row>
    <row r="65" spans="1:22" x14ac:dyDescent="0.3">
      <c r="A65" t="s">
        <v>102</v>
      </c>
      <c r="B65" t="s">
        <v>47</v>
      </c>
      <c r="C65"/>
      <c r="D65"/>
      <c r="E65" s="1">
        <v>18050</v>
      </c>
      <c r="G65" t="s">
        <v>48</v>
      </c>
      <c r="H65" s="24" t="str">
        <f t="shared" si="14"/>
        <v/>
      </c>
      <c r="I65" t="str">
        <f t="shared" si="15"/>
        <v/>
      </c>
      <c r="J65" t="str">
        <f t="shared" si="16"/>
        <v/>
      </c>
      <c r="K65" t="str">
        <f t="shared" si="17"/>
        <v/>
      </c>
      <c r="L65" s="1">
        <f t="shared" si="18"/>
        <v>18050</v>
      </c>
      <c r="M65">
        <f t="shared" si="19"/>
        <v>1949</v>
      </c>
      <c r="N65" t="str">
        <f t="shared" si="20"/>
        <v>06</v>
      </c>
      <c r="O65" t="str">
        <f t="shared" si="21"/>
        <v>01</v>
      </c>
      <c r="P65" t="str">
        <f t="shared" si="22"/>
        <v>19490601</v>
      </c>
      <c r="Q65" s="4" t="str">
        <f t="shared" si="23"/>
        <v>19490601</v>
      </c>
      <c r="R65" t="str">
        <f t="shared" si="24"/>
        <v/>
      </c>
      <c r="S65" t="str">
        <f t="shared" si="25"/>
        <v/>
      </c>
      <c r="T65" s="21" t="str">
        <f t="shared" si="26"/>
        <v>APPROPRIATIVE</v>
      </c>
      <c r="U65" s="1" t="str">
        <f t="shared" si="27"/>
        <v>APPLICATION_ACCEPTANCE_DATE</v>
      </c>
      <c r="V65" s="26" t="str">
        <f t="shared" si="28"/>
        <v/>
      </c>
    </row>
    <row r="66" spans="1:22" x14ac:dyDescent="0.3">
      <c r="A66" t="s">
        <v>103</v>
      </c>
      <c r="B66" t="s">
        <v>47</v>
      </c>
      <c r="C66"/>
      <c r="D66"/>
      <c r="E66" s="1">
        <v>18050</v>
      </c>
      <c r="G66" t="s">
        <v>48</v>
      </c>
      <c r="H66" s="24" t="str">
        <f t="shared" si="14"/>
        <v/>
      </c>
      <c r="I66" t="str">
        <f t="shared" si="15"/>
        <v/>
      </c>
      <c r="J66" t="str">
        <f t="shared" si="16"/>
        <v/>
      </c>
      <c r="K66" t="str">
        <f t="shared" si="17"/>
        <v/>
      </c>
      <c r="L66" s="1">
        <f t="shared" si="18"/>
        <v>18050</v>
      </c>
      <c r="M66">
        <f t="shared" si="19"/>
        <v>1949</v>
      </c>
      <c r="N66" t="str">
        <f t="shared" si="20"/>
        <v>06</v>
      </c>
      <c r="O66" t="str">
        <f t="shared" si="21"/>
        <v>01</v>
      </c>
      <c r="P66" t="str">
        <f t="shared" si="22"/>
        <v>19490601</v>
      </c>
      <c r="Q66" s="4" t="str">
        <f t="shared" si="23"/>
        <v>19490601</v>
      </c>
      <c r="R66" t="str">
        <f t="shared" si="24"/>
        <v/>
      </c>
      <c r="S66" t="str">
        <f t="shared" si="25"/>
        <v/>
      </c>
      <c r="T66" s="21" t="str">
        <f t="shared" si="26"/>
        <v>APPROPRIATIVE</v>
      </c>
      <c r="U66" s="1" t="str">
        <f t="shared" si="27"/>
        <v>APPLICATION_ACCEPTANCE_DATE</v>
      </c>
      <c r="V66" s="26" t="str">
        <f t="shared" si="28"/>
        <v/>
      </c>
    </row>
    <row r="67" spans="1:22" x14ac:dyDescent="0.3">
      <c r="A67" t="s">
        <v>104</v>
      </c>
      <c r="B67" t="s">
        <v>47</v>
      </c>
      <c r="C67"/>
      <c r="D67"/>
      <c r="E67" s="1">
        <v>18055</v>
      </c>
      <c r="G67" t="s">
        <v>48</v>
      </c>
      <c r="H67" s="24" t="str">
        <f t="shared" ref="H67:H130" si="29">IF(ISNUMBER(SEARCH("14",F67)),"PRE_1914","")</f>
        <v/>
      </c>
      <c r="I67" t="str">
        <f t="shared" ref="I67:I130" si="30">IF(ISNUMBER(G67),IF(AND(G67&lt;1915,B67="Statement of Div and Use"),G67,""),"")</f>
        <v/>
      </c>
      <c r="J67" t="str">
        <f t="shared" ref="J67:J130" si="31">IF(AND(ISBLANK(G67),H67="PRE_1914"),"11111111",IF(H67="PRE_1914",IF(ISNUMBER(G67),G67&amp;"0101"),""))</f>
        <v/>
      </c>
      <c r="K67" t="str">
        <f t="shared" ref="K67:K130" si="32">IF(S67="RIPARIAN",10000000,"")</f>
        <v/>
      </c>
      <c r="L67" s="1">
        <f t="shared" ref="L67:L130" si="33">IF(T67="APPROPRIATIVE",IF(ISBLANK(C67),IF(ISBLANK(D67),IF(ISBLANK(E67),99999999,E67),D67),C67),"")</f>
        <v>18055</v>
      </c>
      <c r="M67">
        <f t="shared" ref="M67:M130" si="34">IF(T67="APPROPRIATIVE",YEAR(L67),"")</f>
        <v>1949</v>
      </c>
      <c r="N67" t="str">
        <f t="shared" ref="N67:N130" si="35">IF(T67="APPROPRIATIVE",IF(LEN(MONTH(L67))=1,0&amp;MONTH(L67),MONTH(L67)),"")</f>
        <v>06</v>
      </c>
      <c r="O67" t="str">
        <f t="shared" ref="O67:O130" si="36">IF(T67="APPROPRIATIVE",IF(LEN(DAY(L67))=1,0&amp;DAY(L67),DAY(L67)),"")</f>
        <v>06</v>
      </c>
      <c r="P67" t="str">
        <f t="shared" ref="P67:P130" si="37">_xlfn.CONCAT(M67,N67,O67)</f>
        <v>19490606</v>
      </c>
      <c r="Q67" s="4" t="str">
        <f t="shared" ref="Q67:Q130" si="38">IF(ISNUMBER(I67),I67&amp;"0101",_xlfn.CONCAT(J67,K67,P67))</f>
        <v>19490606</v>
      </c>
      <c r="R67" t="str">
        <f t="shared" ref="R67:R130" si="39">IF(OR(H67="pre_1914",LEN(I67)=4),"PRE_1914","")</f>
        <v/>
      </c>
      <c r="S67" t="str">
        <f t="shared" ref="S67:S130" si="40">IF(H67="",IF(T67="","RIPARIAN",""),"")</f>
        <v/>
      </c>
      <c r="T67" s="21" t="str">
        <f t="shared" ref="T67:T130" si="41">IF(B67&lt;&gt;"Federal Claims",IF(B67&lt;&gt;"Statement of Div and Use","APPROPRIATIVE",""),"")</f>
        <v>APPROPRIATIVE</v>
      </c>
      <c r="U67" s="1" t="str">
        <f t="shared" ref="U67:U130" si="42">IF(T67="APPROPRIATIVE",IF(ISBLANK(C67),IF(ISBLANK(D67),IF(ISBLANK(E67),"NO_PRIORITY_DATE_INFORMATION","APPLICATION_ACCEPTANCE_DATE"),"APPLICATION_RECD_DATE"),"PRIORITY_DATE"),"")</f>
        <v>APPLICATION_ACCEPTANCE_DATE</v>
      </c>
      <c r="V67" s="26" t="str">
        <f t="shared" ref="V67:V130" si="43">IF(B67="Statement of Div and Use",IF(R67="PRE_1914","YEAR_DIVERSION_COMMENCED","SUB_TYPE"),"")</f>
        <v/>
      </c>
    </row>
    <row r="68" spans="1:22" x14ac:dyDescent="0.3">
      <c r="A68" t="s">
        <v>105</v>
      </c>
      <c r="B68" t="s">
        <v>47</v>
      </c>
      <c r="C68"/>
      <c r="D68"/>
      <c r="E68" s="1">
        <v>18062</v>
      </c>
      <c r="G68" t="s">
        <v>48</v>
      </c>
      <c r="H68" s="24" t="str">
        <f t="shared" si="29"/>
        <v/>
      </c>
      <c r="I68" t="str">
        <f t="shared" si="30"/>
        <v/>
      </c>
      <c r="J68" t="str">
        <f t="shared" si="31"/>
        <v/>
      </c>
      <c r="K68" t="str">
        <f t="shared" si="32"/>
        <v/>
      </c>
      <c r="L68" s="1">
        <f t="shared" si="33"/>
        <v>18062</v>
      </c>
      <c r="M68">
        <f t="shared" si="34"/>
        <v>1949</v>
      </c>
      <c r="N68" t="str">
        <f t="shared" si="35"/>
        <v>06</v>
      </c>
      <c r="O68">
        <f t="shared" si="36"/>
        <v>13</v>
      </c>
      <c r="P68" t="str">
        <f t="shared" si="37"/>
        <v>19490613</v>
      </c>
      <c r="Q68" s="4" t="str">
        <f t="shared" si="38"/>
        <v>19490613</v>
      </c>
      <c r="R68" t="str">
        <f t="shared" si="39"/>
        <v/>
      </c>
      <c r="S68" t="str">
        <f t="shared" si="40"/>
        <v/>
      </c>
      <c r="T68" s="21" t="str">
        <f t="shared" si="41"/>
        <v>APPROPRIATIVE</v>
      </c>
      <c r="U68" s="1" t="str">
        <f t="shared" si="42"/>
        <v>APPLICATION_ACCEPTANCE_DATE</v>
      </c>
      <c r="V68" s="26" t="str">
        <f t="shared" si="43"/>
        <v/>
      </c>
    </row>
    <row r="69" spans="1:22" x14ac:dyDescent="0.3">
      <c r="A69" t="s">
        <v>106</v>
      </c>
      <c r="B69" t="s">
        <v>47</v>
      </c>
      <c r="C69"/>
      <c r="D69"/>
      <c r="E69" s="1">
        <v>18069</v>
      </c>
      <c r="G69" t="s">
        <v>48</v>
      </c>
      <c r="H69" s="24" t="str">
        <f t="shared" si="29"/>
        <v/>
      </c>
      <c r="I69" t="str">
        <f t="shared" si="30"/>
        <v/>
      </c>
      <c r="J69" t="str">
        <f t="shared" si="31"/>
        <v/>
      </c>
      <c r="K69" t="str">
        <f t="shared" si="32"/>
        <v/>
      </c>
      <c r="L69" s="1">
        <f t="shared" si="33"/>
        <v>18069</v>
      </c>
      <c r="M69">
        <f t="shared" si="34"/>
        <v>1949</v>
      </c>
      <c r="N69" t="str">
        <f t="shared" si="35"/>
        <v>06</v>
      </c>
      <c r="O69">
        <f t="shared" si="36"/>
        <v>20</v>
      </c>
      <c r="P69" t="str">
        <f t="shared" si="37"/>
        <v>19490620</v>
      </c>
      <c r="Q69" s="4" t="str">
        <f t="shared" si="38"/>
        <v>19490620</v>
      </c>
      <c r="R69" t="str">
        <f t="shared" si="39"/>
        <v/>
      </c>
      <c r="S69" t="str">
        <f t="shared" si="40"/>
        <v/>
      </c>
      <c r="T69" s="21" t="str">
        <f t="shared" si="41"/>
        <v>APPROPRIATIVE</v>
      </c>
      <c r="U69" s="1" t="str">
        <f t="shared" si="42"/>
        <v>APPLICATION_ACCEPTANCE_DATE</v>
      </c>
      <c r="V69" s="26" t="str">
        <f t="shared" si="43"/>
        <v/>
      </c>
    </row>
    <row r="70" spans="1:22" x14ac:dyDescent="0.3">
      <c r="A70" t="s">
        <v>107</v>
      </c>
      <c r="B70" t="s">
        <v>47</v>
      </c>
      <c r="C70"/>
      <c r="D70"/>
      <c r="E70" s="1">
        <v>18069</v>
      </c>
      <c r="G70" t="s">
        <v>48</v>
      </c>
      <c r="H70" s="24" t="str">
        <f t="shared" si="29"/>
        <v/>
      </c>
      <c r="I70" t="str">
        <f t="shared" si="30"/>
        <v/>
      </c>
      <c r="J70" t="str">
        <f t="shared" si="31"/>
        <v/>
      </c>
      <c r="K70" t="str">
        <f t="shared" si="32"/>
        <v/>
      </c>
      <c r="L70" s="1">
        <f t="shared" si="33"/>
        <v>18069</v>
      </c>
      <c r="M70">
        <f t="shared" si="34"/>
        <v>1949</v>
      </c>
      <c r="N70" t="str">
        <f t="shared" si="35"/>
        <v>06</v>
      </c>
      <c r="O70">
        <f t="shared" si="36"/>
        <v>20</v>
      </c>
      <c r="P70" t="str">
        <f t="shared" si="37"/>
        <v>19490620</v>
      </c>
      <c r="Q70" s="4" t="str">
        <f t="shared" si="38"/>
        <v>19490620</v>
      </c>
      <c r="R70" t="str">
        <f t="shared" si="39"/>
        <v/>
      </c>
      <c r="S70" t="str">
        <f t="shared" si="40"/>
        <v/>
      </c>
      <c r="T70" s="21" t="str">
        <f t="shared" si="41"/>
        <v>APPROPRIATIVE</v>
      </c>
      <c r="U70" s="1" t="str">
        <f t="shared" si="42"/>
        <v>APPLICATION_ACCEPTANCE_DATE</v>
      </c>
      <c r="V70" s="26" t="str">
        <f t="shared" si="43"/>
        <v/>
      </c>
    </row>
    <row r="71" spans="1:22" x14ac:dyDescent="0.3">
      <c r="A71" t="s">
        <v>108</v>
      </c>
      <c r="B71" t="s">
        <v>47</v>
      </c>
      <c r="C71"/>
      <c r="D71"/>
      <c r="E71" s="1">
        <v>18078</v>
      </c>
      <c r="G71" t="s">
        <v>48</v>
      </c>
      <c r="H71" s="24" t="str">
        <f t="shared" si="29"/>
        <v/>
      </c>
      <c r="I71" t="str">
        <f t="shared" si="30"/>
        <v/>
      </c>
      <c r="J71" t="str">
        <f t="shared" si="31"/>
        <v/>
      </c>
      <c r="K71" t="str">
        <f t="shared" si="32"/>
        <v/>
      </c>
      <c r="L71" s="1">
        <f t="shared" si="33"/>
        <v>18078</v>
      </c>
      <c r="M71">
        <f t="shared" si="34"/>
        <v>1949</v>
      </c>
      <c r="N71" t="str">
        <f t="shared" si="35"/>
        <v>06</v>
      </c>
      <c r="O71">
        <f t="shared" si="36"/>
        <v>29</v>
      </c>
      <c r="P71" t="str">
        <f t="shared" si="37"/>
        <v>19490629</v>
      </c>
      <c r="Q71" s="4" t="str">
        <f t="shared" si="38"/>
        <v>19490629</v>
      </c>
      <c r="R71" t="str">
        <f t="shared" si="39"/>
        <v/>
      </c>
      <c r="S71" t="str">
        <f t="shared" si="40"/>
        <v/>
      </c>
      <c r="T71" s="21" t="str">
        <f t="shared" si="41"/>
        <v>APPROPRIATIVE</v>
      </c>
      <c r="U71" s="1" t="str">
        <f t="shared" si="42"/>
        <v>APPLICATION_ACCEPTANCE_DATE</v>
      </c>
      <c r="V71" s="26" t="str">
        <f t="shared" si="43"/>
        <v/>
      </c>
    </row>
    <row r="72" spans="1:22" x14ac:dyDescent="0.3">
      <c r="A72" t="s">
        <v>2055</v>
      </c>
      <c r="B72" t="s">
        <v>47</v>
      </c>
      <c r="C72"/>
      <c r="D72"/>
      <c r="E72" s="1">
        <v>18078</v>
      </c>
      <c r="G72" t="s">
        <v>48</v>
      </c>
      <c r="H72" s="24" t="str">
        <f t="shared" si="29"/>
        <v/>
      </c>
      <c r="I72" t="str">
        <f t="shared" si="30"/>
        <v/>
      </c>
      <c r="J72" t="str">
        <f t="shared" si="31"/>
        <v/>
      </c>
      <c r="K72" t="str">
        <f t="shared" si="32"/>
        <v/>
      </c>
      <c r="L72" s="1">
        <f t="shared" si="33"/>
        <v>18078</v>
      </c>
      <c r="M72">
        <f t="shared" si="34"/>
        <v>1949</v>
      </c>
      <c r="N72" t="str">
        <f t="shared" si="35"/>
        <v>06</v>
      </c>
      <c r="O72">
        <f t="shared" si="36"/>
        <v>29</v>
      </c>
      <c r="P72" t="str">
        <f t="shared" si="37"/>
        <v>19490629</v>
      </c>
      <c r="Q72" s="4" t="str">
        <f t="shared" si="38"/>
        <v>19490629</v>
      </c>
      <c r="R72" t="str">
        <f t="shared" si="39"/>
        <v/>
      </c>
      <c r="S72" t="str">
        <f t="shared" si="40"/>
        <v/>
      </c>
      <c r="T72" s="21" t="str">
        <f t="shared" si="41"/>
        <v>APPROPRIATIVE</v>
      </c>
      <c r="U72" s="1" t="str">
        <f t="shared" si="42"/>
        <v>APPLICATION_ACCEPTANCE_DATE</v>
      </c>
      <c r="V72" s="26" t="str">
        <f t="shared" si="43"/>
        <v/>
      </c>
    </row>
    <row r="73" spans="1:22" x14ac:dyDescent="0.3">
      <c r="A73" t="s">
        <v>109</v>
      </c>
      <c r="B73" t="s">
        <v>47</v>
      </c>
      <c r="C73"/>
      <c r="D73"/>
      <c r="E73" s="1">
        <v>18078</v>
      </c>
      <c r="G73" t="s">
        <v>48</v>
      </c>
      <c r="H73" s="24" t="str">
        <f t="shared" si="29"/>
        <v/>
      </c>
      <c r="I73" t="str">
        <f t="shared" si="30"/>
        <v/>
      </c>
      <c r="J73" t="str">
        <f t="shared" si="31"/>
        <v/>
      </c>
      <c r="K73" t="str">
        <f t="shared" si="32"/>
        <v/>
      </c>
      <c r="L73" s="1">
        <f t="shared" si="33"/>
        <v>18078</v>
      </c>
      <c r="M73">
        <f t="shared" si="34"/>
        <v>1949</v>
      </c>
      <c r="N73" t="str">
        <f t="shared" si="35"/>
        <v>06</v>
      </c>
      <c r="O73">
        <f t="shared" si="36"/>
        <v>29</v>
      </c>
      <c r="P73" t="str">
        <f t="shared" si="37"/>
        <v>19490629</v>
      </c>
      <c r="Q73" s="4" t="str">
        <f t="shared" si="38"/>
        <v>19490629</v>
      </c>
      <c r="R73" t="str">
        <f t="shared" si="39"/>
        <v/>
      </c>
      <c r="S73" t="str">
        <f t="shared" si="40"/>
        <v/>
      </c>
      <c r="T73" s="21" t="str">
        <f t="shared" si="41"/>
        <v>APPROPRIATIVE</v>
      </c>
      <c r="U73" s="1" t="str">
        <f t="shared" si="42"/>
        <v>APPLICATION_ACCEPTANCE_DATE</v>
      </c>
      <c r="V73" s="26" t="str">
        <f t="shared" si="43"/>
        <v/>
      </c>
    </row>
    <row r="74" spans="1:22" x14ac:dyDescent="0.3">
      <c r="A74" t="s">
        <v>110</v>
      </c>
      <c r="B74" t="s">
        <v>47</v>
      </c>
      <c r="C74" s="1">
        <v>18087</v>
      </c>
      <c r="D74" s="1">
        <v>18087</v>
      </c>
      <c r="E74" s="1">
        <v>18087</v>
      </c>
      <c r="G74" t="s">
        <v>48</v>
      </c>
      <c r="H74" s="24" t="str">
        <f t="shared" si="29"/>
        <v/>
      </c>
      <c r="I74" t="str">
        <f t="shared" si="30"/>
        <v/>
      </c>
      <c r="J74" t="str">
        <f t="shared" si="31"/>
        <v/>
      </c>
      <c r="K74" t="str">
        <f t="shared" si="32"/>
        <v/>
      </c>
      <c r="L74" s="1">
        <f t="shared" si="33"/>
        <v>18087</v>
      </c>
      <c r="M74">
        <f t="shared" si="34"/>
        <v>1949</v>
      </c>
      <c r="N74" t="str">
        <f t="shared" si="35"/>
        <v>07</v>
      </c>
      <c r="O74" t="str">
        <f t="shared" si="36"/>
        <v>08</v>
      </c>
      <c r="P74" t="str">
        <f t="shared" si="37"/>
        <v>19490708</v>
      </c>
      <c r="Q74" s="4" t="str">
        <f t="shared" si="38"/>
        <v>19490708</v>
      </c>
      <c r="R74" t="str">
        <f t="shared" si="39"/>
        <v/>
      </c>
      <c r="S74" t="str">
        <f t="shared" si="40"/>
        <v/>
      </c>
      <c r="T74" s="21" t="str">
        <f t="shared" si="41"/>
        <v>APPROPRIATIVE</v>
      </c>
      <c r="U74" s="1" t="str">
        <f t="shared" si="42"/>
        <v>PRIORITY_DATE</v>
      </c>
      <c r="V74" s="26" t="str">
        <f t="shared" si="43"/>
        <v/>
      </c>
    </row>
    <row r="75" spans="1:22" x14ac:dyDescent="0.3">
      <c r="A75" t="s">
        <v>111</v>
      </c>
      <c r="B75" t="s">
        <v>47</v>
      </c>
      <c r="C75"/>
      <c r="D75"/>
      <c r="E75" s="1">
        <v>18087</v>
      </c>
      <c r="G75" t="s">
        <v>48</v>
      </c>
      <c r="H75" s="24" t="str">
        <f t="shared" si="29"/>
        <v/>
      </c>
      <c r="I75" t="str">
        <f t="shared" si="30"/>
        <v/>
      </c>
      <c r="J75" t="str">
        <f t="shared" si="31"/>
        <v/>
      </c>
      <c r="K75" t="str">
        <f t="shared" si="32"/>
        <v/>
      </c>
      <c r="L75" s="1">
        <f t="shared" si="33"/>
        <v>18087</v>
      </c>
      <c r="M75">
        <f t="shared" si="34"/>
        <v>1949</v>
      </c>
      <c r="N75" t="str">
        <f t="shared" si="35"/>
        <v>07</v>
      </c>
      <c r="O75" t="str">
        <f t="shared" si="36"/>
        <v>08</v>
      </c>
      <c r="P75" t="str">
        <f t="shared" si="37"/>
        <v>19490708</v>
      </c>
      <c r="Q75" s="4" t="str">
        <f t="shared" si="38"/>
        <v>19490708</v>
      </c>
      <c r="R75" t="str">
        <f t="shared" si="39"/>
        <v/>
      </c>
      <c r="S75" t="str">
        <f t="shared" si="40"/>
        <v/>
      </c>
      <c r="T75" s="21" t="str">
        <f t="shared" si="41"/>
        <v>APPROPRIATIVE</v>
      </c>
      <c r="U75" s="1" t="str">
        <f t="shared" si="42"/>
        <v>APPLICATION_ACCEPTANCE_DATE</v>
      </c>
      <c r="V75" s="26" t="str">
        <f t="shared" si="43"/>
        <v/>
      </c>
    </row>
    <row r="76" spans="1:22" x14ac:dyDescent="0.3">
      <c r="A76" t="s">
        <v>112</v>
      </c>
      <c r="B76" t="s">
        <v>47</v>
      </c>
      <c r="C76"/>
      <c r="D76"/>
      <c r="E76" s="1">
        <v>18104</v>
      </c>
      <c r="G76" t="s">
        <v>48</v>
      </c>
      <c r="H76" s="24" t="str">
        <f t="shared" si="29"/>
        <v/>
      </c>
      <c r="I76" t="str">
        <f t="shared" si="30"/>
        <v/>
      </c>
      <c r="J76" t="str">
        <f t="shared" si="31"/>
        <v/>
      </c>
      <c r="K76" t="str">
        <f t="shared" si="32"/>
        <v/>
      </c>
      <c r="L76" s="1">
        <f t="shared" si="33"/>
        <v>18104</v>
      </c>
      <c r="M76">
        <f t="shared" si="34"/>
        <v>1949</v>
      </c>
      <c r="N76" t="str">
        <f t="shared" si="35"/>
        <v>07</v>
      </c>
      <c r="O76">
        <f t="shared" si="36"/>
        <v>25</v>
      </c>
      <c r="P76" t="str">
        <f t="shared" si="37"/>
        <v>19490725</v>
      </c>
      <c r="Q76" s="4" t="str">
        <f t="shared" si="38"/>
        <v>19490725</v>
      </c>
      <c r="R76" t="str">
        <f t="shared" si="39"/>
        <v/>
      </c>
      <c r="S76" t="str">
        <f t="shared" si="40"/>
        <v/>
      </c>
      <c r="T76" s="21" t="str">
        <f t="shared" si="41"/>
        <v>APPROPRIATIVE</v>
      </c>
      <c r="U76" s="1" t="str">
        <f t="shared" si="42"/>
        <v>APPLICATION_ACCEPTANCE_DATE</v>
      </c>
      <c r="V76" s="26" t="str">
        <f t="shared" si="43"/>
        <v/>
      </c>
    </row>
    <row r="77" spans="1:22" x14ac:dyDescent="0.3">
      <c r="A77" t="s">
        <v>113</v>
      </c>
      <c r="B77" t="s">
        <v>47</v>
      </c>
      <c r="C77"/>
      <c r="D77"/>
      <c r="E77" s="1">
        <v>18105</v>
      </c>
      <c r="G77" t="s">
        <v>48</v>
      </c>
      <c r="H77" s="24" t="str">
        <f t="shared" si="29"/>
        <v/>
      </c>
      <c r="I77" t="str">
        <f t="shared" si="30"/>
        <v/>
      </c>
      <c r="J77" t="str">
        <f t="shared" si="31"/>
        <v/>
      </c>
      <c r="K77" t="str">
        <f t="shared" si="32"/>
        <v/>
      </c>
      <c r="L77" s="1">
        <f t="shared" si="33"/>
        <v>18105</v>
      </c>
      <c r="M77">
        <f t="shared" si="34"/>
        <v>1949</v>
      </c>
      <c r="N77" t="str">
        <f t="shared" si="35"/>
        <v>07</v>
      </c>
      <c r="O77">
        <f t="shared" si="36"/>
        <v>26</v>
      </c>
      <c r="P77" t="str">
        <f t="shared" si="37"/>
        <v>19490726</v>
      </c>
      <c r="Q77" s="4" t="str">
        <f t="shared" si="38"/>
        <v>19490726</v>
      </c>
      <c r="R77" t="str">
        <f t="shared" si="39"/>
        <v/>
      </c>
      <c r="S77" t="str">
        <f t="shared" si="40"/>
        <v/>
      </c>
      <c r="T77" s="21" t="str">
        <f t="shared" si="41"/>
        <v>APPROPRIATIVE</v>
      </c>
      <c r="U77" s="1" t="str">
        <f t="shared" si="42"/>
        <v>APPLICATION_ACCEPTANCE_DATE</v>
      </c>
      <c r="V77" s="26" t="str">
        <f t="shared" si="43"/>
        <v/>
      </c>
    </row>
    <row r="78" spans="1:22" x14ac:dyDescent="0.3">
      <c r="A78" t="s">
        <v>114</v>
      </c>
      <c r="B78" t="s">
        <v>47</v>
      </c>
      <c r="C78"/>
      <c r="D78"/>
      <c r="E78" s="1">
        <v>18107</v>
      </c>
      <c r="G78" t="s">
        <v>48</v>
      </c>
      <c r="H78" s="24" t="str">
        <f t="shared" si="29"/>
        <v/>
      </c>
      <c r="I78" t="str">
        <f t="shared" si="30"/>
        <v/>
      </c>
      <c r="J78" t="str">
        <f t="shared" si="31"/>
        <v/>
      </c>
      <c r="K78" t="str">
        <f t="shared" si="32"/>
        <v/>
      </c>
      <c r="L78" s="1">
        <f t="shared" si="33"/>
        <v>18107</v>
      </c>
      <c r="M78">
        <f t="shared" si="34"/>
        <v>1949</v>
      </c>
      <c r="N78" t="str">
        <f t="shared" si="35"/>
        <v>07</v>
      </c>
      <c r="O78">
        <f t="shared" si="36"/>
        <v>28</v>
      </c>
      <c r="P78" t="str">
        <f t="shared" si="37"/>
        <v>19490728</v>
      </c>
      <c r="Q78" s="4" t="str">
        <f t="shared" si="38"/>
        <v>19490728</v>
      </c>
      <c r="R78" t="str">
        <f t="shared" si="39"/>
        <v/>
      </c>
      <c r="S78" t="str">
        <f t="shared" si="40"/>
        <v/>
      </c>
      <c r="T78" s="21" t="str">
        <f t="shared" si="41"/>
        <v>APPROPRIATIVE</v>
      </c>
      <c r="U78" s="1" t="str">
        <f t="shared" si="42"/>
        <v>APPLICATION_ACCEPTANCE_DATE</v>
      </c>
      <c r="V78" s="26" t="str">
        <f t="shared" si="43"/>
        <v/>
      </c>
    </row>
    <row r="79" spans="1:22" x14ac:dyDescent="0.3">
      <c r="A79" t="s">
        <v>115</v>
      </c>
      <c r="B79" t="s">
        <v>47</v>
      </c>
      <c r="C79"/>
      <c r="D79"/>
      <c r="E79" s="1">
        <v>18107</v>
      </c>
      <c r="G79" t="s">
        <v>48</v>
      </c>
      <c r="H79" s="24" t="str">
        <f t="shared" si="29"/>
        <v/>
      </c>
      <c r="I79" t="str">
        <f t="shared" si="30"/>
        <v/>
      </c>
      <c r="J79" t="str">
        <f t="shared" si="31"/>
        <v/>
      </c>
      <c r="K79" t="str">
        <f t="shared" si="32"/>
        <v/>
      </c>
      <c r="L79" s="1">
        <f t="shared" si="33"/>
        <v>18107</v>
      </c>
      <c r="M79">
        <f t="shared" si="34"/>
        <v>1949</v>
      </c>
      <c r="N79" t="str">
        <f t="shared" si="35"/>
        <v>07</v>
      </c>
      <c r="O79">
        <f t="shared" si="36"/>
        <v>28</v>
      </c>
      <c r="P79" t="str">
        <f t="shared" si="37"/>
        <v>19490728</v>
      </c>
      <c r="Q79" s="4" t="str">
        <f t="shared" si="38"/>
        <v>19490728</v>
      </c>
      <c r="R79" t="str">
        <f t="shared" si="39"/>
        <v/>
      </c>
      <c r="S79" t="str">
        <f t="shared" si="40"/>
        <v/>
      </c>
      <c r="T79" s="21" t="str">
        <f t="shared" si="41"/>
        <v>APPROPRIATIVE</v>
      </c>
      <c r="U79" s="1" t="str">
        <f t="shared" si="42"/>
        <v>APPLICATION_ACCEPTANCE_DATE</v>
      </c>
      <c r="V79" s="26" t="str">
        <f t="shared" si="43"/>
        <v/>
      </c>
    </row>
    <row r="80" spans="1:22" x14ac:dyDescent="0.3">
      <c r="A80" t="s">
        <v>116</v>
      </c>
      <c r="B80" t="s">
        <v>47</v>
      </c>
      <c r="C80"/>
      <c r="D80"/>
      <c r="E80" s="1">
        <v>18107</v>
      </c>
      <c r="G80" t="s">
        <v>48</v>
      </c>
      <c r="H80" s="24" t="str">
        <f t="shared" si="29"/>
        <v/>
      </c>
      <c r="I80" t="str">
        <f t="shared" si="30"/>
        <v/>
      </c>
      <c r="J80" t="str">
        <f t="shared" si="31"/>
        <v/>
      </c>
      <c r="K80" t="str">
        <f t="shared" si="32"/>
        <v/>
      </c>
      <c r="L80" s="1">
        <f t="shared" si="33"/>
        <v>18107</v>
      </c>
      <c r="M80">
        <f t="shared" si="34"/>
        <v>1949</v>
      </c>
      <c r="N80" t="str">
        <f t="shared" si="35"/>
        <v>07</v>
      </c>
      <c r="O80">
        <f t="shared" si="36"/>
        <v>28</v>
      </c>
      <c r="P80" t="str">
        <f t="shared" si="37"/>
        <v>19490728</v>
      </c>
      <c r="Q80" s="4" t="str">
        <f t="shared" si="38"/>
        <v>19490728</v>
      </c>
      <c r="R80" t="str">
        <f t="shared" si="39"/>
        <v/>
      </c>
      <c r="S80" t="str">
        <f t="shared" si="40"/>
        <v/>
      </c>
      <c r="T80" s="21" t="str">
        <f t="shared" si="41"/>
        <v>APPROPRIATIVE</v>
      </c>
      <c r="U80" s="1" t="str">
        <f t="shared" si="42"/>
        <v>APPLICATION_ACCEPTANCE_DATE</v>
      </c>
      <c r="V80" s="26" t="str">
        <f t="shared" si="43"/>
        <v/>
      </c>
    </row>
    <row r="81" spans="1:22" x14ac:dyDescent="0.3">
      <c r="A81" t="s">
        <v>117</v>
      </c>
      <c r="B81" t="s">
        <v>47</v>
      </c>
      <c r="C81"/>
      <c r="D81"/>
      <c r="E81" s="1">
        <v>18108</v>
      </c>
      <c r="G81" t="s">
        <v>48</v>
      </c>
      <c r="H81" s="24" t="str">
        <f t="shared" si="29"/>
        <v/>
      </c>
      <c r="I81" t="str">
        <f t="shared" si="30"/>
        <v/>
      </c>
      <c r="J81" t="str">
        <f t="shared" si="31"/>
        <v/>
      </c>
      <c r="K81" t="str">
        <f t="shared" si="32"/>
        <v/>
      </c>
      <c r="L81" s="1">
        <f t="shared" si="33"/>
        <v>18108</v>
      </c>
      <c r="M81">
        <f t="shared" si="34"/>
        <v>1949</v>
      </c>
      <c r="N81" t="str">
        <f t="shared" si="35"/>
        <v>07</v>
      </c>
      <c r="O81">
        <f t="shared" si="36"/>
        <v>29</v>
      </c>
      <c r="P81" t="str">
        <f t="shared" si="37"/>
        <v>19490729</v>
      </c>
      <c r="Q81" s="4" t="str">
        <f t="shared" si="38"/>
        <v>19490729</v>
      </c>
      <c r="R81" t="str">
        <f t="shared" si="39"/>
        <v/>
      </c>
      <c r="S81" t="str">
        <f t="shared" si="40"/>
        <v/>
      </c>
      <c r="T81" s="21" t="str">
        <f t="shared" si="41"/>
        <v>APPROPRIATIVE</v>
      </c>
      <c r="U81" s="1" t="str">
        <f t="shared" si="42"/>
        <v>APPLICATION_ACCEPTANCE_DATE</v>
      </c>
      <c r="V81" s="26" t="str">
        <f t="shared" si="43"/>
        <v/>
      </c>
    </row>
    <row r="82" spans="1:22" x14ac:dyDescent="0.3">
      <c r="A82" t="s">
        <v>118</v>
      </c>
      <c r="B82" t="s">
        <v>47</v>
      </c>
      <c r="C82"/>
      <c r="D82"/>
      <c r="E82" s="1">
        <v>18114</v>
      </c>
      <c r="G82" t="s">
        <v>48</v>
      </c>
      <c r="H82" s="24" t="str">
        <f t="shared" si="29"/>
        <v/>
      </c>
      <c r="I82" t="str">
        <f t="shared" si="30"/>
        <v/>
      </c>
      <c r="J82" t="str">
        <f t="shared" si="31"/>
        <v/>
      </c>
      <c r="K82" t="str">
        <f t="shared" si="32"/>
        <v/>
      </c>
      <c r="L82" s="1">
        <f t="shared" si="33"/>
        <v>18114</v>
      </c>
      <c r="M82">
        <f t="shared" si="34"/>
        <v>1949</v>
      </c>
      <c r="N82" t="str">
        <f t="shared" si="35"/>
        <v>08</v>
      </c>
      <c r="O82" t="str">
        <f t="shared" si="36"/>
        <v>04</v>
      </c>
      <c r="P82" t="str">
        <f t="shared" si="37"/>
        <v>19490804</v>
      </c>
      <c r="Q82" s="4" t="str">
        <f t="shared" si="38"/>
        <v>19490804</v>
      </c>
      <c r="R82" t="str">
        <f t="shared" si="39"/>
        <v/>
      </c>
      <c r="S82" t="str">
        <f t="shared" si="40"/>
        <v/>
      </c>
      <c r="T82" s="21" t="str">
        <f t="shared" si="41"/>
        <v>APPROPRIATIVE</v>
      </c>
      <c r="U82" s="1" t="str">
        <f t="shared" si="42"/>
        <v>APPLICATION_ACCEPTANCE_DATE</v>
      </c>
      <c r="V82" s="26" t="str">
        <f t="shared" si="43"/>
        <v/>
      </c>
    </row>
    <row r="83" spans="1:22" x14ac:dyDescent="0.3">
      <c r="A83" t="s">
        <v>119</v>
      </c>
      <c r="B83" t="s">
        <v>47</v>
      </c>
      <c r="C83"/>
      <c r="D83"/>
      <c r="E83" s="1">
        <v>26829</v>
      </c>
      <c r="G83" t="s">
        <v>48</v>
      </c>
      <c r="H83" s="24" t="str">
        <f t="shared" si="29"/>
        <v/>
      </c>
      <c r="I83" t="str">
        <f t="shared" si="30"/>
        <v/>
      </c>
      <c r="J83" t="str">
        <f t="shared" si="31"/>
        <v/>
      </c>
      <c r="K83" t="str">
        <f t="shared" si="32"/>
        <v/>
      </c>
      <c r="L83" s="1">
        <f t="shared" si="33"/>
        <v>26829</v>
      </c>
      <c r="M83">
        <f t="shared" si="34"/>
        <v>1973</v>
      </c>
      <c r="N83" t="str">
        <f t="shared" si="35"/>
        <v>06</v>
      </c>
      <c r="O83">
        <f t="shared" si="36"/>
        <v>14</v>
      </c>
      <c r="P83" t="str">
        <f t="shared" si="37"/>
        <v>19730614</v>
      </c>
      <c r="Q83" s="4" t="str">
        <f t="shared" si="38"/>
        <v>19730614</v>
      </c>
      <c r="R83" t="str">
        <f t="shared" si="39"/>
        <v/>
      </c>
      <c r="S83" t="str">
        <f t="shared" si="40"/>
        <v/>
      </c>
      <c r="T83" s="21" t="str">
        <f t="shared" si="41"/>
        <v>APPROPRIATIVE</v>
      </c>
      <c r="U83" s="1" t="str">
        <f t="shared" si="42"/>
        <v>APPLICATION_ACCEPTANCE_DATE</v>
      </c>
      <c r="V83" s="26" t="str">
        <f t="shared" si="43"/>
        <v/>
      </c>
    </row>
    <row r="84" spans="1:22" x14ac:dyDescent="0.3">
      <c r="A84" t="s">
        <v>120</v>
      </c>
      <c r="B84" t="s">
        <v>47</v>
      </c>
      <c r="C84" s="1">
        <v>26829</v>
      </c>
      <c r="D84"/>
      <c r="E84"/>
      <c r="G84" t="s">
        <v>48</v>
      </c>
      <c r="H84" s="24" t="str">
        <f t="shared" si="29"/>
        <v/>
      </c>
      <c r="I84" t="str">
        <f t="shared" si="30"/>
        <v/>
      </c>
      <c r="J84" t="str">
        <f t="shared" si="31"/>
        <v/>
      </c>
      <c r="K84" t="str">
        <f t="shared" si="32"/>
        <v/>
      </c>
      <c r="L84" s="1">
        <f t="shared" si="33"/>
        <v>26829</v>
      </c>
      <c r="M84">
        <f t="shared" si="34"/>
        <v>1973</v>
      </c>
      <c r="N84" t="str">
        <f t="shared" si="35"/>
        <v>06</v>
      </c>
      <c r="O84">
        <f t="shared" si="36"/>
        <v>14</v>
      </c>
      <c r="P84" t="str">
        <f t="shared" si="37"/>
        <v>19730614</v>
      </c>
      <c r="Q84" s="4" t="str">
        <f t="shared" si="38"/>
        <v>19730614</v>
      </c>
      <c r="R84" t="str">
        <f t="shared" si="39"/>
        <v/>
      </c>
      <c r="S84" t="str">
        <f t="shared" si="40"/>
        <v/>
      </c>
      <c r="T84" s="21" t="str">
        <f t="shared" si="41"/>
        <v>APPROPRIATIVE</v>
      </c>
      <c r="U84" s="1" t="str">
        <f t="shared" si="42"/>
        <v>PRIORITY_DATE</v>
      </c>
      <c r="V84" s="26" t="str">
        <f t="shared" si="43"/>
        <v/>
      </c>
    </row>
    <row r="85" spans="1:22" x14ac:dyDescent="0.3">
      <c r="A85" t="s">
        <v>2056</v>
      </c>
      <c r="B85" t="s">
        <v>47</v>
      </c>
      <c r="C85"/>
      <c r="D85"/>
      <c r="E85" s="1">
        <v>26829</v>
      </c>
      <c r="G85" t="s">
        <v>48</v>
      </c>
      <c r="H85" s="24" t="str">
        <f t="shared" si="29"/>
        <v/>
      </c>
      <c r="I85" t="str">
        <f t="shared" si="30"/>
        <v/>
      </c>
      <c r="J85" t="str">
        <f t="shared" si="31"/>
        <v/>
      </c>
      <c r="K85" t="str">
        <f t="shared" si="32"/>
        <v/>
      </c>
      <c r="L85" s="1">
        <f t="shared" si="33"/>
        <v>26829</v>
      </c>
      <c r="M85">
        <f t="shared" si="34"/>
        <v>1973</v>
      </c>
      <c r="N85" t="str">
        <f t="shared" si="35"/>
        <v>06</v>
      </c>
      <c r="O85">
        <f t="shared" si="36"/>
        <v>14</v>
      </c>
      <c r="P85" t="str">
        <f t="shared" si="37"/>
        <v>19730614</v>
      </c>
      <c r="Q85" s="4" t="str">
        <f t="shared" si="38"/>
        <v>19730614</v>
      </c>
      <c r="R85" t="str">
        <f t="shared" si="39"/>
        <v/>
      </c>
      <c r="S85" t="str">
        <f t="shared" si="40"/>
        <v/>
      </c>
      <c r="T85" s="21" t="str">
        <f t="shared" si="41"/>
        <v>APPROPRIATIVE</v>
      </c>
      <c r="U85" s="1" t="str">
        <f t="shared" si="42"/>
        <v>APPLICATION_ACCEPTANCE_DATE</v>
      </c>
      <c r="V85" s="26" t="str">
        <f t="shared" si="43"/>
        <v/>
      </c>
    </row>
    <row r="86" spans="1:22" x14ac:dyDescent="0.3">
      <c r="A86" t="s">
        <v>121</v>
      </c>
      <c r="B86" t="s">
        <v>47</v>
      </c>
      <c r="C86"/>
      <c r="D86"/>
      <c r="E86" s="1">
        <v>18118</v>
      </c>
      <c r="G86" t="s">
        <v>48</v>
      </c>
      <c r="H86" s="24" t="str">
        <f t="shared" si="29"/>
        <v/>
      </c>
      <c r="I86" t="str">
        <f t="shared" si="30"/>
        <v/>
      </c>
      <c r="J86" t="str">
        <f t="shared" si="31"/>
        <v/>
      </c>
      <c r="K86" t="str">
        <f t="shared" si="32"/>
        <v/>
      </c>
      <c r="L86" s="1">
        <f t="shared" si="33"/>
        <v>18118</v>
      </c>
      <c r="M86">
        <f t="shared" si="34"/>
        <v>1949</v>
      </c>
      <c r="N86" t="str">
        <f t="shared" si="35"/>
        <v>08</v>
      </c>
      <c r="O86" t="str">
        <f t="shared" si="36"/>
        <v>08</v>
      </c>
      <c r="P86" t="str">
        <f t="shared" si="37"/>
        <v>19490808</v>
      </c>
      <c r="Q86" s="4" t="str">
        <f t="shared" si="38"/>
        <v>19490808</v>
      </c>
      <c r="R86" t="str">
        <f t="shared" si="39"/>
        <v/>
      </c>
      <c r="S86" t="str">
        <f t="shared" si="40"/>
        <v/>
      </c>
      <c r="T86" s="21" t="str">
        <f t="shared" si="41"/>
        <v>APPROPRIATIVE</v>
      </c>
      <c r="U86" s="1" t="str">
        <f t="shared" si="42"/>
        <v>APPLICATION_ACCEPTANCE_DATE</v>
      </c>
      <c r="V86" s="26" t="str">
        <f t="shared" si="43"/>
        <v/>
      </c>
    </row>
    <row r="87" spans="1:22" x14ac:dyDescent="0.3">
      <c r="A87" t="s">
        <v>122</v>
      </c>
      <c r="B87" t="s">
        <v>47</v>
      </c>
      <c r="C87"/>
      <c r="D87"/>
      <c r="E87" s="1">
        <v>18119</v>
      </c>
      <c r="G87" t="s">
        <v>48</v>
      </c>
      <c r="H87" s="24" t="str">
        <f t="shared" si="29"/>
        <v/>
      </c>
      <c r="I87" t="str">
        <f t="shared" si="30"/>
        <v/>
      </c>
      <c r="J87" t="str">
        <f t="shared" si="31"/>
        <v/>
      </c>
      <c r="K87" t="str">
        <f t="shared" si="32"/>
        <v/>
      </c>
      <c r="L87" s="1">
        <f t="shared" si="33"/>
        <v>18119</v>
      </c>
      <c r="M87">
        <f t="shared" si="34"/>
        <v>1949</v>
      </c>
      <c r="N87" t="str">
        <f t="shared" si="35"/>
        <v>08</v>
      </c>
      <c r="O87" t="str">
        <f t="shared" si="36"/>
        <v>09</v>
      </c>
      <c r="P87" t="str">
        <f t="shared" si="37"/>
        <v>19490809</v>
      </c>
      <c r="Q87" s="4" t="str">
        <f t="shared" si="38"/>
        <v>19490809</v>
      </c>
      <c r="R87" t="str">
        <f t="shared" si="39"/>
        <v/>
      </c>
      <c r="S87" t="str">
        <f t="shared" si="40"/>
        <v/>
      </c>
      <c r="T87" s="21" t="str">
        <f t="shared" si="41"/>
        <v>APPROPRIATIVE</v>
      </c>
      <c r="U87" s="1" t="str">
        <f t="shared" si="42"/>
        <v>APPLICATION_ACCEPTANCE_DATE</v>
      </c>
      <c r="V87" s="26" t="str">
        <f t="shared" si="43"/>
        <v/>
      </c>
    </row>
    <row r="88" spans="1:22" x14ac:dyDescent="0.3">
      <c r="A88" t="s">
        <v>123</v>
      </c>
      <c r="B88" t="s">
        <v>47</v>
      </c>
      <c r="C88"/>
      <c r="D88"/>
      <c r="E88" s="1">
        <v>18119</v>
      </c>
      <c r="G88" t="s">
        <v>48</v>
      </c>
      <c r="H88" s="24" t="str">
        <f t="shared" si="29"/>
        <v/>
      </c>
      <c r="I88" t="str">
        <f t="shared" si="30"/>
        <v/>
      </c>
      <c r="J88" t="str">
        <f t="shared" si="31"/>
        <v/>
      </c>
      <c r="K88" t="str">
        <f t="shared" si="32"/>
        <v/>
      </c>
      <c r="L88" s="1">
        <f t="shared" si="33"/>
        <v>18119</v>
      </c>
      <c r="M88">
        <f t="shared" si="34"/>
        <v>1949</v>
      </c>
      <c r="N88" t="str">
        <f t="shared" si="35"/>
        <v>08</v>
      </c>
      <c r="O88" t="str">
        <f t="shared" si="36"/>
        <v>09</v>
      </c>
      <c r="P88" t="str">
        <f t="shared" si="37"/>
        <v>19490809</v>
      </c>
      <c r="Q88" s="4" t="str">
        <f t="shared" si="38"/>
        <v>19490809</v>
      </c>
      <c r="R88" t="str">
        <f t="shared" si="39"/>
        <v/>
      </c>
      <c r="S88" t="str">
        <f t="shared" si="40"/>
        <v/>
      </c>
      <c r="T88" s="21" t="str">
        <f t="shared" si="41"/>
        <v>APPROPRIATIVE</v>
      </c>
      <c r="U88" s="1" t="str">
        <f t="shared" si="42"/>
        <v>APPLICATION_ACCEPTANCE_DATE</v>
      </c>
      <c r="V88" s="26" t="str">
        <f t="shared" si="43"/>
        <v/>
      </c>
    </row>
    <row r="89" spans="1:22" x14ac:dyDescent="0.3">
      <c r="A89" t="s">
        <v>124</v>
      </c>
      <c r="B89" t="s">
        <v>47</v>
      </c>
      <c r="C89"/>
      <c r="D89"/>
      <c r="E89" s="1">
        <v>18119</v>
      </c>
      <c r="G89" t="s">
        <v>48</v>
      </c>
      <c r="H89" s="24" t="str">
        <f t="shared" si="29"/>
        <v/>
      </c>
      <c r="I89" t="str">
        <f t="shared" si="30"/>
        <v/>
      </c>
      <c r="J89" t="str">
        <f t="shared" si="31"/>
        <v/>
      </c>
      <c r="K89" t="str">
        <f t="shared" si="32"/>
        <v/>
      </c>
      <c r="L89" s="1">
        <f t="shared" si="33"/>
        <v>18119</v>
      </c>
      <c r="M89">
        <f t="shared" si="34"/>
        <v>1949</v>
      </c>
      <c r="N89" t="str">
        <f t="shared" si="35"/>
        <v>08</v>
      </c>
      <c r="O89" t="str">
        <f t="shared" si="36"/>
        <v>09</v>
      </c>
      <c r="P89" t="str">
        <f t="shared" si="37"/>
        <v>19490809</v>
      </c>
      <c r="Q89" s="4" t="str">
        <f t="shared" si="38"/>
        <v>19490809</v>
      </c>
      <c r="R89" t="str">
        <f t="shared" si="39"/>
        <v/>
      </c>
      <c r="S89" t="str">
        <f t="shared" si="40"/>
        <v/>
      </c>
      <c r="T89" s="21" t="str">
        <f t="shared" si="41"/>
        <v>APPROPRIATIVE</v>
      </c>
      <c r="U89" s="1" t="str">
        <f t="shared" si="42"/>
        <v>APPLICATION_ACCEPTANCE_DATE</v>
      </c>
      <c r="V89" s="26" t="str">
        <f t="shared" si="43"/>
        <v/>
      </c>
    </row>
    <row r="90" spans="1:22" x14ac:dyDescent="0.3">
      <c r="A90" t="s">
        <v>125</v>
      </c>
      <c r="B90" t="s">
        <v>47</v>
      </c>
      <c r="C90"/>
      <c r="D90"/>
      <c r="E90" s="1">
        <v>18127</v>
      </c>
      <c r="G90" t="s">
        <v>48</v>
      </c>
      <c r="H90" s="24" t="str">
        <f t="shared" si="29"/>
        <v/>
      </c>
      <c r="I90" t="str">
        <f t="shared" si="30"/>
        <v/>
      </c>
      <c r="J90" t="str">
        <f t="shared" si="31"/>
        <v/>
      </c>
      <c r="K90" t="str">
        <f t="shared" si="32"/>
        <v/>
      </c>
      <c r="L90" s="1">
        <f t="shared" si="33"/>
        <v>18127</v>
      </c>
      <c r="M90">
        <f t="shared" si="34"/>
        <v>1949</v>
      </c>
      <c r="N90" t="str">
        <f t="shared" si="35"/>
        <v>08</v>
      </c>
      <c r="O90">
        <f t="shared" si="36"/>
        <v>17</v>
      </c>
      <c r="P90" t="str">
        <f t="shared" si="37"/>
        <v>19490817</v>
      </c>
      <c r="Q90" s="4" t="str">
        <f t="shared" si="38"/>
        <v>19490817</v>
      </c>
      <c r="R90" t="str">
        <f t="shared" si="39"/>
        <v/>
      </c>
      <c r="S90" t="str">
        <f t="shared" si="40"/>
        <v/>
      </c>
      <c r="T90" s="21" t="str">
        <f t="shared" si="41"/>
        <v>APPROPRIATIVE</v>
      </c>
      <c r="U90" s="1" t="str">
        <f t="shared" si="42"/>
        <v>APPLICATION_ACCEPTANCE_DATE</v>
      </c>
      <c r="V90" s="26" t="str">
        <f t="shared" si="43"/>
        <v/>
      </c>
    </row>
    <row r="91" spans="1:22" x14ac:dyDescent="0.3">
      <c r="A91" t="s">
        <v>126</v>
      </c>
      <c r="B91" t="s">
        <v>47</v>
      </c>
      <c r="C91"/>
      <c r="D91"/>
      <c r="E91" s="1">
        <v>18139</v>
      </c>
      <c r="G91" t="s">
        <v>48</v>
      </c>
      <c r="H91" s="24" t="str">
        <f t="shared" si="29"/>
        <v/>
      </c>
      <c r="I91" t="str">
        <f t="shared" si="30"/>
        <v/>
      </c>
      <c r="J91" t="str">
        <f t="shared" si="31"/>
        <v/>
      </c>
      <c r="K91" t="str">
        <f t="shared" si="32"/>
        <v/>
      </c>
      <c r="L91" s="1">
        <f t="shared" si="33"/>
        <v>18139</v>
      </c>
      <c r="M91">
        <f t="shared" si="34"/>
        <v>1949</v>
      </c>
      <c r="N91" t="str">
        <f t="shared" si="35"/>
        <v>08</v>
      </c>
      <c r="O91">
        <f t="shared" si="36"/>
        <v>29</v>
      </c>
      <c r="P91" t="str">
        <f t="shared" si="37"/>
        <v>19490829</v>
      </c>
      <c r="Q91" s="4" t="str">
        <f t="shared" si="38"/>
        <v>19490829</v>
      </c>
      <c r="R91" t="str">
        <f t="shared" si="39"/>
        <v/>
      </c>
      <c r="S91" t="str">
        <f t="shared" si="40"/>
        <v/>
      </c>
      <c r="T91" s="21" t="str">
        <f t="shared" si="41"/>
        <v>APPROPRIATIVE</v>
      </c>
      <c r="U91" s="1" t="str">
        <f t="shared" si="42"/>
        <v>APPLICATION_ACCEPTANCE_DATE</v>
      </c>
      <c r="V91" s="26" t="str">
        <f t="shared" si="43"/>
        <v/>
      </c>
    </row>
    <row r="92" spans="1:22" x14ac:dyDescent="0.3">
      <c r="A92" t="s">
        <v>127</v>
      </c>
      <c r="B92" t="s">
        <v>47</v>
      </c>
      <c r="C92"/>
      <c r="D92"/>
      <c r="E92" s="1">
        <v>18147</v>
      </c>
      <c r="G92" t="s">
        <v>48</v>
      </c>
      <c r="H92" s="24" t="str">
        <f t="shared" si="29"/>
        <v/>
      </c>
      <c r="I92" t="str">
        <f t="shared" si="30"/>
        <v/>
      </c>
      <c r="J92" t="str">
        <f t="shared" si="31"/>
        <v/>
      </c>
      <c r="K92" t="str">
        <f t="shared" si="32"/>
        <v/>
      </c>
      <c r="L92" s="1">
        <f t="shared" si="33"/>
        <v>18147</v>
      </c>
      <c r="M92">
        <f t="shared" si="34"/>
        <v>1949</v>
      </c>
      <c r="N92" t="str">
        <f t="shared" si="35"/>
        <v>09</v>
      </c>
      <c r="O92" t="str">
        <f t="shared" si="36"/>
        <v>06</v>
      </c>
      <c r="P92" t="str">
        <f t="shared" si="37"/>
        <v>19490906</v>
      </c>
      <c r="Q92" s="4" t="str">
        <f t="shared" si="38"/>
        <v>19490906</v>
      </c>
      <c r="R92" t="str">
        <f t="shared" si="39"/>
        <v/>
      </c>
      <c r="S92" t="str">
        <f t="shared" si="40"/>
        <v/>
      </c>
      <c r="T92" s="21" t="str">
        <f t="shared" si="41"/>
        <v>APPROPRIATIVE</v>
      </c>
      <c r="U92" s="1" t="str">
        <f t="shared" si="42"/>
        <v>APPLICATION_ACCEPTANCE_DATE</v>
      </c>
      <c r="V92" s="26" t="str">
        <f t="shared" si="43"/>
        <v/>
      </c>
    </row>
    <row r="93" spans="1:22" x14ac:dyDescent="0.3">
      <c r="A93" t="s">
        <v>128</v>
      </c>
      <c r="B93" t="s">
        <v>47</v>
      </c>
      <c r="C93"/>
      <c r="D93" s="1">
        <v>18147</v>
      </c>
      <c r="E93" s="1">
        <v>18147</v>
      </c>
      <c r="G93" t="s">
        <v>48</v>
      </c>
      <c r="H93" s="24" t="str">
        <f t="shared" si="29"/>
        <v/>
      </c>
      <c r="I93" t="str">
        <f t="shared" si="30"/>
        <v/>
      </c>
      <c r="J93" t="str">
        <f t="shared" si="31"/>
        <v/>
      </c>
      <c r="K93" t="str">
        <f t="shared" si="32"/>
        <v/>
      </c>
      <c r="L93" s="1">
        <f t="shared" si="33"/>
        <v>18147</v>
      </c>
      <c r="M93">
        <f t="shared" si="34"/>
        <v>1949</v>
      </c>
      <c r="N93" t="str">
        <f t="shared" si="35"/>
        <v>09</v>
      </c>
      <c r="O93" t="str">
        <f t="shared" si="36"/>
        <v>06</v>
      </c>
      <c r="P93" t="str">
        <f t="shared" si="37"/>
        <v>19490906</v>
      </c>
      <c r="Q93" s="4" t="str">
        <f t="shared" si="38"/>
        <v>19490906</v>
      </c>
      <c r="R93" t="str">
        <f t="shared" si="39"/>
        <v/>
      </c>
      <c r="S93" t="str">
        <f t="shared" si="40"/>
        <v/>
      </c>
      <c r="T93" s="21" t="str">
        <f t="shared" si="41"/>
        <v>APPROPRIATIVE</v>
      </c>
      <c r="U93" s="1" t="str">
        <f t="shared" si="42"/>
        <v>APPLICATION_RECD_DATE</v>
      </c>
      <c r="V93" s="26" t="str">
        <f t="shared" si="43"/>
        <v/>
      </c>
    </row>
    <row r="94" spans="1:22" x14ac:dyDescent="0.3">
      <c r="A94" t="s">
        <v>129</v>
      </c>
      <c r="B94" t="s">
        <v>47</v>
      </c>
      <c r="C94"/>
      <c r="D94"/>
      <c r="E94" s="1">
        <v>18161</v>
      </c>
      <c r="G94" t="s">
        <v>48</v>
      </c>
      <c r="H94" s="24" t="str">
        <f t="shared" si="29"/>
        <v/>
      </c>
      <c r="I94" t="str">
        <f t="shared" si="30"/>
        <v/>
      </c>
      <c r="J94" t="str">
        <f t="shared" si="31"/>
        <v/>
      </c>
      <c r="K94" t="str">
        <f t="shared" si="32"/>
        <v/>
      </c>
      <c r="L94" s="1">
        <f t="shared" si="33"/>
        <v>18161</v>
      </c>
      <c r="M94">
        <f t="shared" si="34"/>
        <v>1949</v>
      </c>
      <c r="N94" t="str">
        <f t="shared" si="35"/>
        <v>09</v>
      </c>
      <c r="O94">
        <f t="shared" si="36"/>
        <v>20</v>
      </c>
      <c r="P94" t="str">
        <f t="shared" si="37"/>
        <v>19490920</v>
      </c>
      <c r="Q94" s="4" t="str">
        <f t="shared" si="38"/>
        <v>19490920</v>
      </c>
      <c r="R94" t="str">
        <f t="shared" si="39"/>
        <v/>
      </c>
      <c r="S94" t="str">
        <f t="shared" si="40"/>
        <v/>
      </c>
      <c r="T94" s="21" t="str">
        <f t="shared" si="41"/>
        <v>APPROPRIATIVE</v>
      </c>
      <c r="U94" s="1" t="str">
        <f t="shared" si="42"/>
        <v>APPLICATION_ACCEPTANCE_DATE</v>
      </c>
      <c r="V94" s="26" t="str">
        <f t="shared" si="43"/>
        <v/>
      </c>
    </row>
    <row r="95" spans="1:22" x14ac:dyDescent="0.3">
      <c r="A95" t="s">
        <v>130</v>
      </c>
      <c r="B95" t="s">
        <v>47</v>
      </c>
      <c r="C95"/>
      <c r="D95"/>
      <c r="E95" s="1">
        <v>18174</v>
      </c>
      <c r="G95" t="s">
        <v>48</v>
      </c>
      <c r="H95" s="24" t="str">
        <f t="shared" si="29"/>
        <v/>
      </c>
      <c r="I95" t="str">
        <f t="shared" si="30"/>
        <v/>
      </c>
      <c r="J95" t="str">
        <f t="shared" si="31"/>
        <v/>
      </c>
      <c r="K95" t="str">
        <f t="shared" si="32"/>
        <v/>
      </c>
      <c r="L95" s="1">
        <f t="shared" si="33"/>
        <v>18174</v>
      </c>
      <c r="M95">
        <f t="shared" si="34"/>
        <v>1949</v>
      </c>
      <c r="N95">
        <f t="shared" si="35"/>
        <v>10</v>
      </c>
      <c r="O95" t="str">
        <f t="shared" si="36"/>
        <v>03</v>
      </c>
      <c r="P95" t="str">
        <f t="shared" si="37"/>
        <v>19491003</v>
      </c>
      <c r="Q95" s="4" t="str">
        <f t="shared" si="38"/>
        <v>19491003</v>
      </c>
      <c r="R95" t="str">
        <f t="shared" si="39"/>
        <v/>
      </c>
      <c r="S95" t="str">
        <f t="shared" si="40"/>
        <v/>
      </c>
      <c r="T95" s="21" t="str">
        <f t="shared" si="41"/>
        <v>APPROPRIATIVE</v>
      </c>
      <c r="U95" s="1" t="str">
        <f t="shared" si="42"/>
        <v>APPLICATION_ACCEPTANCE_DATE</v>
      </c>
      <c r="V95" s="26" t="str">
        <f t="shared" si="43"/>
        <v/>
      </c>
    </row>
    <row r="96" spans="1:22" x14ac:dyDescent="0.3">
      <c r="A96" t="s">
        <v>131</v>
      </c>
      <c r="B96" t="s">
        <v>47</v>
      </c>
      <c r="C96" s="1">
        <v>18176</v>
      </c>
      <c r="D96" s="1">
        <v>18176</v>
      </c>
      <c r="E96" s="1">
        <v>18176</v>
      </c>
      <c r="G96" t="s">
        <v>48</v>
      </c>
      <c r="H96" s="24" t="str">
        <f t="shared" si="29"/>
        <v/>
      </c>
      <c r="I96" t="str">
        <f t="shared" si="30"/>
        <v/>
      </c>
      <c r="J96" t="str">
        <f t="shared" si="31"/>
        <v/>
      </c>
      <c r="K96" t="str">
        <f t="shared" si="32"/>
        <v/>
      </c>
      <c r="L96" s="1">
        <f t="shared" si="33"/>
        <v>18176</v>
      </c>
      <c r="M96">
        <f t="shared" si="34"/>
        <v>1949</v>
      </c>
      <c r="N96">
        <f t="shared" si="35"/>
        <v>10</v>
      </c>
      <c r="O96" t="str">
        <f t="shared" si="36"/>
        <v>05</v>
      </c>
      <c r="P96" t="str">
        <f t="shared" si="37"/>
        <v>19491005</v>
      </c>
      <c r="Q96" s="4" t="str">
        <f t="shared" si="38"/>
        <v>19491005</v>
      </c>
      <c r="R96" t="str">
        <f t="shared" si="39"/>
        <v/>
      </c>
      <c r="S96" t="str">
        <f t="shared" si="40"/>
        <v/>
      </c>
      <c r="T96" s="21" t="str">
        <f t="shared" si="41"/>
        <v>APPROPRIATIVE</v>
      </c>
      <c r="U96" s="1" t="str">
        <f t="shared" si="42"/>
        <v>PRIORITY_DATE</v>
      </c>
      <c r="V96" s="26" t="str">
        <f t="shared" si="43"/>
        <v/>
      </c>
    </row>
    <row r="97" spans="1:22" x14ac:dyDescent="0.3">
      <c r="A97" t="s">
        <v>132</v>
      </c>
      <c r="B97" t="s">
        <v>47</v>
      </c>
      <c r="C97"/>
      <c r="D97"/>
      <c r="E97" s="1">
        <v>18178</v>
      </c>
      <c r="G97" t="s">
        <v>48</v>
      </c>
      <c r="H97" s="24" t="str">
        <f t="shared" si="29"/>
        <v/>
      </c>
      <c r="I97" t="str">
        <f t="shared" si="30"/>
        <v/>
      </c>
      <c r="J97" t="str">
        <f t="shared" si="31"/>
        <v/>
      </c>
      <c r="K97" t="str">
        <f t="shared" si="32"/>
        <v/>
      </c>
      <c r="L97" s="1">
        <f t="shared" si="33"/>
        <v>18178</v>
      </c>
      <c r="M97">
        <f t="shared" si="34"/>
        <v>1949</v>
      </c>
      <c r="N97">
        <f t="shared" si="35"/>
        <v>10</v>
      </c>
      <c r="O97" t="str">
        <f t="shared" si="36"/>
        <v>07</v>
      </c>
      <c r="P97" t="str">
        <f t="shared" si="37"/>
        <v>19491007</v>
      </c>
      <c r="Q97" s="4" t="str">
        <f t="shared" si="38"/>
        <v>19491007</v>
      </c>
      <c r="R97" t="str">
        <f t="shared" si="39"/>
        <v/>
      </c>
      <c r="S97" t="str">
        <f t="shared" si="40"/>
        <v/>
      </c>
      <c r="T97" s="21" t="str">
        <f t="shared" si="41"/>
        <v>APPROPRIATIVE</v>
      </c>
      <c r="U97" s="1" t="str">
        <f t="shared" si="42"/>
        <v>APPLICATION_ACCEPTANCE_DATE</v>
      </c>
      <c r="V97" s="26" t="str">
        <f t="shared" si="43"/>
        <v/>
      </c>
    </row>
    <row r="98" spans="1:22" x14ac:dyDescent="0.3">
      <c r="A98" t="s">
        <v>133</v>
      </c>
      <c r="B98" t="s">
        <v>47</v>
      </c>
      <c r="C98"/>
      <c r="D98"/>
      <c r="E98" s="1">
        <v>18182</v>
      </c>
      <c r="G98" t="s">
        <v>48</v>
      </c>
      <c r="H98" s="24" t="str">
        <f t="shared" si="29"/>
        <v/>
      </c>
      <c r="I98" t="str">
        <f t="shared" si="30"/>
        <v/>
      </c>
      <c r="J98" t="str">
        <f t="shared" si="31"/>
        <v/>
      </c>
      <c r="K98" t="str">
        <f t="shared" si="32"/>
        <v/>
      </c>
      <c r="L98" s="1">
        <f t="shared" si="33"/>
        <v>18182</v>
      </c>
      <c r="M98">
        <f t="shared" si="34"/>
        <v>1949</v>
      </c>
      <c r="N98">
        <f t="shared" si="35"/>
        <v>10</v>
      </c>
      <c r="O98">
        <f t="shared" si="36"/>
        <v>11</v>
      </c>
      <c r="P98" t="str">
        <f t="shared" si="37"/>
        <v>19491011</v>
      </c>
      <c r="Q98" s="4" t="str">
        <f t="shared" si="38"/>
        <v>19491011</v>
      </c>
      <c r="R98" t="str">
        <f t="shared" si="39"/>
        <v/>
      </c>
      <c r="S98" t="str">
        <f t="shared" si="40"/>
        <v/>
      </c>
      <c r="T98" s="21" t="str">
        <f t="shared" si="41"/>
        <v>APPROPRIATIVE</v>
      </c>
      <c r="U98" s="1" t="str">
        <f t="shared" si="42"/>
        <v>APPLICATION_ACCEPTANCE_DATE</v>
      </c>
      <c r="V98" s="26" t="str">
        <f t="shared" si="43"/>
        <v/>
      </c>
    </row>
    <row r="99" spans="1:22" x14ac:dyDescent="0.3">
      <c r="A99" t="s">
        <v>134</v>
      </c>
      <c r="B99" t="s">
        <v>47</v>
      </c>
      <c r="C99"/>
      <c r="D99"/>
      <c r="E99" s="1">
        <v>18191</v>
      </c>
      <c r="G99" t="s">
        <v>48</v>
      </c>
      <c r="H99" s="24" t="str">
        <f t="shared" si="29"/>
        <v/>
      </c>
      <c r="I99" t="str">
        <f t="shared" si="30"/>
        <v/>
      </c>
      <c r="J99" t="str">
        <f t="shared" si="31"/>
        <v/>
      </c>
      <c r="K99" t="str">
        <f t="shared" si="32"/>
        <v/>
      </c>
      <c r="L99" s="1">
        <f t="shared" si="33"/>
        <v>18191</v>
      </c>
      <c r="M99">
        <f t="shared" si="34"/>
        <v>1949</v>
      </c>
      <c r="N99">
        <f t="shared" si="35"/>
        <v>10</v>
      </c>
      <c r="O99">
        <f t="shared" si="36"/>
        <v>20</v>
      </c>
      <c r="P99" t="str">
        <f t="shared" si="37"/>
        <v>19491020</v>
      </c>
      <c r="Q99" s="4" t="str">
        <f t="shared" si="38"/>
        <v>19491020</v>
      </c>
      <c r="R99" t="str">
        <f t="shared" si="39"/>
        <v/>
      </c>
      <c r="S99" t="str">
        <f t="shared" si="40"/>
        <v/>
      </c>
      <c r="T99" s="21" t="str">
        <f t="shared" si="41"/>
        <v>APPROPRIATIVE</v>
      </c>
      <c r="U99" s="1" t="str">
        <f t="shared" si="42"/>
        <v>APPLICATION_ACCEPTANCE_DATE</v>
      </c>
      <c r="V99" s="26" t="str">
        <f t="shared" si="43"/>
        <v/>
      </c>
    </row>
    <row r="100" spans="1:22" x14ac:dyDescent="0.3">
      <c r="A100" t="s">
        <v>135</v>
      </c>
      <c r="B100" t="s">
        <v>47</v>
      </c>
      <c r="C100"/>
      <c r="D100"/>
      <c r="E100" s="1">
        <v>18211</v>
      </c>
      <c r="G100" t="s">
        <v>48</v>
      </c>
      <c r="H100" s="24" t="str">
        <f t="shared" si="29"/>
        <v/>
      </c>
      <c r="I100" t="str">
        <f t="shared" si="30"/>
        <v/>
      </c>
      <c r="J100" t="str">
        <f t="shared" si="31"/>
        <v/>
      </c>
      <c r="K100" t="str">
        <f t="shared" si="32"/>
        <v/>
      </c>
      <c r="L100" s="1">
        <f t="shared" si="33"/>
        <v>18211</v>
      </c>
      <c r="M100">
        <f t="shared" si="34"/>
        <v>1949</v>
      </c>
      <c r="N100">
        <f t="shared" si="35"/>
        <v>11</v>
      </c>
      <c r="O100" t="str">
        <f t="shared" si="36"/>
        <v>09</v>
      </c>
      <c r="P100" t="str">
        <f t="shared" si="37"/>
        <v>19491109</v>
      </c>
      <c r="Q100" s="4" t="str">
        <f t="shared" si="38"/>
        <v>19491109</v>
      </c>
      <c r="R100" t="str">
        <f t="shared" si="39"/>
        <v/>
      </c>
      <c r="S100" t="str">
        <f t="shared" si="40"/>
        <v/>
      </c>
      <c r="T100" s="21" t="str">
        <f t="shared" si="41"/>
        <v>APPROPRIATIVE</v>
      </c>
      <c r="U100" s="1" t="str">
        <f t="shared" si="42"/>
        <v>APPLICATION_ACCEPTANCE_DATE</v>
      </c>
      <c r="V100" s="26" t="str">
        <f t="shared" si="43"/>
        <v/>
      </c>
    </row>
    <row r="101" spans="1:22" x14ac:dyDescent="0.3">
      <c r="A101" t="s">
        <v>136</v>
      </c>
      <c r="B101" t="s">
        <v>47</v>
      </c>
      <c r="C101"/>
      <c r="D101"/>
      <c r="E101" s="1">
        <v>18219</v>
      </c>
      <c r="G101" t="s">
        <v>48</v>
      </c>
      <c r="H101" s="24" t="str">
        <f t="shared" si="29"/>
        <v/>
      </c>
      <c r="I101" t="str">
        <f t="shared" si="30"/>
        <v/>
      </c>
      <c r="J101" t="str">
        <f t="shared" si="31"/>
        <v/>
      </c>
      <c r="K101" t="str">
        <f t="shared" si="32"/>
        <v/>
      </c>
      <c r="L101" s="1">
        <f t="shared" si="33"/>
        <v>18219</v>
      </c>
      <c r="M101">
        <f t="shared" si="34"/>
        <v>1949</v>
      </c>
      <c r="N101">
        <f t="shared" si="35"/>
        <v>11</v>
      </c>
      <c r="O101">
        <f t="shared" si="36"/>
        <v>17</v>
      </c>
      <c r="P101" t="str">
        <f t="shared" si="37"/>
        <v>19491117</v>
      </c>
      <c r="Q101" s="4" t="str">
        <f t="shared" si="38"/>
        <v>19491117</v>
      </c>
      <c r="R101" t="str">
        <f t="shared" si="39"/>
        <v/>
      </c>
      <c r="S101" t="str">
        <f t="shared" si="40"/>
        <v/>
      </c>
      <c r="T101" s="21" t="str">
        <f t="shared" si="41"/>
        <v>APPROPRIATIVE</v>
      </c>
      <c r="U101" s="1" t="str">
        <f t="shared" si="42"/>
        <v>APPLICATION_ACCEPTANCE_DATE</v>
      </c>
      <c r="V101" s="26" t="str">
        <f t="shared" si="43"/>
        <v/>
      </c>
    </row>
    <row r="102" spans="1:22" x14ac:dyDescent="0.3">
      <c r="A102" t="s">
        <v>137</v>
      </c>
      <c r="B102" t="s">
        <v>47</v>
      </c>
      <c r="C102"/>
      <c r="D102"/>
      <c r="E102" s="1">
        <v>18223</v>
      </c>
      <c r="G102" t="s">
        <v>48</v>
      </c>
      <c r="H102" s="24" t="str">
        <f t="shared" si="29"/>
        <v/>
      </c>
      <c r="I102" t="str">
        <f t="shared" si="30"/>
        <v/>
      </c>
      <c r="J102" t="str">
        <f t="shared" si="31"/>
        <v/>
      </c>
      <c r="K102" t="str">
        <f t="shared" si="32"/>
        <v/>
      </c>
      <c r="L102" s="1">
        <f t="shared" si="33"/>
        <v>18223</v>
      </c>
      <c r="M102">
        <f t="shared" si="34"/>
        <v>1949</v>
      </c>
      <c r="N102">
        <f t="shared" si="35"/>
        <v>11</v>
      </c>
      <c r="O102">
        <f t="shared" si="36"/>
        <v>21</v>
      </c>
      <c r="P102" t="str">
        <f t="shared" si="37"/>
        <v>19491121</v>
      </c>
      <c r="Q102" s="4" t="str">
        <f t="shared" si="38"/>
        <v>19491121</v>
      </c>
      <c r="R102" t="str">
        <f t="shared" si="39"/>
        <v/>
      </c>
      <c r="S102" t="str">
        <f t="shared" si="40"/>
        <v/>
      </c>
      <c r="T102" s="21" t="str">
        <f t="shared" si="41"/>
        <v>APPROPRIATIVE</v>
      </c>
      <c r="U102" s="1" t="str">
        <f t="shared" si="42"/>
        <v>APPLICATION_ACCEPTANCE_DATE</v>
      </c>
      <c r="V102" s="26" t="str">
        <f t="shared" si="43"/>
        <v/>
      </c>
    </row>
    <row r="103" spans="1:22" x14ac:dyDescent="0.3">
      <c r="A103" t="s">
        <v>2057</v>
      </c>
      <c r="B103" t="s">
        <v>47</v>
      </c>
      <c r="C103"/>
      <c r="D103"/>
      <c r="E103" s="1">
        <v>18244</v>
      </c>
      <c r="G103" t="s">
        <v>48</v>
      </c>
      <c r="H103" s="24" t="str">
        <f t="shared" si="29"/>
        <v/>
      </c>
      <c r="I103" t="str">
        <f t="shared" si="30"/>
        <v/>
      </c>
      <c r="J103" t="str">
        <f t="shared" si="31"/>
        <v/>
      </c>
      <c r="K103" t="str">
        <f t="shared" si="32"/>
        <v/>
      </c>
      <c r="L103" s="1">
        <f t="shared" si="33"/>
        <v>18244</v>
      </c>
      <c r="M103">
        <f t="shared" si="34"/>
        <v>1949</v>
      </c>
      <c r="N103">
        <f t="shared" si="35"/>
        <v>12</v>
      </c>
      <c r="O103">
        <f t="shared" si="36"/>
        <v>12</v>
      </c>
      <c r="P103" t="str">
        <f t="shared" si="37"/>
        <v>19491212</v>
      </c>
      <c r="Q103" s="4" t="str">
        <f t="shared" si="38"/>
        <v>19491212</v>
      </c>
      <c r="R103" t="str">
        <f t="shared" si="39"/>
        <v/>
      </c>
      <c r="S103" t="str">
        <f t="shared" si="40"/>
        <v/>
      </c>
      <c r="T103" s="21" t="str">
        <f t="shared" si="41"/>
        <v>APPROPRIATIVE</v>
      </c>
      <c r="U103" s="1" t="str">
        <f t="shared" si="42"/>
        <v>APPLICATION_ACCEPTANCE_DATE</v>
      </c>
      <c r="V103" s="26" t="str">
        <f t="shared" si="43"/>
        <v/>
      </c>
    </row>
    <row r="104" spans="1:22" x14ac:dyDescent="0.3">
      <c r="A104" t="s">
        <v>138</v>
      </c>
      <c r="B104" t="s">
        <v>47</v>
      </c>
      <c r="C104"/>
      <c r="D104"/>
      <c r="E104" s="1">
        <v>18266</v>
      </c>
      <c r="G104" t="s">
        <v>48</v>
      </c>
      <c r="H104" s="24" t="str">
        <f t="shared" si="29"/>
        <v/>
      </c>
      <c r="I104" t="str">
        <f t="shared" si="30"/>
        <v/>
      </c>
      <c r="J104" t="str">
        <f t="shared" si="31"/>
        <v/>
      </c>
      <c r="K104" t="str">
        <f t="shared" si="32"/>
        <v/>
      </c>
      <c r="L104" s="1">
        <f t="shared" si="33"/>
        <v>18266</v>
      </c>
      <c r="M104">
        <f t="shared" si="34"/>
        <v>1950</v>
      </c>
      <c r="N104" t="str">
        <f t="shared" si="35"/>
        <v>01</v>
      </c>
      <c r="O104" t="str">
        <f t="shared" si="36"/>
        <v>03</v>
      </c>
      <c r="P104" t="str">
        <f t="shared" si="37"/>
        <v>19500103</v>
      </c>
      <c r="Q104" s="4" t="str">
        <f t="shared" si="38"/>
        <v>19500103</v>
      </c>
      <c r="R104" t="str">
        <f t="shared" si="39"/>
        <v/>
      </c>
      <c r="S104" t="str">
        <f t="shared" si="40"/>
        <v/>
      </c>
      <c r="T104" s="21" t="str">
        <f t="shared" si="41"/>
        <v>APPROPRIATIVE</v>
      </c>
      <c r="U104" s="1" t="str">
        <f t="shared" si="42"/>
        <v>APPLICATION_ACCEPTANCE_DATE</v>
      </c>
      <c r="V104" s="26" t="str">
        <f t="shared" si="43"/>
        <v/>
      </c>
    </row>
    <row r="105" spans="1:22" x14ac:dyDescent="0.3">
      <c r="A105" t="s">
        <v>139</v>
      </c>
      <c r="B105" t="s">
        <v>47</v>
      </c>
      <c r="C105"/>
      <c r="D105"/>
      <c r="E105" s="1">
        <v>18266</v>
      </c>
      <c r="G105" t="s">
        <v>48</v>
      </c>
      <c r="H105" s="24" t="str">
        <f t="shared" si="29"/>
        <v/>
      </c>
      <c r="I105" t="str">
        <f t="shared" si="30"/>
        <v/>
      </c>
      <c r="J105" t="str">
        <f t="shared" si="31"/>
        <v/>
      </c>
      <c r="K105" t="str">
        <f t="shared" si="32"/>
        <v/>
      </c>
      <c r="L105" s="1">
        <f t="shared" si="33"/>
        <v>18266</v>
      </c>
      <c r="M105">
        <f t="shared" si="34"/>
        <v>1950</v>
      </c>
      <c r="N105" t="str">
        <f t="shared" si="35"/>
        <v>01</v>
      </c>
      <c r="O105" t="str">
        <f t="shared" si="36"/>
        <v>03</v>
      </c>
      <c r="P105" t="str">
        <f t="shared" si="37"/>
        <v>19500103</v>
      </c>
      <c r="Q105" s="4" t="str">
        <f t="shared" si="38"/>
        <v>19500103</v>
      </c>
      <c r="R105" t="str">
        <f t="shared" si="39"/>
        <v/>
      </c>
      <c r="S105" t="str">
        <f t="shared" si="40"/>
        <v/>
      </c>
      <c r="T105" s="21" t="str">
        <f t="shared" si="41"/>
        <v>APPROPRIATIVE</v>
      </c>
      <c r="U105" s="1" t="str">
        <f t="shared" si="42"/>
        <v>APPLICATION_ACCEPTANCE_DATE</v>
      </c>
      <c r="V105" s="26" t="str">
        <f t="shared" si="43"/>
        <v/>
      </c>
    </row>
    <row r="106" spans="1:22" x14ac:dyDescent="0.3">
      <c r="A106" t="s">
        <v>140</v>
      </c>
      <c r="B106" t="s">
        <v>47</v>
      </c>
      <c r="C106"/>
      <c r="D106"/>
      <c r="E106" s="1">
        <v>18266</v>
      </c>
      <c r="G106" t="s">
        <v>48</v>
      </c>
      <c r="H106" s="24" t="str">
        <f t="shared" si="29"/>
        <v/>
      </c>
      <c r="I106" t="str">
        <f t="shared" si="30"/>
        <v/>
      </c>
      <c r="J106" t="str">
        <f t="shared" si="31"/>
        <v/>
      </c>
      <c r="K106" t="str">
        <f t="shared" si="32"/>
        <v/>
      </c>
      <c r="L106" s="1">
        <f t="shared" si="33"/>
        <v>18266</v>
      </c>
      <c r="M106">
        <f t="shared" si="34"/>
        <v>1950</v>
      </c>
      <c r="N106" t="str">
        <f t="shared" si="35"/>
        <v>01</v>
      </c>
      <c r="O106" t="str">
        <f t="shared" si="36"/>
        <v>03</v>
      </c>
      <c r="P106" t="str">
        <f t="shared" si="37"/>
        <v>19500103</v>
      </c>
      <c r="Q106" s="4" t="str">
        <f t="shared" si="38"/>
        <v>19500103</v>
      </c>
      <c r="R106" t="str">
        <f t="shared" si="39"/>
        <v/>
      </c>
      <c r="S106" t="str">
        <f t="shared" si="40"/>
        <v/>
      </c>
      <c r="T106" s="21" t="str">
        <f t="shared" si="41"/>
        <v>APPROPRIATIVE</v>
      </c>
      <c r="U106" s="1" t="str">
        <f t="shared" si="42"/>
        <v>APPLICATION_ACCEPTANCE_DATE</v>
      </c>
      <c r="V106" s="26" t="str">
        <f t="shared" si="43"/>
        <v/>
      </c>
    </row>
    <row r="107" spans="1:22" x14ac:dyDescent="0.3">
      <c r="A107" t="s">
        <v>141</v>
      </c>
      <c r="B107" t="s">
        <v>47</v>
      </c>
      <c r="C107"/>
      <c r="D107" s="1">
        <v>18272</v>
      </c>
      <c r="E107" s="1">
        <v>18272</v>
      </c>
      <c r="G107" t="s">
        <v>48</v>
      </c>
      <c r="H107" s="24" t="str">
        <f t="shared" si="29"/>
        <v/>
      </c>
      <c r="I107" t="str">
        <f t="shared" si="30"/>
        <v/>
      </c>
      <c r="J107" t="str">
        <f t="shared" si="31"/>
        <v/>
      </c>
      <c r="K107" t="str">
        <f t="shared" si="32"/>
        <v/>
      </c>
      <c r="L107" s="1">
        <f t="shared" si="33"/>
        <v>18272</v>
      </c>
      <c r="M107">
        <f t="shared" si="34"/>
        <v>1950</v>
      </c>
      <c r="N107" t="str">
        <f t="shared" si="35"/>
        <v>01</v>
      </c>
      <c r="O107" t="str">
        <f t="shared" si="36"/>
        <v>09</v>
      </c>
      <c r="P107" t="str">
        <f t="shared" si="37"/>
        <v>19500109</v>
      </c>
      <c r="Q107" s="4" t="str">
        <f t="shared" si="38"/>
        <v>19500109</v>
      </c>
      <c r="R107" t="str">
        <f t="shared" si="39"/>
        <v/>
      </c>
      <c r="S107" t="str">
        <f t="shared" si="40"/>
        <v/>
      </c>
      <c r="T107" s="21" t="str">
        <f t="shared" si="41"/>
        <v>APPROPRIATIVE</v>
      </c>
      <c r="U107" s="1" t="str">
        <f t="shared" si="42"/>
        <v>APPLICATION_RECD_DATE</v>
      </c>
      <c r="V107" s="26" t="str">
        <f t="shared" si="43"/>
        <v/>
      </c>
    </row>
    <row r="108" spans="1:22" x14ac:dyDescent="0.3">
      <c r="A108" t="s">
        <v>142</v>
      </c>
      <c r="B108" t="s">
        <v>47</v>
      </c>
      <c r="C108"/>
      <c r="D108"/>
      <c r="E108" s="1">
        <v>18275</v>
      </c>
      <c r="G108" t="s">
        <v>48</v>
      </c>
      <c r="H108" s="24" t="str">
        <f t="shared" si="29"/>
        <v/>
      </c>
      <c r="I108" t="str">
        <f t="shared" si="30"/>
        <v/>
      </c>
      <c r="J108" t="str">
        <f t="shared" si="31"/>
        <v/>
      </c>
      <c r="K108" t="str">
        <f t="shared" si="32"/>
        <v/>
      </c>
      <c r="L108" s="1">
        <f t="shared" si="33"/>
        <v>18275</v>
      </c>
      <c r="M108">
        <f t="shared" si="34"/>
        <v>1950</v>
      </c>
      <c r="N108" t="str">
        <f t="shared" si="35"/>
        <v>01</v>
      </c>
      <c r="O108">
        <f t="shared" si="36"/>
        <v>12</v>
      </c>
      <c r="P108" t="str">
        <f t="shared" si="37"/>
        <v>19500112</v>
      </c>
      <c r="Q108" s="4" t="str">
        <f t="shared" si="38"/>
        <v>19500112</v>
      </c>
      <c r="R108" t="str">
        <f t="shared" si="39"/>
        <v/>
      </c>
      <c r="S108" t="str">
        <f t="shared" si="40"/>
        <v/>
      </c>
      <c r="T108" s="21" t="str">
        <f t="shared" si="41"/>
        <v>APPROPRIATIVE</v>
      </c>
      <c r="U108" s="1" t="str">
        <f t="shared" si="42"/>
        <v>APPLICATION_ACCEPTANCE_DATE</v>
      </c>
      <c r="V108" s="26" t="str">
        <f t="shared" si="43"/>
        <v/>
      </c>
    </row>
    <row r="109" spans="1:22" x14ac:dyDescent="0.3">
      <c r="A109" t="s">
        <v>143</v>
      </c>
      <c r="B109" t="s">
        <v>47</v>
      </c>
      <c r="C109"/>
      <c r="D109"/>
      <c r="E109" s="1">
        <v>18294</v>
      </c>
      <c r="G109" t="s">
        <v>48</v>
      </c>
      <c r="H109" s="24" t="str">
        <f t="shared" si="29"/>
        <v/>
      </c>
      <c r="I109" t="str">
        <f t="shared" si="30"/>
        <v/>
      </c>
      <c r="J109" t="str">
        <f t="shared" si="31"/>
        <v/>
      </c>
      <c r="K109" t="str">
        <f t="shared" si="32"/>
        <v/>
      </c>
      <c r="L109" s="1">
        <f t="shared" si="33"/>
        <v>18294</v>
      </c>
      <c r="M109">
        <f t="shared" si="34"/>
        <v>1950</v>
      </c>
      <c r="N109" t="str">
        <f t="shared" si="35"/>
        <v>01</v>
      </c>
      <c r="O109">
        <f t="shared" si="36"/>
        <v>31</v>
      </c>
      <c r="P109" t="str">
        <f t="shared" si="37"/>
        <v>19500131</v>
      </c>
      <c r="Q109" s="4" t="str">
        <f t="shared" si="38"/>
        <v>19500131</v>
      </c>
      <c r="R109" t="str">
        <f t="shared" si="39"/>
        <v/>
      </c>
      <c r="S109" t="str">
        <f t="shared" si="40"/>
        <v/>
      </c>
      <c r="T109" s="21" t="str">
        <f t="shared" si="41"/>
        <v>APPROPRIATIVE</v>
      </c>
      <c r="U109" s="1" t="str">
        <f t="shared" si="42"/>
        <v>APPLICATION_ACCEPTANCE_DATE</v>
      </c>
      <c r="V109" s="26" t="str">
        <f t="shared" si="43"/>
        <v/>
      </c>
    </row>
    <row r="110" spans="1:22" x14ac:dyDescent="0.3">
      <c r="A110" t="s">
        <v>144</v>
      </c>
      <c r="B110" t="s">
        <v>47</v>
      </c>
      <c r="C110"/>
      <c r="D110"/>
      <c r="E110" s="1">
        <v>18304</v>
      </c>
      <c r="G110" t="s">
        <v>48</v>
      </c>
      <c r="H110" s="24" t="str">
        <f t="shared" si="29"/>
        <v/>
      </c>
      <c r="I110" t="str">
        <f t="shared" si="30"/>
        <v/>
      </c>
      <c r="J110" t="str">
        <f t="shared" si="31"/>
        <v/>
      </c>
      <c r="K110" t="str">
        <f t="shared" si="32"/>
        <v/>
      </c>
      <c r="L110" s="1">
        <f t="shared" si="33"/>
        <v>18304</v>
      </c>
      <c r="M110">
        <f t="shared" si="34"/>
        <v>1950</v>
      </c>
      <c r="N110" t="str">
        <f t="shared" si="35"/>
        <v>02</v>
      </c>
      <c r="O110">
        <f t="shared" si="36"/>
        <v>10</v>
      </c>
      <c r="P110" t="str">
        <f t="shared" si="37"/>
        <v>19500210</v>
      </c>
      <c r="Q110" s="4" t="str">
        <f t="shared" si="38"/>
        <v>19500210</v>
      </c>
      <c r="R110" t="str">
        <f t="shared" si="39"/>
        <v/>
      </c>
      <c r="S110" t="str">
        <f t="shared" si="40"/>
        <v/>
      </c>
      <c r="T110" s="21" t="str">
        <f t="shared" si="41"/>
        <v>APPROPRIATIVE</v>
      </c>
      <c r="U110" s="1" t="str">
        <f t="shared" si="42"/>
        <v>APPLICATION_ACCEPTANCE_DATE</v>
      </c>
      <c r="V110" s="26" t="str">
        <f t="shared" si="43"/>
        <v/>
      </c>
    </row>
    <row r="111" spans="1:22" x14ac:dyDescent="0.3">
      <c r="A111" t="s">
        <v>145</v>
      </c>
      <c r="B111" t="s">
        <v>47</v>
      </c>
      <c r="C111"/>
      <c r="D111"/>
      <c r="E111" s="1">
        <v>18308</v>
      </c>
      <c r="G111" t="s">
        <v>48</v>
      </c>
      <c r="H111" s="24" t="str">
        <f t="shared" si="29"/>
        <v/>
      </c>
      <c r="I111" t="str">
        <f t="shared" si="30"/>
        <v/>
      </c>
      <c r="J111" t="str">
        <f t="shared" si="31"/>
        <v/>
      </c>
      <c r="K111" t="str">
        <f t="shared" si="32"/>
        <v/>
      </c>
      <c r="L111" s="1">
        <f t="shared" si="33"/>
        <v>18308</v>
      </c>
      <c r="M111">
        <f t="shared" si="34"/>
        <v>1950</v>
      </c>
      <c r="N111" t="str">
        <f t="shared" si="35"/>
        <v>02</v>
      </c>
      <c r="O111">
        <f t="shared" si="36"/>
        <v>14</v>
      </c>
      <c r="P111" t="str">
        <f t="shared" si="37"/>
        <v>19500214</v>
      </c>
      <c r="Q111" s="4" t="str">
        <f t="shared" si="38"/>
        <v>19500214</v>
      </c>
      <c r="R111" t="str">
        <f t="shared" si="39"/>
        <v/>
      </c>
      <c r="S111" t="str">
        <f t="shared" si="40"/>
        <v/>
      </c>
      <c r="T111" s="21" t="str">
        <f t="shared" si="41"/>
        <v>APPROPRIATIVE</v>
      </c>
      <c r="U111" s="1" t="str">
        <f t="shared" si="42"/>
        <v>APPLICATION_ACCEPTANCE_DATE</v>
      </c>
      <c r="V111" s="26" t="str">
        <f t="shared" si="43"/>
        <v/>
      </c>
    </row>
    <row r="112" spans="1:22" x14ac:dyDescent="0.3">
      <c r="A112" t="s">
        <v>146</v>
      </c>
      <c r="B112" t="s">
        <v>47</v>
      </c>
      <c r="C112"/>
      <c r="D112"/>
      <c r="E112" s="1">
        <v>18311</v>
      </c>
      <c r="G112" t="s">
        <v>48</v>
      </c>
      <c r="H112" s="24" t="str">
        <f t="shared" si="29"/>
        <v/>
      </c>
      <c r="I112" t="str">
        <f t="shared" si="30"/>
        <v/>
      </c>
      <c r="J112" t="str">
        <f t="shared" si="31"/>
        <v/>
      </c>
      <c r="K112" t="str">
        <f t="shared" si="32"/>
        <v/>
      </c>
      <c r="L112" s="1">
        <f t="shared" si="33"/>
        <v>18311</v>
      </c>
      <c r="M112">
        <f t="shared" si="34"/>
        <v>1950</v>
      </c>
      <c r="N112" t="str">
        <f t="shared" si="35"/>
        <v>02</v>
      </c>
      <c r="O112">
        <f t="shared" si="36"/>
        <v>17</v>
      </c>
      <c r="P112" t="str">
        <f t="shared" si="37"/>
        <v>19500217</v>
      </c>
      <c r="Q112" s="4" t="str">
        <f t="shared" si="38"/>
        <v>19500217</v>
      </c>
      <c r="R112" t="str">
        <f t="shared" si="39"/>
        <v/>
      </c>
      <c r="S112" t="str">
        <f t="shared" si="40"/>
        <v/>
      </c>
      <c r="T112" s="21" t="str">
        <f t="shared" si="41"/>
        <v>APPROPRIATIVE</v>
      </c>
      <c r="U112" s="1" t="str">
        <f t="shared" si="42"/>
        <v>APPLICATION_ACCEPTANCE_DATE</v>
      </c>
      <c r="V112" s="26" t="str">
        <f t="shared" si="43"/>
        <v/>
      </c>
    </row>
    <row r="113" spans="1:22" x14ac:dyDescent="0.3">
      <c r="A113" t="s">
        <v>147</v>
      </c>
      <c r="B113" t="s">
        <v>47</v>
      </c>
      <c r="C113"/>
      <c r="D113" s="1">
        <v>18337</v>
      </c>
      <c r="E113" s="1">
        <v>18337</v>
      </c>
      <c r="G113" t="s">
        <v>48</v>
      </c>
      <c r="H113" s="24" t="str">
        <f t="shared" si="29"/>
        <v/>
      </c>
      <c r="I113" t="str">
        <f t="shared" si="30"/>
        <v/>
      </c>
      <c r="J113" t="str">
        <f t="shared" si="31"/>
        <v/>
      </c>
      <c r="K113" t="str">
        <f t="shared" si="32"/>
        <v/>
      </c>
      <c r="L113" s="1">
        <f t="shared" si="33"/>
        <v>18337</v>
      </c>
      <c r="M113">
        <f t="shared" si="34"/>
        <v>1950</v>
      </c>
      <c r="N113" t="str">
        <f t="shared" si="35"/>
        <v>03</v>
      </c>
      <c r="O113">
        <f t="shared" si="36"/>
        <v>15</v>
      </c>
      <c r="P113" t="str">
        <f t="shared" si="37"/>
        <v>19500315</v>
      </c>
      <c r="Q113" s="4" t="str">
        <f t="shared" si="38"/>
        <v>19500315</v>
      </c>
      <c r="R113" t="str">
        <f t="shared" si="39"/>
        <v/>
      </c>
      <c r="S113" t="str">
        <f t="shared" si="40"/>
        <v/>
      </c>
      <c r="T113" s="21" t="str">
        <f t="shared" si="41"/>
        <v>APPROPRIATIVE</v>
      </c>
      <c r="U113" s="1" t="str">
        <f t="shared" si="42"/>
        <v>APPLICATION_RECD_DATE</v>
      </c>
      <c r="V113" s="26" t="str">
        <f t="shared" si="43"/>
        <v/>
      </c>
    </row>
    <row r="114" spans="1:22" x14ac:dyDescent="0.3">
      <c r="A114" t="s">
        <v>148</v>
      </c>
      <c r="B114" t="s">
        <v>47</v>
      </c>
      <c r="C114"/>
      <c r="D114"/>
      <c r="E114" s="1">
        <v>18342</v>
      </c>
      <c r="G114" t="s">
        <v>48</v>
      </c>
      <c r="H114" s="24" t="str">
        <f t="shared" si="29"/>
        <v/>
      </c>
      <c r="I114" t="str">
        <f t="shared" si="30"/>
        <v/>
      </c>
      <c r="J114" t="str">
        <f t="shared" si="31"/>
        <v/>
      </c>
      <c r="K114" t="str">
        <f t="shared" si="32"/>
        <v/>
      </c>
      <c r="L114" s="1">
        <f t="shared" si="33"/>
        <v>18342</v>
      </c>
      <c r="M114">
        <f t="shared" si="34"/>
        <v>1950</v>
      </c>
      <c r="N114" t="str">
        <f t="shared" si="35"/>
        <v>03</v>
      </c>
      <c r="O114">
        <f t="shared" si="36"/>
        <v>20</v>
      </c>
      <c r="P114" t="str">
        <f t="shared" si="37"/>
        <v>19500320</v>
      </c>
      <c r="Q114" s="4" t="str">
        <f t="shared" si="38"/>
        <v>19500320</v>
      </c>
      <c r="R114" t="str">
        <f t="shared" si="39"/>
        <v/>
      </c>
      <c r="S114" t="str">
        <f t="shared" si="40"/>
        <v/>
      </c>
      <c r="T114" s="21" t="str">
        <f t="shared" si="41"/>
        <v>APPROPRIATIVE</v>
      </c>
      <c r="U114" s="1" t="str">
        <f t="shared" si="42"/>
        <v>APPLICATION_ACCEPTANCE_DATE</v>
      </c>
      <c r="V114" s="26" t="str">
        <f t="shared" si="43"/>
        <v/>
      </c>
    </row>
    <row r="115" spans="1:22" x14ac:dyDescent="0.3">
      <c r="A115" t="s">
        <v>149</v>
      </c>
      <c r="B115" t="s">
        <v>47</v>
      </c>
      <c r="C115"/>
      <c r="D115" s="1">
        <v>18352</v>
      </c>
      <c r="E115" s="1">
        <v>18352</v>
      </c>
      <c r="G115" t="s">
        <v>48</v>
      </c>
      <c r="H115" s="24" t="str">
        <f t="shared" si="29"/>
        <v/>
      </c>
      <c r="I115" t="str">
        <f t="shared" si="30"/>
        <v/>
      </c>
      <c r="J115" t="str">
        <f t="shared" si="31"/>
        <v/>
      </c>
      <c r="K115" t="str">
        <f t="shared" si="32"/>
        <v/>
      </c>
      <c r="L115" s="1">
        <f t="shared" si="33"/>
        <v>18352</v>
      </c>
      <c r="M115">
        <f t="shared" si="34"/>
        <v>1950</v>
      </c>
      <c r="N115" t="str">
        <f t="shared" si="35"/>
        <v>03</v>
      </c>
      <c r="O115">
        <f t="shared" si="36"/>
        <v>30</v>
      </c>
      <c r="P115" t="str">
        <f t="shared" si="37"/>
        <v>19500330</v>
      </c>
      <c r="Q115" s="4" t="str">
        <f t="shared" si="38"/>
        <v>19500330</v>
      </c>
      <c r="R115" t="str">
        <f t="shared" si="39"/>
        <v/>
      </c>
      <c r="S115" t="str">
        <f t="shared" si="40"/>
        <v/>
      </c>
      <c r="T115" s="21" t="str">
        <f t="shared" si="41"/>
        <v>APPROPRIATIVE</v>
      </c>
      <c r="U115" s="1" t="str">
        <f t="shared" si="42"/>
        <v>APPLICATION_RECD_DATE</v>
      </c>
      <c r="V115" s="26" t="str">
        <f t="shared" si="43"/>
        <v/>
      </c>
    </row>
    <row r="116" spans="1:22" x14ac:dyDescent="0.3">
      <c r="A116" t="s">
        <v>150</v>
      </c>
      <c r="B116" t="s">
        <v>47</v>
      </c>
      <c r="C116" s="1">
        <v>18364</v>
      </c>
      <c r="D116"/>
      <c r="E116" s="1">
        <v>18364</v>
      </c>
      <c r="G116" t="s">
        <v>48</v>
      </c>
      <c r="H116" s="24" t="str">
        <f t="shared" si="29"/>
        <v/>
      </c>
      <c r="I116" t="str">
        <f t="shared" si="30"/>
        <v/>
      </c>
      <c r="J116" t="str">
        <f t="shared" si="31"/>
        <v/>
      </c>
      <c r="K116" t="str">
        <f t="shared" si="32"/>
        <v/>
      </c>
      <c r="L116" s="1">
        <f t="shared" si="33"/>
        <v>18364</v>
      </c>
      <c r="M116">
        <f t="shared" si="34"/>
        <v>1950</v>
      </c>
      <c r="N116" t="str">
        <f t="shared" si="35"/>
        <v>04</v>
      </c>
      <c r="O116">
        <f t="shared" si="36"/>
        <v>11</v>
      </c>
      <c r="P116" t="str">
        <f t="shared" si="37"/>
        <v>19500411</v>
      </c>
      <c r="Q116" s="4" t="str">
        <f t="shared" si="38"/>
        <v>19500411</v>
      </c>
      <c r="R116" t="str">
        <f t="shared" si="39"/>
        <v/>
      </c>
      <c r="S116" t="str">
        <f t="shared" si="40"/>
        <v/>
      </c>
      <c r="T116" s="21" t="str">
        <f t="shared" si="41"/>
        <v>APPROPRIATIVE</v>
      </c>
      <c r="U116" s="1" t="str">
        <f t="shared" si="42"/>
        <v>PRIORITY_DATE</v>
      </c>
      <c r="V116" s="26" t="str">
        <f t="shared" si="43"/>
        <v/>
      </c>
    </row>
    <row r="117" spans="1:22" x14ac:dyDescent="0.3">
      <c r="A117" t="s">
        <v>151</v>
      </c>
      <c r="B117" t="s">
        <v>47</v>
      </c>
      <c r="C117"/>
      <c r="D117"/>
      <c r="E117" s="1">
        <v>18364</v>
      </c>
      <c r="G117" t="s">
        <v>48</v>
      </c>
      <c r="H117" s="24" t="str">
        <f t="shared" si="29"/>
        <v/>
      </c>
      <c r="I117" t="str">
        <f t="shared" si="30"/>
        <v/>
      </c>
      <c r="J117" t="str">
        <f t="shared" si="31"/>
        <v/>
      </c>
      <c r="K117" t="str">
        <f t="shared" si="32"/>
        <v/>
      </c>
      <c r="L117" s="1">
        <f t="shared" si="33"/>
        <v>18364</v>
      </c>
      <c r="M117">
        <f t="shared" si="34"/>
        <v>1950</v>
      </c>
      <c r="N117" t="str">
        <f t="shared" si="35"/>
        <v>04</v>
      </c>
      <c r="O117">
        <f t="shared" si="36"/>
        <v>11</v>
      </c>
      <c r="P117" t="str">
        <f t="shared" si="37"/>
        <v>19500411</v>
      </c>
      <c r="Q117" s="4" t="str">
        <f t="shared" si="38"/>
        <v>19500411</v>
      </c>
      <c r="R117" t="str">
        <f t="shared" si="39"/>
        <v/>
      </c>
      <c r="S117" t="str">
        <f t="shared" si="40"/>
        <v/>
      </c>
      <c r="T117" s="21" t="str">
        <f t="shared" si="41"/>
        <v>APPROPRIATIVE</v>
      </c>
      <c r="U117" s="1" t="str">
        <f t="shared" si="42"/>
        <v>APPLICATION_ACCEPTANCE_DATE</v>
      </c>
      <c r="V117" s="26" t="str">
        <f t="shared" si="43"/>
        <v/>
      </c>
    </row>
    <row r="118" spans="1:22" x14ac:dyDescent="0.3">
      <c r="A118" t="s">
        <v>152</v>
      </c>
      <c r="B118" t="s">
        <v>47</v>
      </c>
      <c r="C118"/>
      <c r="D118"/>
      <c r="E118" s="1">
        <v>18372</v>
      </c>
      <c r="G118" t="s">
        <v>48</v>
      </c>
      <c r="H118" s="24" t="str">
        <f t="shared" si="29"/>
        <v/>
      </c>
      <c r="I118" t="str">
        <f t="shared" si="30"/>
        <v/>
      </c>
      <c r="J118" t="str">
        <f t="shared" si="31"/>
        <v/>
      </c>
      <c r="K118" t="str">
        <f t="shared" si="32"/>
        <v/>
      </c>
      <c r="L118" s="1">
        <f t="shared" si="33"/>
        <v>18372</v>
      </c>
      <c r="M118">
        <f t="shared" si="34"/>
        <v>1950</v>
      </c>
      <c r="N118" t="str">
        <f t="shared" si="35"/>
        <v>04</v>
      </c>
      <c r="O118">
        <f t="shared" si="36"/>
        <v>19</v>
      </c>
      <c r="P118" t="str">
        <f t="shared" si="37"/>
        <v>19500419</v>
      </c>
      <c r="Q118" s="4" t="str">
        <f t="shared" si="38"/>
        <v>19500419</v>
      </c>
      <c r="R118" t="str">
        <f t="shared" si="39"/>
        <v/>
      </c>
      <c r="S118" t="str">
        <f t="shared" si="40"/>
        <v/>
      </c>
      <c r="T118" s="21" t="str">
        <f t="shared" si="41"/>
        <v>APPROPRIATIVE</v>
      </c>
      <c r="U118" s="1" t="str">
        <f t="shared" si="42"/>
        <v>APPLICATION_ACCEPTANCE_DATE</v>
      </c>
      <c r="V118" s="26" t="str">
        <f t="shared" si="43"/>
        <v/>
      </c>
    </row>
    <row r="119" spans="1:22" x14ac:dyDescent="0.3">
      <c r="A119" t="s">
        <v>153</v>
      </c>
      <c r="B119" t="s">
        <v>47</v>
      </c>
      <c r="C119"/>
      <c r="D119"/>
      <c r="E119" s="1">
        <v>18379</v>
      </c>
      <c r="G119" t="s">
        <v>48</v>
      </c>
      <c r="H119" s="24" t="str">
        <f t="shared" si="29"/>
        <v/>
      </c>
      <c r="I119" t="str">
        <f t="shared" si="30"/>
        <v/>
      </c>
      <c r="J119" t="str">
        <f t="shared" si="31"/>
        <v/>
      </c>
      <c r="K119" t="str">
        <f t="shared" si="32"/>
        <v/>
      </c>
      <c r="L119" s="1">
        <f t="shared" si="33"/>
        <v>18379</v>
      </c>
      <c r="M119">
        <f t="shared" si="34"/>
        <v>1950</v>
      </c>
      <c r="N119" t="str">
        <f t="shared" si="35"/>
        <v>04</v>
      </c>
      <c r="O119">
        <f t="shared" si="36"/>
        <v>26</v>
      </c>
      <c r="P119" t="str">
        <f t="shared" si="37"/>
        <v>19500426</v>
      </c>
      <c r="Q119" s="4" t="str">
        <f t="shared" si="38"/>
        <v>19500426</v>
      </c>
      <c r="R119" t="str">
        <f t="shared" si="39"/>
        <v/>
      </c>
      <c r="S119" t="str">
        <f t="shared" si="40"/>
        <v/>
      </c>
      <c r="T119" s="21" t="str">
        <f t="shared" si="41"/>
        <v>APPROPRIATIVE</v>
      </c>
      <c r="U119" s="1" t="str">
        <f t="shared" si="42"/>
        <v>APPLICATION_ACCEPTANCE_DATE</v>
      </c>
      <c r="V119" s="26" t="str">
        <f t="shared" si="43"/>
        <v/>
      </c>
    </row>
    <row r="120" spans="1:22" x14ac:dyDescent="0.3">
      <c r="A120" t="s">
        <v>2058</v>
      </c>
      <c r="B120" t="s">
        <v>47</v>
      </c>
      <c r="C120"/>
      <c r="D120"/>
      <c r="E120" s="1">
        <v>18385</v>
      </c>
      <c r="G120" t="s">
        <v>48</v>
      </c>
      <c r="H120" s="24" t="str">
        <f t="shared" si="29"/>
        <v/>
      </c>
      <c r="I120" t="str">
        <f t="shared" si="30"/>
        <v/>
      </c>
      <c r="J120" t="str">
        <f t="shared" si="31"/>
        <v/>
      </c>
      <c r="K120" t="str">
        <f t="shared" si="32"/>
        <v/>
      </c>
      <c r="L120" s="1">
        <f t="shared" si="33"/>
        <v>18385</v>
      </c>
      <c r="M120">
        <f t="shared" si="34"/>
        <v>1950</v>
      </c>
      <c r="N120" t="str">
        <f t="shared" si="35"/>
        <v>05</v>
      </c>
      <c r="O120" t="str">
        <f t="shared" si="36"/>
        <v>02</v>
      </c>
      <c r="P120" t="str">
        <f t="shared" si="37"/>
        <v>19500502</v>
      </c>
      <c r="Q120" s="4" t="str">
        <f t="shared" si="38"/>
        <v>19500502</v>
      </c>
      <c r="R120" t="str">
        <f t="shared" si="39"/>
        <v/>
      </c>
      <c r="S120" t="str">
        <f t="shared" si="40"/>
        <v/>
      </c>
      <c r="T120" s="21" t="str">
        <f t="shared" si="41"/>
        <v>APPROPRIATIVE</v>
      </c>
      <c r="U120" s="1" t="str">
        <f t="shared" si="42"/>
        <v>APPLICATION_ACCEPTANCE_DATE</v>
      </c>
      <c r="V120" s="26" t="str">
        <f t="shared" si="43"/>
        <v/>
      </c>
    </row>
    <row r="121" spans="1:22" x14ac:dyDescent="0.3">
      <c r="A121" t="s">
        <v>2059</v>
      </c>
      <c r="B121" t="s">
        <v>47</v>
      </c>
      <c r="C121"/>
      <c r="D121"/>
      <c r="E121" s="1">
        <v>18393</v>
      </c>
      <c r="G121" t="s">
        <v>48</v>
      </c>
      <c r="H121" s="24" t="str">
        <f t="shared" si="29"/>
        <v/>
      </c>
      <c r="I121" t="str">
        <f t="shared" si="30"/>
        <v/>
      </c>
      <c r="J121" t="str">
        <f t="shared" si="31"/>
        <v/>
      </c>
      <c r="K121" t="str">
        <f t="shared" si="32"/>
        <v/>
      </c>
      <c r="L121" s="1">
        <f t="shared" si="33"/>
        <v>18393</v>
      </c>
      <c r="M121">
        <f t="shared" si="34"/>
        <v>1950</v>
      </c>
      <c r="N121" t="str">
        <f t="shared" si="35"/>
        <v>05</v>
      </c>
      <c r="O121">
        <f t="shared" si="36"/>
        <v>10</v>
      </c>
      <c r="P121" t="str">
        <f t="shared" si="37"/>
        <v>19500510</v>
      </c>
      <c r="Q121" s="4" t="str">
        <f t="shared" si="38"/>
        <v>19500510</v>
      </c>
      <c r="R121" t="str">
        <f t="shared" si="39"/>
        <v/>
      </c>
      <c r="S121" t="str">
        <f t="shared" si="40"/>
        <v/>
      </c>
      <c r="T121" s="21" t="str">
        <f t="shared" si="41"/>
        <v>APPROPRIATIVE</v>
      </c>
      <c r="U121" s="1" t="str">
        <f t="shared" si="42"/>
        <v>APPLICATION_ACCEPTANCE_DATE</v>
      </c>
      <c r="V121" s="26" t="str">
        <f t="shared" si="43"/>
        <v/>
      </c>
    </row>
    <row r="122" spans="1:22" x14ac:dyDescent="0.3">
      <c r="A122" t="s">
        <v>2060</v>
      </c>
      <c r="B122" t="s">
        <v>47</v>
      </c>
      <c r="C122"/>
      <c r="D122"/>
      <c r="E122" s="1">
        <v>18405</v>
      </c>
      <c r="G122" t="s">
        <v>48</v>
      </c>
      <c r="H122" s="24" t="str">
        <f t="shared" si="29"/>
        <v/>
      </c>
      <c r="I122" t="str">
        <f t="shared" si="30"/>
        <v/>
      </c>
      <c r="J122" t="str">
        <f t="shared" si="31"/>
        <v/>
      </c>
      <c r="K122" t="str">
        <f t="shared" si="32"/>
        <v/>
      </c>
      <c r="L122" s="1">
        <f t="shared" si="33"/>
        <v>18405</v>
      </c>
      <c r="M122">
        <f t="shared" si="34"/>
        <v>1950</v>
      </c>
      <c r="N122" t="str">
        <f t="shared" si="35"/>
        <v>05</v>
      </c>
      <c r="O122">
        <f t="shared" si="36"/>
        <v>22</v>
      </c>
      <c r="P122" t="str">
        <f t="shared" si="37"/>
        <v>19500522</v>
      </c>
      <c r="Q122" s="4" t="str">
        <f t="shared" si="38"/>
        <v>19500522</v>
      </c>
      <c r="R122" t="str">
        <f t="shared" si="39"/>
        <v/>
      </c>
      <c r="S122" t="str">
        <f t="shared" si="40"/>
        <v/>
      </c>
      <c r="T122" s="21" t="str">
        <f t="shared" si="41"/>
        <v>APPROPRIATIVE</v>
      </c>
      <c r="U122" s="1" t="str">
        <f t="shared" si="42"/>
        <v>APPLICATION_ACCEPTANCE_DATE</v>
      </c>
      <c r="V122" s="26" t="str">
        <f t="shared" si="43"/>
        <v/>
      </c>
    </row>
    <row r="123" spans="1:22" x14ac:dyDescent="0.3">
      <c r="A123" t="s">
        <v>154</v>
      </c>
      <c r="B123" t="s">
        <v>47</v>
      </c>
      <c r="C123"/>
      <c r="D123"/>
      <c r="E123" s="1">
        <v>18407</v>
      </c>
      <c r="G123" t="s">
        <v>48</v>
      </c>
      <c r="H123" s="24" t="str">
        <f t="shared" si="29"/>
        <v/>
      </c>
      <c r="I123" t="str">
        <f t="shared" si="30"/>
        <v/>
      </c>
      <c r="J123" t="str">
        <f t="shared" si="31"/>
        <v/>
      </c>
      <c r="K123" t="str">
        <f t="shared" si="32"/>
        <v/>
      </c>
      <c r="L123" s="1">
        <f t="shared" si="33"/>
        <v>18407</v>
      </c>
      <c r="M123">
        <f t="shared" si="34"/>
        <v>1950</v>
      </c>
      <c r="N123" t="str">
        <f t="shared" si="35"/>
        <v>05</v>
      </c>
      <c r="O123">
        <f t="shared" si="36"/>
        <v>24</v>
      </c>
      <c r="P123" t="str">
        <f t="shared" si="37"/>
        <v>19500524</v>
      </c>
      <c r="Q123" s="4" t="str">
        <f t="shared" si="38"/>
        <v>19500524</v>
      </c>
      <c r="R123" t="str">
        <f t="shared" si="39"/>
        <v/>
      </c>
      <c r="S123" t="str">
        <f t="shared" si="40"/>
        <v/>
      </c>
      <c r="T123" s="21" t="str">
        <f t="shared" si="41"/>
        <v>APPROPRIATIVE</v>
      </c>
      <c r="U123" s="1" t="str">
        <f t="shared" si="42"/>
        <v>APPLICATION_ACCEPTANCE_DATE</v>
      </c>
      <c r="V123" s="26" t="str">
        <f t="shared" si="43"/>
        <v/>
      </c>
    </row>
    <row r="124" spans="1:22" x14ac:dyDescent="0.3">
      <c r="A124" t="s">
        <v>2061</v>
      </c>
      <c r="B124" t="s">
        <v>47</v>
      </c>
      <c r="C124"/>
      <c r="D124"/>
      <c r="E124" s="1">
        <v>18407</v>
      </c>
      <c r="G124" t="s">
        <v>48</v>
      </c>
      <c r="H124" s="24" t="str">
        <f t="shared" si="29"/>
        <v/>
      </c>
      <c r="I124" t="str">
        <f t="shared" si="30"/>
        <v/>
      </c>
      <c r="J124" t="str">
        <f t="shared" si="31"/>
        <v/>
      </c>
      <c r="K124" t="str">
        <f t="shared" si="32"/>
        <v/>
      </c>
      <c r="L124" s="1">
        <f t="shared" si="33"/>
        <v>18407</v>
      </c>
      <c r="M124">
        <f t="shared" si="34"/>
        <v>1950</v>
      </c>
      <c r="N124" t="str">
        <f t="shared" si="35"/>
        <v>05</v>
      </c>
      <c r="O124">
        <f t="shared" si="36"/>
        <v>24</v>
      </c>
      <c r="P124" t="str">
        <f t="shared" si="37"/>
        <v>19500524</v>
      </c>
      <c r="Q124" s="4" t="str">
        <f t="shared" si="38"/>
        <v>19500524</v>
      </c>
      <c r="R124" t="str">
        <f t="shared" si="39"/>
        <v/>
      </c>
      <c r="S124" t="str">
        <f t="shared" si="40"/>
        <v/>
      </c>
      <c r="T124" s="21" t="str">
        <f t="shared" si="41"/>
        <v>APPROPRIATIVE</v>
      </c>
      <c r="U124" s="1" t="str">
        <f t="shared" si="42"/>
        <v>APPLICATION_ACCEPTANCE_DATE</v>
      </c>
      <c r="V124" s="26" t="str">
        <f t="shared" si="43"/>
        <v/>
      </c>
    </row>
    <row r="125" spans="1:22" x14ac:dyDescent="0.3">
      <c r="A125" t="s">
        <v>155</v>
      </c>
      <c r="B125" t="s">
        <v>47</v>
      </c>
      <c r="C125"/>
      <c r="D125"/>
      <c r="E125" s="1">
        <v>18408</v>
      </c>
      <c r="G125" t="s">
        <v>48</v>
      </c>
      <c r="H125" s="24" t="str">
        <f t="shared" si="29"/>
        <v/>
      </c>
      <c r="I125" t="str">
        <f t="shared" si="30"/>
        <v/>
      </c>
      <c r="J125" t="str">
        <f t="shared" si="31"/>
        <v/>
      </c>
      <c r="K125" t="str">
        <f t="shared" si="32"/>
        <v/>
      </c>
      <c r="L125" s="1">
        <f t="shared" si="33"/>
        <v>18408</v>
      </c>
      <c r="M125">
        <f t="shared" si="34"/>
        <v>1950</v>
      </c>
      <c r="N125" t="str">
        <f t="shared" si="35"/>
        <v>05</v>
      </c>
      <c r="O125">
        <f t="shared" si="36"/>
        <v>25</v>
      </c>
      <c r="P125" t="str">
        <f t="shared" si="37"/>
        <v>19500525</v>
      </c>
      <c r="Q125" s="4" t="str">
        <f t="shared" si="38"/>
        <v>19500525</v>
      </c>
      <c r="R125" t="str">
        <f t="shared" si="39"/>
        <v/>
      </c>
      <c r="S125" t="str">
        <f t="shared" si="40"/>
        <v/>
      </c>
      <c r="T125" s="21" t="str">
        <f t="shared" si="41"/>
        <v>APPROPRIATIVE</v>
      </c>
      <c r="U125" s="1" t="str">
        <f t="shared" si="42"/>
        <v>APPLICATION_ACCEPTANCE_DATE</v>
      </c>
      <c r="V125" s="26" t="str">
        <f t="shared" si="43"/>
        <v/>
      </c>
    </row>
    <row r="126" spans="1:22" x14ac:dyDescent="0.3">
      <c r="A126" t="s">
        <v>156</v>
      </c>
      <c r="B126" t="s">
        <v>47</v>
      </c>
      <c r="C126"/>
      <c r="D126"/>
      <c r="E126" s="1">
        <v>18428</v>
      </c>
      <c r="G126" t="s">
        <v>48</v>
      </c>
      <c r="H126" s="24" t="str">
        <f t="shared" si="29"/>
        <v/>
      </c>
      <c r="I126" t="str">
        <f t="shared" si="30"/>
        <v/>
      </c>
      <c r="J126" t="str">
        <f t="shared" si="31"/>
        <v/>
      </c>
      <c r="K126" t="str">
        <f t="shared" si="32"/>
        <v/>
      </c>
      <c r="L126" s="1">
        <f t="shared" si="33"/>
        <v>18428</v>
      </c>
      <c r="M126">
        <f t="shared" si="34"/>
        <v>1950</v>
      </c>
      <c r="N126" t="str">
        <f t="shared" si="35"/>
        <v>06</v>
      </c>
      <c r="O126">
        <f t="shared" si="36"/>
        <v>14</v>
      </c>
      <c r="P126" t="str">
        <f t="shared" si="37"/>
        <v>19500614</v>
      </c>
      <c r="Q126" s="4" t="str">
        <f t="shared" si="38"/>
        <v>19500614</v>
      </c>
      <c r="R126" t="str">
        <f t="shared" si="39"/>
        <v/>
      </c>
      <c r="S126" t="str">
        <f t="shared" si="40"/>
        <v/>
      </c>
      <c r="T126" s="21" t="str">
        <f t="shared" si="41"/>
        <v>APPROPRIATIVE</v>
      </c>
      <c r="U126" s="1" t="str">
        <f t="shared" si="42"/>
        <v>APPLICATION_ACCEPTANCE_DATE</v>
      </c>
      <c r="V126" s="26" t="str">
        <f t="shared" si="43"/>
        <v/>
      </c>
    </row>
    <row r="127" spans="1:22" x14ac:dyDescent="0.3">
      <c r="A127" t="s">
        <v>157</v>
      </c>
      <c r="B127" t="s">
        <v>47</v>
      </c>
      <c r="C127"/>
      <c r="D127"/>
      <c r="E127" s="1">
        <v>18436</v>
      </c>
      <c r="G127" t="s">
        <v>48</v>
      </c>
      <c r="H127" s="24" t="str">
        <f t="shared" si="29"/>
        <v/>
      </c>
      <c r="I127" t="str">
        <f t="shared" si="30"/>
        <v/>
      </c>
      <c r="J127" t="str">
        <f t="shared" si="31"/>
        <v/>
      </c>
      <c r="K127" t="str">
        <f t="shared" si="32"/>
        <v/>
      </c>
      <c r="L127" s="1">
        <f t="shared" si="33"/>
        <v>18436</v>
      </c>
      <c r="M127">
        <f t="shared" si="34"/>
        <v>1950</v>
      </c>
      <c r="N127" t="str">
        <f t="shared" si="35"/>
        <v>06</v>
      </c>
      <c r="O127">
        <f t="shared" si="36"/>
        <v>22</v>
      </c>
      <c r="P127" t="str">
        <f t="shared" si="37"/>
        <v>19500622</v>
      </c>
      <c r="Q127" s="4" t="str">
        <f t="shared" si="38"/>
        <v>19500622</v>
      </c>
      <c r="R127" t="str">
        <f t="shared" si="39"/>
        <v/>
      </c>
      <c r="S127" t="str">
        <f t="shared" si="40"/>
        <v/>
      </c>
      <c r="T127" s="21" t="str">
        <f t="shared" si="41"/>
        <v>APPROPRIATIVE</v>
      </c>
      <c r="U127" s="1" t="str">
        <f t="shared" si="42"/>
        <v>APPLICATION_ACCEPTANCE_DATE</v>
      </c>
      <c r="V127" s="26" t="str">
        <f t="shared" si="43"/>
        <v/>
      </c>
    </row>
    <row r="128" spans="1:22" x14ac:dyDescent="0.3">
      <c r="A128" t="s">
        <v>158</v>
      </c>
      <c r="B128" t="s">
        <v>47</v>
      </c>
      <c r="C128"/>
      <c r="D128"/>
      <c r="E128" s="1">
        <v>18436</v>
      </c>
      <c r="G128" t="s">
        <v>48</v>
      </c>
      <c r="H128" s="24" t="str">
        <f t="shared" si="29"/>
        <v/>
      </c>
      <c r="I128" t="str">
        <f t="shared" si="30"/>
        <v/>
      </c>
      <c r="J128" t="str">
        <f t="shared" si="31"/>
        <v/>
      </c>
      <c r="K128" t="str">
        <f t="shared" si="32"/>
        <v/>
      </c>
      <c r="L128" s="1">
        <f t="shared" si="33"/>
        <v>18436</v>
      </c>
      <c r="M128">
        <f t="shared" si="34"/>
        <v>1950</v>
      </c>
      <c r="N128" t="str">
        <f t="shared" si="35"/>
        <v>06</v>
      </c>
      <c r="O128">
        <f t="shared" si="36"/>
        <v>22</v>
      </c>
      <c r="P128" t="str">
        <f t="shared" si="37"/>
        <v>19500622</v>
      </c>
      <c r="Q128" s="4" t="str">
        <f t="shared" si="38"/>
        <v>19500622</v>
      </c>
      <c r="R128" t="str">
        <f t="shared" si="39"/>
        <v/>
      </c>
      <c r="S128" t="str">
        <f t="shared" si="40"/>
        <v/>
      </c>
      <c r="T128" s="21" t="str">
        <f t="shared" si="41"/>
        <v>APPROPRIATIVE</v>
      </c>
      <c r="U128" s="1" t="str">
        <f t="shared" si="42"/>
        <v>APPLICATION_ACCEPTANCE_DATE</v>
      </c>
      <c r="V128" s="26" t="str">
        <f t="shared" si="43"/>
        <v/>
      </c>
    </row>
    <row r="129" spans="1:22" x14ac:dyDescent="0.3">
      <c r="A129" t="s">
        <v>159</v>
      </c>
      <c r="B129" t="s">
        <v>47</v>
      </c>
      <c r="C129"/>
      <c r="D129"/>
      <c r="E129" s="1">
        <v>18449</v>
      </c>
      <c r="G129" t="s">
        <v>48</v>
      </c>
      <c r="H129" s="24" t="str">
        <f t="shared" si="29"/>
        <v/>
      </c>
      <c r="I129" t="str">
        <f t="shared" si="30"/>
        <v/>
      </c>
      <c r="J129" t="str">
        <f t="shared" si="31"/>
        <v/>
      </c>
      <c r="K129" t="str">
        <f t="shared" si="32"/>
        <v/>
      </c>
      <c r="L129" s="1">
        <f t="shared" si="33"/>
        <v>18449</v>
      </c>
      <c r="M129">
        <f t="shared" si="34"/>
        <v>1950</v>
      </c>
      <c r="N129" t="str">
        <f t="shared" si="35"/>
        <v>07</v>
      </c>
      <c r="O129" t="str">
        <f t="shared" si="36"/>
        <v>05</v>
      </c>
      <c r="P129" t="str">
        <f t="shared" si="37"/>
        <v>19500705</v>
      </c>
      <c r="Q129" s="4" t="str">
        <f t="shared" si="38"/>
        <v>19500705</v>
      </c>
      <c r="R129" t="str">
        <f t="shared" si="39"/>
        <v/>
      </c>
      <c r="S129" t="str">
        <f t="shared" si="40"/>
        <v/>
      </c>
      <c r="T129" s="21" t="str">
        <f t="shared" si="41"/>
        <v>APPROPRIATIVE</v>
      </c>
      <c r="U129" s="1" t="str">
        <f t="shared" si="42"/>
        <v>APPLICATION_ACCEPTANCE_DATE</v>
      </c>
      <c r="V129" s="26" t="str">
        <f t="shared" si="43"/>
        <v/>
      </c>
    </row>
    <row r="130" spans="1:22" x14ac:dyDescent="0.3">
      <c r="A130" t="s">
        <v>160</v>
      </c>
      <c r="B130" t="s">
        <v>47</v>
      </c>
      <c r="C130"/>
      <c r="D130"/>
      <c r="E130" s="1">
        <v>18449</v>
      </c>
      <c r="G130" t="s">
        <v>48</v>
      </c>
      <c r="H130" s="24" t="str">
        <f t="shared" si="29"/>
        <v/>
      </c>
      <c r="I130" t="str">
        <f t="shared" si="30"/>
        <v/>
      </c>
      <c r="J130" t="str">
        <f t="shared" si="31"/>
        <v/>
      </c>
      <c r="K130" t="str">
        <f t="shared" si="32"/>
        <v/>
      </c>
      <c r="L130" s="1">
        <f t="shared" si="33"/>
        <v>18449</v>
      </c>
      <c r="M130">
        <f t="shared" si="34"/>
        <v>1950</v>
      </c>
      <c r="N130" t="str">
        <f t="shared" si="35"/>
        <v>07</v>
      </c>
      <c r="O130" t="str">
        <f t="shared" si="36"/>
        <v>05</v>
      </c>
      <c r="P130" t="str">
        <f t="shared" si="37"/>
        <v>19500705</v>
      </c>
      <c r="Q130" s="4" t="str">
        <f t="shared" si="38"/>
        <v>19500705</v>
      </c>
      <c r="R130" t="str">
        <f t="shared" si="39"/>
        <v/>
      </c>
      <c r="S130" t="str">
        <f t="shared" si="40"/>
        <v/>
      </c>
      <c r="T130" s="21" t="str">
        <f t="shared" si="41"/>
        <v>APPROPRIATIVE</v>
      </c>
      <c r="U130" s="1" t="str">
        <f t="shared" si="42"/>
        <v>APPLICATION_ACCEPTANCE_DATE</v>
      </c>
      <c r="V130" s="26" t="str">
        <f t="shared" si="43"/>
        <v/>
      </c>
    </row>
    <row r="131" spans="1:22" x14ac:dyDescent="0.3">
      <c r="A131" t="s">
        <v>2062</v>
      </c>
      <c r="B131" t="s">
        <v>47</v>
      </c>
      <c r="C131"/>
      <c r="D131"/>
      <c r="E131" s="1">
        <v>18469</v>
      </c>
      <c r="G131" t="s">
        <v>48</v>
      </c>
      <c r="H131" s="24" t="str">
        <f t="shared" ref="H131:H194" si="44">IF(ISNUMBER(SEARCH("14",F131)),"PRE_1914","")</f>
        <v/>
      </c>
      <c r="I131" t="str">
        <f t="shared" ref="I131:I194" si="45">IF(ISNUMBER(G131),IF(AND(G131&lt;1915,B131="Statement of Div and Use"),G131,""),"")</f>
        <v/>
      </c>
      <c r="J131" t="str">
        <f t="shared" ref="J131:J194" si="46">IF(AND(ISBLANK(G131),H131="PRE_1914"),"11111111",IF(H131="PRE_1914",IF(ISNUMBER(G131),G131&amp;"0101"),""))</f>
        <v/>
      </c>
      <c r="K131" t="str">
        <f t="shared" ref="K131:K194" si="47">IF(S131="RIPARIAN",10000000,"")</f>
        <v/>
      </c>
      <c r="L131" s="1">
        <f t="shared" ref="L131:L194" si="48">IF(T131="APPROPRIATIVE",IF(ISBLANK(C131),IF(ISBLANK(D131),IF(ISBLANK(E131),99999999,E131),D131),C131),"")</f>
        <v>18469</v>
      </c>
      <c r="M131">
        <f t="shared" ref="M131:M194" si="49">IF(T131="APPROPRIATIVE",YEAR(L131),"")</f>
        <v>1950</v>
      </c>
      <c r="N131" t="str">
        <f t="shared" ref="N131:N194" si="50">IF(T131="APPROPRIATIVE",IF(LEN(MONTH(L131))=1,0&amp;MONTH(L131),MONTH(L131)),"")</f>
        <v>07</v>
      </c>
      <c r="O131">
        <f t="shared" ref="O131:O194" si="51">IF(T131="APPROPRIATIVE",IF(LEN(DAY(L131))=1,0&amp;DAY(L131),DAY(L131)),"")</f>
        <v>25</v>
      </c>
      <c r="P131" t="str">
        <f t="shared" ref="P131:P194" si="52">_xlfn.CONCAT(M131,N131,O131)</f>
        <v>19500725</v>
      </c>
      <c r="Q131" s="4" t="str">
        <f t="shared" ref="Q131:Q194" si="53">IF(ISNUMBER(I131),I131&amp;"0101",_xlfn.CONCAT(J131,K131,P131))</f>
        <v>19500725</v>
      </c>
      <c r="R131" t="str">
        <f t="shared" ref="R131:R194" si="54">IF(OR(H131="pre_1914",LEN(I131)=4),"PRE_1914","")</f>
        <v/>
      </c>
      <c r="S131" t="str">
        <f t="shared" ref="S131:S194" si="55">IF(H131="",IF(T131="","RIPARIAN",""),"")</f>
        <v/>
      </c>
      <c r="T131" s="21" t="str">
        <f t="shared" ref="T131:T194" si="56">IF(B131&lt;&gt;"Federal Claims",IF(B131&lt;&gt;"Statement of Div and Use","APPROPRIATIVE",""),"")</f>
        <v>APPROPRIATIVE</v>
      </c>
      <c r="U131" s="1" t="str">
        <f t="shared" ref="U131:U194" si="57">IF(T131="APPROPRIATIVE",IF(ISBLANK(C131),IF(ISBLANK(D131),IF(ISBLANK(E131),"NO_PRIORITY_DATE_INFORMATION","APPLICATION_ACCEPTANCE_DATE"),"APPLICATION_RECD_DATE"),"PRIORITY_DATE"),"")</f>
        <v>APPLICATION_ACCEPTANCE_DATE</v>
      </c>
      <c r="V131" s="26" t="str">
        <f t="shared" ref="V131:V194" si="58">IF(B131="Statement of Div and Use",IF(R131="PRE_1914","YEAR_DIVERSION_COMMENCED","SUB_TYPE"),"")</f>
        <v/>
      </c>
    </row>
    <row r="132" spans="1:22" x14ac:dyDescent="0.3">
      <c r="A132" t="s">
        <v>161</v>
      </c>
      <c r="B132" t="s">
        <v>47</v>
      </c>
      <c r="C132"/>
      <c r="D132"/>
      <c r="E132" s="1">
        <v>18469</v>
      </c>
      <c r="G132" t="s">
        <v>48</v>
      </c>
      <c r="H132" s="24" t="str">
        <f t="shared" si="44"/>
        <v/>
      </c>
      <c r="I132" t="str">
        <f t="shared" si="45"/>
        <v/>
      </c>
      <c r="J132" t="str">
        <f t="shared" si="46"/>
        <v/>
      </c>
      <c r="K132" t="str">
        <f t="shared" si="47"/>
        <v/>
      </c>
      <c r="L132" s="1">
        <f t="shared" si="48"/>
        <v>18469</v>
      </c>
      <c r="M132">
        <f t="shared" si="49"/>
        <v>1950</v>
      </c>
      <c r="N132" t="str">
        <f t="shared" si="50"/>
        <v>07</v>
      </c>
      <c r="O132">
        <f t="shared" si="51"/>
        <v>25</v>
      </c>
      <c r="P132" t="str">
        <f t="shared" si="52"/>
        <v>19500725</v>
      </c>
      <c r="Q132" s="4" t="str">
        <f t="shared" si="53"/>
        <v>19500725</v>
      </c>
      <c r="R132" t="str">
        <f t="shared" si="54"/>
        <v/>
      </c>
      <c r="S132" t="str">
        <f t="shared" si="55"/>
        <v/>
      </c>
      <c r="T132" s="21" t="str">
        <f t="shared" si="56"/>
        <v>APPROPRIATIVE</v>
      </c>
      <c r="U132" s="1" t="str">
        <f t="shared" si="57"/>
        <v>APPLICATION_ACCEPTANCE_DATE</v>
      </c>
      <c r="V132" s="26" t="str">
        <f t="shared" si="58"/>
        <v/>
      </c>
    </row>
    <row r="133" spans="1:22" x14ac:dyDescent="0.3">
      <c r="A133" t="s">
        <v>162</v>
      </c>
      <c r="B133" t="s">
        <v>47</v>
      </c>
      <c r="C133"/>
      <c r="D133"/>
      <c r="E133" s="1">
        <v>18469</v>
      </c>
      <c r="G133" t="s">
        <v>48</v>
      </c>
      <c r="H133" s="24" t="str">
        <f t="shared" si="44"/>
        <v/>
      </c>
      <c r="I133" t="str">
        <f t="shared" si="45"/>
        <v/>
      </c>
      <c r="J133" t="str">
        <f t="shared" si="46"/>
        <v/>
      </c>
      <c r="K133" t="str">
        <f t="shared" si="47"/>
        <v/>
      </c>
      <c r="L133" s="1">
        <f t="shared" si="48"/>
        <v>18469</v>
      </c>
      <c r="M133">
        <f t="shared" si="49"/>
        <v>1950</v>
      </c>
      <c r="N133" t="str">
        <f t="shared" si="50"/>
        <v>07</v>
      </c>
      <c r="O133">
        <f t="shared" si="51"/>
        <v>25</v>
      </c>
      <c r="P133" t="str">
        <f t="shared" si="52"/>
        <v>19500725</v>
      </c>
      <c r="Q133" s="4" t="str">
        <f t="shared" si="53"/>
        <v>19500725</v>
      </c>
      <c r="R133" t="str">
        <f t="shared" si="54"/>
        <v/>
      </c>
      <c r="S133" t="str">
        <f t="shared" si="55"/>
        <v/>
      </c>
      <c r="T133" s="21" t="str">
        <f t="shared" si="56"/>
        <v>APPROPRIATIVE</v>
      </c>
      <c r="U133" s="1" t="str">
        <f t="shared" si="57"/>
        <v>APPLICATION_ACCEPTANCE_DATE</v>
      </c>
      <c r="V133" s="26" t="str">
        <f t="shared" si="58"/>
        <v/>
      </c>
    </row>
    <row r="134" spans="1:22" x14ac:dyDescent="0.3">
      <c r="A134" t="s">
        <v>163</v>
      </c>
      <c r="B134" t="s">
        <v>47</v>
      </c>
      <c r="C134"/>
      <c r="D134"/>
      <c r="E134" s="1">
        <v>18475</v>
      </c>
      <c r="G134" t="s">
        <v>48</v>
      </c>
      <c r="H134" s="24" t="str">
        <f t="shared" si="44"/>
        <v/>
      </c>
      <c r="I134" t="str">
        <f t="shared" si="45"/>
        <v/>
      </c>
      <c r="J134" t="str">
        <f t="shared" si="46"/>
        <v/>
      </c>
      <c r="K134" t="str">
        <f t="shared" si="47"/>
        <v/>
      </c>
      <c r="L134" s="1">
        <f t="shared" si="48"/>
        <v>18475</v>
      </c>
      <c r="M134">
        <f t="shared" si="49"/>
        <v>1950</v>
      </c>
      <c r="N134" t="str">
        <f t="shared" si="50"/>
        <v>07</v>
      </c>
      <c r="O134">
        <f t="shared" si="51"/>
        <v>31</v>
      </c>
      <c r="P134" t="str">
        <f t="shared" si="52"/>
        <v>19500731</v>
      </c>
      <c r="Q134" s="4" t="str">
        <f t="shared" si="53"/>
        <v>19500731</v>
      </c>
      <c r="R134" t="str">
        <f t="shared" si="54"/>
        <v/>
      </c>
      <c r="S134" t="str">
        <f t="shared" si="55"/>
        <v/>
      </c>
      <c r="T134" s="21" t="str">
        <f t="shared" si="56"/>
        <v>APPROPRIATIVE</v>
      </c>
      <c r="U134" s="1" t="str">
        <f t="shared" si="57"/>
        <v>APPLICATION_ACCEPTANCE_DATE</v>
      </c>
      <c r="V134" s="26" t="str">
        <f t="shared" si="58"/>
        <v/>
      </c>
    </row>
    <row r="135" spans="1:22" x14ac:dyDescent="0.3">
      <c r="A135" t="s">
        <v>164</v>
      </c>
      <c r="B135" t="s">
        <v>47</v>
      </c>
      <c r="C135"/>
      <c r="D135"/>
      <c r="E135" s="1">
        <v>18484</v>
      </c>
      <c r="G135" t="s">
        <v>48</v>
      </c>
      <c r="H135" s="24" t="str">
        <f t="shared" si="44"/>
        <v/>
      </c>
      <c r="I135" t="str">
        <f t="shared" si="45"/>
        <v/>
      </c>
      <c r="J135" t="str">
        <f t="shared" si="46"/>
        <v/>
      </c>
      <c r="K135" t="str">
        <f t="shared" si="47"/>
        <v/>
      </c>
      <c r="L135" s="1">
        <f t="shared" si="48"/>
        <v>18484</v>
      </c>
      <c r="M135">
        <f t="shared" si="49"/>
        <v>1950</v>
      </c>
      <c r="N135" t="str">
        <f t="shared" si="50"/>
        <v>08</v>
      </c>
      <c r="O135" t="str">
        <f t="shared" si="51"/>
        <v>09</v>
      </c>
      <c r="P135" t="str">
        <f t="shared" si="52"/>
        <v>19500809</v>
      </c>
      <c r="Q135" s="4" t="str">
        <f t="shared" si="53"/>
        <v>19500809</v>
      </c>
      <c r="R135" t="str">
        <f t="shared" si="54"/>
        <v/>
      </c>
      <c r="S135" t="str">
        <f t="shared" si="55"/>
        <v/>
      </c>
      <c r="T135" s="21" t="str">
        <f t="shared" si="56"/>
        <v>APPROPRIATIVE</v>
      </c>
      <c r="U135" s="1" t="str">
        <f t="shared" si="57"/>
        <v>APPLICATION_ACCEPTANCE_DATE</v>
      </c>
      <c r="V135" s="26" t="str">
        <f t="shared" si="58"/>
        <v/>
      </c>
    </row>
    <row r="136" spans="1:22" x14ac:dyDescent="0.3">
      <c r="A136" t="s">
        <v>165</v>
      </c>
      <c r="B136" t="s">
        <v>47</v>
      </c>
      <c r="C136"/>
      <c r="D136"/>
      <c r="E136" s="1">
        <v>18498</v>
      </c>
      <c r="G136" t="s">
        <v>48</v>
      </c>
      <c r="H136" s="24" t="str">
        <f t="shared" si="44"/>
        <v/>
      </c>
      <c r="I136" t="str">
        <f t="shared" si="45"/>
        <v/>
      </c>
      <c r="J136" t="str">
        <f t="shared" si="46"/>
        <v/>
      </c>
      <c r="K136" t="str">
        <f t="shared" si="47"/>
        <v/>
      </c>
      <c r="L136" s="1">
        <f t="shared" si="48"/>
        <v>18498</v>
      </c>
      <c r="M136">
        <f t="shared" si="49"/>
        <v>1950</v>
      </c>
      <c r="N136" t="str">
        <f t="shared" si="50"/>
        <v>08</v>
      </c>
      <c r="O136">
        <f t="shared" si="51"/>
        <v>23</v>
      </c>
      <c r="P136" t="str">
        <f t="shared" si="52"/>
        <v>19500823</v>
      </c>
      <c r="Q136" s="4" t="str">
        <f t="shared" si="53"/>
        <v>19500823</v>
      </c>
      <c r="R136" t="str">
        <f t="shared" si="54"/>
        <v/>
      </c>
      <c r="S136" t="str">
        <f t="shared" si="55"/>
        <v/>
      </c>
      <c r="T136" s="21" t="str">
        <f t="shared" si="56"/>
        <v>APPROPRIATIVE</v>
      </c>
      <c r="U136" s="1" t="str">
        <f t="shared" si="57"/>
        <v>APPLICATION_ACCEPTANCE_DATE</v>
      </c>
      <c r="V136" s="26" t="str">
        <f t="shared" si="58"/>
        <v/>
      </c>
    </row>
    <row r="137" spans="1:22" x14ac:dyDescent="0.3">
      <c r="A137" t="s">
        <v>166</v>
      </c>
      <c r="B137" t="s">
        <v>47</v>
      </c>
      <c r="C137"/>
      <c r="D137"/>
      <c r="E137" s="1">
        <v>18511</v>
      </c>
      <c r="G137" t="s">
        <v>48</v>
      </c>
      <c r="H137" s="24" t="str">
        <f t="shared" si="44"/>
        <v/>
      </c>
      <c r="I137" t="str">
        <f t="shared" si="45"/>
        <v/>
      </c>
      <c r="J137" t="str">
        <f t="shared" si="46"/>
        <v/>
      </c>
      <c r="K137" t="str">
        <f t="shared" si="47"/>
        <v/>
      </c>
      <c r="L137" s="1">
        <f t="shared" si="48"/>
        <v>18511</v>
      </c>
      <c r="M137">
        <f t="shared" si="49"/>
        <v>1950</v>
      </c>
      <c r="N137" t="str">
        <f t="shared" si="50"/>
        <v>09</v>
      </c>
      <c r="O137" t="str">
        <f t="shared" si="51"/>
        <v>05</v>
      </c>
      <c r="P137" t="str">
        <f t="shared" si="52"/>
        <v>19500905</v>
      </c>
      <c r="Q137" s="4" t="str">
        <f t="shared" si="53"/>
        <v>19500905</v>
      </c>
      <c r="R137" t="str">
        <f t="shared" si="54"/>
        <v/>
      </c>
      <c r="S137" t="str">
        <f t="shared" si="55"/>
        <v/>
      </c>
      <c r="T137" s="21" t="str">
        <f t="shared" si="56"/>
        <v>APPROPRIATIVE</v>
      </c>
      <c r="U137" s="1" t="str">
        <f t="shared" si="57"/>
        <v>APPLICATION_ACCEPTANCE_DATE</v>
      </c>
      <c r="V137" s="26" t="str">
        <f t="shared" si="58"/>
        <v/>
      </c>
    </row>
    <row r="138" spans="1:22" x14ac:dyDescent="0.3">
      <c r="A138" t="s">
        <v>2063</v>
      </c>
      <c r="B138" t="s">
        <v>47</v>
      </c>
      <c r="C138"/>
      <c r="D138"/>
      <c r="E138" s="1">
        <v>18511</v>
      </c>
      <c r="G138" t="s">
        <v>48</v>
      </c>
      <c r="H138" s="24" t="str">
        <f t="shared" si="44"/>
        <v/>
      </c>
      <c r="I138" t="str">
        <f t="shared" si="45"/>
        <v/>
      </c>
      <c r="J138" t="str">
        <f t="shared" si="46"/>
        <v/>
      </c>
      <c r="K138" t="str">
        <f t="shared" si="47"/>
        <v/>
      </c>
      <c r="L138" s="1">
        <f t="shared" si="48"/>
        <v>18511</v>
      </c>
      <c r="M138">
        <f t="shared" si="49"/>
        <v>1950</v>
      </c>
      <c r="N138" t="str">
        <f t="shared" si="50"/>
        <v>09</v>
      </c>
      <c r="O138" t="str">
        <f t="shared" si="51"/>
        <v>05</v>
      </c>
      <c r="P138" t="str">
        <f t="shared" si="52"/>
        <v>19500905</v>
      </c>
      <c r="Q138" s="4" t="str">
        <f t="shared" si="53"/>
        <v>19500905</v>
      </c>
      <c r="R138" t="str">
        <f t="shared" si="54"/>
        <v/>
      </c>
      <c r="S138" t="str">
        <f t="shared" si="55"/>
        <v/>
      </c>
      <c r="T138" s="21" t="str">
        <f t="shared" si="56"/>
        <v>APPROPRIATIVE</v>
      </c>
      <c r="U138" s="1" t="str">
        <f t="shared" si="57"/>
        <v>APPLICATION_ACCEPTANCE_DATE</v>
      </c>
      <c r="V138" s="26" t="str">
        <f t="shared" si="58"/>
        <v/>
      </c>
    </row>
    <row r="139" spans="1:22" x14ac:dyDescent="0.3">
      <c r="A139" t="s">
        <v>167</v>
      </c>
      <c r="B139" t="s">
        <v>47</v>
      </c>
      <c r="C139" s="1">
        <v>18527</v>
      </c>
      <c r="D139" s="1">
        <v>18527</v>
      </c>
      <c r="E139" s="1">
        <v>18527</v>
      </c>
      <c r="G139" t="s">
        <v>48</v>
      </c>
      <c r="H139" s="24" t="str">
        <f t="shared" si="44"/>
        <v/>
      </c>
      <c r="I139" t="str">
        <f t="shared" si="45"/>
        <v/>
      </c>
      <c r="J139" t="str">
        <f t="shared" si="46"/>
        <v/>
      </c>
      <c r="K139" t="str">
        <f t="shared" si="47"/>
        <v/>
      </c>
      <c r="L139" s="1">
        <f t="shared" si="48"/>
        <v>18527</v>
      </c>
      <c r="M139">
        <f t="shared" si="49"/>
        <v>1950</v>
      </c>
      <c r="N139" t="str">
        <f t="shared" si="50"/>
        <v>09</v>
      </c>
      <c r="O139">
        <f t="shared" si="51"/>
        <v>21</v>
      </c>
      <c r="P139" t="str">
        <f t="shared" si="52"/>
        <v>19500921</v>
      </c>
      <c r="Q139" s="4" t="str">
        <f t="shared" si="53"/>
        <v>19500921</v>
      </c>
      <c r="R139" t="str">
        <f t="shared" si="54"/>
        <v/>
      </c>
      <c r="S139" t="str">
        <f t="shared" si="55"/>
        <v/>
      </c>
      <c r="T139" s="21" t="str">
        <f t="shared" si="56"/>
        <v>APPROPRIATIVE</v>
      </c>
      <c r="U139" s="1" t="str">
        <f t="shared" si="57"/>
        <v>PRIORITY_DATE</v>
      </c>
      <c r="V139" s="26" t="str">
        <f t="shared" si="58"/>
        <v/>
      </c>
    </row>
    <row r="140" spans="1:22" x14ac:dyDescent="0.3">
      <c r="A140" t="s">
        <v>168</v>
      </c>
      <c r="B140" t="s">
        <v>47</v>
      </c>
      <c r="C140"/>
      <c r="D140"/>
      <c r="E140" s="1">
        <v>18533</v>
      </c>
      <c r="G140" t="s">
        <v>48</v>
      </c>
      <c r="H140" s="24" t="str">
        <f t="shared" si="44"/>
        <v/>
      </c>
      <c r="I140" t="str">
        <f t="shared" si="45"/>
        <v/>
      </c>
      <c r="J140" t="str">
        <f t="shared" si="46"/>
        <v/>
      </c>
      <c r="K140" t="str">
        <f t="shared" si="47"/>
        <v/>
      </c>
      <c r="L140" s="1">
        <f t="shared" si="48"/>
        <v>18533</v>
      </c>
      <c r="M140">
        <f t="shared" si="49"/>
        <v>1950</v>
      </c>
      <c r="N140" t="str">
        <f t="shared" si="50"/>
        <v>09</v>
      </c>
      <c r="O140">
        <f t="shared" si="51"/>
        <v>27</v>
      </c>
      <c r="P140" t="str">
        <f t="shared" si="52"/>
        <v>19500927</v>
      </c>
      <c r="Q140" s="4" t="str">
        <f t="shared" si="53"/>
        <v>19500927</v>
      </c>
      <c r="R140" t="str">
        <f t="shared" si="54"/>
        <v/>
      </c>
      <c r="S140" t="str">
        <f t="shared" si="55"/>
        <v/>
      </c>
      <c r="T140" s="21" t="str">
        <f t="shared" si="56"/>
        <v>APPROPRIATIVE</v>
      </c>
      <c r="U140" s="1" t="str">
        <f t="shared" si="57"/>
        <v>APPLICATION_ACCEPTANCE_DATE</v>
      </c>
      <c r="V140" s="26" t="str">
        <f t="shared" si="58"/>
        <v/>
      </c>
    </row>
    <row r="141" spans="1:22" x14ac:dyDescent="0.3">
      <c r="A141" t="s">
        <v>2064</v>
      </c>
      <c r="B141" t="s">
        <v>47</v>
      </c>
      <c r="C141"/>
      <c r="D141"/>
      <c r="E141" s="1">
        <v>18538</v>
      </c>
      <c r="G141" t="s">
        <v>48</v>
      </c>
      <c r="H141" s="24" t="str">
        <f t="shared" si="44"/>
        <v/>
      </c>
      <c r="I141" t="str">
        <f t="shared" si="45"/>
        <v/>
      </c>
      <c r="J141" t="str">
        <f t="shared" si="46"/>
        <v/>
      </c>
      <c r="K141" t="str">
        <f t="shared" si="47"/>
        <v/>
      </c>
      <c r="L141" s="1">
        <f t="shared" si="48"/>
        <v>18538</v>
      </c>
      <c r="M141">
        <f t="shared" si="49"/>
        <v>1950</v>
      </c>
      <c r="N141">
        <f t="shared" si="50"/>
        <v>10</v>
      </c>
      <c r="O141" t="str">
        <f t="shared" si="51"/>
        <v>02</v>
      </c>
      <c r="P141" t="str">
        <f t="shared" si="52"/>
        <v>19501002</v>
      </c>
      <c r="Q141" s="4" t="str">
        <f t="shared" si="53"/>
        <v>19501002</v>
      </c>
      <c r="R141" t="str">
        <f t="shared" si="54"/>
        <v/>
      </c>
      <c r="S141" t="str">
        <f t="shared" si="55"/>
        <v/>
      </c>
      <c r="T141" s="21" t="str">
        <f t="shared" si="56"/>
        <v>APPROPRIATIVE</v>
      </c>
      <c r="U141" s="1" t="str">
        <f t="shared" si="57"/>
        <v>APPLICATION_ACCEPTANCE_DATE</v>
      </c>
      <c r="V141" s="26" t="str">
        <f t="shared" si="58"/>
        <v/>
      </c>
    </row>
    <row r="142" spans="1:22" x14ac:dyDescent="0.3">
      <c r="A142" t="s">
        <v>2065</v>
      </c>
      <c r="B142" t="s">
        <v>47</v>
      </c>
      <c r="C142"/>
      <c r="D142"/>
      <c r="E142" s="1">
        <v>18538</v>
      </c>
      <c r="G142" t="s">
        <v>48</v>
      </c>
      <c r="H142" s="24" t="str">
        <f t="shared" si="44"/>
        <v/>
      </c>
      <c r="I142" t="str">
        <f t="shared" si="45"/>
        <v/>
      </c>
      <c r="J142" t="str">
        <f t="shared" si="46"/>
        <v/>
      </c>
      <c r="K142" t="str">
        <f t="shared" si="47"/>
        <v/>
      </c>
      <c r="L142" s="1">
        <f t="shared" si="48"/>
        <v>18538</v>
      </c>
      <c r="M142">
        <f t="shared" si="49"/>
        <v>1950</v>
      </c>
      <c r="N142">
        <f t="shared" si="50"/>
        <v>10</v>
      </c>
      <c r="O142" t="str">
        <f t="shared" si="51"/>
        <v>02</v>
      </c>
      <c r="P142" t="str">
        <f t="shared" si="52"/>
        <v>19501002</v>
      </c>
      <c r="Q142" s="4" t="str">
        <f t="shared" si="53"/>
        <v>19501002</v>
      </c>
      <c r="R142" t="str">
        <f t="shared" si="54"/>
        <v/>
      </c>
      <c r="S142" t="str">
        <f t="shared" si="55"/>
        <v/>
      </c>
      <c r="T142" s="21" t="str">
        <f t="shared" si="56"/>
        <v>APPROPRIATIVE</v>
      </c>
      <c r="U142" s="1" t="str">
        <f t="shared" si="57"/>
        <v>APPLICATION_ACCEPTANCE_DATE</v>
      </c>
      <c r="V142" s="26" t="str">
        <f t="shared" si="58"/>
        <v/>
      </c>
    </row>
    <row r="143" spans="1:22" x14ac:dyDescent="0.3">
      <c r="A143" t="s">
        <v>169</v>
      </c>
      <c r="B143" t="s">
        <v>47</v>
      </c>
      <c r="C143"/>
      <c r="D143"/>
      <c r="E143" s="1">
        <v>18538</v>
      </c>
      <c r="G143" t="s">
        <v>48</v>
      </c>
      <c r="H143" s="24" t="str">
        <f t="shared" si="44"/>
        <v/>
      </c>
      <c r="I143" t="str">
        <f t="shared" si="45"/>
        <v/>
      </c>
      <c r="J143" t="str">
        <f t="shared" si="46"/>
        <v/>
      </c>
      <c r="K143" t="str">
        <f t="shared" si="47"/>
        <v/>
      </c>
      <c r="L143" s="1">
        <f t="shared" si="48"/>
        <v>18538</v>
      </c>
      <c r="M143">
        <f t="shared" si="49"/>
        <v>1950</v>
      </c>
      <c r="N143">
        <f t="shared" si="50"/>
        <v>10</v>
      </c>
      <c r="O143" t="str">
        <f t="shared" si="51"/>
        <v>02</v>
      </c>
      <c r="P143" t="str">
        <f t="shared" si="52"/>
        <v>19501002</v>
      </c>
      <c r="Q143" s="4" t="str">
        <f t="shared" si="53"/>
        <v>19501002</v>
      </c>
      <c r="R143" t="str">
        <f t="shared" si="54"/>
        <v/>
      </c>
      <c r="S143" t="str">
        <f t="shared" si="55"/>
        <v/>
      </c>
      <c r="T143" s="21" t="str">
        <f t="shared" si="56"/>
        <v>APPROPRIATIVE</v>
      </c>
      <c r="U143" s="1" t="str">
        <f t="shared" si="57"/>
        <v>APPLICATION_ACCEPTANCE_DATE</v>
      </c>
      <c r="V143" s="26" t="str">
        <f t="shared" si="58"/>
        <v/>
      </c>
    </row>
    <row r="144" spans="1:22" x14ac:dyDescent="0.3">
      <c r="A144" t="s">
        <v>170</v>
      </c>
      <c r="B144" t="s">
        <v>47</v>
      </c>
      <c r="C144"/>
      <c r="D144"/>
      <c r="E144" s="1">
        <v>18545</v>
      </c>
      <c r="G144" t="s">
        <v>48</v>
      </c>
      <c r="H144" s="24" t="str">
        <f t="shared" si="44"/>
        <v/>
      </c>
      <c r="I144" t="str">
        <f t="shared" si="45"/>
        <v/>
      </c>
      <c r="J144" t="str">
        <f t="shared" si="46"/>
        <v/>
      </c>
      <c r="K144" t="str">
        <f t="shared" si="47"/>
        <v/>
      </c>
      <c r="L144" s="1">
        <f t="shared" si="48"/>
        <v>18545</v>
      </c>
      <c r="M144">
        <f t="shared" si="49"/>
        <v>1950</v>
      </c>
      <c r="N144">
        <f t="shared" si="50"/>
        <v>10</v>
      </c>
      <c r="O144" t="str">
        <f t="shared" si="51"/>
        <v>09</v>
      </c>
      <c r="P144" t="str">
        <f t="shared" si="52"/>
        <v>19501009</v>
      </c>
      <c r="Q144" s="4" t="str">
        <f t="shared" si="53"/>
        <v>19501009</v>
      </c>
      <c r="R144" t="str">
        <f t="shared" si="54"/>
        <v/>
      </c>
      <c r="S144" t="str">
        <f t="shared" si="55"/>
        <v/>
      </c>
      <c r="T144" s="21" t="str">
        <f t="shared" si="56"/>
        <v>APPROPRIATIVE</v>
      </c>
      <c r="U144" s="1" t="str">
        <f t="shared" si="57"/>
        <v>APPLICATION_ACCEPTANCE_DATE</v>
      </c>
      <c r="V144" s="26" t="str">
        <f t="shared" si="58"/>
        <v/>
      </c>
    </row>
    <row r="145" spans="1:22" x14ac:dyDescent="0.3">
      <c r="A145" t="s">
        <v>171</v>
      </c>
      <c r="B145" t="s">
        <v>47</v>
      </c>
      <c r="C145"/>
      <c r="D145"/>
      <c r="E145" s="1">
        <v>18545</v>
      </c>
      <c r="G145" t="s">
        <v>48</v>
      </c>
      <c r="H145" s="24" t="str">
        <f t="shared" si="44"/>
        <v/>
      </c>
      <c r="I145" t="str">
        <f t="shared" si="45"/>
        <v/>
      </c>
      <c r="J145" t="str">
        <f t="shared" si="46"/>
        <v/>
      </c>
      <c r="K145" t="str">
        <f t="shared" si="47"/>
        <v/>
      </c>
      <c r="L145" s="1">
        <f t="shared" si="48"/>
        <v>18545</v>
      </c>
      <c r="M145">
        <f t="shared" si="49"/>
        <v>1950</v>
      </c>
      <c r="N145">
        <f t="shared" si="50"/>
        <v>10</v>
      </c>
      <c r="O145" t="str">
        <f t="shared" si="51"/>
        <v>09</v>
      </c>
      <c r="P145" t="str">
        <f t="shared" si="52"/>
        <v>19501009</v>
      </c>
      <c r="Q145" s="4" t="str">
        <f t="shared" si="53"/>
        <v>19501009</v>
      </c>
      <c r="R145" t="str">
        <f t="shared" si="54"/>
        <v/>
      </c>
      <c r="S145" t="str">
        <f t="shared" si="55"/>
        <v/>
      </c>
      <c r="T145" s="21" t="str">
        <f t="shared" si="56"/>
        <v>APPROPRIATIVE</v>
      </c>
      <c r="U145" s="1" t="str">
        <f t="shared" si="57"/>
        <v>APPLICATION_ACCEPTANCE_DATE</v>
      </c>
      <c r="V145" s="26" t="str">
        <f t="shared" si="58"/>
        <v/>
      </c>
    </row>
    <row r="146" spans="1:22" x14ac:dyDescent="0.3">
      <c r="A146" t="s">
        <v>172</v>
      </c>
      <c r="B146" t="s">
        <v>47</v>
      </c>
      <c r="C146"/>
      <c r="D146"/>
      <c r="E146" s="1">
        <v>18545</v>
      </c>
      <c r="G146" t="s">
        <v>48</v>
      </c>
      <c r="H146" s="24" t="str">
        <f t="shared" si="44"/>
        <v/>
      </c>
      <c r="I146" t="str">
        <f t="shared" si="45"/>
        <v/>
      </c>
      <c r="J146" t="str">
        <f t="shared" si="46"/>
        <v/>
      </c>
      <c r="K146" t="str">
        <f t="shared" si="47"/>
        <v/>
      </c>
      <c r="L146" s="1">
        <f t="shared" si="48"/>
        <v>18545</v>
      </c>
      <c r="M146">
        <f t="shared" si="49"/>
        <v>1950</v>
      </c>
      <c r="N146">
        <f t="shared" si="50"/>
        <v>10</v>
      </c>
      <c r="O146" t="str">
        <f t="shared" si="51"/>
        <v>09</v>
      </c>
      <c r="P146" t="str">
        <f t="shared" si="52"/>
        <v>19501009</v>
      </c>
      <c r="Q146" s="4" t="str">
        <f t="shared" si="53"/>
        <v>19501009</v>
      </c>
      <c r="R146" t="str">
        <f t="shared" si="54"/>
        <v/>
      </c>
      <c r="S146" t="str">
        <f t="shared" si="55"/>
        <v/>
      </c>
      <c r="T146" s="21" t="str">
        <f t="shared" si="56"/>
        <v>APPROPRIATIVE</v>
      </c>
      <c r="U146" s="1" t="str">
        <f t="shared" si="57"/>
        <v>APPLICATION_ACCEPTANCE_DATE</v>
      </c>
      <c r="V146" s="26" t="str">
        <f t="shared" si="58"/>
        <v/>
      </c>
    </row>
    <row r="147" spans="1:22" x14ac:dyDescent="0.3">
      <c r="A147" t="s">
        <v>173</v>
      </c>
      <c r="B147" t="s">
        <v>47</v>
      </c>
      <c r="C147"/>
      <c r="D147"/>
      <c r="E147" s="1">
        <v>18545</v>
      </c>
      <c r="G147" t="s">
        <v>48</v>
      </c>
      <c r="H147" s="24" t="str">
        <f t="shared" si="44"/>
        <v/>
      </c>
      <c r="I147" t="str">
        <f t="shared" si="45"/>
        <v/>
      </c>
      <c r="J147" t="str">
        <f t="shared" si="46"/>
        <v/>
      </c>
      <c r="K147" t="str">
        <f t="shared" si="47"/>
        <v/>
      </c>
      <c r="L147" s="1">
        <f t="shared" si="48"/>
        <v>18545</v>
      </c>
      <c r="M147">
        <f t="shared" si="49"/>
        <v>1950</v>
      </c>
      <c r="N147">
        <f t="shared" si="50"/>
        <v>10</v>
      </c>
      <c r="O147" t="str">
        <f t="shared" si="51"/>
        <v>09</v>
      </c>
      <c r="P147" t="str">
        <f t="shared" si="52"/>
        <v>19501009</v>
      </c>
      <c r="Q147" s="4" t="str">
        <f t="shared" si="53"/>
        <v>19501009</v>
      </c>
      <c r="R147" t="str">
        <f t="shared" si="54"/>
        <v/>
      </c>
      <c r="S147" t="str">
        <f t="shared" si="55"/>
        <v/>
      </c>
      <c r="T147" s="21" t="str">
        <f t="shared" si="56"/>
        <v>APPROPRIATIVE</v>
      </c>
      <c r="U147" s="1" t="str">
        <f t="shared" si="57"/>
        <v>APPLICATION_ACCEPTANCE_DATE</v>
      </c>
      <c r="V147" s="26" t="str">
        <f t="shared" si="58"/>
        <v/>
      </c>
    </row>
    <row r="148" spans="1:22" x14ac:dyDescent="0.3">
      <c r="A148" t="s">
        <v>2066</v>
      </c>
      <c r="B148" t="s">
        <v>47</v>
      </c>
      <c r="C148"/>
      <c r="D148"/>
      <c r="E148" s="1">
        <v>18545</v>
      </c>
      <c r="G148" t="s">
        <v>48</v>
      </c>
      <c r="H148" s="24" t="str">
        <f t="shared" si="44"/>
        <v/>
      </c>
      <c r="I148" t="str">
        <f t="shared" si="45"/>
        <v/>
      </c>
      <c r="J148" t="str">
        <f t="shared" si="46"/>
        <v/>
      </c>
      <c r="K148" t="str">
        <f t="shared" si="47"/>
        <v/>
      </c>
      <c r="L148" s="1">
        <f t="shared" si="48"/>
        <v>18545</v>
      </c>
      <c r="M148">
        <f t="shared" si="49"/>
        <v>1950</v>
      </c>
      <c r="N148">
        <f t="shared" si="50"/>
        <v>10</v>
      </c>
      <c r="O148" t="str">
        <f t="shared" si="51"/>
        <v>09</v>
      </c>
      <c r="P148" t="str">
        <f t="shared" si="52"/>
        <v>19501009</v>
      </c>
      <c r="Q148" s="4" t="str">
        <f t="shared" si="53"/>
        <v>19501009</v>
      </c>
      <c r="R148" t="str">
        <f t="shared" si="54"/>
        <v/>
      </c>
      <c r="S148" t="str">
        <f t="shared" si="55"/>
        <v/>
      </c>
      <c r="T148" s="21" t="str">
        <f t="shared" si="56"/>
        <v>APPROPRIATIVE</v>
      </c>
      <c r="U148" s="1" t="str">
        <f t="shared" si="57"/>
        <v>APPLICATION_ACCEPTANCE_DATE</v>
      </c>
      <c r="V148" s="26" t="str">
        <f t="shared" si="58"/>
        <v/>
      </c>
    </row>
    <row r="149" spans="1:22" x14ac:dyDescent="0.3">
      <c r="A149" t="s">
        <v>2067</v>
      </c>
      <c r="B149" t="s">
        <v>47</v>
      </c>
      <c r="C149"/>
      <c r="D149"/>
      <c r="E149" s="1">
        <v>18555</v>
      </c>
      <c r="G149" t="s">
        <v>48</v>
      </c>
      <c r="H149" s="24" t="str">
        <f t="shared" si="44"/>
        <v/>
      </c>
      <c r="I149" t="str">
        <f t="shared" si="45"/>
        <v/>
      </c>
      <c r="J149" t="str">
        <f t="shared" si="46"/>
        <v/>
      </c>
      <c r="K149" t="str">
        <f t="shared" si="47"/>
        <v/>
      </c>
      <c r="L149" s="1">
        <f t="shared" si="48"/>
        <v>18555</v>
      </c>
      <c r="M149">
        <f t="shared" si="49"/>
        <v>1950</v>
      </c>
      <c r="N149">
        <f t="shared" si="50"/>
        <v>10</v>
      </c>
      <c r="O149">
        <f t="shared" si="51"/>
        <v>19</v>
      </c>
      <c r="P149" t="str">
        <f t="shared" si="52"/>
        <v>19501019</v>
      </c>
      <c r="Q149" s="4" t="str">
        <f t="shared" si="53"/>
        <v>19501019</v>
      </c>
      <c r="R149" t="str">
        <f t="shared" si="54"/>
        <v/>
      </c>
      <c r="S149" t="str">
        <f t="shared" si="55"/>
        <v/>
      </c>
      <c r="T149" s="21" t="str">
        <f t="shared" si="56"/>
        <v>APPROPRIATIVE</v>
      </c>
      <c r="U149" s="1" t="str">
        <f t="shared" si="57"/>
        <v>APPLICATION_ACCEPTANCE_DATE</v>
      </c>
      <c r="V149" s="26" t="str">
        <f t="shared" si="58"/>
        <v/>
      </c>
    </row>
    <row r="150" spans="1:22" x14ac:dyDescent="0.3">
      <c r="A150" t="s">
        <v>174</v>
      </c>
      <c r="B150" t="s">
        <v>47</v>
      </c>
      <c r="C150"/>
      <c r="D150"/>
      <c r="E150" s="1">
        <v>18570</v>
      </c>
      <c r="G150" t="s">
        <v>48</v>
      </c>
      <c r="H150" s="24" t="str">
        <f t="shared" si="44"/>
        <v/>
      </c>
      <c r="I150" t="str">
        <f t="shared" si="45"/>
        <v/>
      </c>
      <c r="J150" t="str">
        <f t="shared" si="46"/>
        <v/>
      </c>
      <c r="K150" t="str">
        <f t="shared" si="47"/>
        <v/>
      </c>
      <c r="L150" s="1">
        <f t="shared" si="48"/>
        <v>18570</v>
      </c>
      <c r="M150">
        <f t="shared" si="49"/>
        <v>1950</v>
      </c>
      <c r="N150">
        <f t="shared" si="50"/>
        <v>11</v>
      </c>
      <c r="O150" t="str">
        <f t="shared" si="51"/>
        <v>03</v>
      </c>
      <c r="P150" t="str">
        <f t="shared" si="52"/>
        <v>19501103</v>
      </c>
      <c r="Q150" s="4" t="str">
        <f t="shared" si="53"/>
        <v>19501103</v>
      </c>
      <c r="R150" t="str">
        <f t="shared" si="54"/>
        <v/>
      </c>
      <c r="S150" t="str">
        <f t="shared" si="55"/>
        <v/>
      </c>
      <c r="T150" s="21" t="str">
        <f t="shared" si="56"/>
        <v>APPROPRIATIVE</v>
      </c>
      <c r="U150" s="1" t="str">
        <f t="shared" si="57"/>
        <v>APPLICATION_ACCEPTANCE_DATE</v>
      </c>
      <c r="V150" s="26" t="str">
        <f t="shared" si="58"/>
        <v/>
      </c>
    </row>
    <row r="151" spans="1:22" x14ac:dyDescent="0.3">
      <c r="A151" t="s">
        <v>175</v>
      </c>
      <c r="B151" t="s">
        <v>47</v>
      </c>
      <c r="C151"/>
      <c r="D151"/>
      <c r="E151" s="1">
        <v>18575</v>
      </c>
      <c r="G151" t="s">
        <v>48</v>
      </c>
      <c r="H151" s="24" t="str">
        <f t="shared" si="44"/>
        <v/>
      </c>
      <c r="I151" t="str">
        <f t="shared" si="45"/>
        <v/>
      </c>
      <c r="J151" t="str">
        <f t="shared" si="46"/>
        <v/>
      </c>
      <c r="K151" t="str">
        <f t="shared" si="47"/>
        <v/>
      </c>
      <c r="L151" s="1">
        <f t="shared" si="48"/>
        <v>18575</v>
      </c>
      <c r="M151">
        <f t="shared" si="49"/>
        <v>1950</v>
      </c>
      <c r="N151">
        <f t="shared" si="50"/>
        <v>11</v>
      </c>
      <c r="O151" t="str">
        <f t="shared" si="51"/>
        <v>08</v>
      </c>
      <c r="P151" t="str">
        <f t="shared" si="52"/>
        <v>19501108</v>
      </c>
      <c r="Q151" s="4" t="str">
        <f t="shared" si="53"/>
        <v>19501108</v>
      </c>
      <c r="R151" t="str">
        <f t="shared" si="54"/>
        <v/>
      </c>
      <c r="S151" t="str">
        <f t="shared" si="55"/>
        <v/>
      </c>
      <c r="T151" s="21" t="str">
        <f t="shared" si="56"/>
        <v>APPROPRIATIVE</v>
      </c>
      <c r="U151" s="1" t="str">
        <f t="shared" si="57"/>
        <v>APPLICATION_ACCEPTANCE_DATE</v>
      </c>
      <c r="V151" s="26" t="str">
        <f t="shared" si="58"/>
        <v/>
      </c>
    </row>
    <row r="152" spans="1:22" x14ac:dyDescent="0.3">
      <c r="A152" t="s">
        <v>2068</v>
      </c>
      <c r="B152" t="s">
        <v>47</v>
      </c>
      <c r="C152"/>
      <c r="D152"/>
      <c r="E152" s="1">
        <v>18575</v>
      </c>
      <c r="G152" t="s">
        <v>48</v>
      </c>
      <c r="H152" s="24" t="str">
        <f t="shared" si="44"/>
        <v/>
      </c>
      <c r="I152" t="str">
        <f t="shared" si="45"/>
        <v/>
      </c>
      <c r="J152" t="str">
        <f t="shared" si="46"/>
        <v/>
      </c>
      <c r="K152" t="str">
        <f t="shared" si="47"/>
        <v/>
      </c>
      <c r="L152" s="1">
        <f t="shared" si="48"/>
        <v>18575</v>
      </c>
      <c r="M152">
        <f t="shared" si="49"/>
        <v>1950</v>
      </c>
      <c r="N152">
        <f t="shared" si="50"/>
        <v>11</v>
      </c>
      <c r="O152" t="str">
        <f t="shared" si="51"/>
        <v>08</v>
      </c>
      <c r="P152" t="str">
        <f t="shared" si="52"/>
        <v>19501108</v>
      </c>
      <c r="Q152" s="4" t="str">
        <f t="shared" si="53"/>
        <v>19501108</v>
      </c>
      <c r="R152" t="str">
        <f t="shared" si="54"/>
        <v/>
      </c>
      <c r="S152" t="str">
        <f t="shared" si="55"/>
        <v/>
      </c>
      <c r="T152" s="21" t="str">
        <f t="shared" si="56"/>
        <v>APPROPRIATIVE</v>
      </c>
      <c r="U152" s="1" t="str">
        <f t="shared" si="57"/>
        <v>APPLICATION_ACCEPTANCE_DATE</v>
      </c>
      <c r="V152" s="26" t="str">
        <f t="shared" si="58"/>
        <v/>
      </c>
    </row>
    <row r="153" spans="1:22" x14ac:dyDescent="0.3">
      <c r="A153" t="s">
        <v>176</v>
      </c>
      <c r="B153" t="s">
        <v>47</v>
      </c>
      <c r="C153"/>
      <c r="D153"/>
      <c r="E153" s="1">
        <v>18580</v>
      </c>
      <c r="G153" t="s">
        <v>48</v>
      </c>
      <c r="H153" s="24" t="str">
        <f t="shared" si="44"/>
        <v/>
      </c>
      <c r="I153" t="str">
        <f t="shared" si="45"/>
        <v/>
      </c>
      <c r="J153" t="str">
        <f t="shared" si="46"/>
        <v/>
      </c>
      <c r="K153" t="str">
        <f t="shared" si="47"/>
        <v/>
      </c>
      <c r="L153" s="1">
        <f t="shared" si="48"/>
        <v>18580</v>
      </c>
      <c r="M153">
        <f t="shared" si="49"/>
        <v>1950</v>
      </c>
      <c r="N153">
        <f t="shared" si="50"/>
        <v>11</v>
      </c>
      <c r="O153">
        <f t="shared" si="51"/>
        <v>13</v>
      </c>
      <c r="P153" t="str">
        <f t="shared" si="52"/>
        <v>19501113</v>
      </c>
      <c r="Q153" s="4" t="str">
        <f t="shared" si="53"/>
        <v>19501113</v>
      </c>
      <c r="R153" t="str">
        <f t="shared" si="54"/>
        <v/>
      </c>
      <c r="S153" t="str">
        <f t="shared" si="55"/>
        <v/>
      </c>
      <c r="T153" s="21" t="str">
        <f t="shared" si="56"/>
        <v>APPROPRIATIVE</v>
      </c>
      <c r="U153" s="1" t="str">
        <f t="shared" si="57"/>
        <v>APPLICATION_ACCEPTANCE_DATE</v>
      </c>
      <c r="V153" s="26" t="str">
        <f t="shared" si="58"/>
        <v/>
      </c>
    </row>
    <row r="154" spans="1:22" x14ac:dyDescent="0.3">
      <c r="A154" t="s">
        <v>177</v>
      </c>
      <c r="B154" t="s">
        <v>47</v>
      </c>
      <c r="C154"/>
      <c r="D154"/>
      <c r="E154" s="1">
        <v>18580</v>
      </c>
      <c r="G154" t="s">
        <v>48</v>
      </c>
      <c r="H154" s="24" t="str">
        <f t="shared" si="44"/>
        <v/>
      </c>
      <c r="I154" t="str">
        <f t="shared" si="45"/>
        <v/>
      </c>
      <c r="J154" t="str">
        <f t="shared" si="46"/>
        <v/>
      </c>
      <c r="K154" t="str">
        <f t="shared" si="47"/>
        <v/>
      </c>
      <c r="L154" s="1">
        <f t="shared" si="48"/>
        <v>18580</v>
      </c>
      <c r="M154">
        <f t="shared" si="49"/>
        <v>1950</v>
      </c>
      <c r="N154">
        <f t="shared" si="50"/>
        <v>11</v>
      </c>
      <c r="O154">
        <f t="shared" si="51"/>
        <v>13</v>
      </c>
      <c r="P154" t="str">
        <f t="shared" si="52"/>
        <v>19501113</v>
      </c>
      <c r="Q154" s="4" t="str">
        <f t="shared" si="53"/>
        <v>19501113</v>
      </c>
      <c r="R154" t="str">
        <f t="shared" si="54"/>
        <v/>
      </c>
      <c r="S154" t="str">
        <f t="shared" si="55"/>
        <v/>
      </c>
      <c r="T154" s="21" t="str">
        <f t="shared" si="56"/>
        <v>APPROPRIATIVE</v>
      </c>
      <c r="U154" s="1" t="str">
        <f t="shared" si="57"/>
        <v>APPLICATION_ACCEPTANCE_DATE</v>
      </c>
      <c r="V154" s="26" t="str">
        <f t="shared" si="58"/>
        <v/>
      </c>
    </row>
    <row r="155" spans="1:22" x14ac:dyDescent="0.3">
      <c r="A155" t="s">
        <v>178</v>
      </c>
      <c r="B155" t="s">
        <v>47</v>
      </c>
      <c r="C155"/>
      <c r="D155"/>
      <c r="E155" s="1">
        <v>18580</v>
      </c>
      <c r="G155" t="s">
        <v>48</v>
      </c>
      <c r="H155" s="24" t="str">
        <f t="shared" si="44"/>
        <v/>
      </c>
      <c r="I155" t="str">
        <f t="shared" si="45"/>
        <v/>
      </c>
      <c r="J155" t="str">
        <f t="shared" si="46"/>
        <v/>
      </c>
      <c r="K155" t="str">
        <f t="shared" si="47"/>
        <v/>
      </c>
      <c r="L155" s="1">
        <f t="shared" si="48"/>
        <v>18580</v>
      </c>
      <c r="M155">
        <f t="shared" si="49"/>
        <v>1950</v>
      </c>
      <c r="N155">
        <f t="shared" si="50"/>
        <v>11</v>
      </c>
      <c r="O155">
        <f t="shared" si="51"/>
        <v>13</v>
      </c>
      <c r="P155" t="str">
        <f t="shared" si="52"/>
        <v>19501113</v>
      </c>
      <c r="Q155" s="4" t="str">
        <f t="shared" si="53"/>
        <v>19501113</v>
      </c>
      <c r="R155" t="str">
        <f t="shared" si="54"/>
        <v/>
      </c>
      <c r="S155" t="str">
        <f t="shared" si="55"/>
        <v/>
      </c>
      <c r="T155" s="21" t="str">
        <f t="shared" si="56"/>
        <v>APPROPRIATIVE</v>
      </c>
      <c r="U155" s="1" t="str">
        <f t="shared" si="57"/>
        <v>APPLICATION_ACCEPTANCE_DATE</v>
      </c>
      <c r="V155" s="26" t="str">
        <f t="shared" si="58"/>
        <v/>
      </c>
    </row>
    <row r="156" spans="1:22" x14ac:dyDescent="0.3">
      <c r="A156" t="s">
        <v>179</v>
      </c>
      <c r="B156" t="s">
        <v>47</v>
      </c>
      <c r="C156"/>
      <c r="D156"/>
      <c r="E156" s="1">
        <v>18580</v>
      </c>
      <c r="G156" t="s">
        <v>48</v>
      </c>
      <c r="H156" s="24" t="str">
        <f t="shared" si="44"/>
        <v/>
      </c>
      <c r="I156" t="str">
        <f t="shared" si="45"/>
        <v/>
      </c>
      <c r="J156" t="str">
        <f t="shared" si="46"/>
        <v/>
      </c>
      <c r="K156" t="str">
        <f t="shared" si="47"/>
        <v/>
      </c>
      <c r="L156" s="1">
        <f t="shared" si="48"/>
        <v>18580</v>
      </c>
      <c r="M156">
        <f t="shared" si="49"/>
        <v>1950</v>
      </c>
      <c r="N156">
        <f t="shared" si="50"/>
        <v>11</v>
      </c>
      <c r="O156">
        <f t="shared" si="51"/>
        <v>13</v>
      </c>
      <c r="P156" t="str">
        <f t="shared" si="52"/>
        <v>19501113</v>
      </c>
      <c r="Q156" s="4" t="str">
        <f t="shared" si="53"/>
        <v>19501113</v>
      </c>
      <c r="R156" t="str">
        <f t="shared" si="54"/>
        <v/>
      </c>
      <c r="S156" t="str">
        <f t="shared" si="55"/>
        <v/>
      </c>
      <c r="T156" s="21" t="str">
        <f t="shared" si="56"/>
        <v>APPROPRIATIVE</v>
      </c>
      <c r="U156" s="1" t="str">
        <f t="shared" si="57"/>
        <v>APPLICATION_ACCEPTANCE_DATE</v>
      </c>
      <c r="V156" s="26" t="str">
        <f t="shared" si="58"/>
        <v/>
      </c>
    </row>
    <row r="157" spans="1:22" x14ac:dyDescent="0.3">
      <c r="A157" t="s">
        <v>180</v>
      </c>
      <c r="B157" t="s">
        <v>47</v>
      </c>
      <c r="C157"/>
      <c r="D157"/>
      <c r="E157" s="1">
        <v>18581</v>
      </c>
      <c r="G157" t="s">
        <v>48</v>
      </c>
      <c r="H157" s="24" t="str">
        <f t="shared" si="44"/>
        <v/>
      </c>
      <c r="I157" t="str">
        <f t="shared" si="45"/>
        <v/>
      </c>
      <c r="J157" t="str">
        <f t="shared" si="46"/>
        <v/>
      </c>
      <c r="K157" t="str">
        <f t="shared" si="47"/>
        <v/>
      </c>
      <c r="L157" s="1">
        <f t="shared" si="48"/>
        <v>18581</v>
      </c>
      <c r="M157">
        <f t="shared" si="49"/>
        <v>1950</v>
      </c>
      <c r="N157">
        <f t="shared" si="50"/>
        <v>11</v>
      </c>
      <c r="O157">
        <f t="shared" si="51"/>
        <v>14</v>
      </c>
      <c r="P157" t="str">
        <f t="shared" si="52"/>
        <v>19501114</v>
      </c>
      <c r="Q157" s="4" t="str">
        <f t="shared" si="53"/>
        <v>19501114</v>
      </c>
      <c r="R157" t="str">
        <f t="shared" si="54"/>
        <v/>
      </c>
      <c r="S157" t="str">
        <f t="shared" si="55"/>
        <v/>
      </c>
      <c r="T157" s="21" t="str">
        <f t="shared" si="56"/>
        <v>APPROPRIATIVE</v>
      </c>
      <c r="U157" s="1" t="str">
        <f t="shared" si="57"/>
        <v>APPLICATION_ACCEPTANCE_DATE</v>
      </c>
      <c r="V157" s="26" t="str">
        <f t="shared" si="58"/>
        <v/>
      </c>
    </row>
    <row r="158" spans="1:22" x14ac:dyDescent="0.3">
      <c r="A158" t="s">
        <v>181</v>
      </c>
      <c r="B158" t="s">
        <v>47</v>
      </c>
      <c r="C158"/>
      <c r="D158"/>
      <c r="E158" s="1">
        <v>18581</v>
      </c>
      <c r="G158" t="s">
        <v>48</v>
      </c>
      <c r="H158" s="24" t="str">
        <f t="shared" si="44"/>
        <v/>
      </c>
      <c r="I158" t="str">
        <f t="shared" si="45"/>
        <v/>
      </c>
      <c r="J158" t="str">
        <f t="shared" si="46"/>
        <v/>
      </c>
      <c r="K158" t="str">
        <f t="shared" si="47"/>
        <v/>
      </c>
      <c r="L158" s="1">
        <f t="shared" si="48"/>
        <v>18581</v>
      </c>
      <c r="M158">
        <f t="shared" si="49"/>
        <v>1950</v>
      </c>
      <c r="N158">
        <f t="shared" si="50"/>
        <v>11</v>
      </c>
      <c r="O158">
        <f t="shared" si="51"/>
        <v>14</v>
      </c>
      <c r="P158" t="str">
        <f t="shared" si="52"/>
        <v>19501114</v>
      </c>
      <c r="Q158" s="4" t="str">
        <f t="shared" si="53"/>
        <v>19501114</v>
      </c>
      <c r="R158" t="str">
        <f t="shared" si="54"/>
        <v/>
      </c>
      <c r="S158" t="str">
        <f t="shared" si="55"/>
        <v/>
      </c>
      <c r="T158" s="21" t="str">
        <f t="shared" si="56"/>
        <v>APPROPRIATIVE</v>
      </c>
      <c r="U158" s="1" t="str">
        <f t="shared" si="57"/>
        <v>APPLICATION_ACCEPTANCE_DATE</v>
      </c>
      <c r="V158" s="26" t="str">
        <f t="shared" si="58"/>
        <v/>
      </c>
    </row>
    <row r="159" spans="1:22" x14ac:dyDescent="0.3">
      <c r="A159" t="s">
        <v>182</v>
      </c>
      <c r="B159" t="s">
        <v>47</v>
      </c>
      <c r="C159"/>
      <c r="D159"/>
      <c r="E159" s="1">
        <v>18581</v>
      </c>
      <c r="G159" t="s">
        <v>48</v>
      </c>
      <c r="H159" s="24" t="str">
        <f t="shared" si="44"/>
        <v/>
      </c>
      <c r="I159" t="str">
        <f t="shared" si="45"/>
        <v/>
      </c>
      <c r="J159" t="str">
        <f t="shared" si="46"/>
        <v/>
      </c>
      <c r="K159" t="str">
        <f t="shared" si="47"/>
        <v/>
      </c>
      <c r="L159" s="1">
        <f t="shared" si="48"/>
        <v>18581</v>
      </c>
      <c r="M159">
        <f t="shared" si="49"/>
        <v>1950</v>
      </c>
      <c r="N159">
        <f t="shared" si="50"/>
        <v>11</v>
      </c>
      <c r="O159">
        <f t="shared" si="51"/>
        <v>14</v>
      </c>
      <c r="P159" t="str">
        <f t="shared" si="52"/>
        <v>19501114</v>
      </c>
      <c r="Q159" s="4" t="str">
        <f t="shared" si="53"/>
        <v>19501114</v>
      </c>
      <c r="R159" t="str">
        <f t="shared" si="54"/>
        <v/>
      </c>
      <c r="S159" t="str">
        <f t="shared" si="55"/>
        <v/>
      </c>
      <c r="T159" s="21" t="str">
        <f t="shared" si="56"/>
        <v>APPROPRIATIVE</v>
      </c>
      <c r="U159" s="1" t="str">
        <f t="shared" si="57"/>
        <v>APPLICATION_ACCEPTANCE_DATE</v>
      </c>
      <c r="V159" s="26" t="str">
        <f t="shared" si="58"/>
        <v/>
      </c>
    </row>
    <row r="160" spans="1:22" x14ac:dyDescent="0.3">
      <c r="A160" t="s">
        <v>183</v>
      </c>
      <c r="B160" t="s">
        <v>47</v>
      </c>
      <c r="C160"/>
      <c r="D160" s="1">
        <v>18582</v>
      </c>
      <c r="E160" s="1">
        <v>18582</v>
      </c>
      <c r="G160" t="s">
        <v>48</v>
      </c>
      <c r="H160" s="24" t="str">
        <f t="shared" si="44"/>
        <v/>
      </c>
      <c r="I160" t="str">
        <f t="shared" si="45"/>
        <v/>
      </c>
      <c r="J160" t="str">
        <f t="shared" si="46"/>
        <v/>
      </c>
      <c r="K160" t="str">
        <f t="shared" si="47"/>
        <v/>
      </c>
      <c r="L160" s="1">
        <f t="shared" si="48"/>
        <v>18582</v>
      </c>
      <c r="M160">
        <f t="shared" si="49"/>
        <v>1950</v>
      </c>
      <c r="N160">
        <f t="shared" si="50"/>
        <v>11</v>
      </c>
      <c r="O160">
        <f t="shared" si="51"/>
        <v>15</v>
      </c>
      <c r="P160" t="str">
        <f t="shared" si="52"/>
        <v>19501115</v>
      </c>
      <c r="Q160" s="4" t="str">
        <f t="shared" si="53"/>
        <v>19501115</v>
      </c>
      <c r="R160" t="str">
        <f t="shared" si="54"/>
        <v/>
      </c>
      <c r="S160" t="str">
        <f t="shared" si="55"/>
        <v/>
      </c>
      <c r="T160" s="21" t="str">
        <f t="shared" si="56"/>
        <v>APPROPRIATIVE</v>
      </c>
      <c r="U160" s="1" t="str">
        <f t="shared" si="57"/>
        <v>APPLICATION_RECD_DATE</v>
      </c>
      <c r="V160" s="26" t="str">
        <f t="shared" si="58"/>
        <v/>
      </c>
    </row>
    <row r="161" spans="1:22" x14ac:dyDescent="0.3">
      <c r="A161" t="s">
        <v>184</v>
      </c>
      <c r="B161" t="s">
        <v>47</v>
      </c>
      <c r="C161" s="1">
        <v>18581</v>
      </c>
      <c r="D161" s="1">
        <v>18581</v>
      </c>
      <c r="E161" s="1">
        <v>18582</v>
      </c>
      <c r="G161" t="s">
        <v>48</v>
      </c>
      <c r="H161" s="24" t="str">
        <f t="shared" si="44"/>
        <v/>
      </c>
      <c r="I161" t="str">
        <f t="shared" si="45"/>
        <v/>
      </c>
      <c r="J161" t="str">
        <f t="shared" si="46"/>
        <v/>
      </c>
      <c r="K161" t="str">
        <f t="shared" si="47"/>
        <v/>
      </c>
      <c r="L161" s="1">
        <f t="shared" si="48"/>
        <v>18581</v>
      </c>
      <c r="M161">
        <f t="shared" si="49"/>
        <v>1950</v>
      </c>
      <c r="N161">
        <f t="shared" si="50"/>
        <v>11</v>
      </c>
      <c r="O161">
        <f t="shared" si="51"/>
        <v>14</v>
      </c>
      <c r="P161" t="str">
        <f t="shared" si="52"/>
        <v>19501114</v>
      </c>
      <c r="Q161" s="4" t="str">
        <f t="shared" si="53"/>
        <v>19501114</v>
      </c>
      <c r="R161" t="str">
        <f t="shared" si="54"/>
        <v/>
      </c>
      <c r="S161" t="str">
        <f t="shared" si="55"/>
        <v/>
      </c>
      <c r="T161" s="21" t="str">
        <f t="shared" si="56"/>
        <v>APPROPRIATIVE</v>
      </c>
      <c r="U161" s="1" t="str">
        <f t="shared" si="57"/>
        <v>PRIORITY_DATE</v>
      </c>
      <c r="V161" s="26" t="str">
        <f t="shared" si="58"/>
        <v/>
      </c>
    </row>
    <row r="162" spans="1:22" x14ac:dyDescent="0.3">
      <c r="A162" t="s">
        <v>2069</v>
      </c>
      <c r="B162" t="s">
        <v>47</v>
      </c>
      <c r="C162"/>
      <c r="D162"/>
      <c r="E162" s="1">
        <v>18581</v>
      </c>
      <c r="G162" t="s">
        <v>48</v>
      </c>
      <c r="H162" s="24" t="str">
        <f t="shared" si="44"/>
        <v/>
      </c>
      <c r="I162" t="str">
        <f t="shared" si="45"/>
        <v/>
      </c>
      <c r="J162" t="str">
        <f t="shared" si="46"/>
        <v/>
      </c>
      <c r="K162" t="str">
        <f t="shared" si="47"/>
        <v/>
      </c>
      <c r="L162" s="1">
        <f t="shared" si="48"/>
        <v>18581</v>
      </c>
      <c r="M162">
        <f t="shared" si="49"/>
        <v>1950</v>
      </c>
      <c r="N162">
        <f t="shared" si="50"/>
        <v>11</v>
      </c>
      <c r="O162">
        <f t="shared" si="51"/>
        <v>14</v>
      </c>
      <c r="P162" t="str">
        <f t="shared" si="52"/>
        <v>19501114</v>
      </c>
      <c r="Q162" s="4" t="str">
        <f t="shared" si="53"/>
        <v>19501114</v>
      </c>
      <c r="R162" t="str">
        <f t="shared" si="54"/>
        <v/>
      </c>
      <c r="S162" t="str">
        <f t="shared" si="55"/>
        <v/>
      </c>
      <c r="T162" s="21" t="str">
        <f t="shared" si="56"/>
        <v>APPROPRIATIVE</v>
      </c>
      <c r="U162" s="1" t="str">
        <f t="shared" si="57"/>
        <v>APPLICATION_ACCEPTANCE_DATE</v>
      </c>
      <c r="V162" s="26" t="str">
        <f t="shared" si="58"/>
        <v/>
      </c>
    </row>
    <row r="163" spans="1:22" x14ac:dyDescent="0.3">
      <c r="A163" t="s">
        <v>185</v>
      </c>
      <c r="B163" t="s">
        <v>47</v>
      </c>
      <c r="C163"/>
      <c r="D163"/>
      <c r="E163" s="1">
        <v>18581</v>
      </c>
      <c r="G163" t="s">
        <v>48</v>
      </c>
      <c r="H163" s="24" t="str">
        <f t="shared" si="44"/>
        <v/>
      </c>
      <c r="I163" t="str">
        <f t="shared" si="45"/>
        <v/>
      </c>
      <c r="J163" t="str">
        <f t="shared" si="46"/>
        <v/>
      </c>
      <c r="K163" t="str">
        <f t="shared" si="47"/>
        <v/>
      </c>
      <c r="L163" s="1">
        <f t="shared" si="48"/>
        <v>18581</v>
      </c>
      <c r="M163">
        <f t="shared" si="49"/>
        <v>1950</v>
      </c>
      <c r="N163">
        <f t="shared" si="50"/>
        <v>11</v>
      </c>
      <c r="O163">
        <f t="shared" si="51"/>
        <v>14</v>
      </c>
      <c r="P163" t="str">
        <f t="shared" si="52"/>
        <v>19501114</v>
      </c>
      <c r="Q163" s="4" t="str">
        <f t="shared" si="53"/>
        <v>19501114</v>
      </c>
      <c r="R163" t="str">
        <f t="shared" si="54"/>
        <v/>
      </c>
      <c r="S163" t="str">
        <f t="shared" si="55"/>
        <v/>
      </c>
      <c r="T163" s="21" t="str">
        <f t="shared" si="56"/>
        <v>APPROPRIATIVE</v>
      </c>
      <c r="U163" s="1" t="str">
        <f t="shared" si="57"/>
        <v>APPLICATION_ACCEPTANCE_DATE</v>
      </c>
      <c r="V163" s="26" t="str">
        <f t="shared" si="58"/>
        <v/>
      </c>
    </row>
    <row r="164" spans="1:22" x14ac:dyDescent="0.3">
      <c r="A164" t="s">
        <v>186</v>
      </c>
      <c r="B164" t="s">
        <v>47</v>
      </c>
      <c r="C164"/>
      <c r="D164"/>
      <c r="E164" s="1">
        <v>18581</v>
      </c>
      <c r="G164" t="s">
        <v>48</v>
      </c>
      <c r="H164" s="24" t="str">
        <f t="shared" si="44"/>
        <v/>
      </c>
      <c r="I164" t="str">
        <f t="shared" si="45"/>
        <v/>
      </c>
      <c r="J164" t="str">
        <f t="shared" si="46"/>
        <v/>
      </c>
      <c r="K164" t="str">
        <f t="shared" si="47"/>
        <v/>
      </c>
      <c r="L164" s="1">
        <f t="shared" si="48"/>
        <v>18581</v>
      </c>
      <c r="M164">
        <f t="shared" si="49"/>
        <v>1950</v>
      </c>
      <c r="N164">
        <f t="shared" si="50"/>
        <v>11</v>
      </c>
      <c r="O164">
        <f t="shared" si="51"/>
        <v>14</v>
      </c>
      <c r="P164" t="str">
        <f t="shared" si="52"/>
        <v>19501114</v>
      </c>
      <c r="Q164" s="4" t="str">
        <f t="shared" si="53"/>
        <v>19501114</v>
      </c>
      <c r="R164" t="str">
        <f t="shared" si="54"/>
        <v/>
      </c>
      <c r="S164" t="str">
        <f t="shared" si="55"/>
        <v/>
      </c>
      <c r="T164" s="21" t="str">
        <f t="shared" si="56"/>
        <v>APPROPRIATIVE</v>
      </c>
      <c r="U164" s="1" t="str">
        <f t="shared" si="57"/>
        <v>APPLICATION_ACCEPTANCE_DATE</v>
      </c>
      <c r="V164" s="26" t="str">
        <f t="shared" si="58"/>
        <v/>
      </c>
    </row>
    <row r="165" spans="1:22" x14ac:dyDescent="0.3">
      <c r="A165" t="s">
        <v>187</v>
      </c>
      <c r="B165" t="s">
        <v>47</v>
      </c>
      <c r="C165"/>
      <c r="D165"/>
      <c r="E165" s="1">
        <v>18581</v>
      </c>
      <c r="G165" t="s">
        <v>48</v>
      </c>
      <c r="H165" s="24" t="str">
        <f t="shared" si="44"/>
        <v/>
      </c>
      <c r="I165" t="str">
        <f t="shared" si="45"/>
        <v/>
      </c>
      <c r="J165" t="str">
        <f t="shared" si="46"/>
        <v/>
      </c>
      <c r="K165" t="str">
        <f t="shared" si="47"/>
        <v/>
      </c>
      <c r="L165" s="1">
        <f t="shared" si="48"/>
        <v>18581</v>
      </c>
      <c r="M165">
        <f t="shared" si="49"/>
        <v>1950</v>
      </c>
      <c r="N165">
        <f t="shared" si="50"/>
        <v>11</v>
      </c>
      <c r="O165">
        <f t="shared" si="51"/>
        <v>14</v>
      </c>
      <c r="P165" t="str">
        <f t="shared" si="52"/>
        <v>19501114</v>
      </c>
      <c r="Q165" s="4" t="str">
        <f t="shared" si="53"/>
        <v>19501114</v>
      </c>
      <c r="R165" t="str">
        <f t="shared" si="54"/>
        <v/>
      </c>
      <c r="S165" t="str">
        <f t="shared" si="55"/>
        <v/>
      </c>
      <c r="T165" s="21" t="str">
        <f t="shared" si="56"/>
        <v>APPROPRIATIVE</v>
      </c>
      <c r="U165" s="1" t="str">
        <f t="shared" si="57"/>
        <v>APPLICATION_ACCEPTANCE_DATE</v>
      </c>
      <c r="V165" s="26" t="str">
        <f t="shared" si="58"/>
        <v/>
      </c>
    </row>
    <row r="166" spans="1:22" x14ac:dyDescent="0.3">
      <c r="A166" t="s">
        <v>188</v>
      </c>
      <c r="B166" t="s">
        <v>47</v>
      </c>
      <c r="C166"/>
      <c r="D166"/>
      <c r="E166" s="1">
        <v>18587</v>
      </c>
      <c r="G166" t="s">
        <v>48</v>
      </c>
      <c r="H166" s="24" t="str">
        <f t="shared" si="44"/>
        <v/>
      </c>
      <c r="I166" t="str">
        <f t="shared" si="45"/>
        <v/>
      </c>
      <c r="J166" t="str">
        <f t="shared" si="46"/>
        <v/>
      </c>
      <c r="K166" t="str">
        <f t="shared" si="47"/>
        <v/>
      </c>
      <c r="L166" s="1">
        <f t="shared" si="48"/>
        <v>18587</v>
      </c>
      <c r="M166">
        <f t="shared" si="49"/>
        <v>1950</v>
      </c>
      <c r="N166">
        <f t="shared" si="50"/>
        <v>11</v>
      </c>
      <c r="O166">
        <f t="shared" si="51"/>
        <v>20</v>
      </c>
      <c r="P166" t="str">
        <f t="shared" si="52"/>
        <v>19501120</v>
      </c>
      <c r="Q166" s="4" t="str">
        <f t="shared" si="53"/>
        <v>19501120</v>
      </c>
      <c r="R166" t="str">
        <f t="shared" si="54"/>
        <v/>
      </c>
      <c r="S166" t="str">
        <f t="shared" si="55"/>
        <v/>
      </c>
      <c r="T166" s="21" t="str">
        <f t="shared" si="56"/>
        <v>APPROPRIATIVE</v>
      </c>
      <c r="U166" s="1" t="str">
        <f t="shared" si="57"/>
        <v>APPLICATION_ACCEPTANCE_DATE</v>
      </c>
      <c r="V166" s="26" t="str">
        <f t="shared" si="58"/>
        <v/>
      </c>
    </row>
    <row r="167" spans="1:22" x14ac:dyDescent="0.3">
      <c r="A167" t="s">
        <v>189</v>
      </c>
      <c r="B167" t="s">
        <v>47</v>
      </c>
      <c r="C167"/>
      <c r="D167"/>
      <c r="E167" s="1">
        <v>18589</v>
      </c>
      <c r="G167" t="s">
        <v>48</v>
      </c>
      <c r="H167" s="24" t="str">
        <f t="shared" si="44"/>
        <v/>
      </c>
      <c r="I167" t="str">
        <f t="shared" si="45"/>
        <v/>
      </c>
      <c r="J167" t="str">
        <f t="shared" si="46"/>
        <v/>
      </c>
      <c r="K167" t="str">
        <f t="shared" si="47"/>
        <v/>
      </c>
      <c r="L167" s="1">
        <f t="shared" si="48"/>
        <v>18589</v>
      </c>
      <c r="M167">
        <f t="shared" si="49"/>
        <v>1950</v>
      </c>
      <c r="N167">
        <f t="shared" si="50"/>
        <v>11</v>
      </c>
      <c r="O167">
        <f t="shared" si="51"/>
        <v>22</v>
      </c>
      <c r="P167" t="str">
        <f t="shared" si="52"/>
        <v>19501122</v>
      </c>
      <c r="Q167" s="4" t="str">
        <f t="shared" si="53"/>
        <v>19501122</v>
      </c>
      <c r="R167" t="str">
        <f t="shared" si="54"/>
        <v/>
      </c>
      <c r="S167" t="str">
        <f t="shared" si="55"/>
        <v/>
      </c>
      <c r="T167" s="21" t="str">
        <f t="shared" si="56"/>
        <v>APPROPRIATIVE</v>
      </c>
      <c r="U167" s="1" t="str">
        <f t="shared" si="57"/>
        <v>APPLICATION_ACCEPTANCE_DATE</v>
      </c>
      <c r="V167" s="26" t="str">
        <f t="shared" si="58"/>
        <v/>
      </c>
    </row>
    <row r="168" spans="1:22" x14ac:dyDescent="0.3">
      <c r="A168" t="s">
        <v>190</v>
      </c>
      <c r="B168" t="s">
        <v>47</v>
      </c>
      <c r="C168"/>
      <c r="D168"/>
      <c r="E168" s="1">
        <v>18589</v>
      </c>
      <c r="G168" t="s">
        <v>48</v>
      </c>
      <c r="H168" s="24" t="str">
        <f t="shared" si="44"/>
        <v/>
      </c>
      <c r="I168" t="str">
        <f t="shared" si="45"/>
        <v/>
      </c>
      <c r="J168" t="str">
        <f t="shared" si="46"/>
        <v/>
      </c>
      <c r="K168" t="str">
        <f t="shared" si="47"/>
        <v/>
      </c>
      <c r="L168" s="1">
        <f t="shared" si="48"/>
        <v>18589</v>
      </c>
      <c r="M168">
        <f t="shared" si="49"/>
        <v>1950</v>
      </c>
      <c r="N168">
        <f t="shared" si="50"/>
        <v>11</v>
      </c>
      <c r="O168">
        <f t="shared" si="51"/>
        <v>22</v>
      </c>
      <c r="P168" t="str">
        <f t="shared" si="52"/>
        <v>19501122</v>
      </c>
      <c r="Q168" s="4" t="str">
        <f t="shared" si="53"/>
        <v>19501122</v>
      </c>
      <c r="R168" t="str">
        <f t="shared" si="54"/>
        <v/>
      </c>
      <c r="S168" t="str">
        <f t="shared" si="55"/>
        <v/>
      </c>
      <c r="T168" s="21" t="str">
        <f t="shared" si="56"/>
        <v>APPROPRIATIVE</v>
      </c>
      <c r="U168" s="1" t="str">
        <f t="shared" si="57"/>
        <v>APPLICATION_ACCEPTANCE_DATE</v>
      </c>
      <c r="V168" s="26" t="str">
        <f t="shared" si="58"/>
        <v/>
      </c>
    </row>
    <row r="169" spans="1:22" x14ac:dyDescent="0.3">
      <c r="A169" t="s">
        <v>191</v>
      </c>
      <c r="B169" t="s">
        <v>47</v>
      </c>
      <c r="C169"/>
      <c r="D169"/>
      <c r="E169" s="1">
        <v>18589</v>
      </c>
      <c r="G169" t="s">
        <v>48</v>
      </c>
      <c r="H169" s="24" t="str">
        <f t="shared" si="44"/>
        <v/>
      </c>
      <c r="I169" t="str">
        <f t="shared" si="45"/>
        <v/>
      </c>
      <c r="J169" t="str">
        <f t="shared" si="46"/>
        <v/>
      </c>
      <c r="K169" t="str">
        <f t="shared" si="47"/>
        <v/>
      </c>
      <c r="L169" s="1">
        <f t="shared" si="48"/>
        <v>18589</v>
      </c>
      <c r="M169">
        <f t="shared" si="49"/>
        <v>1950</v>
      </c>
      <c r="N169">
        <f t="shared" si="50"/>
        <v>11</v>
      </c>
      <c r="O169">
        <f t="shared" si="51"/>
        <v>22</v>
      </c>
      <c r="P169" t="str">
        <f t="shared" si="52"/>
        <v>19501122</v>
      </c>
      <c r="Q169" s="4" t="str">
        <f t="shared" si="53"/>
        <v>19501122</v>
      </c>
      <c r="R169" t="str">
        <f t="shared" si="54"/>
        <v/>
      </c>
      <c r="S169" t="str">
        <f t="shared" si="55"/>
        <v/>
      </c>
      <c r="T169" s="21" t="str">
        <f t="shared" si="56"/>
        <v>APPROPRIATIVE</v>
      </c>
      <c r="U169" s="1" t="str">
        <f t="shared" si="57"/>
        <v>APPLICATION_ACCEPTANCE_DATE</v>
      </c>
      <c r="V169" s="26" t="str">
        <f t="shared" si="58"/>
        <v/>
      </c>
    </row>
    <row r="170" spans="1:22" x14ac:dyDescent="0.3">
      <c r="A170" t="s">
        <v>192</v>
      </c>
      <c r="B170" t="s">
        <v>47</v>
      </c>
      <c r="C170"/>
      <c r="D170"/>
      <c r="E170" s="1">
        <v>18589</v>
      </c>
      <c r="G170" t="s">
        <v>48</v>
      </c>
      <c r="H170" s="24" t="str">
        <f t="shared" si="44"/>
        <v/>
      </c>
      <c r="I170" t="str">
        <f t="shared" si="45"/>
        <v/>
      </c>
      <c r="J170" t="str">
        <f t="shared" si="46"/>
        <v/>
      </c>
      <c r="K170" t="str">
        <f t="shared" si="47"/>
        <v/>
      </c>
      <c r="L170" s="1">
        <f t="shared" si="48"/>
        <v>18589</v>
      </c>
      <c r="M170">
        <f t="shared" si="49"/>
        <v>1950</v>
      </c>
      <c r="N170">
        <f t="shared" si="50"/>
        <v>11</v>
      </c>
      <c r="O170">
        <f t="shared" si="51"/>
        <v>22</v>
      </c>
      <c r="P170" t="str">
        <f t="shared" si="52"/>
        <v>19501122</v>
      </c>
      <c r="Q170" s="4" t="str">
        <f t="shared" si="53"/>
        <v>19501122</v>
      </c>
      <c r="R170" t="str">
        <f t="shared" si="54"/>
        <v/>
      </c>
      <c r="S170" t="str">
        <f t="shared" si="55"/>
        <v/>
      </c>
      <c r="T170" s="21" t="str">
        <f t="shared" si="56"/>
        <v>APPROPRIATIVE</v>
      </c>
      <c r="U170" s="1" t="str">
        <f t="shared" si="57"/>
        <v>APPLICATION_ACCEPTANCE_DATE</v>
      </c>
      <c r="V170" s="26" t="str">
        <f t="shared" si="58"/>
        <v/>
      </c>
    </row>
    <row r="171" spans="1:22" x14ac:dyDescent="0.3">
      <c r="A171" t="s">
        <v>193</v>
      </c>
      <c r="B171" t="s">
        <v>47</v>
      </c>
      <c r="C171" s="1">
        <v>18589</v>
      </c>
      <c r="D171" s="1">
        <v>18589</v>
      </c>
      <c r="E171" s="1">
        <v>18589</v>
      </c>
      <c r="G171" t="s">
        <v>48</v>
      </c>
      <c r="H171" s="24" t="str">
        <f t="shared" si="44"/>
        <v/>
      </c>
      <c r="I171" t="str">
        <f t="shared" si="45"/>
        <v/>
      </c>
      <c r="J171" t="str">
        <f t="shared" si="46"/>
        <v/>
      </c>
      <c r="K171" t="str">
        <f t="shared" si="47"/>
        <v/>
      </c>
      <c r="L171" s="1">
        <f t="shared" si="48"/>
        <v>18589</v>
      </c>
      <c r="M171">
        <f t="shared" si="49"/>
        <v>1950</v>
      </c>
      <c r="N171">
        <f t="shared" si="50"/>
        <v>11</v>
      </c>
      <c r="O171">
        <f t="shared" si="51"/>
        <v>22</v>
      </c>
      <c r="P171" t="str">
        <f t="shared" si="52"/>
        <v>19501122</v>
      </c>
      <c r="Q171" s="4" t="str">
        <f t="shared" si="53"/>
        <v>19501122</v>
      </c>
      <c r="R171" t="str">
        <f t="shared" si="54"/>
        <v/>
      </c>
      <c r="S171" t="str">
        <f t="shared" si="55"/>
        <v/>
      </c>
      <c r="T171" s="21" t="str">
        <f t="shared" si="56"/>
        <v>APPROPRIATIVE</v>
      </c>
      <c r="U171" s="1" t="str">
        <f t="shared" si="57"/>
        <v>PRIORITY_DATE</v>
      </c>
      <c r="V171" s="26" t="str">
        <f t="shared" si="58"/>
        <v/>
      </c>
    </row>
    <row r="172" spans="1:22" x14ac:dyDescent="0.3">
      <c r="A172" t="s">
        <v>194</v>
      </c>
      <c r="B172" t="s">
        <v>47</v>
      </c>
      <c r="C172"/>
      <c r="D172"/>
      <c r="E172" s="1">
        <v>18601</v>
      </c>
      <c r="G172" t="s">
        <v>48</v>
      </c>
      <c r="H172" s="24" t="str">
        <f t="shared" si="44"/>
        <v/>
      </c>
      <c r="I172" t="str">
        <f t="shared" si="45"/>
        <v/>
      </c>
      <c r="J172" t="str">
        <f t="shared" si="46"/>
        <v/>
      </c>
      <c r="K172" t="str">
        <f t="shared" si="47"/>
        <v/>
      </c>
      <c r="L172" s="1">
        <f t="shared" si="48"/>
        <v>18601</v>
      </c>
      <c r="M172">
        <f t="shared" si="49"/>
        <v>1950</v>
      </c>
      <c r="N172">
        <f t="shared" si="50"/>
        <v>12</v>
      </c>
      <c r="O172" t="str">
        <f t="shared" si="51"/>
        <v>04</v>
      </c>
      <c r="P172" t="str">
        <f t="shared" si="52"/>
        <v>19501204</v>
      </c>
      <c r="Q172" s="4" t="str">
        <f t="shared" si="53"/>
        <v>19501204</v>
      </c>
      <c r="R172" t="str">
        <f t="shared" si="54"/>
        <v/>
      </c>
      <c r="S172" t="str">
        <f t="shared" si="55"/>
        <v/>
      </c>
      <c r="T172" s="21" t="str">
        <f t="shared" si="56"/>
        <v>APPROPRIATIVE</v>
      </c>
      <c r="U172" s="1" t="str">
        <f t="shared" si="57"/>
        <v>APPLICATION_ACCEPTANCE_DATE</v>
      </c>
      <c r="V172" s="26" t="str">
        <f t="shared" si="58"/>
        <v/>
      </c>
    </row>
    <row r="173" spans="1:22" x14ac:dyDescent="0.3">
      <c r="A173" t="s">
        <v>195</v>
      </c>
      <c r="B173" t="s">
        <v>47</v>
      </c>
      <c r="C173"/>
      <c r="D173"/>
      <c r="E173" s="1">
        <v>18615</v>
      </c>
      <c r="G173" t="s">
        <v>48</v>
      </c>
      <c r="H173" s="24" t="str">
        <f t="shared" si="44"/>
        <v/>
      </c>
      <c r="I173" t="str">
        <f t="shared" si="45"/>
        <v/>
      </c>
      <c r="J173" t="str">
        <f t="shared" si="46"/>
        <v/>
      </c>
      <c r="K173" t="str">
        <f t="shared" si="47"/>
        <v/>
      </c>
      <c r="L173" s="1">
        <f t="shared" si="48"/>
        <v>18615</v>
      </c>
      <c r="M173">
        <f t="shared" si="49"/>
        <v>1950</v>
      </c>
      <c r="N173">
        <f t="shared" si="50"/>
        <v>12</v>
      </c>
      <c r="O173">
        <f t="shared" si="51"/>
        <v>18</v>
      </c>
      <c r="P173" t="str">
        <f t="shared" si="52"/>
        <v>19501218</v>
      </c>
      <c r="Q173" s="4" t="str">
        <f t="shared" si="53"/>
        <v>19501218</v>
      </c>
      <c r="R173" t="str">
        <f t="shared" si="54"/>
        <v/>
      </c>
      <c r="S173" t="str">
        <f t="shared" si="55"/>
        <v/>
      </c>
      <c r="T173" s="21" t="str">
        <f t="shared" si="56"/>
        <v>APPROPRIATIVE</v>
      </c>
      <c r="U173" s="1" t="str">
        <f t="shared" si="57"/>
        <v>APPLICATION_ACCEPTANCE_DATE</v>
      </c>
      <c r="V173" s="26" t="str">
        <f t="shared" si="58"/>
        <v/>
      </c>
    </row>
    <row r="174" spans="1:22" x14ac:dyDescent="0.3">
      <c r="A174" t="s">
        <v>2070</v>
      </c>
      <c r="B174" t="s">
        <v>47</v>
      </c>
      <c r="C174"/>
      <c r="D174"/>
      <c r="E174" s="1">
        <v>18633</v>
      </c>
      <c r="G174" t="s">
        <v>48</v>
      </c>
      <c r="H174" s="24" t="str">
        <f t="shared" si="44"/>
        <v/>
      </c>
      <c r="I174" t="str">
        <f t="shared" si="45"/>
        <v/>
      </c>
      <c r="J174" t="str">
        <f t="shared" si="46"/>
        <v/>
      </c>
      <c r="K174" t="str">
        <f t="shared" si="47"/>
        <v/>
      </c>
      <c r="L174" s="1">
        <f t="shared" si="48"/>
        <v>18633</v>
      </c>
      <c r="M174">
        <f t="shared" si="49"/>
        <v>1951</v>
      </c>
      <c r="N174" t="str">
        <f t="shared" si="50"/>
        <v>01</v>
      </c>
      <c r="O174" t="str">
        <f t="shared" si="51"/>
        <v>05</v>
      </c>
      <c r="P174" t="str">
        <f t="shared" si="52"/>
        <v>19510105</v>
      </c>
      <c r="Q174" s="4" t="str">
        <f t="shared" si="53"/>
        <v>19510105</v>
      </c>
      <c r="R174" t="str">
        <f t="shared" si="54"/>
        <v/>
      </c>
      <c r="S174" t="str">
        <f t="shared" si="55"/>
        <v/>
      </c>
      <c r="T174" s="21" t="str">
        <f t="shared" si="56"/>
        <v>APPROPRIATIVE</v>
      </c>
      <c r="U174" s="1" t="str">
        <f t="shared" si="57"/>
        <v>APPLICATION_ACCEPTANCE_DATE</v>
      </c>
      <c r="V174" s="26" t="str">
        <f t="shared" si="58"/>
        <v/>
      </c>
    </row>
    <row r="175" spans="1:22" x14ac:dyDescent="0.3">
      <c r="A175" t="s">
        <v>196</v>
      </c>
      <c r="B175" t="s">
        <v>47</v>
      </c>
      <c r="C175"/>
      <c r="D175"/>
      <c r="E175" s="1">
        <v>18650</v>
      </c>
      <c r="G175" t="s">
        <v>48</v>
      </c>
      <c r="H175" s="24" t="str">
        <f t="shared" si="44"/>
        <v/>
      </c>
      <c r="I175" t="str">
        <f t="shared" si="45"/>
        <v/>
      </c>
      <c r="J175" t="str">
        <f t="shared" si="46"/>
        <v/>
      </c>
      <c r="K175" t="str">
        <f t="shared" si="47"/>
        <v/>
      </c>
      <c r="L175" s="1">
        <f t="shared" si="48"/>
        <v>18650</v>
      </c>
      <c r="M175">
        <f t="shared" si="49"/>
        <v>1951</v>
      </c>
      <c r="N175" t="str">
        <f t="shared" si="50"/>
        <v>01</v>
      </c>
      <c r="O175">
        <f t="shared" si="51"/>
        <v>22</v>
      </c>
      <c r="P175" t="str">
        <f t="shared" si="52"/>
        <v>19510122</v>
      </c>
      <c r="Q175" s="4" t="str">
        <f t="shared" si="53"/>
        <v>19510122</v>
      </c>
      <c r="R175" t="str">
        <f t="shared" si="54"/>
        <v/>
      </c>
      <c r="S175" t="str">
        <f t="shared" si="55"/>
        <v/>
      </c>
      <c r="T175" s="21" t="str">
        <f t="shared" si="56"/>
        <v>APPROPRIATIVE</v>
      </c>
      <c r="U175" s="1" t="str">
        <f t="shared" si="57"/>
        <v>APPLICATION_ACCEPTANCE_DATE</v>
      </c>
      <c r="V175" s="26" t="str">
        <f t="shared" si="58"/>
        <v/>
      </c>
    </row>
    <row r="176" spans="1:22" x14ac:dyDescent="0.3">
      <c r="A176" t="s">
        <v>2071</v>
      </c>
      <c r="B176" t="s">
        <v>47</v>
      </c>
      <c r="C176"/>
      <c r="D176"/>
      <c r="E176" s="1">
        <v>18661</v>
      </c>
      <c r="G176" t="s">
        <v>48</v>
      </c>
      <c r="H176" s="24" t="str">
        <f t="shared" si="44"/>
        <v/>
      </c>
      <c r="I176" t="str">
        <f t="shared" si="45"/>
        <v/>
      </c>
      <c r="J176" t="str">
        <f t="shared" si="46"/>
        <v/>
      </c>
      <c r="K176" t="str">
        <f t="shared" si="47"/>
        <v/>
      </c>
      <c r="L176" s="1">
        <f t="shared" si="48"/>
        <v>18661</v>
      </c>
      <c r="M176">
        <f t="shared" si="49"/>
        <v>1951</v>
      </c>
      <c r="N176" t="str">
        <f t="shared" si="50"/>
        <v>02</v>
      </c>
      <c r="O176" t="str">
        <f t="shared" si="51"/>
        <v>02</v>
      </c>
      <c r="P176" t="str">
        <f t="shared" si="52"/>
        <v>19510202</v>
      </c>
      <c r="Q176" s="4" t="str">
        <f t="shared" si="53"/>
        <v>19510202</v>
      </c>
      <c r="R176" t="str">
        <f t="shared" si="54"/>
        <v/>
      </c>
      <c r="S176" t="str">
        <f t="shared" si="55"/>
        <v/>
      </c>
      <c r="T176" s="21" t="str">
        <f t="shared" si="56"/>
        <v>APPROPRIATIVE</v>
      </c>
      <c r="U176" s="1" t="str">
        <f t="shared" si="57"/>
        <v>APPLICATION_ACCEPTANCE_DATE</v>
      </c>
      <c r="V176" s="26" t="str">
        <f t="shared" si="58"/>
        <v/>
      </c>
    </row>
    <row r="177" spans="1:22" x14ac:dyDescent="0.3">
      <c r="A177" t="s">
        <v>2072</v>
      </c>
      <c r="B177" t="s">
        <v>47</v>
      </c>
      <c r="C177"/>
      <c r="D177"/>
      <c r="E177" s="1">
        <v>18672</v>
      </c>
      <c r="G177" t="s">
        <v>48</v>
      </c>
      <c r="H177" s="24" t="str">
        <f t="shared" si="44"/>
        <v/>
      </c>
      <c r="I177" t="str">
        <f t="shared" si="45"/>
        <v/>
      </c>
      <c r="J177" t="str">
        <f t="shared" si="46"/>
        <v/>
      </c>
      <c r="K177" t="str">
        <f t="shared" si="47"/>
        <v/>
      </c>
      <c r="L177" s="1">
        <f t="shared" si="48"/>
        <v>18672</v>
      </c>
      <c r="M177">
        <f t="shared" si="49"/>
        <v>1951</v>
      </c>
      <c r="N177" t="str">
        <f t="shared" si="50"/>
        <v>02</v>
      </c>
      <c r="O177">
        <f t="shared" si="51"/>
        <v>13</v>
      </c>
      <c r="P177" t="str">
        <f t="shared" si="52"/>
        <v>19510213</v>
      </c>
      <c r="Q177" s="4" t="str">
        <f t="shared" si="53"/>
        <v>19510213</v>
      </c>
      <c r="R177" t="str">
        <f t="shared" si="54"/>
        <v/>
      </c>
      <c r="S177" t="str">
        <f t="shared" si="55"/>
        <v/>
      </c>
      <c r="T177" s="21" t="str">
        <f t="shared" si="56"/>
        <v>APPROPRIATIVE</v>
      </c>
      <c r="U177" s="1" t="str">
        <f t="shared" si="57"/>
        <v>APPLICATION_ACCEPTANCE_DATE</v>
      </c>
      <c r="V177" s="26" t="str">
        <f t="shared" si="58"/>
        <v/>
      </c>
    </row>
    <row r="178" spans="1:22" x14ac:dyDescent="0.3">
      <c r="A178" t="s">
        <v>197</v>
      </c>
      <c r="B178" t="s">
        <v>47</v>
      </c>
      <c r="C178"/>
      <c r="D178"/>
      <c r="E178" s="1">
        <v>18685</v>
      </c>
      <c r="G178" t="s">
        <v>48</v>
      </c>
      <c r="H178" s="24" t="str">
        <f t="shared" si="44"/>
        <v/>
      </c>
      <c r="I178" t="str">
        <f t="shared" si="45"/>
        <v/>
      </c>
      <c r="J178" t="str">
        <f t="shared" si="46"/>
        <v/>
      </c>
      <c r="K178" t="str">
        <f t="shared" si="47"/>
        <v/>
      </c>
      <c r="L178" s="1">
        <f t="shared" si="48"/>
        <v>18685</v>
      </c>
      <c r="M178">
        <f t="shared" si="49"/>
        <v>1951</v>
      </c>
      <c r="N178" t="str">
        <f t="shared" si="50"/>
        <v>02</v>
      </c>
      <c r="O178">
        <f t="shared" si="51"/>
        <v>26</v>
      </c>
      <c r="P178" t="str">
        <f t="shared" si="52"/>
        <v>19510226</v>
      </c>
      <c r="Q178" s="4" t="str">
        <f t="shared" si="53"/>
        <v>19510226</v>
      </c>
      <c r="R178" t="str">
        <f t="shared" si="54"/>
        <v/>
      </c>
      <c r="S178" t="str">
        <f t="shared" si="55"/>
        <v/>
      </c>
      <c r="T178" s="21" t="str">
        <f t="shared" si="56"/>
        <v>APPROPRIATIVE</v>
      </c>
      <c r="U178" s="1" t="str">
        <f t="shared" si="57"/>
        <v>APPLICATION_ACCEPTANCE_DATE</v>
      </c>
      <c r="V178" s="26" t="str">
        <f t="shared" si="58"/>
        <v/>
      </c>
    </row>
    <row r="179" spans="1:22" x14ac:dyDescent="0.3">
      <c r="A179" t="s">
        <v>198</v>
      </c>
      <c r="B179" t="s">
        <v>47</v>
      </c>
      <c r="C179"/>
      <c r="D179" s="1">
        <v>18692</v>
      </c>
      <c r="E179" s="1">
        <v>18692</v>
      </c>
      <c r="G179" t="s">
        <v>48</v>
      </c>
      <c r="H179" s="24" t="str">
        <f t="shared" si="44"/>
        <v/>
      </c>
      <c r="I179" t="str">
        <f t="shared" si="45"/>
        <v/>
      </c>
      <c r="J179" t="str">
        <f t="shared" si="46"/>
        <v/>
      </c>
      <c r="K179" t="str">
        <f t="shared" si="47"/>
        <v/>
      </c>
      <c r="L179" s="1">
        <f t="shared" si="48"/>
        <v>18692</v>
      </c>
      <c r="M179">
        <f t="shared" si="49"/>
        <v>1951</v>
      </c>
      <c r="N179" t="str">
        <f t="shared" si="50"/>
        <v>03</v>
      </c>
      <c r="O179" t="str">
        <f t="shared" si="51"/>
        <v>05</v>
      </c>
      <c r="P179" t="str">
        <f t="shared" si="52"/>
        <v>19510305</v>
      </c>
      <c r="Q179" s="4" t="str">
        <f t="shared" si="53"/>
        <v>19510305</v>
      </c>
      <c r="R179" t="str">
        <f t="shared" si="54"/>
        <v/>
      </c>
      <c r="S179" t="str">
        <f t="shared" si="55"/>
        <v/>
      </c>
      <c r="T179" s="21" t="str">
        <f t="shared" si="56"/>
        <v>APPROPRIATIVE</v>
      </c>
      <c r="U179" s="1" t="str">
        <f t="shared" si="57"/>
        <v>APPLICATION_RECD_DATE</v>
      </c>
      <c r="V179" s="26" t="str">
        <f t="shared" si="58"/>
        <v/>
      </c>
    </row>
    <row r="180" spans="1:22" x14ac:dyDescent="0.3">
      <c r="A180" t="s">
        <v>199</v>
      </c>
      <c r="B180" t="s">
        <v>47</v>
      </c>
      <c r="C180"/>
      <c r="D180"/>
      <c r="E180" s="1">
        <v>18707</v>
      </c>
      <c r="G180" t="s">
        <v>48</v>
      </c>
      <c r="H180" s="24" t="str">
        <f t="shared" si="44"/>
        <v/>
      </c>
      <c r="I180" t="str">
        <f t="shared" si="45"/>
        <v/>
      </c>
      <c r="J180" t="str">
        <f t="shared" si="46"/>
        <v/>
      </c>
      <c r="K180" t="str">
        <f t="shared" si="47"/>
        <v/>
      </c>
      <c r="L180" s="1">
        <f t="shared" si="48"/>
        <v>18707</v>
      </c>
      <c r="M180">
        <f t="shared" si="49"/>
        <v>1951</v>
      </c>
      <c r="N180" t="str">
        <f t="shared" si="50"/>
        <v>03</v>
      </c>
      <c r="O180">
        <f t="shared" si="51"/>
        <v>20</v>
      </c>
      <c r="P180" t="str">
        <f t="shared" si="52"/>
        <v>19510320</v>
      </c>
      <c r="Q180" s="4" t="str">
        <f t="shared" si="53"/>
        <v>19510320</v>
      </c>
      <c r="R180" t="str">
        <f t="shared" si="54"/>
        <v/>
      </c>
      <c r="S180" t="str">
        <f t="shared" si="55"/>
        <v/>
      </c>
      <c r="T180" s="21" t="str">
        <f t="shared" si="56"/>
        <v>APPROPRIATIVE</v>
      </c>
      <c r="U180" s="1" t="str">
        <f t="shared" si="57"/>
        <v>APPLICATION_ACCEPTANCE_DATE</v>
      </c>
      <c r="V180" s="26" t="str">
        <f t="shared" si="58"/>
        <v/>
      </c>
    </row>
    <row r="181" spans="1:22" x14ac:dyDescent="0.3">
      <c r="A181" t="s">
        <v>200</v>
      </c>
      <c r="B181" t="s">
        <v>47</v>
      </c>
      <c r="C181"/>
      <c r="D181"/>
      <c r="E181" s="1">
        <v>18708</v>
      </c>
      <c r="G181" t="s">
        <v>48</v>
      </c>
      <c r="H181" s="24" t="str">
        <f t="shared" si="44"/>
        <v/>
      </c>
      <c r="I181" t="str">
        <f t="shared" si="45"/>
        <v/>
      </c>
      <c r="J181" t="str">
        <f t="shared" si="46"/>
        <v/>
      </c>
      <c r="K181" t="str">
        <f t="shared" si="47"/>
        <v/>
      </c>
      <c r="L181" s="1">
        <f t="shared" si="48"/>
        <v>18708</v>
      </c>
      <c r="M181">
        <f t="shared" si="49"/>
        <v>1951</v>
      </c>
      <c r="N181" t="str">
        <f t="shared" si="50"/>
        <v>03</v>
      </c>
      <c r="O181">
        <f t="shared" si="51"/>
        <v>21</v>
      </c>
      <c r="P181" t="str">
        <f t="shared" si="52"/>
        <v>19510321</v>
      </c>
      <c r="Q181" s="4" t="str">
        <f t="shared" si="53"/>
        <v>19510321</v>
      </c>
      <c r="R181" t="str">
        <f t="shared" si="54"/>
        <v/>
      </c>
      <c r="S181" t="str">
        <f t="shared" si="55"/>
        <v/>
      </c>
      <c r="T181" s="21" t="str">
        <f t="shared" si="56"/>
        <v>APPROPRIATIVE</v>
      </c>
      <c r="U181" s="1" t="str">
        <f t="shared" si="57"/>
        <v>APPLICATION_ACCEPTANCE_DATE</v>
      </c>
      <c r="V181" s="26" t="str">
        <f t="shared" si="58"/>
        <v/>
      </c>
    </row>
    <row r="182" spans="1:22" x14ac:dyDescent="0.3">
      <c r="A182" t="s">
        <v>201</v>
      </c>
      <c r="B182" t="s">
        <v>47</v>
      </c>
      <c r="C182"/>
      <c r="D182"/>
      <c r="E182" s="1">
        <v>18713</v>
      </c>
      <c r="G182" t="s">
        <v>48</v>
      </c>
      <c r="H182" s="24" t="str">
        <f t="shared" si="44"/>
        <v/>
      </c>
      <c r="I182" t="str">
        <f t="shared" si="45"/>
        <v/>
      </c>
      <c r="J182" t="str">
        <f t="shared" si="46"/>
        <v/>
      </c>
      <c r="K182" t="str">
        <f t="shared" si="47"/>
        <v/>
      </c>
      <c r="L182" s="1">
        <f t="shared" si="48"/>
        <v>18713</v>
      </c>
      <c r="M182">
        <f t="shared" si="49"/>
        <v>1951</v>
      </c>
      <c r="N182" t="str">
        <f t="shared" si="50"/>
        <v>03</v>
      </c>
      <c r="O182">
        <f t="shared" si="51"/>
        <v>26</v>
      </c>
      <c r="P182" t="str">
        <f t="shared" si="52"/>
        <v>19510326</v>
      </c>
      <c r="Q182" s="4" t="str">
        <f t="shared" si="53"/>
        <v>19510326</v>
      </c>
      <c r="R182" t="str">
        <f t="shared" si="54"/>
        <v/>
      </c>
      <c r="S182" t="str">
        <f t="shared" si="55"/>
        <v/>
      </c>
      <c r="T182" s="21" t="str">
        <f t="shared" si="56"/>
        <v>APPROPRIATIVE</v>
      </c>
      <c r="U182" s="1" t="str">
        <f t="shared" si="57"/>
        <v>APPLICATION_ACCEPTANCE_DATE</v>
      </c>
      <c r="V182" s="26" t="str">
        <f t="shared" si="58"/>
        <v/>
      </c>
    </row>
    <row r="183" spans="1:22" x14ac:dyDescent="0.3">
      <c r="A183" t="s">
        <v>202</v>
      </c>
      <c r="B183" t="s">
        <v>47</v>
      </c>
      <c r="C183"/>
      <c r="D183"/>
      <c r="E183" s="1">
        <v>18729</v>
      </c>
      <c r="G183" t="s">
        <v>48</v>
      </c>
      <c r="H183" s="24" t="str">
        <f t="shared" si="44"/>
        <v/>
      </c>
      <c r="I183" t="str">
        <f t="shared" si="45"/>
        <v/>
      </c>
      <c r="J183" t="str">
        <f t="shared" si="46"/>
        <v/>
      </c>
      <c r="K183" t="str">
        <f t="shared" si="47"/>
        <v/>
      </c>
      <c r="L183" s="1">
        <f t="shared" si="48"/>
        <v>18729</v>
      </c>
      <c r="M183">
        <f t="shared" si="49"/>
        <v>1951</v>
      </c>
      <c r="N183" t="str">
        <f t="shared" si="50"/>
        <v>04</v>
      </c>
      <c r="O183">
        <f t="shared" si="51"/>
        <v>11</v>
      </c>
      <c r="P183" t="str">
        <f t="shared" si="52"/>
        <v>19510411</v>
      </c>
      <c r="Q183" s="4" t="str">
        <f t="shared" si="53"/>
        <v>19510411</v>
      </c>
      <c r="R183" t="str">
        <f t="shared" si="54"/>
        <v/>
      </c>
      <c r="S183" t="str">
        <f t="shared" si="55"/>
        <v/>
      </c>
      <c r="T183" s="21" t="str">
        <f t="shared" si="56"/>
        <v>APPROPRIATIVE</v>
      </c>
      <c r="U183" s="1" t="str">
        <f t="shared" si="57"/>
        <v>APPLICATION_ACCEPTANCE_DATE</v>
      </c>
      <c r="V183" s="26" t="str">
        <f t="shared" si="58"/>
        <v/>
      </c>
    </row>
    <row r="184" spans="1:22" x14ac:dyDescent="0.3">
      <c r="A184" t="s">
        <v>203</v>
      </c>
      <c r="B184" t="s">
        <v>47</v>
      </c>
      <c r="C184"/>
      <c r="D184"/>
      <c r="E184" s="1">
        <v>18729</v>
      </c>
      <c r="G184" t="s">
        <v>48</v>
      </c>
      <c r="H184" s="24" t="str">
        <f t="shared" si="44"/>
        <v/>
      </c>
      <c r="I184" t="str">
        <f t="shared" si="45"/>
        <v/>
      </c>
      <c r="J184" t="str">
        <f t="shared" si="46"/>
        <v/>
      </c>
      <c r="K184" t="str">
        <f t="shared" si="47"/>
        <v/>
      </c>
      <c r="L184" s="1">
        <f t="shared" si="48"/>
        <v>18729</v>
      </c>
      <c r="M184">
        <f t="shared" si="49"/>
        <v>1951</v>
      </c>
      <c r="N184" t="str">
        <f t="shared" si="50"/>
        <v>04</v>
      </c>
      <c r="O184">
        <f t="shared" si="51"/>
        <v>11</v>
      </c>
      <c r="P184" t="str">
        <f t="shared" si="52"/>
        <v>19510411</v>
      </c>
      <c r="Q184" s="4" t="str">
        <f t="shared" si="53"/>
        <v>19510411</v>
      </c>
      <c r="R184" t="str">
        <f t="shared" si="54"/>
        <v/>
      </c>
      <c r="S184" t="str">
        <f t="shared" si="55"/>
        <v/>
      </c>
      <c r="T184" s="21" t="str">
        <f t="shared" si="56"/>
        <v>APPROPRIATIVE</v>
      </c>
      <c r="U184" s="1" t="str">
        <f t="shared" si="57"/>
        <v>APPLICATION_ACCEPTANCE_DATE</v>
      </c>
      <c r="V184" s="26" t="str">
        <f t="shared" si="58"/>
        <v/>
      </c>
    </row>
    <row r="185" spans="1:22" x14ac:dyDescent="0.3">
      <c r="A185" t="s">
        <v>204</v>
      </c>
      <c r="B185" t="s">
        <v>47</v>
      </c>
      <c r="C185"/>
      <c r="D185"/>
      <c r="E185" s="1">
        <v>18736</v>
      </c>
      <c r="G185" t="s">
        <v>48</v>
      </c>
      <c r="H185" s="24" t="str">
        <f t="shared" si="44"/>
        <v/>
      </c>
      <c r="I185" t="str">
        <f t="shared" si="45"/>
        <v/>
      </c>
      <c r="J185" t="str">
        <f t="shared" si="46"/>
        <v/>
      </c>
      <c r="K185" t="str">
        <f t="shared" si="47"/>
        <v/>
      </c>
      <c r="L185" s="1">
        <f t="shared" si="48"/>
        <v>18736</v>
      </c>
      <c r="M185">
        <f t="shared" si="49"/>
        <v>1951</v>
      </c>
      <c r="N185" t="str">
        <f t="shared" si="50"/>
        <v>04</v>
      </c>
      <c r="O185">
        <f t="shared" si="51"/>
        <v>18</v>
      </c>
      <c r="P185" t="str">
        <f t="shared" si="52"/>
        <v>19510418</v>
      </c>
      <c r="Q185" s="4" t="str">
        <f t="shared" si="53"/>
        <v>19510418</v>
      </c>
      <c r="R185" t="str">
        <f t="shared" si="54"/>
        <v/>
      </c>
      <c r="S185" t="str">
        <f t="shared" si="55"/>
        <v/>
      </c>
      <c r="T185" s="21" t="str">
        <f t="shared" si="56"/>
        <v>APPROPRIATIVE</v>
      </c>
      <c r="U185" s="1" t="str">
        <f t="shared" si="57"/>
        <v>APPLICATION_ACCEPTANCE_DATE</v>
      </c>
      <c r="V185" s="26" t="str">
        <f t="shared" si="58"/>
        <v/>
      </c>
    </row>
    <row r="186" spans="1:22" x14ac:dyDescent="0.3">
      <c r="A186" t="s">
        <v>205</v>
      </c>
      <c r="B186" t="s">
        <v>47</v>
      </c>
      <c r="C186"/>
      <c r="D186"/>
      <c r="E186" s="1">
        <v>18762</v>
      </c>
      <c r="G186" t="s">
        <v>48</v>
      </c>
      <c r="H186" s="24" t="str">
        <f t="shared" si="44"/>
        <v/>
      </c>
      <c r="I186" t="str">
        <f t="shared" si="45"/>
        <v/>
      </c>
      <c r="J186" t="str">
        <f t="shared" si="46"/>
        <v/>
      </c>
      <c r="K186" t="str">
        <f t="shared" si="47"/>
        <v/>
      </c>
      <c r="L186" s="1">
        <f t="shared" si="48"/>
        <v>18762</v>
      </c>
      <c r="M186">
        <f t="shared" si="49"/>
        <v>1951</v>
      </c>
      <c r="N186" t="str">
        <f t="shared" si="50"/>
        <v>05</v>
      </c>
      <c r="O186">
        <f t="shared" si="51"/>
        <v>14</v>
      </c>
      <c r="P186" t="str">
        <f t="shared" si="52"/>
        <v>19510514</v>
      </c>
      <c r="Q186" s="4" t="str">
        <f t="shared" si="53"/>
        <v>19510514</v>
      </c>
      <c r="R186" t="str">
        <f t="shared" si="54"/>
        <v/>
      </c>
      <c r="S186" t="str">
        <f t="shared" si="55"/>
        <v/>
      </c>
      <c r="T186" s="21" t="str">
        <f t="shared" si="56"/>
        <v>APPROPRIATIVE</v>
      </c>
      <c r="U186" s="1" t="str">
        <f t="shared" si="57"/>
        <v>APPLICATION_ACCEPTANCE_DATE</v>
      </c>
      <c r="V186" s="26" t="str">
        <f t="shared" si="58"/>
        <v/>
      </c>
    </row>
    <row r="187" spans="1:22" x14ac:dyDescent="0.3">
      <c r="A187" t="s">
        <v>206</v>
      </c>
      <c r="B187" t="s">
        <v>47</v>
      </c>
      <c r="C187"/>
      <c r="D187"/>
      <c r="E187" s="1">
        <v>18784</v>
      </c>
      <c r="G187" t="s">
        <v>48</v>
      </c>
      <c r="H187" s="24" t="str">
        <f t="shared" si="44"/>
        <v/>
      </c>
      <c r="I187" t="str">
        <f t="shared" si="45"/>
        <v/>
      </c>
      <c r="J187" t="str">
        <f t="shared" si="46"/>
        <v/>
      </c>
      <c r="K187" t="str">
        <f t="shared" si="47"/>
        <v/>
      </c>
      <c r="L187" s="1">
        <f t="shared" si="48"/>
        <v>18784</v>
      </c>
      <c r="M187">
        <f t="shared" si="49"/>
        <v>1951</v>
      </c>
      <c r="N187" t="str">
        <f t="shared" si="50"/>
        <v>06</v>
      </c>
      <c r="O187" t="str">
        <f t="shared" si="51"/>
        <v>05</v>
      </c>
      <c r="P187" t="str">
        <f t="shared" si="52"/>
        <v>19510605</v>
      </c>
      <c r="Q187" s="4" t="str">
        <f t="shared" si="53"/>
        <v>19510605</v>
      </c>
      <c r="R187" t="str">
        <f t="shared" si="54"/>
        <v/>
      </c>
      <c r="S187" t="str">
        <f t="shared" si="55"/>
        <v/>
      </c>
      <c r="T187" s="21" t="str">
        <f t="shared" si="56"/>
        <v>APPROPRIATIVE</v>
      </c>
      <c r="U187" s="1" t="str">
        <f t="shared" si="57"/>
        <v>APPLICATION_ACCEPTANCE_DATE</v>
      </c>
      <c r="V187" s="26" t="str">
        <f t="shared" si="58"/>
        <v/>
      </c>
    </row>
    <row r="188" spans="1:22" x14ac:dyDescent="0.3">
      <c r="A188" t="s">
        <v>207</v>
      </c>
      <c r="B188" t="s">
        <v>47</v>
      </c>
      <c r="C188"/>
      <c r="D188"/>
      <c r="E188" s="1">
        <v>18786</v>
      </c>
      <c r="G188" t="s">
        <v>48</v>
      </c>
      <c r="H188" s="24" t="str">
        <f t="shared" si="44"/>
        <v/>
      </c>
      <c r="I188" t="str">
        <f t="shared" si="45"/>
        <v/>
      </c>
      <c r="J188" t="str">
        <f t="shared" si="46"/>
        <v/>
      </c>
      <c r="K188" t="str">
        <f t="shared" si="47"/>
        <v/>
      </c>
      <c r="L188" s="1">
        <f t="shared" si="48"/>
        <v>18786</v>
      </c>
      <c r="M188">
        <f t="shared" si="49"/>
        <v>1951</v>
      </c>
      <c r="N188" t="str">
        <f t="shared" si="50"/>
        <v>06</v>
      </c>
      <c r="O188" t="str">
        <f t="shared" si="51"/>
        <v>07</v>
      </c>
      <c r="P188" t="str">
        <f t="shared" si="52"/>
        <v>19510607</v>
      </c>
      <c r="Q188" s="4" t="str">
        <f t="shared" si="53"/>
        <v>19510607</v>
      </c>
      <c r="R188" t="str">
        <f t="shared" si="54"/>
        <v/>
      </c>
      <c r="S188" t="str">
        <f t="shared" si="55"/>
        <v/>
      </c>
      <c r="T188" s="21" t="str">
        <f t="shared" si="56"/>
        <v>APPROPRIATIVE</v>
      </c>
      <c r="U188" s="1" t="str">
        <f t="shared" si="57"/>
        <v>APPLICATION_ACCEPTANCE_DATE</v>
      </c>
      <c r="V188" s="26" t="str">
        <f t="shared" si="58"/>
        <v/>
      </c>
    </row>
    <row r="189" spans="1:22" x14ac:dyDescent="0.3">
      <c r="A189" t="s">
        <v>208</v>
      </c>
      <c r="B189" t="s">
        <v>47</v>
      </c>
      <c r="C189"/>
      <c r="D189"/>
      <c r="E189" s="1">
        <v>18804</v>
      </c>
      <c r="G189" t="s">
        <v>48</v>
      </c>
      <c r="H189" s="24" t="str">
        <f t="shared" si="44"/>
        <v/>
      </c>
      <c r="I189" t="str">
        <f t="shared" si="45"/>
        <v/>
      </c>
      <c r="J189" t="str">
        <f t="shared" si="46"/>
        <v/>
      </c>
      <c r="K189" t="str">
        <f t="shared" si="47"/>
        <v/>
      </c>
      <c r="L189" s="1">
        <f t="shared" si="48"/>
        <v>18804</v>
      </c>
      <c r="M189">
        <f t="shared" si="49"/>
        <v>1951</v>
      </c>
      <c r="N189" t="str">
        <f t="shared" si="50"/>
        <v>06</v>
      </c>
      <c r="O189">
        <f t="shared" si="51"/>
        <v>25</v>
      </c>
      <c r="P189" t="str">
        <f t="shared" si="52"/>
        <v>19510625</v>
      </c>
      <c r="Q189" s="4" t="str">
        <f t="shared" si="53"/>
        <v>19510625</v>
      </c>
      <c r="R189" t="str">
        <f t="shared" si="54"/>
        <v/>
      </c>
      <c r="S189" t="str">
        <f t="shared" si="55"/>
        <v/>
      </c>
      <c r="T189" s="21" t="str">
        <f t="shared" si="56"/>
        <v>APPROPRIATIVE</v>
      </c>
      <c r="U189" s="1" t="str">
        <f t="shared" si="57"/>
        <v>APPLICATION_ACCEPTANCE_DATE</v>
      </c>
      <c r="V189" s="26" t="str">
        <f t="shared" si="58"/>
        <v/>
      </c>
    </row>
    <row r="190" spans="1:22" x14ac:dyDescent="0.3">
      <c r="A190" t="s">
        <v>209</v>
      </c>
      <c r="B190" t="s">
        <v>47</v>
      </c>
      <c r="C190"/>
      <c r="D190"/>
      <c r="E190" s="1">
        <v>18808</v>
      </c>
      <c r="G190" t="s">
        <v>48</v>
      </c>
      <c r="H190" s="24" t="str">
        <f t="shared" si="44"/>
        <v/>
      </c>
      <c r="I190" t="str">
        <f t="shared" si="45"/>
        <v/>
      </c>
      <c r="J190" t="str">
        <f t="shared" si="46"/>
        <v/>
      </c>
      <c r="K190" t="str">
        <f t="shared" si="47"/>
        <v/>
      </c>
      <c r="L190" s="1">
        <f t="shared" si="48"/>
        <v>18808</v>
      </c>
      <c r="M190">
        <f t="shared" si="49"/>
        <v>1951</v>
      </c>
      <c r="N190" t="str">
        <f t="shared" si="50"/>
        <v>06</v>
      </c>
      <c r="O190">
        <f t="shared" si="51"/>
        <v>29</v>
      </c>
      <c r="P190" t="str">
        <f t="shared" si="52"/>
        <v>19510629</v>
      </c>
      <c r="Q190" s="4" t="str">
        <f t="shared" si="53"/>
        <v>19510629</v>
      </c>
      <c r="R190" t="str">
        <f t="shared" si="54"/>
        <v/>
      </c>
      <c r="S190" t="str">
        <f t="shared" si="55"/>
        <v/>
      </c>
      <c r="T190" s="21" t="str">
        <f t="shared" si="56"/>
        <v>APPROPRIATIVE</v>
      </c>
      <c r="U190" s="1" t="str">
        <f t="shared" si="57"/>
        <v>APPLICATION_ACCEPTANCE_DATE</v>
      </c>
      <c r="V190" s="26" t="str">
        <f t="shared" si="58"/>
        <v/>
      </c>
    </row>
    <row r="191" spans="1:22" x14ac:dyDescent="0.3">
      <c r="A191" t="s">
        <v>210</v>
      </c>
      <c r="B191" t="s">
        <v>47</v>
      </c>
      <c r="C191"/>
      <c r="D191"/>
      <c r="E191" s="1">
        <v>18825</v>
      </c>
      <c r="G191" t="s">
        <v>48</v>
      </c>
      <c r="H191" s="24" t="str">
        <f t="shared" si="44"/>
        <v/>
      </c>
      <c r="I191" t="str">
        <f t="shared" si="45"/>
        <v/>
      </c>
      <c r="J191" t="str">
        <f t="shared" si="46"/>
        <v/>
      </c>
      <c r="K191" t="str">
        <f t="shared" si="47"/>
        <v/>
      </c>
      <c r="L191" s="1">
        <f t="shared" si="48"/>
        <v>18825</v>
      </c>
      <c r="M191">
        <f t="shared" si="49"/>
        <v>1951</v>
      </c>
      <c r="N191" t="str">
        <f t="shared" si="50"/>
        <v>07</v>
      </c>
      <c r="O191">
        <f t="shared" si="51"/>
        <v>16</v>
      </c>
      <c r="P191" t="str">
        <f t="shared" si="52"/>
        <v>19510716</v>
      </c>
      <c r="Q191" s="4" t="str">
        <f t="shared" si="53"/>
        <v>19510716</v>
      </c>
      <c r="R191" t="str">
        <f t="shared" si="54"/>
        <v/>
      </c>
      <c r="S191" t="str">
        <f t="shared" si="55"/>
        <v/>
      </c>
      <c r="T191" s="21" t="str">
        <f t="shared" si="56"/>
        <v>APPROPRIATIVE</v>
      </c>
      <c r="U191" s="1" t="str">
        <f t="shared" si="57"/>
        <v>APPLICATION_ACCEPTANCE_DATE</v>
      </c>
      <c r="V191" s="26" t="str">
        <f t="shared" si="58"/>
        <v/>
      </c>
    </row>
    <row r="192" spans="1:22" x14ac:dyDescent="0.3">
      <c r="A192" t="s">
        <v>211</v>
      </c>
      <c r="B192" t="s">
        <v>47</v>
      </c>
      <c r="C192"/>
      <c r="D192"/>
      <c r="E192" s="1">
        <v>18871</v>
      </c>
      <c r="G192" t="s">
        <v>48</v>
      </c>
      <c r="H192" s="24" t="str">
        <f t="shared" si="44"/>
        <v/>
      </c>
      <c r="I192" t="str">
        <f t="shared" si="45"/>
        <v/>
      </c>
      <c r="J192" t="str">
        <f t="shared" si="46"/>
        <v/>
      </c>
      <c r="K192" t="str">
        <f t="shared" si="47"/>
        <v/>
      </c>
      <c r="L192" s="1">
        <f t="shared" si="48"/>
        <v>18871</v>
      </c>
      <c r="M192">
        <f t="shared" si="49"/>
        <v>1951</v>
      </c>
      <c r="N192" t="str">
        <f t="shared" si="50"/>
        <v>08</v>
      </c>
      <c r="O192">
        <f t="shared" si="51"/>
        <v>31</v>
      </c>
      <c r="P192" t="str">
        <f t="shared" si="52"/>
        <v>19510831</v>
      </c>
      <c r="Q192" s="4" t="str">
        <f t="shared" si="53"/>
        <v>19510831</v>
      </c>
      <c r="R192" t="str">
        <f t="shared" si="54"/>
        <v/>
      </c>
      <c r="S192" t="str">
        <f t="shared" si="55"/>
        <v/>
      </c>
      <c r="T192" s="21" t="str">
        <f t="shared" si="56"/>
        <v>APPROPRIATIVE</v>
      </c>
      <c r="U192" s="1" t="str">
        <f t="shared" si="57"/>
        <v>APPLICATION_ACCEPTANCE_DATE</v>
      </c>
      <c r="V192" s="26" t="str">
        <f t="shared" si="58"/>
        <v/>
      </c>
    </row>
    <row r="193" spans="1:22" x14ac:dyDescent="0.3">
      <c r="A193" t="s">
        <v>212</v>
      </c>
      <c r="B193" t="s">
        <v>47</v>
      </c>
      <c r="C193"/>
      <c r="D193"/>
      <c r="E193" s="1">
        <v>18877</v>
      </c>
      <c r="G193" t="s">
        <v>48</v>
      </c>
      <c r="H193" s="24" t="str">
        <f t="shared" si="44"/>
        <v/>
      </c>
      <c r="I193" t="str">
        <f t="shared" si="45"/>
        <v/>
      </c>
      <c r="J193" t="str">
        <f t="shared" si="46"/>
        <v/>
      </c>
      <c r="K193" t="str">
        <f t="shared" si="47"/>
        <v/>
      </c>
      <c r="L193" s="1">
        <f t="shared" si="48"/>
        <v>18877</v>
      </c>
      <c r="M193">
        <f t="shared" si="49"/>
        <v>1951</v>
      </c>
      <c r="N193" t="str">
        <f t="shared" si="50"/>
        <v>09</v>
      </c>
      <c r="O193" t="str">
        <f t="shared" si="51"/>
        <v>06</v>
      </c>
      <c r="P193" t="str">
        <f t="shared" si="52"/>
        <v>19510906</v>
      </c>
      <c r="Q193" s="4" t="str">
        <f t="shared" si="53"/>
        <v>19510906</v>
      </c>
      <c r="R193" t="str">
        <f t="shared" si="54"/>
        <v/>
      </c>
      <c r="S193" t="str">
        <f t="shared" si="55"/>
        <v/>
      </c>
      <c r="T193" s="21" t="str">
        <f t="shared" si="56"/>
        <v>APPROPRIATIVE</v>
      </c>
      <c r="U193" s="1" t="str">
        <f t="shared" si="57"/>
        <v>APPLICATION_ACCEPTANCE_DATE</v>
      </c>
      <c r="V193" s="26" t="str">
        <f t="shared" si="58"/>
        <v/>
      </c>
    </row>
    <row r="194" spans="1:22" x14ac:dyDescent="0.3">
      <c r="A194" t="s">
        <v>213</v>
      </c>
      <c r="B194" t="s">
        <v>47</v>
      </c>
      <c r="C194"/>
      <c r="D194"/>
      <c r="E194" s="1">
        <v>18877</v>
      </c>
      <c r="G194" t="s">
        <v>48</v>
      </c>
      <c r="H194" s="24" t="str">
        <f t="shared" si="44"/>
        <v/>
      </c>
      <c r="I194" t="str">
        <f t="shared" si="45"/>
        <v/>
      </c>
      <c r="J194" t="str">
        <f t="shared" si="46"/>
        <v/>
      </c>
      <c r="K194" t="str">
        <f t="shared" si="47"/>
        <v/>
      </c>
      <c r="L194" s="1">
        <f t="shared" si="48"/>
        <v>18877</v>
      </c>
      <c r="M194">
        <f t="shared" si="49"/>
        <v>1951</v>
      </c>
      <c r="N194" t="str">
        <f t="shared" si="50"/>
        <v>09</v>
      </c>
      <c r="O194" t="str">
        <f t="shared" si="51"/>
        <v>06</v>
      </c>
      <c r="P194" t="str">
        <f t="shared" si="52"/>
        <v>19510906</v>
      </c>
      <c r="Q194" s="4" t="str">
        <f t="shared" si="53"/>
        <v>19510906</v>
      </c>
      <c r="R194" t="str">
        <f t="shared" si="54"/>
        <v/>
      </c>
      <c r="S194" t="str">
        <f t="shared" si="55"/>
        <v/>
      </c>
      <c r="T194" s="21" t="str">
        <f t="shared" si="56"/>
        <v>APPROPRIATIVE</v>
      </c>
      <c r="U194" s="1" t="str">
        <f t="shared" si="57"/>
        <v>APPLICATION_ACCEPTANCE_DATE</v>
      </c>
      <c r="V194" s="26" t="str">
        <f t="shared" si="58"/>
        <v/>
      </c>
    </row>
    <row r="195" spans="1:22" x14ac:dyDescent="0.3">
      <c r="A195" t="s">
        <v>2073</v>
      </c>
      <c r="B195" t="s">
        <v>47</v>
      </c>
      <c r="C195"/>
      <c r="D195"/>
      <c r="E195" s="1">
        <v>18890</v>
      </c>
      <c r="G195" t="s">
        <v>48</v>
      </c>
      <c r="H195" s="24" t="str">
        <f t="shared" ref="H195:H258" si="59">IF(ISNUMBER(SEARCH("14",F195)),"PRE_1914","")</f>
        <v/>
      </c>
      <c r="I195" t="str">
        <f t="shared" ref="I195:I258" si="60">IF(ISNUMBER(G195),IF(AND(G195&lt;1915,B195="Statement of Div and Use"),G195,""),"")</f>
        <v/>
      </c>
      <c r="J195" t="str">
        <f t="shared" ref="J195:J258" si="61">IF(AND(ISBLANK(G195),H195="PRE_1914"),"11111111",IF(H195="PRE_1914",IF(ISNUMBER(G195),G195&amp;"0101"),""))</f>
        <v/>
      </c>
      <c r="K195" t="str">
        <f t="shared" ref="K195:K258" si="62">IF(S195="RIPARIAN",10000000,"")</f>
        <v/>
      </c>
      <c r="L195" s="1">
        <f t="shared" ref="L195:L258" si="63">IF(T195="APPROPRIATIVE",IF(ISBLANK(C195),IF(ISBLANK(D195),IF(ISBLANK(E195),99999999,E195),D195),C195),"")</f>
        <v>18890</v>
      </c>
      <c r="M195">
        <f t="shared" ref="M195:M258" si="64">IF(T195="APPROPRIATIVE",YEAR(L195),"")</f>
        <v>1951</v>
      </c>
      <c r="N195" t="str">
        <f t="shared" ref="N195:N258" si="65">IF(T195="APPROPRIATIVE",IF(LEN(MONTH(L195))=1,0&amp;MONTH(L195),MONTH(L195)),"")</f>
        <v>09</v>
      </c>
      <c r="O195">
        <f t="shared" ref="O195:O258" si="66">IF(T195="APPROPRIATIVE",IF(LEN(DAY(L195))=1,0&amp;DAY(L195),DAY(L195)),"")</f>
        <v>19</v>
      </c>
      <c r="P195" t="str">
        <f t="shared" ref="P195:P258" si="67">_xlfn.CONCAT(M195,N195,O195)</f>
        <v>19510919</v>
      </c>
      <c r="Q195" s="4" t="str">
        <f t="shared" ref="Q195:Q258" si="68">IF(ISNUMBER(I195),I195&amp;"0101",_xlfn.CONCAT(J195,K195,P195))</f>
        <v>19510919</v>
      </c>
      <c r="R195" t="str">
        <f t="shared" ref="R195:R258" si="69">IF(OR(H195="pre_1914",LEN(I195)=4),"PRE_1914","")</f>
        <v/>
      </c>
      <c r="S195" t="str">
        <f t="shared" ref="S195:S258" si="70">IF(H195="",IF(T195="","RIPARIAN",""),"")</f>
        <v/>
      </c>
      <c r="T195" s="21" t="str">
        <f t="shared" ref="T195:T258" si="71">IF(B195&lt;&gt;"Federal Claims",IF(B195&lt;&gt;"Statement of Div and Use","APPROPRIATIVE",""),"")</f>
        <v>APPROPRIATIVE</v>
      </c>
      <c r="U195" s="1" t="str">
        <f t="shared" ref="U195:U258" si="72">IF(T195="APPROPRIATIVE",IF(ISBLANK(C195),IF(ISBLANK(D195),IF(ISBLANK(E195),"NO_PRIORITY_DATE_INFORMATION","APPLICATION_ACCEPTANCE_DATE"),"APPLICATION_RECD_DATE"),"PRIORITY_DATE"),"")</f>
        <v>APPLICATION_ACCEPTANCE_DATE</v>
      </c>
      <c r="V195" s="26" t="str">
        <f t="shared" ref="V195:V258" si="73">IF(B195="Statement of Div and Use",IF(R195="PRE_1914","YEAR_DIVERSION_COMMENCED","SUB_TYPE"),"")</f>
        <v/>
      </c>
    </row>
    <row r="196" spans="1:22" x14ac:dyDescent="0.3">
      <c r="A196" t="s">
        <v>214</v>
      </c>
      <c r="B196" t="s">
        <v>47</v>
      </c>
      <c r="C196"/>
      <c r="D196"/>
      <c r="E196" s="1">
        <v>18906</v>
      </c>
      <c r="G196" t="s">
        <v>48</v>
      </c>
      <c r="H196" s="24" t="str">
        <f t="shared" si="59"/>
        <v/>
      </c>
      <c r="I196" t="str">
        <f t="shared" si="60"/>
        <v/>
      </c>
      <c r="J196" t="str">
        <f t="shared" si="61"/>
        <v/>
      </c>
      <c r="K196" t="str">
        <f t="shared" si="62"/>
        <v/>
      </c>
      <c r="L196" s="1">
        <f t="shared" si="63"/>
        <v>18906</v>
      </c>
      <c r="M196">
        <f t="shared" si="64"/>
        <v>1951</v>
      </c>
      <c r="N196">
        <f t="shared" si="65"/>
        <v>10</v>
      </c>
      <c r="O196" t="str">
        <f t="shared" si="66"/>
        <v>05</v>
      </c>
      <c r="P196" t="str">
        <f t="shared" si="67"/>
        <v>19511005</v>
      </c>
      <c r="Q196" s="4" t="str">
        <f t="shared" si="68"/>
        <v>19511005</v>
      </c>
      <c r="R196" t="str">
        <f t="shared" si="69"/>
        <v/>
      </c>
      <c r="S196" t="str">
        <f t="shared" si="70"/>
        <v/>
      </c>
      <c r="T196" s="21" t="str">
        <f t="shared" si="71"/>
        <v>APPROPRIATIVE</v>
      </c>
      <c r="U196" s="1" t="str">
        <f t="shared" si="72"/>
        <v>APPLICATION_ACCEPTANCE_DATE</v>
      </c>
      <c r="V196" s="26" t="str">
        <f t="shared" si="73"/>
        <v/>
      </c>
    </row>
    <row r="197" spans="1:22" x14ac:dyDescent="0.3">
      <c r="A197" t="s">
        <v>215</v>
      </c>
      <c r="B197" t="s">
        <v>47</v>
      </c>
      <c r="C197"/>
      <c r="D197"/>
      <c r="E197" s="1">
        <v>18930</v>
      </c>
      <c r="G197" t="s">
        <v>48</v>
      </c>
      <c r="H197" s="24" t="str">
        <f t="shared" si="59"/>
        <v/>
      </c>
      <c r="I197" t="str">
        <f t="shared" si="60"/>
        <v/>
      </c>
      <c r="J197" t="str">
        <f t="shared" si="61"/>
        <v/>
      </c>
      <c r="K197" t="str">
        <f t="shared" si="62"/>
        <v/>
      </c>
      <c r="L197" s="1">
        <f t="shared" si="63"/>
        <v>18930</v>
      </c>
      <c r="M197">
        <f t="shared" si="64"/>
        <v>1951</v>
      </c>
      <c r="N197">
        <f t="shared" si="65"/>
        <v>10</v>
      </c>
      <c r="O197">
        <f t="shared" si="66"/>
        <v>29</v>
      </c>
      <c r="P197" t="str">
        <f t="shared" si="67"/>
        <v>19511029</v>
      </c>
      <c r="Q197" s="4" t="str">
        <f t="shared" si="68"/>
        <v>19511029</v>
      </c>
      <c r="R197" t="str">
        <f t="shared" si="69"/>
        <v/>
      </c>
      <c r="S197" t="str">
        <f t="shared" si="70"/>
        <v/>
      </c>
      <c r="T197" s="21" t="str">
        <f t="shared" si="71"/>
        <v>APPROPRIATIVE</v>
      </c>
      <c r="U197" s="1" t="str">
        <f t="shared" si="72"/>
        <v>APPLICATION_ACCEPTANCE_DATE</v>
      </c>
      <c r="V197" s="26" t="str">
        <f t="shared" si="73"/>
        <v/>
      </c>
    </row>
    <row r="198" spans="1:22" x14ac:dyDescent="0.3">
      <c r="A198" t="s">
        <v>2074</v>
      </c>
      <c r="B198" t="s">
        <v>47</v>
      </c>
      <c r="C198"/>
      <c r="D198"/>
      <c r="E198" s="1">
        <v>18932</v>
      </c>
      <c r="G198" t="s">
        <v>48</v>
      </c>
      <c r="H198" s="24" t="str">
        <f t="shared" si="59"/>
        <v/>
      </c>
      <c r="I198" t="str">
        <f t="shared" si="60"/>
        <v/>
      </c>
      <c r="J198" t="str">
        <f t="shared" si="61"/>
        <v/>
      </c>
      <c r="K198" t="str">
        <f t="shared" si="62"/>
        <v/>
      </c>
      <c r="L198" s="1">
        <f t="shared" si="63"/>
        <v>18932</v>
      </c>
      <c r="M198">
        <f t="shared" si="64"/>
        <v>1951</v>
      </c>
      <c r="N198">
        <f t="shared" si="65"/>
        <v>10</v>
      </c>
      <c r="O198">
        <f t="shared" si="66"/>
        <v>31</v>
      </c>
      <c r="P198" t="str">
        <f t="shared" si="67"/>
        <v>19511031</v>
      </c>
      <c r="Q198" s="4" t="str">
        <f t="shared" si="68"/>
        <v>19511031</v>
      </c>
      <c r="R198" t="str">
        <f t="shared" si="69"/>
        <v/>
      </c>
      <c r="S198" t="str">
        <f t="shared" si="70"/>
        <v/>
      </c>
      <c r="T198" s="21" t="str">
        <f t="shared" si="71"/>
        <v>APPROPRIATIVE</v>
      </c>
      <c r="U198" s="1" t="str">
        <f t="shared" si="72"/>
        <v>APPLICATION_ACCEPTANCE_DATE</v>
      </c>
      <c r="V198" s="26" t="str">
        <f t="shared" si="73"/>
        <v/>
      </c>
    </row>
    <row r="199" spans="1:22" x14ac:dyDescent="0.3">
      <c r="A199" t="s">
        <v>216</v>
      </c>
      <c r="B199" t="s">
        <v>47</v>
      </c>
      <c r="C199"/>
      <c r="D199"/>
      <c r="E199" s="1">
        <v>18979</v>
      </c>
      <c r="G199" t="s">
        <v>48</v>
      </c>
      <c r="H199" s="24" t="str">
        <f t="shared" si="59"/>
        <v/>
      </c>
      <c r="I199" t="str">
        <f t="shared" si="60"/>
        <v/>
      </c>
      <c r="J199" t="str">
        <f t="shared" si="61"/>
        <v/>
      </c>
      <c r="K199" t="str">
        <f t="shared" si="62"/>
        <v/>
      </c>
      <c r="L199" s="1">
        <f t="shared" si="63"/>
        <v>18979</v>
      </c>
      <c r="M199">
        <f t="shared" si="64"/>
        <v>1951</v>
      </c>
      <c r="N199">
        <f t="shared" si="65"/>
        <v>12</v>
      </c>
      <c r="O199">
        <f t="shared" si="66"/>
        <v>17</v>
      </c>
      <c r="P199" t="str">
        <f t="shared" si="67"/>
        <v>19511217</v>
      </c>
      <c r="Q199" s="4" t="str">
        <f t="shared" si="68"/>
        <v>19511217</v>
      </c>
      <c r="R199" t="str">
        <f t="shared" si="69"/>
        <v/>
      </c>
      <c r="S199" t="str">
        <f t="shared" si="70"/>
        <v/>
      </c>
      <c r="T199" s="21" t="str">
        <f t="shared" si="71"/>
        <v>APPROPRIATIVE</v>
      </c>
      <c r="U199" s="1" t="str">
        <f t="shared" si="72"/>
        <v>APPLICATION_ACCEPTANCE_DATE</v>
      </c>
      <c r="V199" s="26" t="str">
        <f t="shared" si="73"/>
        <v/>
      </c>
    </row>
    <row r="200" spans="1:22" x14ac:dyDescent="0.3">
      <c r="A200" t="s">
        <v>217</v>
      </c>
      <c r="B200" t="s">
        <v>47</v>
      </c>
      <c r="C200"/>
      <c r="D200"/>
      <c r="E200" s="1">
        <v>19014</v>
      </c>
      <c r="G200" t="s">
        <v>48</v>
      </c>
      <c r="H200" s="24" t="str">
        <f t="shared" si="59"/>
        <v/>
      </c>
      <c r="I200" t="str">
        <f t="shared" si="60"/>
        <v/>
      </c>
      <c r="J200" t="str">
        <f t="shared" si="61"/>
        <v/>
      </c>
      <c r="K200" t="str">
        <f t="shared" si="62"/>
        <v/>
      </c>
      <c r="L200" s="1">
        <f t="shared" si="63"/>
        <v>19014</v>
      </c>
      <c r="M200">
        <f t="shared" si="64"/>
        <v>1952</v>
      </c>
      <c r="N200" t="str">
        <f t="shared" si="65"/>
        <v>01</v>
      </c>
      <c r="O200">
        <f t="shared" si="66"/>
        <v>21</v>
      </c>
      <c r="P200" t="str">
        <f t="shared" si="67"/>
        <v>19520121</v>
      </c>
      <c r="Q200" s="4" t="str">
        <f t="shared" si="68"/>
        <v>19520121</v>
      </c>
      <c r="R200" t="str">
        <f t="shared" si="69"/>
        <v/>
      </c>
      <c r="S200" t="str">
        <f t="shared" si="70"/>
        <v/>
      </c>
      <c r="T200" s="21" t="str">
        <f t="shared" si="71"/>
        <v>APPROPRIATIVE</v>
      </c>
      <c r="U200" s="1" t="str">
        <f t="shared" si="72"/>
        <v>APPLICATION_ACCEPTANCE_DATE</v>
      </c>
      <c r="V200" s="26" t="str">
        <f t="shared" si="73"/>
        <v/>
      </c>
    </row>
    <row r="201" spans="1:22" x14ac:dyDescent="0.3">
      <c r="A201" t="s">
        <v>218</v>
      </c>
      <c r="B201" t="s">
        <v>47</v>
      </c>
      <c r="C201"/>
      <c r="D201"/>
      <c r="E201" s="1">
        <v>19070</v>
      </c>
      <c r="G201" t="s">
        <v>48</v>
      </c>
      <c r="H201" s="24" t="str">
        <f t="shared" si="59"/>
        <v/>
      </c>
      <c r="I201" t="str">
        <f t="shared" si="60"/>
        <v/>
      </c>
      <c r="J201" t="str">
        <f t="shared" si="61"/>
        <v/>
      </c>
      <c r="K201" t="str">
        <f t="shared" si="62"/>
        <v/>
      </c>
      <c r="L201" s="1">
        <f t="shared" si="63"/>
        <v>19070</v>
      </c>
      <c r="M201">
        <f t="shared" si="64"/>
        <v>1952</v>
      </c>
      <c r="N201" t="str">
        <f t="shared" si="65"/>
        <v>03</v>
      </c>
      <c r="O201">
        <f t="shared" si="66"/>
        <v>17</v>
      </c>
      <c r="P201" t="str">
        <f t="shared" si="67"/>
        <v>19520317</v>
      </c>
      <c r="Q201" s="4" t="str">
        <f t="shared" si="68"/>
        <v>19520317</v>
      </c>
      <c r="R201" t="str">
        <f t="shared" si="69"/>
        <v/>
      </c>
      <c r="S201" t="str">
        <f t="shared" si="70"/>
        <v/>
      </c>
      <c r="T201" s="21" t="str">
        <f t="shared" si="71"/>
        <v>APPROPRIATIVE</v>
      </c>
      <c r="U201" s="1" t="str">
        <f t="shared" si="72"/>
        <v>APPLICATION_ACCEPTANCE_DATE</v>
      </c>
      <c r="V201" s="26" t="str">
        <f t="shared" si="73"/>
        <v/>
      </c>
    </row>
    <row r="202" spans="1:22" x14ac:dyDescent="0.3">
      <c r="A202" t="s">
        <v>219</v>
      </c>
      <c r="B202" t="s">
        <v>47</v>
      </c>
      <c r="C202"/>
      <c r="D202"/>
      <c r="E202" s="1">
        <v>19073</v>
      </c>
      <c r="G202" t="s">
        <v>48</v>
      </c>
      <c r="H202" s="24" t="str">
        <f t="shared" si="59"/>
        <v/>
      </c>
      <c r="I202" t="str">
        <f t="shared" si="60"/>
        <v/>
      </c>
      <c r="J202" t="str">
        <f t="shared" si="61"/>
        <v/>
      </c>
      <c r="K202" t="str">
        <f t="shared" si="62"/>
        <v/>
      </c>
      <c r="L202" s="1">
        <f t="shared" si="63"/>
        <v>19073</v>
      </c>
      <c r="M202">
        <f t="shared" si="64"/>
        <v>1952</v>
      </c>
      <c r="N202" t="str">
        <f t="shared" si="65"/>
        <v>03</v>
      </c>
      <c r="O202">
        <f t="shared" si="66"/>
        <v>20</v>
      </c>
      <c r="P202" t="str">
        <f t="shared" si="67"/>
        <v>19520320</v>
      </c>
      <c r="Q202" s="4" t="str">
        <f t="shared" si="68"/>
        <v>19520320</v>
      </c>
      <c r="R202" t="str">
        <f t="shared" si="69"/>
        <v/>
      </c>
      <c r="S202" t="str">
        <f t="shared" si="70"/>
        <v/>
      </c>
      <c r="T202" s="21" t="str">
        <f t="shared" si="71"/>
        <v>APPROPRIATIVE</v>
      </c>
      <c r="U202" s="1" t="str">
        <f t="shared" si="72"/>
        <v>APPLICATION_ACCEPTANCE_DATE</v>
      </c>
      <c r="V202" s="26" t="str">
        <f t="shared" si="73"/>
        <v/>
      </c>
    </row>
    <row r="203" spans="1:22" x14ac:dyDescent="0.3">
      <c r="A203" t="s">
        <v>2075</v>
      </c>
      <c r="B203" t="s">
        <v>47</v>
      </c>
      <c r="C203" s="1">
        <v>19084</v>
      </c>
      <c r="D203" s="1">
        <v>19084</v>
      </c>
      <c r="E203" s="1">
        <v>19084</v>
      </c>
      <c r="G203" t="s">
        <v>48</v>
      </c>
      <c r="H203" s="24" t="str">
        <f t="shared" si="59"/>
        <v/>
      </c>
      <c r="I203" t="str">
        <f t="shared" si="60"/>
        <v/>
      </c>
      <c r="J203" t="str">
        <f t="shared" si="61"/>
        <v/>
      </c>
      <c r="K203" t="str">
        <f t="shared" si="62"/>
        <v/>
      </c>
      <c r="L203" s="1">
        <f t="shared" si="63"/>
        <v>19084</v>
      </c>
      <c r="M203">
        <f t="shared" si="64"/>
        <v>1952</v>
      </c>
      <c r="N203" t="str">
        <f t="shared" si="65"/>
        <v>03</v>
      </c>
      <c r="O203">
        <f t="shared" si="66"/>
        <v>31</v>
      </c>
      <c r="P203" t="str">
        <f t="shared" si="67"/>
        <v>19520331</v>
      </c>
      <c r="Q203" s="4" t="str">
        <f t="shared" si="68"/>
        <v>19520331</v>
      </c>
      <c r="R203" t="str">
        <f t="shared" si="69"/>
        <v/>
      </c>
      <c r="S203" t="str">
        <f t="shared" si="70"/>
        <v/>
      </c>
      <c r="T203" s="21" t="str">
        <f t="shared" si="71"/>
        <v>APPROPRIATIVE</v>
      </c>
      <c r="U203" s="1" t="str">
        <f t="shared" si="72"/>
        <v>PRIORITY_DATE</v>
      </c>
      <c r="V203" s="26" t="str">
        <f t="shared" si="73"/>
        <v/>
      </c>
    </row>
    <row r="204" spans="1:22" x14ac:dyDescent="0.3">
      <c r="A204" t="s">
        <v>220</v>
      </c>
      <c r="B204" t="s">
        <v>47</v>
      </c>
      <c r="C204"/>
      <c r="D204"/>
      <c r="E204" s="1">
        <v>19098</v>
      </c>
      <c r="G204" t="s">
        <v>48</v>
      </c>
      <c r="H204" s="24" t="str">
        <f t="shared" si="59"/>
        <v/>
      </c>
      <c r="I204" t="str">
        <f t="shared" si="60"/>
        <v/>
      </c>
      <c r="J204" t="str">
        <f t="shared" si="61"/>
        <v/>
      </c>
      <c r="K204" t="str">
        <f t="shared" si="62"/>
        <v/>
      </c>
      <c r="L204" s="1">
        <f t="shared" si="63"/>
        <v>19098</v>
      </c>
      <c r="M204">
        <f t="shared" si="64"/>
        <v>1952</v>
      </c>
      <c r="N204" t="str">
        <f t="shared" si="65"/>
        <v>04</v>
      </c>
      <c r="O204">
        <f t="shared" si="66"/>
        <v>14</v>
      </c>
      <c r="P204" t="str">
        <f t="shared" si="67"/>
        <v>19520414</v>
      </c>
      <c r="Q204" s="4" t="str">
        <f t="shared" si="68"/>
        <v>19520414</v>
      </c>
      <c r="R204" t="str">
        <f t="shared" si="69"/>
        <v/>
      </c>
      <c r="S204" t="str">
        <f t="shared" si="70"/>
        <v/>
      </c>
      <c r="T204" s="21" t="str">
        <f t="shared" si="71"/>
        <v>APPROPRIATIVE</v>
      </c>
      <c r="U204" s="1" t="str">
        <f t="shared" si="72"/>
        <v>APPLICATION_ACCEPTANCE_DATE</v>
      </c>
      <c r="V204" s="26" t="str">
        <f t="shared" si="73"/>
        <v/>
      </c>
    </row>
    <row r="205" spans="1:22" x14ac:dyDescent="0.3">
      <c r="A205" t="s">
        <v>221</v>
      </c>
      <c r="B205" t="s">
        <v>47</v>
      </c>
      <c r="C205"/>
      <c r="D205"/>
      <c r="E205" s="1">
        <v>19099</v>
      </c>
      <c r="G205" t="s">
        <v>48</v>
      </c>
      <c r="H205" s="24" t="str">
        <f t="shared" si="59"/>
        <v/>
      </c>
      <c r="I205" t="str">
        <f t="shared" si="60"/>
        <v/>
      </c>
      <c r="J205" t="str">
        <f t="shared" si="61"/>
        <v/>
      </c>
      <c r="K205" t="str">
        <f t="shared" si="62"/>
        <v/>
      </c>
      <c r="L205" s="1">
        <f t="shared" si="63"/>
        <v>19099</v>
      </c>
      <c r="M205">
        <f t="shared" si="64"/>
        <v>1952</v>
      </c>
      <c r="N205" t="str">
        <f t="shared" si="65"/>
        <v>04</v>
      </c>
      <c r="O205">
        <f t="shared" si="66"/>
        <v>15</v>
      </c>
      <c r="P205" t="str">
        <f t="shared" si="67"/>
        <v>19520415</v>
      </c>
      <c r="Q205" s="4" t="str">
        <f t="shared" si="68"/>
        <v>19520415</v>
      </c>
      <c r="R205" t="str">
        <f t="shared" si="69"/>
        <v/>
      </c>
      <c r="S205" t="str">
        <f t="shared" si="70"/>
        <v/>
      </c>
      <c r="T205" s="21" t="str">
        <f t="shared" si="71"/>
        <v>APPROPRIATIVE</v>
      </c>
      <c r="U205" s="1" t="str">
        <f t="shared" si="72"/>
        <v>APPLICATION_ACCEPTANCE_DATE</v>
      </c>
      <c r="V205" s="26" t="str">
        <f t="shared" si="73"/>
        <v/>
      </c>
    </row>
    <row r="206" spans="1:22" x14ac:dyDescent="0.3">
      <c r="A206" t="s">
        <v>222</v>
      </c>
      <c r="B206" t="s">
        <v>47</v>
      </c>
      <c r="C206"/>
      <c r="D206"/>
      <c r="E206" s="1">
        <v>19099</v>
      </c>
      <c r="G206" t="s">
        <v>48</v>
      </c>
      <c r="H206" s="24" t="str">
        <f t="shared" si="59"/>
        <v/>
      </c>
      <c r="I206" t="str">
        <f t="shared" si="60"/>
        <v/>
      </c>
      <c r="J206" t="str">
        <f t="shared" si="61"/>
        <v/>
      </c>
      <c r="K206" t="str">
        <f t="shared" si="62"/>
        <v/>
      </c>
      <c r="L206" s="1">
        <f t="shared" si="63"/>
        <v>19099</v>
      </c>
      <c r="M206">
        <f t="shared" si="64"/>
        <v>1952</v>
      </c>
      <c r="N206" t="str">
        <f t="shared" si="65"/>
        <v>04</v>
      </c>
      <c r="O206">
        <f t="shared" si="66"/>
        <v>15</v>
      </c>
      <c r="P206" t="str">
        <f t="shared" si="67"/>
        <v>19520415</v>
      </c>
      <c r="Q206" s="4" t="str">
        <f t="shared" si="68"/>
        <v>19520415</v>
      </c>
      <c r="R206" t="str">
        <f t="shared" si="69"/>
        <v/>
      </c>
      <c r="S206" t="str">
        <f t="shared" si="70"/>
        <v/>
      </c>
      <c r="T206" s="21" t="str">
        <f t="shared" si="71"/>
        <v>APPROPRIATIVE</v>
      </c>
      <c r="U206" s="1" t="str">
        <f t="shared" si="72"/>
        <v>APPLICATION_ACCEPTANCE_DATE</v>
      </c>
      <c r="V206" s="26" t="str">
        <f t="shared" si="73"/>
        <v/>
      </c>
    </row>
    <row r="207" spans="1:22" x14ac:dyDescent="0.3">
      <c r="A207" t="s">
        <v>2076</v>
      </c>
      <c r="B207" t="s">
        <v>47</v>
      </c>
      <c r="C207"/>
      <c r="D207"/>
      <c r="E207" s="1">
        <v>19102</v>
      </c>
      <c r="G207" t="s">
        <v>48</v>
      </c>
      <c r="H207" s="24" t="str">
        <f t="shared" si="59"/>
        <v/>
      </c>
      <c r="I207" t="str">
        <f t="shared" si="60"/>
        <v/>
      </c>
      <c r="J207" t="str">
        <f t="shared" si="61"/>
        <v/>
      </c>
      <c r="K207" t="str">
        <f t="shared" si="62"/>
        <v/>
      </c>
      <c r="L207" s="1">
        <f t="shared" si="63"/>
        <v>19102</v>
      </c>
      <c r="M207">
        <f t="shared" si="64"/>
        <v>1952</v>
      </c>
      <c r="N207" t="str">
        <f t="shared" si="65"/>
        <v>04</v>
      </c>
      <c r="O207">
        <f t="shared" si="66"/>
        <v>18</v>
      </c>
      <c r="P207" t="str">
        <f t="shared" si="67"/>
        <v>19520418</v>
      </c>
      <c r="Q207" s="4" t="str">
        <f t="shared" si="68"/>
        <v>19520418</v>
      </c>
      <c r="R207" t="str">
        <f t="shared" si="69"/>
        <v/>
      </c>
      <c r="S207" t="str">
        <f t="shared" si="70"/>
        <v/>
      </c>
      <c r="T207" s="21" t="str">
        <f t="shared" si="71"/>
        <v>APPROPRIATIVE</v>
      </c>
      <c r="U207" s="1" t="str">
        <f t="shared" si="72"/>
        <v>APPLICATION_ACCEPTANCE_DATE</v>
      </c>
      <c r="V207" s="26" t="str">
        <f t="shared" si="73"/>
        <v/>
      </c>
    </row>
    <row r="208" spans="1:22" x14ac:dyDescent="0.3">
      <c r="A208" t="s">
        <v>223</v>
      </c>
      <c r="B208" t="s">
        <v>47</v>
      </c>
      <c r="C208"/>
      <c r="D208"/>
      <c r="E208" s="1">
        <v>19105</v>
      </c>
      <c r="G208" t="s">
        <v>48</v>
      </c>
      <c r="H208" s="24" t="str">
        <f t="shared" si="59"/>
        <v/>
      </c>
      <c r="I208" t="str">
        <f t="shared" si="60"/>
        <v/>
      </c>
      <c r="J208" t="str">
        <f t="shared" si="61"/>
        <v/>
      </c>
      <c r="K208" t="str">
        <f t="shared" si="62"/>
        <v/>
      </c>
      <c r="L208" s="1">
        <f t="shared" si="63"/>
        <v>19105</v>
      </c>
      <c r="M208">
        <f t="shared" si="64"/>
        <v>1952</v>
      </c>
      <c r="N208" t="str">
        <f t="shared" si="65"/>
        <v>04</v>
      </c>
      <c r="O208">
        <f t="shared" si="66"/>
        <v>21</v>
      </c>
      <c r="P208" t="str">
        <f t="shared" si="67"/>
        <v>19520421</v>
      </c>
      <c r="Q208" s="4" t="str">
        <f t="shared" si="68"/>
        <v>19520421</v>
      </c>
      <c r="R208" t="str">
        <f t="shared" si="69"/>
        <v/>
      </c>
      <c r="S208" t="str">
        <f t="shared" si="70"/>
        <v/>
      </c>
      <c r="T208" s="21" t="str">
        <f t="shared" si="71"/>
        <v>APPROPRIATIVE</v>
      </c>
      <c r="U208" s="1" t="str">
        <f t="shared" si="72"/>
        <v>APPLICATION_ACCEPTANCE_DATE</v>
      </c>
      <c r="V208" s="26" t="str">
        <f t="shared" si="73"/>
        <v/>
      </c>
    </row>
    <row r="209" spans="1:22" x14ac:dyDescent="0.3">
      <c r="A209" t="s">
        <v>224</v>
      </c>
      <c r="B209" t="s">
        <v>47</v>
      </c>
      <c r="C209"/>
      <c r="D209"/>
      <c r="E209" s="1">
        <v>19109</v>
      </c>
      <c r="G209" t="s">
        <v>48</v>
      </c>
      <c r="H209" s="24" t="str">
        <f t="shared" si="59"/>
        <v/>
      </c>
      <c r="I209" t="str">
        <f t="shared" si="60"/>
        <v/>
      </c>
      <c r="J209" t="str">
        <f t="shared" si="61"/>
        <v/>
      </c>
      <c r="K209" t="str">
        <f t="shared" si="62"/>
        <v/>
      </c>
      <c r="L209" s="1">
        <f t="shared" si="63"/>
        <v>19109</v>
      </c>
      <c r="M209">
        <f t="shared" si="64"/>
        <v>1952</v>
      </c>
      <c r="N209" t="str">
        <f t="shared" si="65"/>
        <v>04</v>
      </c>
      <c r="O209">
        <f t="shared" si="66"/>
        <v>25</v>
      </c>
      <c r="P209" t="str">
        <f t="shared" si="67"/>
        <v>19520425</v>
      </c>
      <c r="Q209" s="4" t="str">
        <f t="shared" si="68"/>
        <v>19520425</v>
      </c>
      <c r="R209" t="str">
        <f t="shared" si="69"/>
        <v/>
      </c>
      <c r="S209" t="str">
        <f t="shared" si="70"/>
        <v/>
      </c>
      <c r="T209" s="21" t="str">
        <f t="shared" si="71"/>
        <v>APPROPRIATIVE</v>
      </c>
      <c r="U209" s="1" t="str">
        <f t="shared" si="72"/>
        <v>APPLICATION_ACCEPTANCE_DATE</v>
      </c>
      <c r="V209" s="26" t="str">
        <f t="shared" si="73"/>
        <v/>
      </c>
    </row>
    <row r="210" spans="1:22" x14ac:dyDescent="0.3">
      <c r="A210" t="s">
        <v>225</v>
      </c>
      <c r="B210" t="s">
        <v>47</v>
      </c>
      <c r="C210"/>
      <c r="D210"/>
      <c r="E210" s="1">
        <v>19121</v>
      </c>
      <c r="G210" t="s">
        <v>48</v>
      </c>
      <c r="H210" s="24" t="str">
        <f t="shared" si="59"/>
        <v/>
      </c>
      <c r="I210" t="str">
        <f t="shared" si="60"/>
        <v/>
      </c>
      <c r="J210" t="str">
        <f t="shared" si="61"/>
        <v/>
      </c>
      <c r="K210" t="str">
        <f t="shared" si="62"/>
        <v/>
      </c>
      <c r="L210" s="1">
        <f t="shared" si="63"/>
        <v>19121</v>
      </c>
      <c r="M210">
        <f t="shared" si="64"/>
        <v>1952</v>
      </c>
      <c r="N210" t="str">
        <f t="shared" si="65"/>
        <v>05</v>
      </c>
      <c r="O210" t="str">
        <f t="shared" si="66"/>
        <v>07</v>
      </c>
      <c r="P210" t="str">
        <f t="shared" si="67"/>
        <v>19520507</v>
      </c>
      <c r="Q210" s="4" t="str">
        <f t="shared" si="68"/>
        <v>19520507</v>
      </c>
      <c r="R210" t="str">
        <f t="shared" si="69"/>
        <v/>
      </c>
      <c r="S210" t="str">
        <f t="shared" si="70"/>
        <v/>
      </c>
      <c r="T210" s="21" t="str">
        <f t="shared" si="71"/>
        <v>APPROPRIATIVE</v>
      </c>
      <c r="U210" s="1" t="str">
        <f t="shared" si="72"/>
        <v>APPLICATION_ACCEPTANCE_DATE</v>
      </c>
      <c r="V210" s="26" t="str">
        <f t="shared" si="73"/>
        <v/>
      </c>
    </row>
    <row r="211" spans="1:22" x14ac:dyDescent="0.3">
      <c r="A211" t="s">
        <v>226</v>
      </c>
      <c r="B211" t="s">
        <v>47</v>
      </c>
      <c r="C211"/>
      <c r="D211"/>
      <c r="E211" s="1">
        <v>19141</v>
      </c>
      <c r="G211" t="s">
        <v>48</v>
      </c>
      <c r="H211" s="24" t="str">
        <f t="shared" si="59"/>
        <v/>
      </c>
      <c r="I211" t="str">
        <f t="shared" si="60"/>
        <v/>
      </c>
      <c r="J211" t="str">
        <f t="shared" si="61"/>
        <v/>
      </c>
      <c r="K211" t="str">
        <f t="shared" si="62"/>
        <v/>
      </c>
      <c r="L211" s="1">
        <f t="shared" si="63"/>
        <v>19141</v>
      </c>
      <c r="M211">
        <f t="shared" si="64"/>
        <v>1952</v>
      </c>
      <c r="N211" t="str">
        <f t="shared" si="65"/>
        <v>05</v>
      </c>
      <c r="O211">
        <f t="shared" si="66"/>
        <v>27</v>
      </c>
      <c r="P211" t="str">
        <f t="shared" si="67"/>
        <v>19520527</v>
      </c>
      <c r="Q211" s="4" t="str">
        <f t="shared" si="68"/>
        <v>19520527</v>
      </c>
      <c r="R211" t="str">
        <f t="shared" si="69"/>
        <v/>
      </c>
      <c r="S211" t="str">
        <f t="shared" si="70"/>
        <v/>
      </c>
      <c r="T211" s="21" t="str">
        <f t="shared" si="71"/>
        <v>APPROPRIATIVE</v>
      </c>
      <c r="U211" s="1" t="str">
        <f t="shared" si="72"/>
        <v>APPLICATION_ACCEPTANCE_DATE</v>
      </c>
      <c r="V211" s="26" t="str">
        <f t="shared" si="73"/>
        <v/>
      </c>
    </row>
    <row r="212" spans="1:22" x14ac:dyDescent="0.3">
      <c r="A212" t="s">
        <v>227</v>
      </c>
      <c r="B212" t="s">
        <v>47</v>
      </c>
      <c r="C212"/>
      <c r="D212"/>
      <c r="E212" s="1">
        <v>19150</v>
      </c>
      <c r="G212" t="s">
        <v>48</v>
      </c>
      <c r="H212" s="24" t="str">
        <f t="shared" si="59"/>
        <v/>
      </c>
      <c r="I212" t="str">
        <f t="shared" si="60"/>
        <v/>
      </c>
      <c r="J212" t="str">
        <f t="shared" si="61"/>
        <v/>
      </c>
      <c r="K212" t="str">
        <f t="shared" si="62"/>
        <v/>
      </c>
      <c r="L212" s="1">
        <f t="shared" si="63"/>
        <v>19150</v>
      </c>
      <c r="M212">
        <f t="shared" si="64"/>
        <v>1952</v>
      </c>
      <c r="N212" t="str">
        <f t="shared" si="65"/>
        <v>06</v>
      </c>
      <c r="O212" t="str">
        <f t="shared" si="66"/>
        <v>05</v>
      </c>
      <c r="P212" t="str">
        <f t="shared" si="67"/>
        <v>19520605</v>
      </c>
      <c r="Q212" s="4" t="str">
        <f t="shared" si="68"/>
        <v>19520605</v>
      </c>
      <c r="R212" t="str">
        <f t="shared" si="69"/>
        <v/>
      </c>
      <c r="S212" t="str">
        <f t="shared" si="70"/>
        <v/>
      </c>
      <c r="T212" s="21" t="str">
        <f t="shared" si="71"/>
        <v>APPROPRIATIVE</v>
      </c>
      <c r="U212" s="1" t="str">
        <f t="shared" si="72"/>
        <v>APPLICATION_ACCEPTANCE_DATE</v>
      </c>
      <c r="V212" s="26" t="str">
        <f t="shared" si="73"/>
        <v/>
      </c>
    </row>
    <row r="213" spans="1:22" x14ac:dyDescent="0.3">
      <c r="A213" t="s">
        <v>228</v>
      </c>
      <c r="B213" t="s">
        <v>47</v>
      </c>
      <c r="C213"/>
      <c r="D213"/>
      <c r="E213" s="1">
        <v>19150</v>
      </c>
      <c r="G213" t="s">
        <v>48</v>
      </c>
      <c r="H213" s="24" t="str">
        <f t="shared" si="59"/>
        <v/>
      </c>
      <c r="I213" t="str">
        <f t="shared" si="60"/>
        <v/>
      </c>
      <c r="J213" t="str">
        <f t="shared" si="61"/>
        <v/>
      </c>
      <c r="K213" t="str">
        <f t="shared" si="62"/>
        <v/>
      </c>
      <c r="L213" s="1">
        <f t="shared" si="63"/>
        <v>19150</v>
      </c>
      <c r="M213">
        <f t="shared" si="64"/>
        <v>1952</v>
      </c>
      <c r="N213" t="str">
        <f t="shared" si="65"/>
        <v>06</v>
      </c>
      <c r="O213" t="str">
        <f t="shared" si="66"/>
        <v>05</v>
      </c>
      <c r="P213" t="str">
        <f t="shared" si="67"/>
        <v>19520605</v>
      </c>
      <c r="Q213" s="4" t="str">
        <f t="shared" si="68"/>
        <v>19520605</v>
      </c>
      <c r="R213" t="str">
        <f t="shared" si="69"/>
        <v/>
      </c>
      <c r="S213" t="str">
        <f t="shared" si="70"/>
        <v/>
      </c>
      <c r="T213" s="21" t="str">
        <f t="shared" si="71"/>
        <v>APPROPRIATIVE</v>
      </c>
      <c r="U213" s="1" t="str">
        <f t="shared" si="72"/>
        <v>APPLICATION_ACCEPTANCE_DATE</v>
      </c>
      <c r="V213" s="26" t="str">
        <f t="shared" si="73"/>
        <v/>
      </c>
    </row>
    <row r="214" spans="1:22" x14ac:dyDescent="0.3">
      <c r="A214" t="s">
        <v>229</v>
      </c>
      <c r="B214" t="s">
        <v>47</v>
      </c>
      <c r="C214"/>
      <c r="D214"/>
      <c r="E214" s="1">
        <v>19157</v>
      </c>
      <c r="G214" t="s">
        <v>48</v>
      </c>
      <c r="H214" s="24" t="str">
        <f t="shared" si="59"/>
        <v/>
      </c>
      <c r="I214" t="str">
        <f t="shared" si="60"/>
        <v/>
      </c>
      <c r="J214" t="str">
        <f t="shared" si="61"/>
        <v/>
      </c>
      <c r="K214" t="str">
        <f t="shared" si="62"/>
        <v/>
      </c>
      <c r="L214" s="1">
        <f t="shared" si="63"/>
        <v>19157</v>
      </c>
      <c r="M214">
        <f t="shared" si="64"/>
        <v>1952</v>
      </c>
      <c r="N214" t="str">
        <f t="shared" si="65"/>
        <v>06</v>
      </c>
      <c r="O214">
        <f t="shared" si="66"/>
        <v>12</v>
      </c>
      <c r="P214" t="str">
        <f t="shared" si="67"/>
        <v>19520612</v>
      </c>
      <c r="Q214" s="4" t="str">
        <f t="shared" si="68"/>
        <v>19520612</v>
      </c>
      <c r="R214" t="str">
        <f t="shared" si="69"/>
        <v/>
      </c>
      <c r="S214" t="str">
        <f t="shared" si="70"/>
        <v/>
      </c>
      <c r="T214" s="21" t="str">
        <f t="shared" si="71"/>
        <v>APPROPRIATIVE</v>
      </c>
      <c r="U214" s="1" t="str">
        <f t="shared" si="72"/>
        <v>APPLICATION_ACCEPTANCE_DATE</v>
      </c>
      <c r="V214" s="26" t="str">
        <f t="shared" si="73"/>
        <v/>
      </c>
    </row>
    <row r="215" spans="1:22" x14ac:dyDescent="0.3">
      <c r="A215" t="s">
        <v>230</v>
      </c>
      <c r="B215" t="s">
        <v>47</v>
      </c>
      <c r="C215"/>
      <c r="D215"/>
      <c r="E215" s="1">
        <v>19157</v>
      </c>
      <c r="G215" t="s">
        <v>48</v>
      </c>
      <c r="H215" s="24" t="str">
        <f t="shared" si="59"/>
        <v/>
      </c>
      <c r="I215" t="str">
        <f t="shared" si="60"/>
        <v/>
      </c>
      <c r="J215" t="str">
        <f t="shared" si="61"/>
        <v/>
      </c>
      <c r="K215" t="str">
        <f t="shared" si="62"/>
        <v/>
      </c>
      <c r="L215" s="1">
        <f t="shared" si="63"/>
        <v>19157</v>
      </c>
      <c r="M215">
        <f t="shared" si="64"/>
        <v>1952</v>
      </c>
      <c r="N215" t="str">
        <f t="shared" si="65"/>
        <v>06</v>
      </c>
      <c r="O215">
        <f t="shared" si="66"/>
        <v>12</v>
      </c>
      <c r="P215" t="str">
        <f t="shared" si="67"/>
        <v>19520612</v>
      </c>
      <c r="Q215" s="4" t="str">
        <f t="shared" si="68"/>
        <v>19520612</v>
      </c>
      <c r="R215" t="str">
        <f t="shared" si="69"/>
        <v/>
      </c>
      <c r="S215" t="str">
        <f t="shared" si="70"/>
        <v/>
      </c>
      <c r="T215" s="21" t="str">
        <f t="shared" si="71"/>
        <v>APPROPRIATIVE</v>
      </c>
      <c r="U215" s="1" t="str">
        <f t="shared" si="72"/>
        <v>APPLICATION_ACCEPTANCE_DATE</v>
      </c>
      <c r="V215" s="26" t="str">
        <f t="shared" si="73"/>
        <v/>
      </c>
    </row>
    <row r="216" spans="1:22" x14ac:dyDescent="0.3">
      <c r="A216" t="s">
        <v>231</v>
      </c>
      <c r="B216" t="s">
        <v>47</v>
      </c>
      <c r="C216"/>
      <c r="D216"/>
      <c r="E216" s="1">
        <v>19168</v>
      </c>
      <c r="G216" t="s">
        <v>48</v>
      </c>
      <c r="H216" s="24" t="str">
        <f t="shared" si="59"/>
        <v/>
      </c>
      <c r="I216" t="str">
        <f t="shared" si="60"/>
        <v/>
      </c>
      <c r="J216" t="str">
        <f t="shared" si="61"/>
        <v/>
      </c>
      <c r="K216" t="str">
        <f t="shared" si="62"/>
        <v/>
      </c>
      <c r="L216" s="1">
        <f t="shared" si="63"/>
        <v>19168</v>
      </c>
      <c r="M216">
        <f t="shared" si="64"/>
        <v>1952</v>
      </c>
      <c r="N216" t="str">
        <f t="shared" si="65"/>
        <v>06</v>
      </c>
      <c r="O216">
        <f t="shared" si="66"/>
        <v>23</v>
      </c>
      <c r="P216" t="str">
        <f t="shared" si="67"/>
        <v>19520623</v>
      </c>
      <c r="Q216" s="4" t="str">
        <f t="shared" si="68"/>
        <v>19520623</v>
      </c>
      <c r="R216" t="str">
        <f t="shared" si="69"/>
        <v/>
      </c>
      <c r="S216" t="str">
        <f t="shared" si="70"/>
        <v/>
      </c>
      <c r="T216" s="21" t="str">
        <f t="shared" si="71"/>
        <v>APPROPRIATIVE</v>
      </c>
      <c r="U216" s="1" t="str">
        <f t="shared" si="72"/>
        <v>APPLICATION_ACCEPTANCE_DATE</v>
      </c>
      <c r="V216" s="26" t="str">
        <f t="shared" si="73"/>
        <v/>
      </c>
    </row>
    <row r="217" spans="1:22" x14ac:dyDescent="0.3">
      <c r="A217" t="s">
        <v>2077</v>
      </c>
      <c r="B217" t="s">
        <v>47</v>
      </c>
      <c r="C217"/>
      <c r="D217"/>
      <c r="E217" s="1">
        <v>19169</v>
      </c>
      <c r="G217" t="s">
        <v>48</v>
      </c>
      <c r="H217" s="24" t="str">
        <f t="shared" si="59"/>
        <v/>
      </c>
      <c r="I217" t="str">
        <f t="shared" si="60"/>
        <v/>
      </c>
      <c r="J217" t="str">
        <f t="shared" si="61"/>
        <v/>
      </c>
      <c r="K217" t="str">
        <f t="shared" si="62"/>
        <v/>
      </c>
      <c r="L217" s="1">
        <f t="shared" si="63"/>
        <v>19169</v>
      </c>
      <c r="M217">
        <f t="shared" si="64"/>
        <v>1952</v>
      </c>
      <c r="N217" t="str">
        <f t="shared" si="65"/>
        <v>06</v>
      </c>
      <c r="O217">
        <f t="shared" si="66"/>
        <v>24</v>
      </c>
      <c r="P217" t="str">
        <f t="shared" si="67"/>
        <v>19520624</v>
      </c>
      <c r="Q217" s="4" t="str">
        <f t="shared" si="68"/>
        <v>19520624</v>
      </c>
      <c r="R217" t="str">
        <f t="shared" si="69"/>
        <v/>
      </c>
      <c r="S217" t="str">
        <f t="shared" si="70"/>
        <v/>
      </c>
      <c r="T217" s="21" t="str">
        <f t="shared" si="71"/>
        <v>APPROPRIATIVE</v>
      </c>
      <c r="U217" s="1" t="str">
        <f t="shared" si="72"/>
        <v>APPLICATION_ACCEPTANCE_DATE</v>
      </c>
      <c r="V217" s="26" t="str">
        <f t="shared" si="73"/>
        <v/>
      </c>
    </row>
    <row r="218" spans="1:22" x14ac:dyDescent="0.3">
      <c r="A218" t="s">
        <v>232</v>
      </c>
      <c r="B218" t="s">
        <v>47</v>
      </c>
      <c r="C218"/>
      <c r="D218"/>
      <c r="E218" s="1">
        <v>19170</v>
      </c>
      <c r="G218" t="s">
        <v>48</v>
      </c>
      <c r="H218" s="24" t="str">
        <f t="shared" si="59"/>
        <v/>
      </c>
      <c r="I218" t="str">
        <f t="shared" si="60"/>
        <v/>
      </c>
      <c r="J218" t="str">
        <f t="shared" si="61"/>
        <v/>
      </c>
      <c r="K218" t="str">
        <f t="shared" si="62"/>
        <v/>
      </c>
      <c r="L218" s="1">
        <f t="shared" si="63"/>
        <v>19170</v>
      </c>
      <c r="M218">
        <f t="shared" si="64"/>
        <v>1952</v>
      </c>
      <c r="N218" t="str">
        <f t="shared" si="65"/>
        <v>06</v>
      </c>
      <c r="O218">
        <f t="shared" si="66"/>
        <v>25</v>
      </c>
      <c r="P218" t="str">
        <f t="shared" si="67"/>
        <v>19520625</v>
      </c>
      <c r="Q218" s="4" t="str">
        <f t="shared" si="68"/>
        <v>19520625</v>
      </c>
      <c r="R218" t="str">
        <f t="shared" si="69"/>
        <v/>
      </c>
      <c r="S218" t="str">
        <f t="shared" si="70"/>
        <v/>
      </c>
      <c r="T218" s="21" t="str">
        <f t="shared" si="71"/>
        <v>APPROPRIATIVE</v>
      </c>
      <c r="U218" s="1" t="str">
        <f t="shared" si="72"/>
        <v>APPLICATION_ACCEPTANCE_DATE</v>
      </c>
      <c r="V218" s="26" t="str">
        <f t="shared" si="73"/>
        <v/>
      </c>
    </row>
    <row r="219" spans="1:22" x14ac:dyDescent="0.3">
      <c r="A219" t="s">
        <v>2078</v>
      </c>
      <c r="B219" t="s">
        <v>47</v>
      </c>
      <c r="C219"/>
      <c r="D219"/>
      <c r="E219" s="1">
        <v>19171</v>
      </c>
      <c r="G219" t="s">
        <v>48</v>
      </c>
      <c r="H219" s="24" t="str">
        <f t="shared" si="59"/>
        <v/>
      </c>
      <c r="I219" t="str">
        <f t="shared" si="60"/>
        <v/>
      </c>
      <c r="J219" t="str">
        <f t="shared" si="61"/>
        <v/>
      </c>
      <c r="K219" t="str">
        <f t="shared" si="62"/>
        <v/>
      </c>
      <c r="L219" s="1">
        <f t="shared" si="63"/>
        <v>19171</v>
      </c>
      <c r="M219">
        <f t="shared" si="64"/>
        <v>1952</v>
      </c>
      <c r="N219" t="str">
        <f t="shared" si="65"/>
        <v>06</v>
      </c>
      <c r="O219">
        <f t="shared" si="66"/>
        <v>26</v>
      </c>
      <c r="P219" t="str">
        <f t="shared" si="67"/>
        <v>19520626</v>
      </c>
      <c r="Q219" s="4" t="str">
        <f t="shared" si="68"/>
        <v>19520626</v>
      </c>
      <c r="R219" t="str">
        <f t="shared" si="69"/>
        <v/>
      </c>
      <c r="S219" t="str">
        <f t="shared" si="70"/>
        <v/>
      </c>
      <c r="T219" s="21" t="str">
        <f t="shared" si="71"/>
        <v>APPROPRIATIVE</v>
      </c>
      <c r="U219" s="1" t="str">
        <f t="shared" si="72"/>
        <v>APPLICATION_ACCEPTANCE_DATE</v>
      </c>
      <c r="V219" s="26" t="str">
        <f t="shared" si="73"/>
        <v/>
      </c>
    </row>
    <row r="220" spans="1:22" x14ac:dyDescent="0.3">
      <c r="A220" t="s">
        <v>233</v>
      </c>
      <c r="B220" t="s">
        <v>47</v>
      </c>
      <c r="C220"/>
      <c r="D220"/>
      <c r="E220" s="1">
        <v>19185</v>
      </c>
      <c r="G220" t="s">
        <v>48</v>
      </c>
      <c r="H220" s="24" t="str">
        <f t="shared" si="59"/>
        <v/>
      </c>
      <c r="I220" t="str">
        <f t="shared" si="60"/>
        <v/>
      </c>
      <c r="J220" t="str">
        <f t="shared" si="61"/>
        <v/>
      </c>
      <c r="K220" t="str">
        <f t="shared" si="62"/>
        <v/>
      </c>
      <c r="L220" s="1">
        <f t="shared" si="63"/>
        <v>19185</v>
      </c>
      <c r="M220">
        <f t="shared" si="64"/>
        <v>1952</v>
      </c>
      <c r="N220" t="str">
        <f t="shared" si="65"/>
        <v>07</v>
      </c>
      <c r="O220">
        <f t="shared" si="66"/>
        <v>10</v>
      </c>
      <c r="P220" t="str">
        <f t="shared" si="67"/>
        <v>19520710</v>
      </c>
      <c r="Q220" s="4" t="str">
        <f t="shared" si="68"/>
        <v>19520710</v>
      </c>
      <c r="R220" t="str">
        <f t="shared" si="69"/>
        <v/>
      </c>
      <c r="S220" t="str">
        <f t="shared" si="70"/>
        <v/>
      </c>
      <c r="T220" s="21" t="str">
        <f t="shared" si="71"/>
        <v>APPROPRIATIVE</v>
      </c>
      <c r="U220" s="1" t="str">
        <f t="shared" si="72"/>
        <v>APPLICATION_ACCEPTANCE_DATE</v>
      </c>
      <c r="V220" s="26" t="str">
        <f t="shared" si="73"/>
        <v/>
      </c>
    </row>
    <row r="221" spans="1:22" x14ac:dyDescent="0.3">
      <c r="A221" t="s">
        <v>234</v>
      </c>
      <c r="B221" t="s">
        <v>47</v>
      </c>
      <c r="C221"/>
      <c r="D221" s="1">
        <v>19196</v>
      </c>
      <c r="E221" s="1">
        <v>19196</v>
      </c>
      <c r="G221" t="s">
        <v>48</v>
      </c>
      <c r="H221" s="24" t="str">
        <f t="shared" si="59"/>
        <v/>
      </c>
      <c r="I221" t="str">
        <f t="shared" si="60"/>
        <v/>
      </c>
      <c r="J221" t="str">
        <f t="shared" si="61"/>
        <v/>
      </c>
      <c r="K221" t="str">
        <f t="shared" si="62"/>
        <v/>
      </c>
      <c r="L221" s="1">
        <f t="shared" si="63"/>
        <v>19196</v>
      </c>
      <c r="M221">
        <f t="shared" si="64"/>
        <v>1952</v>
      </c>
      <c r="N221" t="str">
        <f t="shared" si="65"/>
        <v>07</v>
      </c>
      <c r="O221">
        <f t="shared" si="66"/>
        <v>21</v>
      </c>
      <c r="P221" t="str">
        <f t="shared" si="67"/>
        <v>19520721</v>
      </c>
      <c r="Q221" s="4" t="str">
        <f t="shared" si="68"/>
        <v>19520721</v>
      </c>
      <c r="R221" t="str">
        <f t="shared" si="69"/>
        <v/>
      </c>
      <c r="S221" t="str">
        <f t="shared" si="70"/>
        <v/>
      </c>
      <c r="T221" s="21" t="str">
        <f t="shared" si="71"/>
        <v>APPROPRIATIVE</v>
      </c>
      <c r="U221" s="1" t="str">
        <f t="shared" si="72"/>
        <v>APPLICATION_RECD_DATE</v>
      </c>
      <c r="V221" s="26" t="str">
        <f t="shared" si="73"/>
        <v/>
      </c>
    </row>
    <row r="222" spans="1:22" x14ac:dyDescent="0.3">
      <c r="A222" t="s">
        <v>235</v>
      </c>
      <c r="B222" t="s">
        <v>47</v>
      </c>
      <c r="C222"/>
      <c r="D222" s="1">
        <v>19196</v>
      </c>
      <c r="E222" s="1">
        <v>19196</v>
      </c>
      <c r="G222" t="s">
        <v>48</v>
      </c>
      <c r="H222" s="24" t="str">
        <f t="shared" si="59"/>
        <v/>
      </c>
      <c r="I222" t="str">
        <f t="shared" si="60"/>
        <v/>
      </c>
      <c r="J222" t="str">
        <f t="shared" si="61"/>
        <v/>
      </c>
      <c r="K222" t="str">
        <f t="shared" si="62"/>
        <v/>
      </c>
      <c r="L222" s="1">
        <f t="shared" si="63"/>
        <v>19196</v>
      </c>
      <c r="M222">
        <f t="shared" si="64"/>
        <v>1952</v>
      </c>
      <c r="N222" t="str">
        <f t="shared" si="65"/>
        <v>07</v>
      </c>
      <c r="O222">
        <f t="shared" si="66"/>
        <v>21</v>
      </c>
      <c r="P222" t="str">
        <f t="shared" si="67"/>
        <v>19520721</v>
      </c>
      <c r="Q222" s="4" t="str">
        <f t="shared" si="68"/>
        <v>19520721</v>
      </c>
      <c r="R222" t="str">
        <f t="shared" si="69"/>
        <v/>
      </c>
      <c r="S222" t="str">
        <f t="shared" si="70"/>
        <v/>
      </c>
      <c r="T222" s="21" t="str">
        <f t="shared" si="71"/>
        <v>APPROPRIATIVE</v>
      </c>
      <c r="U222" s="1" t="str">
        <f t="shared" si="72"/>
        <v>APPLICATION_RECD_DATE</v>
      </c>
      <c r="V222" s="26" t="str">
        <f t="shared" si="73"/>
        <v/>
      </c>
    </row>
    <row r="223" spans="1:22" x14ac:dyDescent="0.3">
      <c r="A223" t="s">
        <v>236</v>
      </c>
      <c r="B223" t="s">
        <v>47</v>
      </c>
      <c r="C223"/>
      <c r="D223"/>
      <c r="E223" s="1">
        <v>19199</v>
      </c>
      <c r="G223" t="s">
        <v>48</v>
      </c>
      <c r="H223" s="24" t="str">
        <f t="shared" si="59"/>
        <v/>
      </c>
      <c r="I223" t="str">
        <f t="shared" si="60"/>
        <v/>
      </c>
      <c r="J223" t="str">
        <f t="shared" si="61"/>
        <v/>
      </c>
      <c r="K223" t="str">
        <f t="shared" si="62"/>
        <v/>
      </c>
      <c r="L223" s="1">
        <f t="shared" si="63"/>
        <v>19199</v>
      </c>
      <c r="M223">
        <f t="shared" si="64"/>
        <v>1952</v>
      </c>
      <c r="N223" t="str">
        <f t="shared" si="65"/>
        <v>07</v>
      </c>
      <c r="O223">
        <f t="shared" si="66"/>
        <v>24</v>
      </c>
      <c r="P223" t="str">
        <f t="shared" si="67"/>
        <v>19520724</v>
      </c>
      <c r="Q223" s="4" t="str">
        <f t="shared" si="68"/>
        <v>19520724</v>
      </c>
      <c r="R223" t="str">
        <f t="shared" si="69"/>
        <v/>
      </c>
      <c r="S223" t="str">
        <f t="shared" si="70"/>
        <v/>
      </c>
      <c r="T223" s="21" t="str">
        <f t="shared" si="71"/>
        <v>APPROPRIATIVE</v>
      </c>
      <c r="U223" s="1" t="str">
        <f t="shared" si="72"/>
        <v>APPLICATION_ACCEPTANCE_DATE</v>
      </c>
      <c r="V223" s="26" t="str">
        <f t="shared" si="73"/>
        <v/>
      </c>
    </row>
    <row r="224" spans="1:22" x14ac:dyDescent="0.3">
      <c r="A224" t="s">
        <v>237</v>
      </c>
      <c r="B224" t="s">
        <v>47</v>
      </c>
      <c r="C224"/>
      <c r="D224"/>
      <c r="E224" s="1">
        <v>19205</v>
      </c>
      <c r="G224" t="s">
        <v>48</v>
      </c>
      <c r="H224" s="24" t="str">
        <f t="shared" si="59"/>
        <v/>
      </c>
      <c r="I224" t="str">
        <f t="shared" si="60"/>
        <v/>
      </c>
      <c r="J224" t="str">
        <f t="shared" si="61"/>
        <v/>
      </c>
      <c r="K224" t="str">
        <f t="shared" si="62"/>
        <v/>
      </c>
      <c r="L224" s="1">
        <f t="shared" si="63"/>
        <v>19205</v>
      </c>
      <c r="M224">
        <f t="shared" si="64"/>
        <v>1952</v>
      </c>
      <c r="N224" t="str">
        <f t="shared" si="65"/>
        <v>07</v>
      </c>
      <c r="O224">
        <f t="shared" si="66"/>
        <v>30</v>
      </c>
      <c r="P224" t="str">
        <f t="shared" si="67"/>
        <v>19520730</v>
      </c>
      <c r="Q224" s="4" t="str">
        <f t="shared" si="68"/>
        <v>19520730</v>
      </c>
      <c r="R224" t="str">
        <f t="shared" si="69"/>
        <v/>
      </c>
      <c r="S224" t="str">
        <f t="shared" si="70"/>
        <v/>
      </c>
      <c r="T224" s="21" t="str">
        <f t="shared" si="71"/>
        <v>APPROPRIATIVE</v>
      </c>
      <c r="U224" s="1" t="str">
        <f t="shared" si="72"/>
        <v>APPLICATION_ACCEPTANCE_DATE</v>
      </c>
      <c r="V224" s="26" t="str">
        <f t="shared" si="73"/>
        <v/>
      </c>
    </row>
    <row r="225" spans="1:22" x14ac:dyDescent="0.3">
      <c r="A225" t="s">
        <v>238</v>
      </c>
      <c r="B225" t="s">
        <v>47</v>
      </c>
      <c r="C225"/>
      <c r="D225"/>
      <c r="E225" s="1">
        <v>19219</v>
      </c>
      <c r="G225" t="s">
        <v>48</v>
      </c>
      <c r="H225" s="24" t="str">
        <f t="shared" si="59"/>
        <v/>
      </c>
      <c r="I225" t="str">
        <f t="shared" si="60"/>
        <v/>
      </c>
      <c r="J225" t="str">
        <f t="shared" si="61"/>
        <v/>
      </c>
      <c r="K225" t="str">
        <f t="shared" si="62"/>
        <v/>
      </c>
      <c r="L225" s="1">
        <f t="shared" si="63"/>
        <v>19219</v>
      </c>
      <c r="M225">
        <f t="shared" si="64"/>
        <v>1952</v>
      </c>
      <c r="N225" t="str">
        <f t="shared" si="65"/>
        <v>08</v>
      </c>
      <c r="O225">
        <f t="shared" si="66"/>
        <v>13</v>
      </c>
      <c r="P225" t="str">
        <f t="shared" si="67"/>
        <v>19520813</v>
      </c>
      <c r="Q225" s="4" t="str">
        <f t="shared" si="68"/>
        <v>19520813</v>
      </c>
      <c r="R225" t="str">
        <f t="shared" si="69"/>
        <v/>
      </c>
      <c r="S225" t="str">
        <f t="shared" si="70"/>
        <v/>
      </c>
      <c r="T225" s="21" t="str">
        <f t="shared" si="71"/>
        <v>APPROPRIATIVE</v>
      </c>
      <c r="U225" s="1" t="str">
        <f t="shared" si="72"/>
        <v>APPLICATION_ACCEPTANCE_DATE</v>
      </c>
      <c r="V225" s="26" t="str">
        <f t="shared" si="73"/>
        <v/>
      </c>
    </row>
    <row r="226" spans="1:22" x14ac:dyDescent="0.3">
      <c r="A226" t="s">
        <v>239</v>
      </c>
      <c r="B226" t="s">
        <v>47</v>
      </c>
      <c r="C226"/>
      <c r="D226"/>
      <c r="E226" s="1">
        <v>19233</v>
      </c>
      <c r="G226" t="s">
        <v>48</v>
      </c>
      <c r="H226" s="24" t="str">
        <f t="shared" si="59"/>
        <v/>
      </c>
      <c r="I226" t="str">
        <f t="shared" si="60"/>
        <v/>
      </c>
      <c r="J226" t="str">
        <f t="shared" si="61"/>
        <v/>
      </c>
      <c r="K226" t="str">
        <f t="shared" si="62"/>
        <v/>
      </c>
      <c r="L226" s="1">
        <f t="shared" si="63"/>
        <v>19233</v>
      </c>
      <c r="M226">
        <f t="shared" si="64"/>
        <v>1952</v>
      </c>
      <c r="N226" t="str">
        <f t="shared" si="65"/>
        <v>08</v>
      </c>
      <c r="O226">
        <f t="shared" si="66"/>
        <v>27</v>
      </c>
      <c r="P226" t="str">
        <f t="shared" si="67"/>
        <v>19520827</v>
      </c>
      <c r="Q226" s="4" t="str">
        <f t="shared" si="68"/>
        <v>19520827</v>
      </c>
      <c r="R226" t="str">
        <f t="shared" si="69"/>
        <v/>
      </c>
      <c r="S226" t="str">
        <f t="shared" si="70"/>
        <v/>
      </c>
      <c r="T226" s="21" t="str">
        <f t="shared" si="71"/>
        <v>APPROPRIATIVE</v>
      </c>
      <c r="U226" s="1" t="str">
        <f t="shared" si="72"/>
        <v>APPLICATION_ACCEPTANCE_DATE</v>
      </c>
      <c r="V226" s="26" t="str">
        <f t="shared" si="73"/>
        <v/>
      </c>
    </row>
    <row r="227" spans="1:22" x14ac:dyDescent="0.3">
      <c r="A227" t="s">
        <v>2079</v>
      </c>
      <c r="B227" t="s">
        <v>47</v>
      </c>
      <c r="C227"/>
      <c r="D227" s="1">
        <v>19233</v>
      </c>
      <c r="E227" s="1">
        <v>19233</v>
      </c>
      <c r="G227" t="s">
        <v>48</v>
      </c>
      <c r="H227" s="24" t="str">
        <f t="shared" si="59"/>
        <v/>
      </c>
      <c r="I227" t="str">
        <f t="shared" si="60"/>
        <v/>
      </c>
      <c r="J227" t="str">
        <f t="shared" si="61"/>
        <v/>
      </c>
      <c r="K227" t="str">
        <f t="shared" si="62"/>
        <v/>
      </c>
      <c r="L227" s="1">
        <f t="shared" si="63"/>
        <v>19233</v>
      </c>
      <c r="M227">
        <f t="shared" si="64"/>
        <v>1952</v>
      </c>
      <c r="N227" t="str">
        <f t="shared" si="65"/>
        <v>08</v>
      </c>
      <c r="O227">
        <f t="shared" si="66"/>
        <v>27</v>
      </c>
      <c r="P227" t="str">
        <f t="shared" si="67"/>
        <v>19520827</v>
      </c>
      <c r="Q227" s="4" t="str">
        <f t="shared" si="68"/>
        <v>19520827</v>
      </c>
      <c r="R227" t="str">
        <f t="shared" si="69"/>
        <v/>
      </c>
      <c r="S227" t="str">
        <f t="shared" si="70"/>
        <v/>
      </c>
      <c r="T227" s="21" t="str">
        <f t="shared" si="71"/>
        <v>APPROPRIATIVE</v>
      </c>
      <c r="U227" s="1" t="str">
        <f t="shared" si="72"/>
        <v>APPLICATION_RECD_DATE</v>
      </c>
      <c r="V227" s="26" t="str">
        <f t="shared" si="73"/>
        <v/>
      </c>
    </row>
    <row r="228" spans="1:22" x14ac:dyDescent="0.3">
      <c r="A228" t="s">
        <v>240</v>
      </c>
      <c r="B228" t="s">
        <v>47</v>
      </c>
      <c r="C228"/>
      <c r="D228"/>
      <c r="E228" s="1">
        <v>19304</v>
      </c>
      <c r="G228" t="s">
        <v>48</v>
      </c>
      <c r="H228" s="24" t="str">
        <f t="shared" si="59"/>
        <v/>
      </c>
      <c r="I228" t="str">
        <f t="shared" si="60"/>
        <v/>
      </c>
      <c r="J228" t="str">
        <f t="shared" si="61"/>
        <v/>
      </c>
      <c r="K228" t="str">
        <f t="shared" si="62"/>
        <v/>
      </c>
      <c r="L228" s="1">
        <f t="shared" si="63"/>
        <v>19304</v>
      </c>
      <c r="M228">
        <f t="shared" si="64"/>
        <v>1952</v>
      </c>
      <c r="N228">
        <f t="shared" si="65"/>
        <v>11</v>
      </c>
      <c r="O228" t="str">
        <f t="shared" si="66"/>
        <v>06</v>
      </c>
      <c r="P228" t="str">
        <f t="shared" si="67"/>
        <v>19521106</v>
      </c>
      <c r="Q228" s="4" t="str">
        <f t="shared" si="68"/>
        <v>19521106</v>
      </c>
      <c r="R228" t="str">
        <f t="shared" si="69"/>
        <v/>
      </c>
      <c r="S228" t="str">
        <f t="shared" si="70"/>
        <v/>
      </c>
      <c r="T228" s="21" t="str">
        <f t="shared" si="71"/>
        <v>APPROPRIATIVE</v>
      </c>
      <c r="U228" s="1" t="str">
        <f t="shared" si="72"/>
        <v>APPLICATION_ACCEPTANCE_DATE</v>
      </c>
      <c r="V228" s="26" t="str">
        <f t="shared" si="73"/>
        <v/>
      </c>
    </row>
    <row r="229" spans="1:22" x14ac:dyDescent="0.3">
      <c r="A229" t="s">
        <v>2080</v>
      </c>
      <c r="B229" t="s">
        <v>47</v>
      </c>
      <c r="C229"/>
      <c r="D229"/>
      <c r="E229" s="1">
        <v>19343</v>
      </c>
      <c r="G229" t="s">
        <v>48</v>
      </c>
      <c r="H229" s="24" t="str">
        <f t="shared" si="59"/>
        <v/>
      </c>
      <c r="I229" t="str">
        <f t="shared" si="60"/>
        <v/>
      </c>
      <c r="J229" t="str">
        <f t="shared" si="61"/>
        <v/>
      </c>
      <c r="K229" t="str">
        <f t="shared" si="62"/>
        <v/>
      </c>
      <c r="L229" s="1">
        <f t="shared" si="63"/>
        <v>19343</v>
      </c>
      <c r="M229">
        <f t="shared" si="64"/>
        <v>1952</v>
      </c>
      <c r="N229">
        <f t="shared" si="65"/>
        <v>12</v>
      </c>
      <c r="O229">
        <f t="shared" si="66"/>
        <v>15</v>
      </c>
      <c r="P229" t="str">
        <f t="shared" si="67"/>
        <v>19521215</v>
      </c>
      <c r="Q229" s="4" t="str">
        <f t="shared" si="68"/>
        <v>19521215</v>
      </c>
      <c r="R229" t="str">
        <f t="shared" si="69"/>
        <v/>
      </c>
      <c r="S229" t="str">
        <f t="shared" si="70"/>
        <v/>
      </c>
      <c r="T229" s="21" t="str">
        <f t="shared" si="71"/>
        <v>APPROPRIATIVE</v>
      </c>
      <c r="U229" s="1" t="str">
        <f t="shared" si="72"/>
        <v>APPLICATION_ACCEPTANCE_DATE</v>
      </c>
      <c r="V229" s="26" t="str">
        <f t="shared" si="73"/>
        <v/>
      </c>
    </row>
    <row r="230" spans="1:22" x14ac:dyDescent="0.3">
      <c r="A230" t="s">
        <v>241</v>
      </c>
      <c r="B230" t="s">
        <v>47</v>
      </c>
      <c r="C230"/>
      <c r="D230"/>
      <c r="E230" s="1">
        <v>19379</v>
      </c>
      <c r="G230" t="s">
        <v>48</v>
      </c>
      <c r="H230" s="24" t="str">
        <f t="shared" si="59"/>
        <v/>
      </c>
      <c r="I230" t="str">
        <f t="shared" si="60"/>
        <v/>
      </c>
      <c r="J230" t="str">
        <f t="shared" si="61"/>
        <v/>
      </c>
      <c r="K230" t="str">
        <f t="shared" si="62"/>
        <v/>
      </c>
      <c r="L230" s="1">
        <f t="shared" si="63"/>
        <v>19379</v>
      </c>
      <c r="M230">
        <f t="shared" si="64"/>
        <v>1953</v>
      </c>
      <c r="N230" t="str">
        <f t="shared" si="65"/>
        <v>01</v>
      </c>
      <c r="O230">
        <f t="shared" si="66"/>
        <v>20</v>
      </c>
      <c r="P230" t="str">
        <f t="shared" si="67"/>
        <v>19530120</v>
      </c>
      <c r="Q230" s="4" t="str">
        <f t="shared" si="68"/>
        <v>19530120</v>
      </c>
      <c r="R230" t="str">
        <f t="shared" si="69"/>
        <v/>
      </c>
      <c r="S230" t="str">
        <f t="shared" si="70"/>
        <v/>
      </c>
      <c r="T230" s="21" t="str">
        <f t="shared" si="71"/>
        <v>APPROPRIATIVE</v>
      </c>
      <c r="U230" s="1" t="str">
        <f t="shared" si="72"/>
        <v>APPLICATION_ACCEPTANCE_DATE</v>
      </c>
      <c r="V230" s="26" t="str">
        <f t="shared" si="73"/>
        <v/>
      </c>
    </row>
    <row r="231" spans="1:22" x14ac:dyDescent="0.3">
      <c r="A231" t="s">
        <v>242</v>
      </c>
      <c r="B231" t="s">
        <v>47</v>
      </c>
      <c r="C231" s="1">
        <v>19379</v>
      </c>
      <c r="D231"/>
      <c r="E231"/>
      <c r="G231" t="s">
        <v>48</v>
      </c>
      <c r="H231" s="24" t="str">
        <f t="shared" si="59"/>
        <v/>
      </c>
      <c r="I231" t="str">
        <f t="shared" si="60"/>
        <v/>
      </c>
      <c r="J231" t="str">
        <f t="shared" si="61"/>
        <v/>
      </c>
      <c r="K231" t="str">
        <f t="shared" si="62"/>
        <v/>
      </c>
      <c r="L231" s="1">
        <f t="shared" si="63"/>
        <v>19379</v>
      </c>
      <c r="M231">
        <f t="shared" si="64"/>
        <v>1953</v>
      </c>
      <c r="N231" t="str">
        <f t="shared" si="65"/>
        <v>01</v>
      </c>
      <c r="O231">
        <f t="shared" si="66"/>
        <v>20</v>
      </c>
      <c r="P231" t="str">
        <f t="shared" si="67"/>
        <v>19530120</v>
      </c>
      <c r="Q231" s="4" t="str">
        <f t="shared" si="68"/>
        <v>19530120</v>
      </c>
      <c r="R231" t="str">
        <f t="shared" si="69"/>
        <v/>
      </c>
      <c r="S231" t="str">
        <f t="shared" si="70"/>
        <v/>
      </c>
      <c r="T231" s="21" t="str">
        <f t="shared" si="71"/>
        <v>APPROPRIATIVE</v>
      </c>
      <c r="U231" s="1" t="str">
        <f t="shared" si="72"/>
        <v>PRIORITY_DATE</v>
      </c>
      <c r="V231" s="26" t="str">
        <f t="shared" si="73"/>
        <v/>
      </c>
    </row>
    <row r="232" spans="1:22" x14ac:dyDescent="0.3">
      <c r="A232" t="s">
        <v>243</v>
      </c>
      <c r="B232" t="s">
        <v>47</v>
      </c>
      <c r="C232" s="1">
        <v>19379</v>
      </c>
      <c r="D232"/>
      <c r="E232"/>
      <c r="G232" t="s">
        <v>48</v>
      </c>
      <c r="H232" s="24" t="str">
        <f t="shared" si="59"/>
        <v/>
      </c>
      <c r="I232" t="str">
        <f t="shared" si="60"/>
        <v/>
      </c>
      <c r="J232" t="str">
        <f t="shared" si="61"/>
        <v/>
      </c>
      <c r="K232" t="str">
        <f t="shared" si="62"/>
        <v/>
      </c>
      <c r="L232" s="1">
        <f t="shared" si="63"/>
        <v>19379</v>
      </c>
      <c r="M232">
        <f t="shared" si="64"/>
        <v>1953</v>
      </c>
      <c r="N232" t="str">
        <f t="shared" si="65"/>
        <v>01</v>
      </c>
      <c r="O232">
        <f t="shared" si="66"/>
        <v>20</v>
      </c>
      <c r="P232" t="str">
        <f t="shared" si="67"/>
        <v>19530120</v>
      </c>
      <c r="Q232" s="4" t="str">
        <f t="shared" si="68"/>
        <v>19530120</v>
      </c>
      <c r="R232" t="str">
        <f t="shared" si="69"/>
        <v/>
      </c>
      <c r="S232" t="str">
        <f t="shared" si="70"/>
        <v/>
      </c>
      <c r="T232" s="21" t="str">
        <f t="shared" si="71"/>
        <v>APPROPRIATIVE</v>
      </c>
      <c r="U232" s="1" t="str">
        <f t="shared" si="72"/>
        <v>PRIORITY_DATE</v>
      </c>
      <c r="V232" s="26" t="str">
        <f t="shared" si="73"/>
        <v/>
      </c>
    </row>
    <row r="233" spans="1:22" x14ac:dyDescent="0.3">
      <c r="A233" t="s">
        <v>244</v>
      </c>
      <c r="B233" t="s">
        <v>47</v>
      </c>
      <c r="C233"/>
      <c r="D233" s="1">
        <v>19380</v>
      </c>
      <c r="E233" s="1">
        <v>19381</v>
      </c>
      <c r="G233" t="s">
        <v>48</v>
      </c>
      <c r="H233" s="24" t="str">
        <f t="shared" si="59"/>
        <v/>
      </c>
      <c r="I233" t="str">
        <f t="shared" si="60"/>
        <v/>
      </c>
      <c r="J233" t="str">
        <f t="shared" si="61"/>
        <v/>
      </c>
      <c r="K233" t="str">
        <f t="shared" si="62"/>
        <v/>
      </c>
      <c r="L233" s="1">
        <f t="shared" si="63"/>
        <v>19380</v>
      </c>
      <c r="M233">
        <f t="shared" si="64"/>
        <v>1953</v>
      </c>
      <c r="N233" t="str">
        <f t="shared" si="65"/>
        <v>01</v>
      </c>
      <c r="O233">
        <f t="shared" si="66"/>
        <v>21</v>
      </c>
      <c r="P233" t="str">
        <f t="shared" si="67"/>
        <v>19530121</v>
      </c>
      <c r="Q233" s="4" t="str">
        <f t="shared" si="68"/>
        <v>19530121</v>
      </c>
      <c r="R233" t="str">
        <f t="shared" si="69"/>
        <v/>
      </c>
      <c r="S233" t="str">
        <f t="shared" si="70"/>
        <v/>
      </c>
      <c r="T233" s="21" t="str">
        <f t="shared" si="71"/>
        <v>APPROPRIATIVE</v>
      </c>
      <c r="U233" s="1" t="str">
        <f t="shared" si="72"/>
        <v>APPLICATION_RECD_DATE</v>
      </c>
      <c r="V233" s="26" t="str">
        <f t="shared" si="73"/>
        <v/>
      </c>
    </row>
    <row r="234" spans="1:22" x14ac:dyDescent="0.3">
      <c r="A234" t="s">
        <v>245</v>
      </c>
      <c r="B234" t="s">
        <v>47</v>
      </c>
      <c r="C234"/>
      <c r="D234"/>
      <c r="E234" s="1">
        <v>19394</v>
      </c>
      <c r="G234" t="s">
        <v>48</v>
      </c>
      <c r="H234" s="24" t="str">
        <f t="shared" si="59"/>
        <v/>
      </c>
      <c r="I234" t="str">
        <f t="shared" si="60"/>
        <v/>
      </c>
      <c r="J234" t="str">
        <f t="shared" si="61"/>
        <v/>
      </c>
      <c r="K234" t="str">
        <f t="shared" si="62"/>
        <v/>
      </c>
      <c r="L234" s="1">
        <f t="shared" si="63"/>
        <v>19394</v>
      </c>
      <c r="M234">
        <f t="shared" si="64"/>
        <v>1953</v>
      </c>
      <c r="N234" t="str">
        <f t="shared" si="65"/>
        <v>02</v>
      </c>
      <c r="O234" t="str">
        <f t="shared" si="66"/>
        <v>04</v>
      </c>
      <c r="P234" t="str">
        <f t="shared" si="67"/>
        <v>19530204</v>
      </c>
      <c r="Q234" s="4" t="str">
        <f t="shared" si="68"/>
        <v>19530204</v>
      </c>
      <c r="R234" t="str">
        <f t="shared" si="69"/>
        <v/>
      </c>
      <c r="S234" t="str">
        <f t="shared" si="70"/>
        <v/>
      </c>
      <c r="T234" s="21" t="str">
        <f t="shared" si="71"/>
        <v>APPROPRIATIVE</v>
      </c>
      <c r="U234" s="1" t="str">
        <f t="shared" si="72"/>
        <v>APPLICATION_ACCEPTANCE_DATE</v>
      </c>
      <c r="V234" s="26" t="str">
        <f t="shared" si="73"/>
        <v/>
      </c>
    </row>
    <row r="235" spans="1:22" x14ac:dyDescent="0.3">
      <c r="A235" t="s">
        <v>246</v>
      </c>
      <c r="B235" t="s">
        <v>47</v>
      </c>
      <c r="C235"/>
      <c r="D235"/>
      <c r="E235" s="1">
        <v>19401</v>
      </c>
      <c r="G235" t="s">
        <v>48</v>
      </c>
      <c r="H235" s="24" t="str">
        <f t="shared" si="59"/>
        <v/>
      </c>
      <c r="I235" t="str">
        <f t="shared" si="60"/>
        <v/>
      </c>
      <c r="J235" t="str">
        <f t="shared" si="61"/>
        <v/>
      </c>
      <c r="K235" t="str">
        <f t="shared" si="62"/>
        <v/>
      </c>
      <c r="L235" s="1">
        <f t="shared" si="63"/>
        <v>19401</v>
      </c>
      <c r="M235">
        <f t="shared" si="64"/>
        <v>1953</v>
      </c>
      <c r="N235" t="str">
        <f t="shared" si="65"/>
        <v>02</v>
      </c>
      <c r="O235">
        <f t="shared" si="66"/>
        <v>11</v>
      </c>
      <c r="P235" t="str">
        <f t="shared" si="67"/>
        <v>19530211</v>
      </c>
      <c r="Q235" s="4" t="str">
        <f t="shared" si="68"/>
        <v>19530211</v>
      </c>
      <c r="R235" t="str">
        <f t="shared" si="69"/>
        <v/>
      </c>
      <c r="S235" t="str">
        <f t="shared" si="70"/>
        <v/>
      </c>
      <c r="T235" s="21" t="str">
        <f t="shared" si="71"/>
        <v>APPROPRIATIVE</v>
      </c>
      <c r="U235" s="1" t="str">
        <f t="shared" si="72"/>
        <v>APPLICATION_ACCEPTANCE_DATE</v>
      </c>
      <c r="V235" s="26" t="str">
        <f t="shared" si="73"/>
        <v/>
      </c>
    </row>
    <row r="236" spans="1:22" x14ac:dyDescent="0.3">
      <c r="A236" t="s">
        <v>2081</v>
      </c>
      <c r="B236" t="s">
        <v>47</v>
      </c>
      <c r="C236"/>
      <c r="D236"/>
      <c r="E236" s="1">
        <v>19430</v>
      </c>
      <c r="G236" t="s">
        <v>48</v>
      </c>
      <c r="H236" s="24" t="str">
        <f t="shared" si="59"/>
        <v/>
      </c>
      <c r="I236" t="str">
        <f t="shared" si="60"/>
        <v/>
      </c>
      <c r="J236" t="str">
        <f t="shared" si="61"/>
        <v/>
      </c>
      <c r="K236" t="str">
        <f t="shared" si="62"/>
        <v/>
      </c>
      <c r="L236" s="1">
        <f t="shared" si="63"/>
        <v>19430</v>
      </c>
      <c r="M236">
        <f t="shared" si="64"/>
        <v>1953</v>
      </c>
      <c r="N236" t="str">
        <f t="shared" si="65"/>
        <v>03</v>
      </c>
      <c r="O236">
        <f t="shared" si="66"/>
        <v>12</v>
      </c>
      <c r="P236" t="str">
        <f t="shared" si="67"/>
        <v>19530312</v>
      </c>
      <c r="Q236" s="4" t="str">
        <f t="shared" si="68"/>
        <v>19530312</v>
      </c>
      <c r="R236" t="str">
        <f t="shared" si="69"/>
        <v/>
      </c>
      <c r="S236" t="str">
        <f t="shared" si="70"/>
        <v/>
      </c>
      <c r="T236" s="21" t="str">
        <f t="shared" si="71"/>
        <v>APPROPRIATIVE</v>
      </c>
      <c r="U236" s="1" t="str">
        <f t="shared" si="72"/>
        <v>APPLICATION_ACCEPTANCE_DATE</v>
      </c>
      <c r="V236" s="26" t="str">
        <f t="shared" si="73"/>
        <v/>
      </c>
    </row>
    <row r="237" spans="1:22" x14ac:dyDescent="0.3">
      <c r="A237" t="s">
        <v>247</v>
      </c>
      <c r="B237" t="s">
        <v>47</v>
      </c>
      <c r="C237"/>
      <c r="D237"/>
      <c r="E237" s="1">
        <v>19434</v>
      </c>
      <c r="G237" t="s">
        <v>48</v>
      </c>
      <c r="H237" s="24" t="str">
        <f t="shared" si="59"/>
        <v/>
      </c>
      <c r="I237" t="str">
        <f t="shared" si="60"/>
        <v/>
      </c>
      <c r="J237" t="str">
        <f t="shared" si="61"/>
        <v/>
      </c>
      <c r="K237" t="str">
        <f t="shared" si="62"/>
        <v/>
      </c>
      <c r="L237" s="1">
        <f t="shared" si="63"/>
        <v>19434</v>
      </c>
      <c r="M237">
        <f t="shared" si="64"/>
        <v>1953</v>
      </c>
      <c r="N237" t="str">
        <f t="shared" si="65"/>
        <v>03</v>
      </c>
      <c r="O237">
        <f t="shared" si="66"/>
        <v>16</v>
      </c>
      <c r="P237" t="str">
        <f t="shared" si="67"/>
        <v>19530316</v>
      </c>
      <c r="Q237" s="4" t="str">
        <f t="shared" si="68"/>
        <v>19530316</v>
      </c>
      <c r="R237" t="str">
        <f t="shared" si="69"/>
        <v/>
      </c>
      <c r="S237" t="str">
        <f t="shared" si="70"/>
        <v/>
      </c>
      <c r="T237" s="21" t="str">
        <f t="shared" si="71"/>
        <v>APPROPRIATIVE</v>
      </c>
      <c r="U237" s="1" t="str">
        <f t="shared" si="72"/>
        <v>APPLICATION_ACCEPTANCE_DATE</v>
      </c>
      <c r="V237" s="26" t="str">
        <f t="shared" si="73"/>
        <v/>
      </c>
    </row>
    <row r="238" spans="1:22" x14ac:dyDescent="0.3">
      <c r="A238" t="s">
        <v>248</v>
      </c>
      <c r="B238" t="s">
        <v>47</v>
      </c>
      <c r="C238"/>
      <c r="D238"/>
      <c r="E238" s="1">
        <v>19455</v>
      </c>
      <c r="G238" t="s">
        <v>48</v>
      </c>
      <c r="H238" s="24" t="str">
        <f t="shared" si="59"/>
        <v/>
      </c>
      <c r="I238" t="str">
        <f t="shared" si="60"/>
        <v/>
      </c>
      <c r="J238" t="str">
        <f t="shared" si="61"/>
        <v/>
      </c>
      <c r="K238" t="str">
        <f t="shared" si="62"/>
        <v/>
      </c>
      <c r="L238" s="1">
        <f t="shared" si="63"/>
        <v>19455</v>
      </c>
      <c r="M238">
        <f t="shared" si="64"/>
        <v>1953</v>
      </c>
      <c r="N238" t="str">
        <f t="shared" si="65"/>
        <v>04</v>
      </c>
      <c r="O238" t="str">
        <f t="shared" si="66"/>
        <v>06</v>
      </c>
      <c r="P238" t="str">
        <f t="shared" si="67"/>
        <v>19530406</v>
      </c>
      <c r="Q238" s="4" t="str">
        <f t="shared" si="68"/>
        <v>19530406</v>
      </c>
      <c r="R238" t="str">
        <f t="shared" si="69"/>
        <v/>
      </c>
      <c r="S238" t="str">
        <f t="shared" si="70"/>
        <v/>
      </c>
      <c r="T238" s="21" t="str">
        <f t="shared" si="71"/>
        <v>APPROPRIATIVE</v>
      </c>
      <c r="U238" s="1" t="str">
        <f t="shared" si="72"/>
        <v>APPLICATION_ACCEPTANCE_DATE</v>
      </c>
      <c r="V238" s="26" t="str">
        <f t="shared" si="73"/>
        <v/>
      </c>
    </row>
    <row r="239" spans="1:22" x14ac:dyDescent="0.3">
      <c r="A239" t="s">
        <v>249</v>
      </c>
      <c r="B239" t="s">
        <v>47</v>
      </c>
      <c r="C239"/>
      <c r="D239"/>
      <c r="E239" s="1">
        <v>19466</v>
      </c>
      <c r="G239" t="s">
        <v>48</v>
      </c>
      <c r="H239" s="24" t="str">
        <f t="shared" si="59"/>
        <v/>
      </c>
      <c r="I239" t="str">
        <f t="shared" si="60"/>
        <v/>
      </c>
      <c r="J239" t="str">
        <f t="shared" si="61"/>
        <v/>
      </c>
      <c r="K239" t="str">
        <f t="shared" si="62"/>
        <v/>
      </c>
      <c r="L239" s="1">
        <f t="shared" si="63"/>
        <v>19466</v>
      </c>
      <c r="M239">
        <f t="shared" si="64"/>
        <v>1953</v>
      </c>
      <c r="N239" t="str">
        <f t="shared" si="65"/>
        <v>04</v>
      </c>
      <c r="O239">
        <f t="shared" si="66"/>
        <v>17</v>
      </c>
      <c r="P239" t="str">
        <f t="shared" si="67"/>
        <v>19530417</v>
      </c>
      <c r="Q239" s="4" t="str">
        <f t="shared" si="68"/>
        <v>19530417</v>
      </c>
      <c r="R239" t="str">
        <f t="shared" si="69"/>
        <v/>
      </c>
      <c r="S239" t="str">
        <f t="shared" si="70"/>
        <v/>
      </c>
      <c r="T239" s="21" t="str">
        <f t="shared" si="71"/>
        <v>APPROPRIATIVE</v>
      </c>
      <c r="U239" s="1" t="str">
        <f t="shared" si="72"/>
        <v>APPLICATION_ACCEPTANCE_DATE</v>
      </c>
      <c r="V239" s="26" t="str">
        <f t="shared" si="73"/>
        <v/>
      </c>
    </row>
    <row r="240" spans="1:22" x14ac:dyDescent="0.3">
      <c r="A240" t="s">
        <v>250</v>
      </c>
      <c r="B240" t="s">
        <v>47</v>
      </c>
      <c r="C240"/>
      <c r="D240"/>
      <c r="E240" s="1">
        <v>19473</v>
      </c>
      <c r="G240" t="s">
        <v>48</v>
      </c>
      <c r="H240" s="24" t="str">
        <f t="shared" si="59"/>
        <v/>
      </c>
      <c r="I240" t="str">
        <f t="shared" si="60"/>
        <v/>
      </c>
      <c r="J240" t="str">
        <f t="shared" si="61"/>
        <v/>
      </c>
      <c r="K240" t="str">
        <f t="shared" si="62"/>
        <v/>
      </c>
      <c r="L240" s="1">
        <f t="shared" si="63"/>
        <v>19473</v>
      </c>
      <c r="M240">
        <f t="shared" si="64"/>
        <v>1953</v>
      </c>
      <c r="N240" t="str">
        <f t="shared" si="65"/>
        <v>04</v>
      </c>
      <c r="O240">
        <f t="shared" si="66"/>
        <v>24</v>
      </c>
      <c r="P240" t="str">
        <f t="shared" si="67"/>
        <v>19530424</v>
      </c>
      <c r="Q240" s="4" t="str">
        <f t="shared" si="68"/>
        <v>19530424</v>
      </c>
      <c r="R240" t="str">
        <f t="shared" si="69"/>
        <v/>
      </c>
      <c r="S240" t="str">
        <f t="shared" si="70"/>
        <v/>
      </c>
      <c r="T240" s="21" t="str">
        <f t="shared" si="71"/>
        <v>APPROPRIATIVE</v>
      </c>
      <c r="U240" s="1" t="str">
        <f t="shared" si="72"/>
        <v>APPLICATION_ACCEPTANCE_DATE</v>
      </c>
      <c r="V240" s="26" t="str">
        <f t="shared" si="73"/>
        <v/>
      </c>
    </row>
    <row r="241" spans="1:22" x14ac:dyDescent="0.3">
      <c r="A241" t="s">
        <v>251</v>
      </c>
      <c r="B241" t="s">
        <v>47</v>
      </c>
      <c r="C241"/>
      <c r="D241"/>
      <c r="E241" s="1">
        <v>19480</v>
      </c>
      <c r="G241" t="s">
        <v>48</v>
      </c>
      <c r="H241" s="24" t="str">
        <f t="shared" si="59"/>
        <v/>
      </c>
      <c r="I241" t="str">
        <f t="shared" si="60"/>
        <v/>
      </c>
      <c r="J241" t="str">
        <f t="shared" si="61"/>
        <v/>
      </c>
      <c r="K241" t="str">
        <f t="shared" si="62"/>
        <v/>
      </c>
      <c r="L241" s="1">
        <f t="shared" si="63"/>
        <v>19480</v>
      </c>
      <c r="M241">
        <f t="shared" si="64"/>
        <v>1953</v>
      </c>
      <c r="N241" t="str">
        <f t="shared" si="65"/>
        <v>05</v>
      </c>
      <c r="O241" t="str">
        <f t="shared" si="66"/>
        <v>01</v>
      </c>
      <c r="P241" t="str">
        <f t="shared" si="67"/>
        <v>19530501</v>
      </c>
      <c r="Q241" s="4" t="str">
        <f t="shared" si="68"/>
        <v>19530501</v>
      </c>
      <c r="R241" t="str">
        <f t="shared" si="69"/>
        <v/>
      </c>
      <c r="S241" t="str">
        <f t="shared" si="70"/>
        <v/>
      </c>
      <c r="T241" s="21" t="str">
        <f t="shared" si="71"/>
        <v>APPROPRIATIVE</v>
      </c>
      <c r="U241" s="1" t="str">
        <f t="shared" si="72"/>
        <v>APPLICATION_ACCEPTANCE_DATE</v>
      </c>
      <c r="V241" s="26" t="str">
        <f t="shared" si="73"/>
        <v/>
      </c>
    </row>
    <row r="242" spans="1:22" x14ac:dyDescent="0.3">
      <c r="A242" t="s">
        <v>252</v>
      </c>
      <c r="B242" t="s">
        <v>47</v>
      </c>
      <c r="C242"/>
      <c r="D242"/>
      <c r="E242" s="1">
        <v>19480</v>
      </c>
      <c r="G242" t="s">
        <v>48</v>
      </c>
      <c r="H242" s="24" t="str">
        <f t="shared" si="59"/>
        <v/>
      </c>
      <c r="I242" t="str">
        <f t="shared" si="60"/>
        <v/>
      </c>
      <c r="J242" t="str">
        <f t="shared" si="61"/>
        <v/>
      </c>
      <c r="K242" t="str">
        <f t="shared" si="62"/>
        <v/>
      </c>
      <c r="L242" s="1">
        <f t="shared" si="63"/>
        <v>19480</v>
      </c>
      <c r="M242">
        <f t="shared" si="64"/>
        <v>1953</v>
      </c>
      <c r="N242" t="str">
        <f t="shared" si="65"/>
        <v>05</v>
      </c>
      <c r="O242" t="str">
        <f t="shared" si="66"/>
        <v>01</v>
      </c>
      <c r="P242" t="str">
        <f t="shared" si="67"/>
        <v>19530501</v>
      </c>
      <c r="Q242" s="4" t="str">
        <f t="shared" si="68"/>
        <v>19530501</v>
      </c>
      <c r="R242" t="str">
        <f t="shared" si="69"/>
        <v/>
      </c>
      <c r="S242" t="str">
        <f t="shared" si="70"/>
        <v/>
      </c>
      <c r="T242" s="21" t="str">
        <f t="shared" si="71"/>
        <v>APPROPRIATIVE</v>
      </c>
      <c r="U242" s="1" t="str">
        <f t="shared" si="72"/>
        <v>APPLICATION_ACCEPTANCE_DATE</v>
      </c>
      <c r="V242" s="26" t="str">
        <f t="shared" si="73"/>
        <v/>
      </c>
    </row>
    <row r="243" spans="1:22" x14ac:dyDescent="0.3">
      <c r="A243" t="s">
        <v>253</v>
      </c>
      <c r="B243" t="s">
        <v>47</v>
      </c>
      <c r="C243"/>
      <c r="D243"/>
      <c r="E243" s="1">
        <v>19497</v>
      </c>
      <c r="G243" t="s">
        <v>48</v>
      </c>
      <c r="H243" s="24" t="str">
        <f t="shared" si="59"/>
        <v/>
      </c>
      <c r="I243" t="str">
        <f t="shared" si="60"/>
        <v/>
      </c>
      <c r="J243" t="str">
        <f t="shared" si="61"/>
        <v/>
      </c>
      <c r="K243" t="str">
        <f t="shared" si="62"/>
        <v/>
      </c>
      <c r="L243" s="1">
        <f t="shared" si="63"/>
        <v>19497</v>
      </c>
      <c r="M243">
        <f t="shared" si="64"/>
        <v>1953</v>
      </c>
      <c r="N243" t="str">
        <f t="shared" si="65"/>
        <v>05</v>
      </c>
      <c r="O243">
        <f t="shared" si="66"/>
        <v>18</v>
      </c>
      <c r="P243" t="str">
        <f t="shared" si="67"/>
        <v>19530518</v>
      </c>
      <c r="Q243" s="4" t="str">
        <f t="shared" si="68"/>
        <v>19530518</v>
      </c>
      <c r="R243" t="str">
        <f t="shared" si="69"/>
        <v/>
      </c>
      <c r="S243" t="str">
        <f t="shared" si="70"/>
        <v/>
      </c>
      <c r="T243" s="21" t="str">
        <f t="shared" si="71"/>
        <v>APPROPRIATIVE</v>
      </c>
      <c r="U243" s="1" t="str">
        <f t="shared" si="72"/>
        <v>APPLICATION_ACCEPTANCE_DATE</v>
      </c>
      <c r="V243" s="26" t="str">
        <f t="shared" si="73"/>
        <v/>
      </c>
    </row>
    <row r="244" spans="1:22" x14ac:dyDescent="0.3">
      <c r="A244" t="s">
        <v>254</v>
      </c>
      <c r="B244" t="s">
        <v>47</v>
      </c>
      <c r="C244"/>
      <c r="D244"/>
      <c r="E244" s="1">
        <v>19515</v>
      </c>
      <c r="G244" t="s">
        <v>48</v>
      </c>
      <c r="H244" s="24" t="str">
        <f t="shared" si="59"/>
        <v/>
      </c>
      <c r="I244" t="str">
        <f t="shared" si="60"/>
        <v/>
      </c>
      <c r="J244" t="str">
        <f t="shared" si="61"/>
        <v/>
      </c>
      <c r="K244" t="str">
        <f t="shared" si="62"/>
        <v/>
      </c>
      <c r="L244" s="1">
        <f t="shared" si="63"/>
        <v>19515</v>
      </c>
      <c r="M244">
        <f t="shared" si="64"/>
        <v>1953</v>
      </c>
      <c r="N244" t="str">
        <f t="shared" si="65"/>
        <v>06</v>
      </c>
      <c r="O244" t="str">
        <f t="shared" si="66"/>
        <v>05</v>
      </c>
      <c r="P244" t="str">
        <f t="shared" si="67"/>
        <v>19530605</v>
      </c>
      <c r="Q244" s="4" t="str">
        <f t="shared" si="68"/>
        <v>19530605</v>
      </c>
      <c r="R244" t="str">
        <f t="shared" si="69"/>
        <v/>
      </c>
      <c r="S244" t="str">
        <f t="shared" si="70"/>
        <v/>
      </c>
      <c r="T244" s="21" t="str">
        <f t="shared" si="71"/>
        <v>APPROPRIATIVE</v>
      </c>
      <c r="U244" s="1" t="str">
        <f t="shared" si="72"/>
        <v>APPLICATION_ACCEPTANCE_DATE</v>
      </c>
      <c r="V244" s="26" t="str">
        <f t="shared" si="73"/>
        <v/>
      </c>
    </row>
    <row r="245" spans="1:22" x14ac:dyDescent="0.3">
      <c r="A245" t="s">
        <v>255</v>
      </c>
      <c r="B245" t="s">
        <v>47</v>
      </c>
      <c r="C245"/>
      <c r="D245"/>
      <c r="E245" s="1">
        <v>19541</v>
      </c>
      <c r="G245" t="s">
        <v>48</v>
      </c>
      <c r="H245" s="24" t="str">
        <f t="shared" si="59"/>
        <v/>
      </c>
      <c r="I245" t="str">
        <f t="shared" si="60"/>
        <v/>
      </c>
      <c r="J245" t="str">
        <f t="shared" si="61"/>
        <v/>
      </c>
      <c r="K245" t="str">
        <f t="shared" si="62"/>
        <v/>
      </c>
      <c r="L245" s="1">
        <f t="shared" si="63"/>
        <v>19541</v>
      </c>
      <c r="M245">
        <f t="shared" si="64"/>
        <v>1953</v>
      </c>
      <c r="N245" t="str">
        <f t="shared" si="65"/>
        <v>07</v>
      </c>
      <c r="O245" t="str">
        <f t="shared" si="66"/>
        <v>01</v>
      </c>
      <c r="P245" t="str">
        <f t="shared" si="67"/>
        <v>19530701</v>
      </c>
      <c r="Q245" s="4" t="str">
        <f t="shared" si="68"/>
        <v>19530701</v>
      </c>
      <c r="R245" t="str">
        <f t="shared" si="69"/>
        <v/>
      </c>
      <c r="S245" t="str">
        <f t="shared" si="70"/>
        <v/>
      </c>
      <c r="T245" s="21" t="str">
        <f t="shared" si="71"/>
        <v>APPROPRIATIVE</v>
      </c>
      <c r="U245" s="1" t="str">
        <f t="shared" si="72"/>
        <v>APPLICATION_ACCEPTANCE_DATE</v>
      </c>
      <c r="V245" s="26" t="str">
        <f t="shared" si="73"/>
        <v/>
      </c>
    </row>
    <row r="246" spans="1:22" x14ac:dyDescent="0.3">
      <c r="A246" t="s">
        <v>256</v>
      </c>
      <c r="B246" t="s">
        <v>47</v>
      </c>
      <c r="C246"/>
      <c r="D246"/>
      <c r="E246" s="1">
        <v>19546</v>
      </c>
      <c r="G246" t="s">
        <v>48</v>
      </c>
      <c r="H246" s="24" t="str">
        <f t="shared" si="59"/>
        <v/>
      </c>
      <c r="I246" t="str">
        <f t="shared" si="60"/>
        <v/>
      </c>
      <c r="J246" t="str">
        <f t="shared" si="61"/>
        <v/>
      </c>
      <c r="K246" t="str">
        <f t="shared" si="62"/>
        <v/>
      </c>
      <c r="L246" s="1">
        <f t="shared" si="63"/>
        <v>19546</v>
      </c>
      <c r="M246">
        <f t="shared" si="64"/>
        <v>1953</v>
      </c>
      <c r="N246" t="str">
        <f t="shared" si="65"/>
        <v>07</v>
      </c>
      <c r="O246" t="str">
        <f t="shared" si="66"/>
        <v>06</v>
      </c>
      <c r="P246" t="str">
        <f t="shared" si="67"/>
        <v>19530706</v>
      </c>
      <c r="Q246" s="4" t="str">
        <f t="shared" si="68"/>
        <v>19530706</v>
      </c>
      <c r="R246" t="str">
        <f t="shared" si="69"/>
        <v/>
      </c>
      <c r="S246" t="str">
        <f t="shared" si="70"/>
        <v/>
      </c>
      <c r="T246" s="21" t="str">
        <f t="shared" si="71"/>
        <v>APPROPRIATIVE</v>
      </c>
      <c r="U246" s="1" t="str">
        <f t="shared" si="72"/>
        <v>APPLICATION_ACCEPTANCE_DATE</v>
      </c>
      <c r="V246" s="26" t="str">
        <f t="shared" si="73"/>
        <v/>
      </c>
    </row>
    <row r="247" spans="1:22" x14ac:dyDescent="0.3">
      <c r="A247" t="s">
        <v>257</v>
      </c>
      <c r="B247" t="s">
        <v>47</v>
      </c>
      <c r="C247"/>
      <c r="D247"/>
      <c r="E247" s="1">
        <v>19602</v>
      </c>
      <c r="G247" t="s">
        <v>48</v>
      </c>
      <c r="H247" s="24" t="str">
        <f t="shared" si="59"/>
        <v/>
      </c>
      <c r="I247" t="str">
        <f t="shared" si="60"/>
        <v/>
      </c>
      <c r="J247" t="str">
        <f t="shared" si="61"/>
        <v/>
      </c>
      <c r="K247" t="str">
        <f t="shared" si="62"/>
        <v/>
      </c>
      <c r="L247" s="1">
        <f t="shared" si="63"/>
        <v>19602</v>
      </c>
      <c r="M247">
        <f t="shared" si="64"/>
        <v>1953</v>
      </c>
      <c r="N247" t="str">
        <f t="shared" si="65"/>
        <v>08</v>
      </c>
      <c r="O247">
        <f t="shared" si="66"/>
        <v>31</v>
      </c>
      <c r="P247" t="str">
        <f t="shared" si="67"/>
        <v>19530831</v>
      </c>
      <c r="Q247" s="4" t="str">
        <f t="shared" si="68"/>
        <v>19530831</v>
      </c>
      <c r="R247" t="str">
        <f t="shared" si="69"/>
        <v/>
      </c>
      <c r="S247" t="str">
        <f t="shared" si="70"/>
        <v/>
      </c>
      <c r="T247" s="21" t="str">
        <f t="shared" si="71"/>
        <v>APPROPRIATIVE</v>
      </c>
      <c r="U247" s="1" t="str">
        <f t="shared" si="72"/>
        <v>APPLICATION_ACCEPTANCE_DATE</v>
      </c>
      <c r="V247" s="26" t="str">
        <f t="shared" si="73"/>
        <v/>
      </c>
    </row>
    <row r="248" spans="1:22" x14ac:dyDescent="0.3">
      <c r="A248" t="s">
        <v>258</v>
      </c>
      <c r="B248" t="s">
        <v>47</v>
      </c>
      <c r="C248"/>
      <c r="D248"/>
      <c r="E248" s="1">
        <v>19604</v>
      </c>
      <c r="G248" t="s">
        <v>48</v>
      </c>
      <c r="H248" s="24" t="str">
        <f t="shared" si="59"/>
        <v/>
      </c>
      <c r="I248" t="str">
        <f t="shared" si="60"/>
        <v/>
      </c>
      <c r="J248" t="str">
        <f t="shared" si="61"/>
        <v/>
      </c>
      <c r="K248" t="str">
        <f t="shared" si="62"/>
        <v/>
      </c>
      <c r="L248" s="1">
        <f t="shared" si="63"/>
        <v>19604</v>
      </c>
      <c r="M248">
        <f t="shared" si="64"/>
        <v>1953</v>
      </c>
      <c r="N248" t="str">
        <f t="shared" si="65"/>
        <v>09</v>
      </c>
      <c r="O248" t="str">
        <f t="shared" si="66"/>
        <v>02</v>
      </c>
      <c r="P248" t="str">
        <f t="shared" si="67"/>
        <v>19530902</v>
      </c>
      <c r="Q248" s="4" t="str">
        <f t="shared" si="68"/>
        <v>19530902</v>
      </c>
      <c r="R248" t="str">
        <f t="shared" si="69"/>
        <v/>
      </c>
      <c r="S248" t="str">
        <f t="shared" si="70"/>
        <v/>
      </c>
      <c r="T248" s="21" t="str">
        <f t="shared" si="71"/>
        <v>APPROPRIATIVE</v>
      </c>
      <c r="U248" s="1" t="str">
        <f t="shared" si="72"/>
        <v>APPLICATION_ACCEPTANCE_DATE</v>
      </c>
      <c r="V248" s="26" t="str">
        <f t="shared" si="73"/>
        <v/>
      </c>
    </row>
    <row r="249" spans="1:22" x14ac:dyDescent="0.3">
      <c r="A249" t="s">
        <v>259</v>
      </c>
      <c r="B249" t="s">
        <v>47</v>
      </c>
      <c r="C249" s="1">
        <v>19672</v>
      </c>
      <c r="D249" s="1">
        <v>19672</v>
      </c>
      <c r="E249" s="1">
        <v>19694</v>
      </c>
      <c r="G249" t="s">
        <v>48</v>
      </c>
      <c r="H249" s="24" t="str">
        <f t="shared" si="59"/>
        <v/>
      </c>
      <c r="I249" t="str">
        <f t="shared" si="60"/>
        <v/>
      </c>
      <c r="J249" t="str">
        <f t="shared" si="61"/>
        <v/>
      </c>
      <c r="K249" t="str">
        <f t="shared" si="62"/>
        <v/>
      </c>
      <c r="L249" s="1">
        <f t="shared" si="63"/>
        <v>19672</v>
      </c>
      <c r="M249">
        <f t="shared" si="64"/>
        <v>1953</v>
      </c>
      <c r="N249">
        <f t="shared" si="65"/>
        <v>11</v>
      </c>
      <c r="O249" t="str">
        <f t="shared" si="66"/>
        <v>09</v>
      </c>
      <c r="P249" t="str">
        <f t="shared" si="67"/>
        <v>19531109</v>
      </c>
      <c r="Q249" s="4" t="str">
        <f t="shared" si="68"/>
        <v>19531109</v>
      </c>
      <c r="R249" t="str">
        <f t="shared" si="69"/>
        <v/>
      </c>
      <c r="S249" t="str">
        <f t="shared" si="70"/>
        <v/>
      </c>
      <c r="T249" s="21" t="str">
        <f t="shared" si="71"/>
        <v>APPROPRIATIVE</v>
      </c>
      <c r="U249" s="1" t="str">
        <f t="shared" si="72"/>
        <v>PRIORITY_DATE</v>
      </c>
      <c r="V249" s="26" t="str">
        <f t="shared" si="73"/>
        <v/>
      </c>
    </row>
    <row r="250" spans="1:22" x14ac:dyDescent="0.3">
      <c r="A250" t="s">
        <v>260</v>
      </c>
      <c r="B250" t="s">
        <v>47</v>
      </c>
      <c r="C250"/>
      <c r="D250"/>
      <c r="E250" s="1">
        <v>19675</v>
      </c>
      <c r="G250" t="s">
        <v>48</v>
      </c>
      <c r="H250" s="24" t="str">
        <f t="shared" si="59"/>
        <v/>
      </c>
      <c r="I250" t="str">
        <f t="shared" si="60"/>
        <v/>
      </c>
      <c r="J250" t="str">
        <f t="shared" si="61"/>
        <v/>
      </c>
      <c r="K250" t="str">
        <f t="shared" si="62"/>
        <v/>
      </c>
      <c r="L250" s="1">
        <f t="shared" si="63"/>
        <v>19675</v>
      </c>
      <c r="M250">
        <f t="shared" si="64"/>
        <v>1953</v>
      </c>
      <c r="N250">
        <f t="shared" si="65"/>
        <v>11</v>
      </c>
      <c r="O250">
        <f t="shared" si="66"/>
        <v>12</v>
      </c>
      <c r="P250" t="str">
        <f t="shared" si="67"/>
        <v>19531112</v>
      </c>
      <c r="Q250" s="4" t="str">
        <f t="shared" si="68"/>
        <v>19531112</v>
      </c>
      <c r="R250" t="str">
        <f t="shared" si="69"/>
        <v/>
      </c>
      <c r="S250" t="str">
        <f t="shared" si="70"/>
        <v/>
      </c>
      <c r="T250" s="21" t="str">
        <f t="shared" si="71"/>
        <v>APPROPRIATIVE</v>
      </c>
      <c r="U250" s="1" t="str">
        <f t="shared" si="72"/>
        <v>APPLICATION_ACCEPTANCE_DATE</v>
      </c>
      <c r="V250" s="26" t="str">
        <f t="shared" si="73"/>
        <v/>
      </c>
    </row>
    <row r="251" spans="1:22" x14ac:dyDescent="0.3">
      <c r="A251" t="s">
        <v>261</v>
      </c>
      <c r="B251" t="s">
        <v>47</v>
      </c>
      <c r="C251"/>
      <c r="D251"/>
      <c r="E251" s="1">
        <v>19693</v>
      </c>
      <c r="G251" t="s">
        <v>48</v>
      </c>
      <c r="H251" s="24" t="str">
        <f t="shared" si="59"/>
        <v/>
      </c>
      <c r="I251" t="str">
        <f t="shared" si="60"/>
        <v/>
      </c>
      <c r="J251" t="str">
        <f t="shared" si="61"/>
        <v/>
      </c>
      <c r="K251" t="str">
        <f t="shared" si="62"/>
        <v/>
      </c>
      <c r="L251" s="1">
        <f t="shared" si="63"/>
        <v>19693</v>
      </c>
      <c r="M251">
        <f t="shared" si="64"/>
        <v>1953</v>
      </c>
      <c r="N251">
        <f t="shared" si="65"/>
        <v>11</v>
      </c>
      <c r="O251">
        <f t="shared" si="66"/>
        <v>30</v>
      </c>
      <c r="P251" t="str">
        <f t="shared" si="67"/>
        <v>19531130</v>
      </c>
      <c r="Q251" s="4" t="str">
        <f t="shared" si="68"/>
        <v>19531130</v>
      </c>
      <c r="R251" t="str">
        <f t="shared" si="69"/>
        <v/>
      </c>
      <c r="S251" t="str">
        <f t="shared" si="70"/>
        <v/>
      </c>
      <c r="T251" s="21" t="str">
        <f t="shared" si="71"/>
        <v>APPROPRIATIVE</v>
      </c>
      <c r="U251" s="1" t="str">
        <f t="shared" si="72"/>
        <v>APPLICATION_ACCEPTANCE_DATE</v>
      </c>
      <c r="V251" s="26" t="str">
        <f t="shared" si="73"/>
        <v/>
      </c>
    </row>
    <row r="252" spans="1:22" x14ac:dyDescent="0.3">
      <c r="A252" t="s">
        <v>262</v>
      </c>
      <c r="B252" t="s">
        <v>47</v>
      </c>
      <c r="C252"/>
      <c r="D252" s="1">
        <v>19721</v>
      </c>
      <c r="E252" s="1">
        <v>19721</v>
      </c>
      <c r="G252" t="s">
        <v>48</v>
      </c>
      <c r="H252" s="24" t="str">
        <f t="shared" si="59"/>
        <v/>
      </c>
      <c r="I252" t="str">
        <f t="shared" si="60"/>
        <v/>
      </c>
      <c r="J252" t="str">
        <f t="shared" si="61"/>
        <v/>
      </c>
      <c r="K252" t="str">
        <f t="shared" si="62"/>
        <v/>
      </c>
      <c r="L252" s="1">
        <f t="shared" si="63"/>
        <v>19721</v>
      </c>
      <c r="M252">
        <f t="shared" si="64"/>
        <v>1953</v>
      </c>
      <c r="N252">
        <f t="shared" si="65"/>
        <v>12</v>
      </c>
      <c r="O252">
        <f t="shared" si="66"/>
        <v>28</v>
      </c>
      <c r="P252" t="str">
        <f t="shared" si="67"/>
        <v>19531228</v>
      </c>
      <c r="Q252" s="4" t="str">
        <f t="shared" si="68"/>
        <v>19531228</v>
      </c>
      <c r="R252" t="str">
        <f t="shared" si="69"/>
        <v/>
      </c>
      <c r="S252" t="str">
        <f t="shared" si="70"/>
        <v/>
      </c>
      <c r="T252" s="21" t="str">
        <f t="shared" si="71"/>
        <v>APPROPRIATIVE</v>
      </c>
      <c r="U252" s="1" t="str">
        <f t="shared" si="72"/>
        <v>APPLICATION_RECD_DATE</v>
      </c>
      <c r="V252" s="26" t="str">
        <f t="shared" si="73"/>
        <v/>
      </c>
    </row>
    <row r="253" spans="1:22" x14ac:dyDescent="0.3">
      <c r="A253" t="s">
        <v>263</v>
      </c>
      <c r="B253" t="s">
        <v>47</v>
      </c>
      <c r="C253"/>
      <c r="D253"/>
      <c r="E253" s="1">
        <v>19722</v>
      </c>
      <c r="G253" t="s">
        <v>48</v>
      </c>
      <c r="H253" s="24" t="str">
        <f t="shared" si="59"/>
        <v/>
      </c>
      <c r="I253" t="str">
        <f t="shared" si="60"/>
        <v/>
      </c>
      <c r="J253" t="str">
        <f t="shared" si="61"/>
        <v/>
      </c>
      <c r="K253" t="str">
        <f t="shared" si="62"/>
        <v/>
      </c>
      <c r="L253" s="1">
        <f t="shared" si="63"/>
        <v>19722</v>
      </c>
      <c r="M253">
        <f t="shared" si="64"/>
        <v>1953</v>
      </c>
      <c r="N253">
        <f t="shared" si="65"/>
        <v>12</v>
      </c>
      <c r="O253">
        <f t="shared" si="66"/>
        <v>29</v>
      </c>
      <c r="P253" t="str">
        <f t="shared" si="67"/>
        <v>19531229</v>
      </c>
      <c r="Q253" s="4" t="str">
        <f t="shared" si="68"/>
        <v>19531229</v>
      </c>
      <c r="R253" t="str">
        <f t="shared" si="69"/>
        <v/>
      </c>
      <c r="S253" t="str">
        <f t="shared" si="70"/>
        <v/>
      </c>
      <c r="T253" s="21" t="str">
        <f t="shared" si="71"/>
        <v>APPROPRIATIVE</v>
      </c>
      <c r="U253" s="1" t="str">
        <f t="shared" si="72"/>
        <v>APPLICATION_ACCEPTANCE_DATE</v>
      </c>
      <c r="V253" s="26" t="str">
        <f t="shared" si="73"/>
        <v/>
      </c>
    </row>
    <row r="254" spans="1:22" x14ac:dyDescent="0.3">
      <c r="A254" t="s">
        <v>264</v>
      </c>
      <c r="B254" t="s">
        <v>47</v>
      </c>
      <c r="C254"/>
      <c r="D254"/>
      <c r="E254" s="1">
        <v>19722</v>
      </c>
      <c r="G254" t="s">
        <v>48</v>
      </c>
      <c r="H254" s="24" t="str">
        <f t="shared" si="59"/>
        <v/>
      </c>
      <c r="I254" t="str">
        <f t="shared" si="60"/>
        <v/>
      </c>
      <c r="J254" t="str">
        <f t="shared" si="61"/>
        <v/>
      </c>
      <c r="K254" t="str">
        <f t="shared" si="62"/>
        <v/>
      </c>
      <c r="L254" s="1">
        <f t="shared" si="63"/>
        <v>19722</v>
      </c>
      <c r="M254">
        <f t="shared" si="64"/>
        <v>1953</v>
      </c>
      <c r="N254">
        <f t="shared" si="65"/>
        <v>12</v>
      </c>
      <c r="O254">
        <f t="shared" si="66"/>
        <v>29</v>
      </c>
      <c r="P254" t="str">
        <f t="shared" si="67"/>
        <v>19531229</v>
      </c>
      <c r="Q254" s="4" t="str">
        <f t="shared" si="68"/>
        <v>19531229</v>
      </c>
      <c r="R254" t="str">
        <f t="shared" si="69"/>
        <v/>
      </c>
      <c r="S254" t="str">
        <f t="shared" si="70"/>
        <v/>
      </c>
      <c r="T254" s="21" t="str">
        <f t="shared" si="71"/>
        <v>APPROPRIATIVE</v>
      </c>
      <c r="U254" s="1" t="str">
        <f t="shared" si="72"/>
        <v>APPLICATION_ACCEPTANCE_DATE</v>
      </c>
      <c r="V254" s="26" t="str">
        <f t="shared" si="73"/>
        <v/>
      </c>
    </row>
    <row r="255" spans="1:22" x14ac:dyDescent="0.3">
      <c r="A255" t="s">
        <v>2082</v>
      </c>
      <c r="B255" t="s">
        <v>47</v>
      </c>
      <c r="C255"/>
      <c r="D255"/>
      <c r="E255" s="1">
        <v>19722</v>
      </c>
      <c r="G255" t="s">
        <v>48</v>
      </c>
      <c r="H255" s="24" t="str">
        <f t="shared" si="59"/>
        <v/>
      </c>
      <c r="I255" t="str">
        <f t="shared" si="60"/>
        <v/>
      </c>
      <c r="J255" t="str">
        <f t="shared" si="61"/>
        <v/>
      </c>
      <c r="K255" t="str">
        <f t="shared" si="62"/>
        <v/>
      </c>
      <c r="L255" s="1">
        <f t="shared" si="63"/>
        <v>19722</v>
      </c>
      <c r="M255">
        <f t="shared" si="64"/>
        <v>1953</v>
      </c>
      <c r="N255">
        <f t="shared" si="65"/>
        <v>12</v>
      </c>
      <c r="O255">
        <f t="shared" si="66"/>
        <v>29</v>
      </c>
      <c r="P255" t="str">
        <f t="shared" si="67"/>
        <v>19531229</v>
      </c>
      <c r="Q255" s="4" t="str">
        <f t="shared" si="68"/>
        <v>19531229</v>
      </c>
      <c r="R255" t="str">
        <f t="shared" si="69"/>
        <v/>
      </c>
      <c r="S255" t="str">
        <f t="shared" si="70"/>
        <v/>
      </c>
      <c r="T255" s="21" t="str">
        <f t="shared" si="71"/>
        <v>APPROPRIATIVE</v>
      </c>
      <c r="U255" s="1" t="str">
        <f t="shared" si="72"/>
        <v>APPLICATION_ACCEPTANCE_DATE</v>
      </c>
      <c r="V255" s="26" t="str">
        <f t="shared" si="73"/>
        <v/>
      </c>
    </row>
    <row r="256" spans="1:22" x14ac:dyDescent="0.3">
      <c r="A256" t="s">
        <v>265</v>
      </c>
      <c r="B256" t="s">
        <v>47</v>
      </c>
      <c r="C256"/>
      <c r="D256"/>
      <c r="E256" s="1">
        <v>19735</v>
      </c>
      <c r="G256" t="s">
        <v>48</v>
      </c>
      <c r="H256" s="24" t="str">
        <f t="shared" si="59"/>
        <v/>
      </c>
      <c r="I256" t="str">
        <f t="shared" si="60"/>
        <v/>
      </c>
      <c r="J256" t="str">
        <f t="shared" si="61"/>
        <v/>
      </c>
      <c r="K256" t="str">
        <f t="shared" si="62"/>
        <v/>
      </c>
      <c r="L256" s="1">
        <f t="shared" si="63"/>
        <v>19735</v>
      </c>
      <c r="M256">
        <f t="shared" si="64"/>
        <v>1954</v>
      </c>
      <c r="N256" t="str">
        <f t="shared" si="65"/>
        <v>01</v>
      </c>
      <c r="O256">
        <f t="shared" si="66"/>
        <v>11</v>
      </c>
      <c r="P256" t="str">
        <f t="shared" si="67"/>
        <v>19540111</v>
      </c>
      <c r="Q256" s="4" t="str">
        <f t="shared" si="68"/>
        <v>19540111</v>
      </c>
      <c r="R256" t="str">
        <f t="shared" si="69"/>
        <v/>
      </c>
      <c r="S256" t="str">
        <f t="shared" si="70"/>
        <v/>
      </c>
      <c r="T256" s="21" t="str">
        <f t="shared" si="71"/>
        <v>APPROPRIATIVE</v>
      </c>
      <c r="U256" s="1" t="str">
        <f t="shared" si="72"/>
        <v>APPLICATION_ACCEPTANCE_DATE</v>
      </c>
      <c r="V256" s="26" t="str">
        <f t="shared" si="73"/>
        <v/>
      </c>
    </row>
    <row r="257" spans="1:22" x14ac:dyDescent="0.3">
      <c r="A257" t="s">
        <v>266</v>
      </c>
      <c r="B257" t="s">
        <v>47</v>
      </c>
      <c r="C257"/>
      <c r="D257"/>
      <c r="E257" s="1">
        <v>19735</v>
      </c>
      <c r="G257" t="s">
        <v>48</v>
      </c>
      <c r="H257" s="24" t="str">
        <f t="shared" si="59"/>
        <v/>
      </c>
      <c r="I257" t="str">
        <f t="shared" si="60"/>
        <v/>
      </c>
      <c r="J257" t="str">
        <f t="shared" si="61"/>
        <v/>
      </c>
      <c r="K257" t="str">
        <f t="shared" si="62"/>
        <v/>
      </c>
      <c r="L257" s="1">
        <f t="shared" si="63"/>
        <v>19735</v>
      </c>
      <c r="M257">
        <f t="shared" si="64"/>
        <v>1954</v>
      </c>
      <c r="N257" t="str">
        <f t="shared" si="65"/>
        <v>01</v>
      </c>
      <c r="O257">
        <f t="shared" si="66"/>
        <v>11</v>
      </c>
      <c r="P257" t="str">
        <f t="shared" si="67"/>
        <v>19540111</v>
      </c>
      <c r="Q257" s="4" t="str">
        <f t="shared" si="68"/>
        <v>19540111</v>
      </c>
      <c r="R257" t="str">
        <f t="shared" si="69"/>
        <v/>
      </c>
      <c r="S257" t="str">
        <f t="shared" si="70"/>
        <v/>
      </c>
      <c r="T257" s="21" t="str">
        <f t="shared" si="71"/>
        <v>APPROPRIATIVE</v>
      </c>
      <c r="U257" s="1" t="str">
        <f t="shared" si="72"/>
        <v>APPLICATION_ACCEPTANCE_DATE</v>
      </c>
      <c r="V257" s="26" t="str">
        <f t="shared" si="73"/>
        <v/>
      </c>
    </row>
    <row r="258" spans="1:22" x14ac:dyDescent="0.3">
      <c r="A258" t="s">
        <v>267</v>
      </c>
      <c r="B258" t="s">
        <v>47</v>
      </c>
      <c r="C258"/>
      <c r="D258" s="1">
        <v>19739</v>
      </c>
      <c r="E258" s="1">
        <v>19739</v>
      </c>
      <c r="G258" t="s">
        <v>48</v>
      </c>
      <c r="H258" s="24" t="str">
        <f t="shared" si="59"/>
        <v/>
      </c>
      <c r="I258" t="str">
        <f t="shared" si="60"/>
        <v/>
      </c>
      <c r="J258" t="str">
        <f t="shared" si="61"/>
        <v/>
      </c>
      <c r="K258" t="str">
        <f t="shared" si="62"/>
        <v/>
      </c>
      <c r="L258" s="1">
        <f t="shared" si="63"/>
        <v>19739</v>
      </c>
      <c r="M258">
        <f t="shared" si="64"/>
        <v>1954</v>
      </c>
      <c r="N258" t="str">
        <f t="shared" si="65"/>
        <v>01</v>
      </c>
      <c r="O258">
        <f t="shared" si="66"/>
        <v>15</v>
      </c>
      <c r="P258" t="str">
        <f t="shared" si="67"/>
        <v>19540115</v>
      </c>
      <c r="Q258" s="4" t="str">
        <f t="shared" si="68"/>
        <v>19540115</v>
      </c>
      <c r="R258" t="str">
        <f t="shared" si="69"/>
        <v/>
      </c>
      <c r="S258" t="str">
        <f t="shared" si="70"/>
        <v/>
      </c>
      <c r="T258" s="21" t="str">
        <f t="shared" si="71"/>
        <v>APPROPRIATIVE</v>
      </c>
      <c r="U258" s="1" t="str">
        <f t="shared" si="72"/>
        <v>APPLICATION_RECD_DATE</v>
      </c>
      <c r="V258" s="26" t="str">
        <f t="shared" si="73"/>
        <v/>
      </c>
    </row>
    <row r="259" spans="1:22" x14ac:dyDescent="0.3">
      <c r="A259" t="s">
        <v>268</v>
      </c>
      <c r="B259" t="s">
        <v>47</v>
      </c>
      <c r="C259"/>
      <c r="D259"/>
      <c r="E259" s="1">
        <v>19749</v>
      </c>
      <c r="G259" t="s">
        <v>48</v>
      </c>
      <c r="H259" s="24" t="str">
        <f t="shared" ref="H259:H322" si="74">IF(ISNUMBER(SEARCH("14",F259)),"PRE_1914","")</f>
        <v/>
      </c>
      <c r="I259" t="str">
        <f t="shared" ref="I259:I322" si="75">IF(ISNUMBER(G259),IF(AND(G259&lt;1915,B259="Statement of Div and Use"),G259,""),"")</f>
        <v/>
      </c>
      <c r="J259" t="str">
        <f t="shared" ref="J259:J322" si="76">IF(AND(ISBLANK(G259),H259="PRE_1914"),"11111111",IF(H259="PRE_1914",IF(ISNUMBER(G259),G259&amp;"0101"),""))</f>
        <v/>
      </c>
      <c r="K259" t="str">
        <f t="shared" ref="K259:K322" si="77">IF(S259="RIPARIAN",10000000,"")</f>
        <v/>
      </c>
      <c r="L259" s="1">
        <f t="shared" ref="L259:L322" si="78">IF(T259="APPROPRIATIVE",IF(ISBLANK(C259),IF(ISBLANK(D259),IF(ISBLANK(E259),99999999,E259),D259),C259),"")</f>
        <v>19749</v>
      </c>
      <c r="M259">
        <f t="shared" ref="M259:M322" si="79">IF(T259="APPROPRIATIVE",YEAR(L259),"")</f>
        <v>1954</v>
      </c>
      <c r="N259" t="str">
        <f t="shared" ref="N259:N322" si="80">IF(T259="APPROPRIATIVE",IF(LEN(MONTH(L259))=1,0&amp;MONTH(L259),MONTH(L259)),"")</f>
        <v>01</v>
      </c>
      <c r="O259">
        <f t="shared" ref="O259:O322" si="81">IF(T259="APPROPRIATIVE",IF(LEN(DAY(L259))=1,0&amp;DAY(L259),DAY(L259)),"")</f>
        <v>25</v>
      </c>
      <c r="P259" t="str">
        <f t="shared" ref="P259:P322" si="82">_xlfn.CONCAT(M259,N259,O259)</f>
        <v>19540125</v>
      </c>
      <c r="Q259" s="4" t="str">
        <f t="shared" ref="Q259:Q322" si="83">IF(ISNUMBER(I259),I259&amp;"0101",_xlfn.CONCAT(J259,K259,P259))</f>
        <v>19540125</v>
      </c>
      <c r="R259" t="str">
        <f t="shared" ref="R259:R322" si="84">IF(OR(H259="pre_1914",LEN(I259)=4),"PRE_1914","")</f>
        <v/>
      </c>
      <c r="S259" t="str">
        <f t="shared" ref="S259:S322" si="85">IF(H259="",IF(T259="","RIPARIAN",""),"")</f>
        <v/>
      </c>
      <c r="T259" s="21" t="str">
        <f t="shared" ref="T259:T322" si="86">IF(B259&lt;&gt;"Federal Claims",IF(B259&lt;&gt;"Statement of Div and Use","APPROPRIATIVE",""),"")</f>
        <v>APPROPRIATIVE</v>
      </c>
      <c r="U259" s="1" t="str">
        <f t="shared" ref="U259:U322" si="87">IF(T259="APPROPRIATIVE",IF(ISBLANK(C259),IF(ISBLANK(D259),IF(ISBLANK(E259),"NO_PRIORITY_DATE_INFORMATION","APPLICATION_ACCEPTANCE_DATE"),"APPLICATION_RECD_DATE"),"PRIORITY_DATE"),"")</f>
        <v>APPLICATION_ACCEPTANCE_DATE</v>
      </c>
      <c r="V259" s="26" t="str">
        <f t="shared" ref="V259:V322" si="88">IF(B259="Statement of Div and Use",IF(R259="PRE_1914","YEAR_DIVERSION_COMMENCED","SUB_TYPE"),"")</f>
        <v/>
      </c>
    </row>
    <row r="260" spans="1:22" x14ac:dyDescent="0.3">
      <c r="A260" t="s">
        <v>269</v>
      </c>
      <c r="B260" t="s">
        <v>47</v>
      </c>
      <c r="C260"/>
      <c r="D260"/>
      <c r="E260" s="1">
        <v>19764</v>
      </c>
      <c r="G260" t="s">
        <v>48</v>
      </c>
      <c r="H260" s="24" t="str">
        <f t="shared" si="74"/>
        <v/>
      </c>
      <c r="I260" t="str">
        <f t="shared" si="75"/>
        <v/>
      </c>
      <c r="J260" t="str">
        <f t="shared" si="76"/>
        <v/>
      </c>
      <c r="K260" t="str">
        <f t="shared" si="77"/>
        <v/>
      </c>
      <c r="L260" s="1">
        <f t="shared" si="78"/>
        <v>19764</v>
      </c>
      <c r="M260">
        <f t="shared" si="79"/>
        <v>1954</v>
      </c>
      <c r="N260" t="str">
        <f t="shared" si="80"/>
        <v>02</v>
      </c>
      <c r="O260" t="str">
        <f t="shared" si="81"/>
        <v>09</v>
      </c>
      <c r="P260" t="str">
        <f t="shared" si="82"/>
        <v>19540209</v>
      </c>
      <c r="Q260" s="4" t="str">
        <f t="shared" si="83"/>
        <v>19540209</v>
      </c>
      <c r="R260" t="str">
        <f t="shared" si="84"/>
        <v/>
      </c>
      <c r="S260" t="str">
        <f t="shared" si="85"/>
        <v/>
      </c>
      <c r="T260" s="21" t="str">
        <f t="shared" si="86"/>
        <v>APPROPRIATIVE</v>
      </c>
      <c r="U260" s="1" t="str">
        <f t="shared" si="87"/>
        <v>APPLICATION_ACCEPTANCE_DATE</v>
      </c>
      <c r="V260" s="26" t="str">
        <f t="shared" si="88"/>
        <v/>
      </c>
    </row>
    <row r="261" spans="1:22" x14ac:dyDescent="0.3">
      <c r="A261" t="s">
        <v>270</v>
      </c>
      <c r="B261" t="s">
        <v>47</v>
      </c>
      <c r="C261"/>
      <c r="D261" s="1">
        <v>19765</v>
      </c>
      <c r="E261" s="1">
        <v>19766</v>
      </c>
      <c r="G261" t="s">
        <v>48</v>
      </c>
      <c r="H261" s="24" t="str">
        <f t="shared" si="74"/>
        <v/>
      </c>
      <c r="I261" t="str">
        <f t="shared" si="75"/>
        <v/>
      </c>
      <c r="J261" t="str">
        <f t="shared" si="76"/>
        <v/>
      </c>
      <c r="K261" t="str">
        <f t="shared" si="77"/>
        <v/>
      </c>
      <c r="L261" s="1">
        <f t="shared" si="78"/>
        <v>19765</v>
      </c>
      <c r="M261">
        <f t="shared" si="79"/>
        <v>1954</v>
      </c>
      <c r="N261" t="str">
        <f t="shared" si="80"/>
        <v>02</v>
      </c>
      <c r="O261">
        <f t="shared" si="81"/>
        <v>10</v>
      </c>
      <c r="P261" t="str">
        <f t="shared" si="82"/>
        <v>19540210</v>
      </c>
      <c r="Q261" s="4" t="str">
        <f t="shared" si="83"/>
        <v>19540210</v>
      </c>
      <c r="R261" t="str">
        <f t="shared" si="84"/>
        <v/>
      </c>
      <c r="S261" t="str">
        <f t="shared" si="85"/>
        <v/>
      </c>
      <c r="T261" s="21" t="str">
        <f t="shared" si="86"/>
        <v>APPROPRIATIVE</v>
      </c>
      <c r="U261" s="1" t="str">
        <f t="shared" si="87"/>
        <v>APPLICATION_RECD_DATE</v>
      </c>
      <c r="V261" s="26" t="str">
        <f t="shared" si="88"/>
        <v/>
      </c>
    </row>
    <row r="262" spans="1:22" x14ac:dyDescent="0.3">
      <c r="A262" t="s">
        <v>271</v>
      </c>
      <c r="B262" t="s">
        <v>47</v>
      </c>
      <c r="C262"/>
      <c r="D262"/>
      <c r="E262" s="1">
        <v>19770</v>
      </c>
      <c r="G262" t="s">
        <v>48</v>
      </c>
      <c r="H262" s="24" t="str">
        <f t="shared" si="74"/>
        <v/>
      </c>
      <c r="I262" t="str">
        <f t="shared" si="75"/>
        <v/>
      </c>
      <c r="J262" t="str">
        <f t="shared" si="76"/>
        <v/>
      </c>
      <c r="K262" t="str">
        <f t="shared" si="77"/>
        <v/>
      </c>
      <c r="L262" s="1">
        <f t="shared" si="78"/>
        <v>19770</v>
      </c>
      <c r="M262">
        <f t="shared" si="79"/>
        <v>1954</v>
      </c>
      <c r="N262" t="str">
        <f t="shared" si="80"/>
        <v>02</v>
      </c>
      <c r="O262">
        <f t="shared" si="81"/>
        <v>15</v>
      </c>
      <c r="P262" t="str">
        <f t="shared" si="82"/>
        <v>19540215</v>
      </c>
      <c r="Q262" s="4" t="str">
        <f t="shared" si="83"/>
        <v>19540215</v>
      </c>
      <c r="R262" t="str">
        <f t="shared" si="84"/>
        <v/>
      </c>
      <c r="S262" t="str">
        <f t="shared" si="85"/>
        <v/>
      </c>
      <c r="T262" s="21" t="str">
        <f t="shared" si="86"/>
        <v>APPROPRIATIVE</v>
      </c>
      <c r="U262" s="1" t="str">
        <f t="shared" si="87"/>
        <v>APPLICATION_ACCEPTANCE_DATE</v>
      </c>
      <c r="V262" s="26" t="str">
        <f t="shared" si="88"/>
        <v/>
      </c>
    </row>
    <row r="263" spans="1:22" x14ac:dyDescent="0.3">
      <c r="A263" t="s">
        <v>272</v>
      </c>
      <c r="B263" t="s">
        <v>47</v>
      </c>
      <c r="C263"/>
      <c r="D263"/>
      <c r="E263" s="1">
        <v>19771</v>
      </c>
      <c r="G263" t="s">
        <v>48</v>
      </c>
      <c r="H263" s="24" t="str">
        <f t="shared" si="74"/>
        <v/>
      </c>
      <c r="I263" t="str">
        <f t="shared" si="75"/>
        <v/>
      </c>
      <c r="J263" t="str">
        <f t="shared" si="76"/>
        <v/>
      </c>
      <c r="K263" t="str">
        <f t="shared" si="77"/>
        <v/>
      </c>
      <c r="L263" s="1">
        <f t="shared" si="78"/>
        <v>19771</v>
      </c>
      <c r="M263">
        <f t="shared" si="79"/>
        <v>1954</v>
      </c>
      <c r="N263" t="str">
        <f t="shared" si="80"/>
        <v>02</v>
      </c>
      <c r="O263">
        <f t="shared" si="81"/>
        <v>16</v>
      </c>
      <c r="P263" t="str">
        <f t="shared" si="82"/>
        <v>19540216</v>
      </c>
      <c r="Q263" s="4" t="str">
        <f t="shared" si="83"/>
        <v>19540216</v>
      </c>
      <c r="R263" t="str">
        <f t="shared" si="84"/>
        <v/>
      </c>
      <c r="S263" t="str">
        <f t="shared" si="85"/>
        <v/>
      </c>
      <c r="T263" s="21" t="str">
        <f t="shared" si="86"/>
        <v>APPROPRIATIVE</v>
      </c>
      <c r="U263" s="1" t="str">
        <f t="shared" si="87"/>
        <v>APPLICATION_ACCEPTANCE_DATE</v>
      </c>
      <c r="V263" s="26" t="str">
        <f t="shared" si="88"/>
        <v/>
      </c>
    </row>
    <row r="264" spans="1:22" x14ac:dyDescent="0.3">
      <c r="A264" t="s">
        <v>273</v>
      </c>
      <c r="B264" t="s">
        <v>47</v>
      </c>
      <c r="C264"/>
      <c r="D264"/>
      <c r="E264" s="1">
        <v>19771</v>
      </c>
      <c r="G264" t="s">
        <v>48</v>
      </c>
      <c r="H264" s="24" t="str">
        <f t="shared" si="74"/>
        <v/>
      </c>
      <c r="I264" t="str">
        <f t="shared" si="75"/>
        <v/>
      </c>
      <c r="J264" t="str">
        <f t="shared" si="76"/>
        <v/>
      </c>
      <c r="K264" t="str">
        <f t="shared" si="77"/>
        <v/>
      </c>
      <c r="L264" s="1">
        <f t="shared" si="78"/>
        <v>19771</v>
      </c>
      <c r="M264">
        <f t="shared" si="79"/>
        <v>1954</v>
      </c>
      <c r="N264" t="str">
        <f t="shared" si="80"/>
        <v>02</v>
      </c>
      <c r="O264">
        <f t="shared" si="81"/>
        <v>16</v>
      </c>
      <c r="P264" t="str">
        <f t="shared" si="82"/>
        <v>19540216</v>
      </c>
      <c r="Q264" s="4" t="str">
        <f t="shared" si="83"/>
        <v>19540216</v>
      </c>
      <c r="R264" t="str">
        <f t="shared" si="84"/>
        <v/>
      </c>
      <c r="S264" t="str">
        <f t="shared" si="85"/>
        <v/>
      </c>
      <c r="T264" s="21" t="str">
        <f t="shared" si="86"/>
        <v>APPROPRIATIVE</v>
      </c>
      <c r="U264" s="1" t="str">
        <f t="shared" si="87"/>
        <v>APPLICATION_ACCEPTANCE_DATE</v>
      </c>
      <c r="V264" s="26" t="str">
        <f t="shared" si="88"/>
        <v/>
      </c>
    </row>
    <row r="265" spans="1:22" x14ac:dyDescent="0.3">
      <c r="A265" t="s">
        <v>274</v>
      </c>
      <c r="B265" t="s">
        <v>47</v>
      </c>
      <c r="C265"/>
      <c r="D265"/>
      <c r="E265" s="1">
        <v>19771</v>
      </c>
      <c r="G265" t="s">
        <v>48</v>
      </c>
      <c r="H265" s="24" t="str">
        <f t="shared" si="74"/>
        <v/>
      </c>
      <c r="I265" t="str">
        <f t="shared" si="75"/>
        <v/>
      </c>
      <c r="J265" t="str">
        <f t="shared" si="76"/>
        <v/>
      </c>
      <c r="K265" t="str">
        <f t="shared" si="77"/>
        <v/>
      </c>
      <c r="L265" s="1">
        <f t="shared" si="78"/>
        <v>19771</v>
      </c>
      <c r="M265">
        <f t="shared" si="79"/>
        <v>1954</v>
      </c>
      <c r="N265" t="str">
        <f t="shared" si="80"/>
        <v>02</v>
      </c>
      <c r="O265">
        <f t="shared" si="81"/>
        <v>16</v>
      </c>
      <c r="P265" t="str">
        <f t="shared" si="82"/>
        <v>19540216</v>
      </c>
      <c r="Q265" s="4" t="str">
        <f t="shared" si="83"/>
        <v>19540216</v>
      </c>
      <c r="R265" t="str">
        <f t="shared" si="84"/>
        <v/>
      </c>
      <c r="S265" t="str">
        <f t="shared" si="85"/>
        <v/>
      </c>
      <c r="T265" s="21" t="str">
        <f t="shared" si="86"/>
        <v>APPROPRIATIVE</v>
      </c>
      <c r="U265" s="1" t="str">
        <f t="shared" si="87"/>
        <v>APPLICATION_ACCEPTANCE_DATE</v>
      </c>
      <c r="V265" s="26" t="str">
        <f t="shared" si="88"/>
        <v/>
      </c>
    </row>
    <row r="266" spans="1:22" x14ac:dyDescent="0.3">
      <c r="A266" t="s">
        <v>2083</v>
      </c>
      <c r="B266" t="s">
        <v>47</v>
      </c>
      <c r="C266"/>
      <c r="D266"/>
      <c r="E266" s="1">
        <v>19771</v>
      </c>
      <c r="G266" t="s">
        <v>48</v>
      </c>
      <c r="H266" s="24" t="str">
        <f t="shared" si="74"/>
        <v/>
      </c>
      <c r="I266" t="str">
        <f t="shared" si="75"/>
        <v/>
      </c>
      <c r="J266" t="str">
        <f t="shared" si="76"/>
        <v/>
      </c>
      <c r="K266" t="str">
        <f t="shared" si="77"/>
        <v/>
      </c>
      <c r="L266" s="1">
        <f t="shared" si="78"/>
        <v>19771</v>
      </c>
      <c r="M266">
        <f t="shared" si="79"/>
        <v>1954</v>
      </c>
      <c r="N266" t="str">
        <f t="shared" si="80"/>
        <v>02</v>
      </c>
      <c r="O266">
        <f t="shared" si="81"/>
        <v>16</v>
      </c>
      <c r="P266" t="str">
        <f t="shared" si="82"/>
        <v>19540216</v>
      </c>
      <c r="Q266" s="4" t="str">
        <f t="shared" si="83"/>
        <v>19540216</v>
      </c>
      <c r="R266" t="str">
        <f t="shared" si="84"/>
        <v/>
      </c>
      <c r="S266" t="str">
        <f t="shared" si="85"/>
        <v/>
      </c>
      <c r="T266" s="21" t="str">
        <f t="shared" si="86"/>
        <v>APPROPRIATIVE</v>
      </c>
      <c r="U266" s="1" t="str">
        <f t="shared" si="87"/>
        <v>APPLICATION_ACCEPTANCE_DATE</v>
      </c>
      <c r="V266" s="26" t="str">
        <f t="shared" si="88"/>
        <v/>
      </c>
    </row>
    <row r="267" spans="1:22" x14ac:dyDescent="0.3">
      <c r="A267" t="s">
        <v>275</v>
      </c>
      <c r="B267" t="s">
        <v>47</v>
      </c>
      <c r="C267"/>
      <c r="D267"/>
      <c r="E267" s="1">
        <v>19771</v>
      </c>
      <c r="G267" t="s">
        <v>48</v>
      </c>
      <c r="H267" s="24" t="str">
        <f t="shared" si="74"/>
        <v/>
      </c>
      <c r="I267" t="str">
        <f t="shared" si="75"/>
        <v/>
      </c>
      <c r="J267" t="str">
        <f t="shared" si="76"/>
        <v/>
      </c>
      <c r="K267" t="str">
        <f t="shared" si="77"/>
        <v/>
      </c>
      <c r="L267" s="1">
        <f t="shared" si="78"/>
        <v>19771</v>
      </c>
      <c r="M267">
        <f t="shared" si="79"/>
        <v>1954</v>
      </c>
      <c r="N267" t="str">
        <f t="shared" si="80"/>
        <v>02</v>
      </c>
      <c r="O267">
        <f t="shared" si="81"/>
        <v>16</v>
      </c>
      <c r="P267" t="str">
        <f t="shared" si="82"/>
        <v>19540216</v>
      </c>
      <c r="Q267" s="4" t="str">
        <f t="shared" si="83"/>
        <v>19540216</v>
      </c>
      <c r="R267" t="str">
        <f t="shared" si="84"/>
        <v/>
      </c>
      <c r="S267" t="str">
        <f t="shared" si="85"/>
        <v/>
      </c>
      <c r="T267" s="21" t="str">
        <f t="shared" si="86"/>
        <v>APPROPRIATIVE</v>
      </c>
      <c r="U267" s="1" t="str">
        <f t="shared" si="87"/>
        <v>APPLICATION_ACCEPTANCE_DATE</v>
      </c>
      <c r="V267" s="26" t="str">
        <f t="shared" si="88"/>
        <v/>
      </c>
    </row>
    <row r="268" spans="1:22" x14ac:dyDescent="0.3">
      <c r="A268" t="s">
        <v>276</v>
      </c>
      <c r="B268" t="s">
        <v>47</v>
      </c>
      <c r="C268"/>
      <c r="D268"/>
      <c r="E268" s="1">
        <v>19773</v>
      </c>
      <c r="G268" t="s">
        <v>48</v>
      </c>
      <c r="H268" s="24" t="str">
        <f t="shared" si="74"/>
        <v/>
      </c>
      <c r="I268" t="str">
        <f t="shared" si="75"/>
        <v/>
      </c>
      <c r="J268" t="str">
        <f t="shared" si="76"/>
        <v/>
      </c>
      <c r="K268" t="str">
        <f t="shared" si="77"/>
        <v/>
      </c>
      <c r="L268" s="1">
        <f t="shared" si="78"/>
        <v>19773</v>
      </c>
      <c r="M268">
        <f t="shared" si="79"/>
        <v>1954</v>
      </c>
      <c r="N268" t="str">
        <f t="shared" si="80"/>
        <v>02</v>
      </c>
      <c r="O268">
        <f t="shared" si="81"/>
        <v>18</v>
      </c>
      <c r="P268" t="str">
        <f t="shared" si="82"/>
        <v>19540218</v>
      </c>
      <c r="Q268" s="4" t="str">
        <f t="shared" si="83"/>
        <v>19540218</v>
      </c>
      <c r="R268" t="str">
        <f t="shared" si="84"/>
        <v/>
      </c>
      <c r="S268" t="str">
        <f t="shared" si="85"/>
        <v/>
      </c>
      <c r="T268" s="21" t="str">
        <f t="shared" si="86"/>
        <v>APPROPRIATIVE</v>
      </c>
      <c r="U268" s="1" t="str">
        <f t="shared" si="87"/>
        <v>APPLICATION_ACCEPTANCE_DATE</v>
      </c>
      <c r="V268" s="26" t="str">
        <f t="shared" si="88"/>
        <v/>
      </c>
    </row>
    <row r="269" spans="1:22" x14ac:dyDescent="0.3">
      <c r="A269" t="s">
        <v>277</v>
      </c>
      <c r="B269" t="s">
        <v>47</v>
      </c>
      <c r="C269"/>
      <c r="D269"/>
      <c r="E269" s="1">
        <v>19773</v>
      </c>
      <c r="G269" t="s">
        <v>48</v>
      </c>
      <c r="H269" s="24" t="str">
        <f t="shared" si="74"/>
        <v/>
      </c>
      <c r="I269" t="str">
        <f t="shared" si="75"/>
        <v/>
      </c>
      <c r="J269" t="str">
        <f t="shared" si="76"/>
        <v/>
      </c>
      <c r="K269" t="str">
        <f t="shared" si="77"/>
        <v/>
      </c>
      <c r="L269" s="1">
        <f t="shared" si="78"/>
        <v>19773</v>
      </c>
      <c r="M269">
        <f t="shared" si="79"/>
        <v>1954</v>
      </c>
      <c r="N269" t="str">
        <f t="shared" si="80"/>
        <v>02</v>
      </c>
      <c r="O269">
        <f t="shared" si="81"/>
        <v>18</v>
      </c>
      <c r="P269" t="str">
        <f t="shared" si="82"/>
        <v>19540218</v>
      </c>
      <c r="Q269" s="4" t="str">
        <f t="shared" si="83"/>
        <v>19540218</v>
      </c>
      <c r="R269" t="str">
        <f t="shared" si="84"/>
        <v/>
      </c>
      <c r="S269" t="str">
        <f t="shared" si="85"/>
        <v/>
      </c>
      <c r="T269" s="21" t="str">
        <f t="shared" si="86"/>
        <v>APPROPRIATIVE</v>
      </c>
      <c r="U269" s="1" t="str">
        <f t="shared" si="87"/>
        <v>APPLICATION_ACCEPTANCE_DATE</v>
      </c>
      <c r="V269" s="26" t="str">
        <f t="shared" si="88"/>
        <v/>
      </c>
    </row>
    <row r="270" spans="1:22" x14ac:dyDescent="0.3">
      <c r="A270" t="s">
        <v>278</v>
      </c>
      <c r="B270" t="s">
        <v>47</v>
      </c>
      <c r="C270"/>
      <c r="D270"/>
      <c r="E270" s="1">
        <v>19778</v>
      </c>
      <c r="G270" t="s">
        <v>48</v>
      </c>
      <c r="H270" s="24" t="str">
        <f t="shared" si="74"/>
        <v/>
      </c>
      <c r="I270" t="str">
        <f t="shared" si="75"/>
        <v/>
      </c>
      <c r="J270" t="str">
        <f t="shared" si="76"/>
        <v/>
      </c>
      <c r="K270" t="str">
        <f t="shared" si="77"/>
        <v/>
      </c>
      <c r="L270" s="1">
        <f t="shared" si="78"/>
        <v>19778</v>
      </c>
      <c r="M270">
        <f t="shared" si="79"/>
        <v>1954</v>
      </c>
      <c r="N270" t="str">
        <f t="shared" si="80"/>
        <v>02</v>
      </c>
      <c r="O270">
        <f t="shared" si="81"/>
        <v>23</v>
      </c>
      <c r="P270" t="str">
        <f t="shared" si="82"/>
        <v>19540223</v>
      </c>
      <c r="Q270" s="4" t="str">
        <f t="shared" si="83"/>
        <v>19540223</v>
      </c>
      <c r="R270" t="str">
        <f t="shared" si="84"/>
        <v/>
      </c>
      <c r="S270" t="str">
        <f t="shared" si="85"/>
        <v/>
      </c>
      <c r="T270" s="21" t="str">
        <f t="shared" si="86"/>
        <v>APPROPRIATIVE</v>
      </c>
      <c r="U270" s="1" t="str">
        <f t="shared" si="87"/>
        <v>APPLICATION_ACCEPTANCE_DATE</v>
      </c>
      <c r="V270" s="26" t="str">
        <f t="shared" si="88"/>
        <v/>
      </c>
    </row>
    <row r="271" spans="1:22" x14ac:dyDescent="0.3">
      <c r="A271" t="s">
        <v>279</v>
      </c>
      <c r="B271" t="s">
        <v>47</v>
      </c>
      <c r="C271"/>
      <c r="D271"/>
      <c r="E271" s="1">
        <v>19788</v>
      </c>
      <c r="G271" t="s">
        <v>48</v>
      </c>
      <c r="H271" s="24" t="str">
        <f t="shared" si="74"/>
        <v/>
      </c>
      <c r="I271" t="str">
        <f t="shared" si="75"/>
        <v/>
      </c>
      <c r="J271" t="str">
        <f t="shared" si="76"/>
        <v/>
      </c>
      <c r="K271" t="str">
        <f t="shared" si="77"/>
        <v/>
      </c>
      <c r="L271" s="1">
        <f t="shared" si="78"/>
        <v>19788</v>
      </c>
      <c r="M271">
        <f t="shared" si="79"/>
        <v>1954</v>
      </c>
      <c r="N271" t="str">
        <f t="shared" si="80"/>
        <v>03</v>
      </c>
      <c r="O271" t="str">
        <f t="shared" si="81"/>
        <v>05</v>
      </c>
      <c r="P271" t="str">
        <f t="shared" si="82"/>
        <v>19540305</v>
      </c>
      <c r="Q271" s="4" t="str">
        <f t="shared" si="83"/>
        <v>19540305</v>
      </c>
      <c r="R271" t="str">
        <f t="shared" si="84"/>
        <v/>
      </c>
      <c r="S271" t="str">
        <f t="shared" si="85"/>
        <v/>
      </c>
      <c r="T271" s="21" t="str">
        <f t="shared" si="86"/>
        <v>APPROPRIATIVE</v>
      </c>
      <c r="U271" s="1" t="str">
        <f t="shared" si="87"/>
        <v>APPLICATION_ACCEPTANCE_DATE</v>
      </c>
      <c r="V271" s="26" t="str">
        <f t="shared" si="88"/>
        <v/>
      </c>
    </row>
    <row r="272" spans="1:22" x14ac:dyDescent="0.3">
      <c r="A272" t="s">
        <v>2084</v>
      </c>
      <c r="B272" t="s">
        <v>47</v>
      </c>
      <c r="C272"/>
      <c r="D272"/>
      <c r="E272" s="1">
        <v>19788</v>
      </c>
      <c r="G272" t="s">
        <v>48</v>
      </c>
      <c r="H272" s="24" t="str">
        <f t="shared" si="74"/>
        <v/>
      </c>
      <c r="I272" t="str">
        <f t="shared" si="75"/>
        <v/>
      </c>
      <c r="J272" t="str">
        <f t="shared" si="76"/>
        <v/>
      </c>
      <c r="K272" t="str">
        <f t="shared" si="77"/>
        <v/>
      </c>
      <c r="L272" s="1">
        <f t="shared" si="78"/>
        <v>19788</v>
      </c>
      <c r="M272">
        <f t="shared" si="79"/>
        <v>1954</v>
      </c>
      <c r="N272" t="str">
        <f t="shared" si="80"/>
        <v>03</v>
      </c>
      <c r="O272" t="str">
        <f t="shared" si="81"/>
        <v>05</v>
      </c>
      <c r="P272" t="str">
        <f t="shared" si="82"/>
        <v>19540305</v>
      </c>
      <c r="Q272" s="4" t="str">
        <f t="shared" si="83"/>
        <v>19540305</v>
      </c>
      <c r="R272" t="str">
        <f t="shared" si="84"/>
        <v/>
      </c>
      <c r="S272" t="str">
        <f t="shared" si="85"/>
        <v/>
      </c>
      <c r="T272" s="21" t="str">
        <f t="shared" si="86"/>
        <v>APPROPRIATIVE</v>
      </c>
      <c r="U272" s="1" t="str">
        <f t="shared" si="87"/>
        <v>APPLICATION_ACCEPTANCE_DATE</v>
      </c>
      <c r="V272" s="26" t="str">
        <f t="shared" si="88"/>
        <v/>
      </c>
    </row>
    <row r="273" spans="1:22" x14ac:dyDescent="0.3">
      <c r="A273" t="s">
        <v>280</v>
      </c>
      <c r="B273" t="s">
        <v>47</v>
      </c>
      <c r="C273"/>
      <c r="D273"/>
      <c r="E273" s="1">
        <v>19800</v>
      </c>
      <c r="G273" t="s">
        <v>48</v>
      </c>
      <c r="H273" s="24" t="str">
        <f t="shared" si="74"/>
        <v/>
      </c>
      <c r="I273" t="str">
        <f t="shared" si="75"/>
        <v/>
      </c>
      <c r="J273" t="str">
        <f t="shared" si="76"/>
        <v/>
      </c>
      <c r="K273" t="str">
        <f t="shared" si="77"/>
        <v/>
      </c>
      <c r="L273" s="1">
        <f t="shared" si="78"/>
        <v>19800</v>
      </c>
      <c r="M273">
        <f t="shared" si="79"/>
        <v>1954</v>
      </c>
      <c r="N273" t="str">
        <f t="shared" si="80"/>
        <v>03</v>
      </c>
      <c r="O273">
        <f t="shared" si="81"/>
        <v>17</v>
      </c>
      <c r="P273" t="str">
        <f t="shared" si="82"/>
        <v>19540317</v>
      </c>
      <c r="Q273" s="4" t="str">
        <f t="shared" si="83"/>
        <v>19540317</v>
      </c>
      <c r="R273" t="str">
        <f t="shared" si="84"/>
        <v/>
      </c>
      <c r="S273" t="str">
        <f t="shared" si="85"/>
        <v/>
      </c>
      <c r="T273" s="21" t="str">
        <f t="shared" si="86"/>
        <v>APPROPRIATIVE</v>
      </c>
      <c r="U273" s="1" t="str">
        <f t="shared" si="87"/>
        <v>APPLICATION_ACCEPTANCE_DATE</v>
      </c>
      <c r="V273" s="26" t="str">
        <f t="shared" si="88"/>
        <v/>
      </c>
    </row>
    <row r="274" spans="1:22" x14ac:dyDescent="0.3">
      <c r="A274" t="s">
        <v>281</v>
      </c>
      <c r="B274" t="s">
        <v>47</v>
      </c>
      <c r="C274"/>
      <c r="D274"/>
      <c r="E274" s="1">
        <v>19800</v>
      </c>
      <c r="G274" t="s">
        <v>48</v>
      </c>
      <c r="H274" s="24" t="str">
        <f t="shared" si="74"/>
        <v/>
      </c>
      <c r="I274" t="str">
        <f t="shared" si="75"/>
        <v/>
      </c>
      <c r="J274" t="str">
        <f t="shared" si="76"/>
        <v/>
      </c>
      <c r="K274" t="str">
        <f t="shared" si="77"/>
        <v/>
      </c>
      <c r="L274" s="1">
        <f t="shared" si="78"/>
        <v>19800</v>
      </c>
      <c r="M274">
        <f t="shared" si="79"/>
        <v>1954</v>
      </c>
      <c r="N274" t="str">
        <f t="shared" si="80"/>
        <v>03</v>
      </c>
      <c r="O274">
        <f t="shared" si="81"/>
        <v>17</v>
      </c>
      <c r="P274" t="str">
        <f t="shared" si="82"/>
        <v>19540317</v>
      </c>
      <c r="Q274" s="4" t="str">
        <f t="shared" si="83"/>
        <v>19540317</v>
      </c>
      <c r="R274" t="str">
        <f t="shared" si="84"/>
        <v/>
      </c>
      <c r="S274" t="str">
        <f t="shared" si="85"/>
        <v/>
      </c>
      <c r="T274" s="21" t="str">
        <f t="shared" si="86"/>
        <v>APPROPRIATIVE</v>
      </c>
      <c r="U274" s="1" t="str">
        <f t="shared" si="87"/>
        <v>APPLICATION_ACCEPTANCE_DATE</v>
      </c>
      <c r="V274" s="26" t="str">
        <f t="shared" si="88"/>
        <v/>
      </c>
    </row>
    <row r="275" spans="1:22" x14ac:dyDescent="0.3">
      <c r="A275" t="s">
        <v>282</v>
      </c>
      <c r="B275" t="s">
        <v>47</v>
      </c>
      <c r="C275"/>
      <c r="D275"/>
      <c r="E275" s="1">
        <v>19800</v>
      </c>
      <c r="G275" t="s">
        <v>48</v>
      </c>
      <c r="H275" s="24" t="str">
        <f t="shared" si="74"/>
        <v/>
      </c>
      <c r="I275" t="str">
        <f t="shared" si="75"/>
        <v/>
      </c>
      <c r="J275" t="str">
        <f t="shared" si="76"/>
        <v/>
      </c>
      <c r="K275" t="str">
        <f t="shared" si="77"/>
        <v/>
      </c>
      <c r="L275" s="1">
        <f t="shared" si="78"/>
        <v>19800</v>
      </c>
      <c r="M275">
        <f t="shared" si="79"/>
        <v>1954</v>
      </c>
      <c r="N275" t="str">
        <f t="shared" si="80"/>
        <v>03</v>
      </c>
      <c r="O275">
        <f t="shared" si="81"/>
        <v>17</v>
      </c>
      <c r="P275" t="str">
        <f t="shared" si="82"/>
        <v>19540317</v>
      </c>
      <c r="Q275" s="4" t="str">
        <f t="shared" si="83"/>
        <v>19540317</v>
      </c>
      <c r="R275" t="str">
        <f t="shared" si="84"/>
        <v/>
      </c>
      <c r="S275" t="str">
        <f t="shared" si="85"/>
        <v/>
      </c>
      <c r="T275" s="21" t="str">
        <f t="shared" si="86"/>
        <v>APPROPRIATIVE</v>
      </c>
      <c r="U275" s="1" t="str">
        <f t="shared" si="87"/>
        <v>APPLICATION_ACCEPTANCE_DATE</v>
      </c>
      <c r="V275" s="26" t="str">
        <f t="shared" si="88"/>
        <v/>
      </c>
    </row>
    <row r="276" spans="1:22" x14ac:dyDescent="0.3">
      <c r="A276" t="s">
        <v>283</v>
      </c>
      <c r="B276" t="s">
        <v>47</v>
      </c>
      <c r="C276"/>
      <c r="D276"/>
      <c r="E276" s="1">
        <v>19800</v>
      </c>
      <c r="G276" t="s">
        <v>48</v>
      </c>
      <c r="H276" s="24" t="str">
        <f t="shared" si="74"/>
        <v/>
      </c>
      <c r="I276" t="str">
        <f t="shared" si="75"/>
        <v/>
      </c>
      <c r="J276" t="str">
        <f t="shared" si="76"/>
        <v/>
      </c>
      <c r="K276" t="str">
        <f t="shared" si="77"/>
        <v/>
      </c>
      <c r="L276" s="1">
        <f t="shared" si="78"/>
        <v>19800</v>
      </c>
      <c r="M276">
        <f t="shared" si="79"/>
        <v>1954</v>
      </c>
      <c r="N276" t="str">
        <f t="shared" si="80"/>
        <v>03</v>
      </c>
      <c r="O276">
        <f t="shared" si="81"/>
        <v>17</v>
      </c>
      <c r="P276" t="str">
        <f t="shared" si="82"/>
        <v>19540317</v>
      </c>
      <c r="Q276" s="4" t="str">
        <f t="shared" si="83"/>
        <v>19540317</v>
      </c>
      <c r="R276" t="str">
        <f t="shared" si="84"/>
        <v/>
      </c>
      <c r="S276" t="str">
        <f t="shared" si="85"/>
        <v/>
      </c>
      <c r="T276" s="21" t="str">
        <f t="shared" si="86"/>
        <v>APPROPRIATIVE</v>
      </c>
      <c r="U276" s="1" t="str">
        <f t="shared" si="87"/>
        <v>APPLICATION_ACCEPTANCE_DATE</v>
      </c>
      <c r="V276" s="26" t="str">
        <f t="shared" si="88"/>
        <v/>
      </c>
    </row>
    <row r="277" spans="1:22" x14ac:dyDescent="0.3">
      <c r="A277" t="s">
        <v>2085</v>
      </c>
      <c r="B277" t="s">
        <v>47</v>
      </c>
      <c r="C277"/>
      <c r="D277"/>
      <c r="E277" s="1">
        <v>19808</v>
      </c>
      <c r="G277" t="s">
        <v>48</v>
      </c>
      <c r="H277" s="24" t="str">
        <f t="shared" si="74"/>
        <v/>
      </c>
      <c r="I277" t="str">
        <f t="shared" si="75"/>
        <v/>
      </c>
      <c r="J277" t="str">
        <f t="shared" si="76"/>
        <v/>
      </c>
      <c r="K277" t="str">
        <f t="shared" si="77"/>
        <v/>
      </c>
      <c r="L277" s="1">
        <f t="shared" si="78"/>
        <v>19808</v>
      </c>
      <c r="M277">
        <f t="shared" si="79"/>
        <v>1954</v>
      </c>
      <c r="N277" t="str">
        <f t="shared" si="80"/>
        <v>03</v>
      </c>
      <c r="O277">
        <f t="shared" si="81"/>
        <v>25</v>
      </c>
      <c r="P277" t="str">
        <f t="shared" si="82"/>
        <v>19540325</v>
      </c>
      <c r="Q277" s="4" t="str">
        <f t="shared" si="83"/>
        <v>19540325</v>
      </c>
      <c r="R277" t="str">
        <f t="shared" si="84"/>
        <v/>
      </c>
      <c r="S277" t="str">
        <f t="shared" si="85"/>
        <v/>
      </c>
      <c r="T277" s="21" t="str">
        <f t="shared" si="86"/>
        <v>APPROPRIATIVE</v>
      </c>
      <c r="U277" s="1" t="str">
        <f t="shared" si="87"/>
        <v>APPLICATION_ACCEPTANCE_DATE</v>
      </c>
      <c r="V277" s="26" t="str">
        <f t="shared" si="88"/>
        <v/>
      </c>
    </row>
    <row r="278" spans="1:22" x14ac:dyDescent="0.3">
      <c r="A278" t="s">
        <v>284</v>
      </c>
      <c r="B278" t="s">
        <v>47</v>
      </c>
      <c r="C278"/>
      <c r="D278"/>
      <c r="E278" s="1">
        <v>19844</v>
      </c>
      <c r="G278" t="s">
        <v>48</v>
      </c>
      <c r="H278" s="24" t="str">
        <f t="shared" si="74"/>
        <v/>
      </c>
      <c r="I278" t="str">
        <f t="shared" si="75"/>
        <v/>
      </c>
      <c r="J278" t="str">
        <f t="shared" si="76"/>
        <v/>
      </c>
      <c r="K278" t="str">
        <f t="shared" si="77"/>
        <v/>
      </c>
      <c r="L278" s="1">
        <f t="shared" si="78"/>
        <v>19844</v>
      </c>
      <c r="M278">
        <f t="shared" si="79"/>
        <v>1954</v>
      </c>
      <c r="N278" t="str">
        <f t="shared" si="80"/>
        <v>04</v>
      </c>
      <c r="O278">
        <f t="shared" si="81"/>
        <v>30</v>
      </c>
      <c r="P278" t="str">
        <f t="shared" si="82"/>
        <v>19540430</v>
      </c>
      <c r="Q278" s="4" t="str">
        <f t="shared" si="83"/>
        <v>19540430</v>
      </c>
      <c r="R278" t="str">
        <f t="shared" si="84"/>
        <v/>
      </c>
      <c r="S278" t="str">
        <f t="shared" si="85"/>
        <v/>
      </c>
      <c r="T278" s="21" t="str">
        <f t="shared" si="86"/>
        <v>APPROPRIATIVE</v>
      </c>
      <c r="U278" s="1" t="str">
        <f t="shared" si="87"/>
        <v>APPLICATION_ACCEPTANCE_DATE</v>
      </c>
      <c r="V278" s="26" t="str">
        <f t="shared" si="88"/>
        <v/>
      </c>
    </row>
    <row r="279" spans="1:22" x14ac:dyDescent="0.3">
      <c r="A279" t="s">
        <v>285</v>
      </c>
      <c r="B279" t="s">
        <v>47</v>
      </c>
      <c r="C279"/>
      <c r="D279"/>
      <c r="E279" s="1">
        <v>19882</v>
      </c>
      <c r="G279" t="s">
        <v>48</v>
      </c>
      <c r="H279" s="24" t="str">
        <f t="shared" si="74"/>
        <v/>
      </c>
      <c r="I279" t="str">
        <f t="shared" si="75"/>
        <v/>
      </c>
      <c r="J279" t="str">
        <f t="shared" si="76"/>
        <v/>
      </c>
      <c r="K279" t="str">
        <f t="shared" si="77"/>
        <v/>
      </c>
      <c r="L279" s="1">
        <f t="shared" si="78"/>
        <v>19882</v>
      </c>
      <c r="M279">
        <f t="shared" si="79"/>
        <v>1954</v>
      </c>
      <c r="N279" t="str">
        <f t="shared" si="80"/>
        <v>06</v>
      </c>
      <c r="O279" t="str">
        <f t="shared" si="81"/>
        <v>07</v>
      </c>
      <c r="P279" t="str">
        <f t="shared" si="82"/>
        <v>19540607</v>
      </c>
      <c r="Q279" s="4" t="str">
        <f t="shared" si="83"/>
        <v>19540607</v>
      </c>
      <c r="R279" t="str">
        <f t="shared" si="84"/>
        <v/>
      </c>
      <c r="S279" t="str">
        <f t="shared" si="85"/>
        <v/>
      </c>
      <c r="T279" s="21" t="str">
        <f t="shared" si="86"/>
        <v>APPROPRIATIVE</v>
      </c>
      <c r="U279" s="1" t="str">
        <f t="shared" si="87"/>
        <v>APPLICATION_ACCEPTANCE_DATE</v>
      </c>
      <c r="V279" s="26" t="str">
        <f t="shared" si="88"/>
        <v/>
      </c>
    </row>
    <row r="280" spans="1:22" x14ac:dyDescent="0.3">
      <c r="A280" t="s">
        <v>286</v>
      </c>
      <c r="B280" t="s">
        <v>47</v>
      </c>
      <c r="C280"/>
      <c r="D280"/>
      <c r="E280" s="1">
        <v>19921</v>
      </c>
      <c r="G280" t="s">
        <v>48</v>
      </c>
      <c r="H280" s="24" t="str">
        <f t="shared" si="74"/>
        <v/>
      </c>
      <c r="I280" t="str">
        <f t="shared" si="75"/>
        <v/>
      </c>
      <c r="J280" t="str">
        <f t="shared" si="76"/>
        <v/>
      </c>
      <c r="K280" t="str">
        <f t="shared" si="77"/>
        <v/>
      </c>
      <c r="L280" s="1">
        <f t="shared" si="78"/>
        <v>19921</v>
      </c>
      <c r="M280">
        <f t="shared" si="79"/>
        <v>1954</v>
      </c>
      <c r="N280" t="str">
        <f t="shared" si="80"/>
        <v>07</v>
      </c>
      <c r="O280">
        <f t="shared" si="81"/>
        <v>16</v>
      </c>
      <c r="P280" t="str">
        <f t="shared" si="82"/>
        <v>19540716</v>
      </c>
      <c r="Q280" s="4" t="str">
        <f t="shared" si="83"/>
        <v>19540716</v>
      </c>
      <c r="R280" t="str">
        <f t="shared" si="84"/>
        <v/>
      </c>
      <c r="S280" t="str">
        <f t="shared" si="85"/>
        <v/>
      </c>
      <c r="T280" s="21" t="str">
        <f t="shared" si="86"/>
        <v>APPROPRIATIVE</v>
      </c>
      <c r="U280" s="1" t="str">
        <f t="shared" si="87"/>
        <v>APPLICATION_ACCEPTANCE_DATE</v>
      </c>
      <c r="V280" s="26" t="str">
        <f t="shared" si="88"/>
        <v/>
      </c>
    </row>
    <row r="281" spans="1:22" x14ac:dyDescent="0.3">
      <c r="A281" t="s">
        <v>287</v>
      </c>
      <c r="B281" t="s">
        <v>47</v>
      </c>
      <c r="C281"/>
      <c r="D281"/>
      <c r="E281" s="1">
        <v>19942</v>
      </c>
      <c r="G281" t="s">
        <v>48</v>
      </c>
      <c r="H281" s="24" t="str">
        <f t="shared" si="74"/>
        <v/>
      </c>
      <c r="I281" t="str">
        <f t="shared" si="75"/>
        <v/>
      </c>
      <c r="J281" t="str">
        <f t="shared" si="76"/>
        <v/>
      </c>
      <c r="K281" t="str">
        <f t="shared" si="77"/>
        <v/>
      </c>
      <c r="L281" s="1">
        <f t="shared" si="78"/>
        <v>19942</v>
      </c>
      <c r="M281">
        <f t="shared" si="79"/>
        <v>1954</v>
      </c>
      <c r="N281" t="str">
        <f t="shared" si="80"/>
        <v>08</v>
      </c>
      <c r="O281" t="str">
        <f t="shared" si="81"/>
        <v>06</v>
      </c>
      <c r="P281" t="str">
        <f t="shared" si="82"/>
        <v>19540806</v>
      </c>
      <c r="Q281" s="4" t="str">
        <f t="shared" si="83"/>
        <v>19540806</v>
      </c>
      <c r="R281" t="str">
        <f t="shared" si="84"/>
        <v/>
      </c>
      <c r="S281" t="str">
        <f t="shared" si="85"/>
        <v/>
      </c>
      <c r="T281" s="21" t="str">
        <f t="shared" si="86"/>
        <v>APPROPRIATIVE</v>
      </c>
      <c r="U281" s="1" t="str">
        <f t="shared" si="87"/>
        <v>APPLICATION_ACCEPTANCE_DATE</v>
      </c>
      <c r="V281" s="26" t="str">
        <f t="shared" si="88"/>
        <v/>
      </c>
    </row>
    <row r="282" spans="1:22" x14ac:dyDescent="0.3">
      <c r="A282" t="s">
        <v>288</v>
      </c>
      <c r="B282" t="s">
        <v>47</v>
      </c>
      <c r="C282"/>
      <c r="D282"/>
      <c r="E282" s="1">
        <v>19942</v>
      </c>
      <c r="G282" t="s">
        <v>48</v>
      </c>
      <c r="H282" s="24" t="str">
        <f t="shared" si="74"/>
        <v/>
      </c>
      <c r="I282" t="str">
        <f t="shared" si="75"/>
        <v/>
      </c>
      <c r="J282" t="str">
        <f t="shared" si="76"/>
        <v/>
      </c>
      <c r="K282" t="str">
        <f t="shared" si="77"/>
        <v/>
      </c>
      <c r="L282" s="1">
        <f t="shared" si="78"/>
        <v>19942</v>
      </c>
      <c r="M282">
        <f t="shared" si="79"/>
        <v>1954</v>
      </c>
      <c r="N282" t="str">
        <f t="shared" si="80"/>
        <v>08</v>
      </c>
      <c r="O282" t="str">
        <f t="shared" si="81"/>
        <v>06</v>
      </c>
      <c r="P282" t="str">
        <f t="shared" si="82"/>
        <v>19540806</v>
      </c>
      <c r="Q282" s="4" t="str">
        <f t="shared" si="83"/>
        <v>19540806</v>
      </c>
      <c r="R282" t="str">
        <f t="shared" si="84"/>
        <v/>
      </c>
      <c r="S282" t="str">
        <f t="shared" si="85"/>
        <v/>
      </c>
      <c r="T282" s="21" t="str">
        <f t="shared" si="86"/>
        <v>APPROPRIATIVE</v>
      </c>
      <c r="U282" s="1" t="str">
        <f t="shared" si="87"/>
        <v>APPLICATION_ACCEPTANCE_DATE</v>
      </c>
      <c r="V282" s="26" t="str">
        <f t="shared" si="88"/>
        <v/>
      </c>
    </row>
    <row r="283" spans="1:22" x14ac:dyDescent="0.3">
      <c r="A283" t="s">
        <v>289</v>
      </c>
      <c r="B283" t="s">
        <v>47</v>
      </c>
      <c r="C283"/>
      <c r="D283"/>
      <c r="E283" s="1">
        <v>20001</v>
      </c>
      <c r="G283" t="s">
        <v>48</v>
      </c>
      <c r="H283" s="24" t="str">
        <f t="shared" si="74"/>
        <v/>
      </c>
      <c r="I283" t="str">
        <f t="shared" si="75"/>
        <v/>
      </c>
      <c r="J283" t="str">
        <f t="shared" si="76"/>
        <v/>
      </c>
      <c r="K283" t="str">
        <f t="shared" si="77"/>
        <v/>
      </c>
      <c r="L283" s="1">
        <f t="shared" si="78"/>
        <v>20001</v>
      </c>
      <c r="M283">
        <f t="shared" si="79"/>
        <v>1954</v>
      </c>
      <c r="N283">
        <f t="shared" si="80"/>
        <v>10</v>
      </c>
      <c r="O283" t="str">
        <f t="shared" si="81"/>
        <v>04</v>
      </c>
      <c r="P283" t="str">
        <f t="shared" si="82"/>
        <v>19541004</v>
      </c>
      <c r="Q283" s="4" t="str">
        <f t="shared" si="83"/>
        <v>19541004</v>
      </c>
      <c r="R283" t="str">
        <f t="shared" si="84"/>
        <v/>
      </c>
      <c r="S283" t="str">
        <f t="shared" si="85"/>
        <v/>
      </c>
      <c r="T283" s="21" t="str">
        <f t="shared" si="86"/>
        <v>APPROPRIATIVE</v>
      </c>
      <c r="U283" s="1" t="str">
        <f t="shared" si="87"/>
        <v>APPLICATION_ACCEPTANCE_DATE</v>
      </c>
      <c r="V283" s="26" t="str">
        <f t="shared" si="88"/>
        <v/>
      </c>
    </row>
    <row r="284" spans="1:22" x14ac:dyDescent="0.3">
      <c r="A284" t="s">
        <v>290</v>
      </c>
      <c r="B284" t="s">
        <v>47</v>
      </c>
      <c r="C284"/>
      <c r="D284"/>
      <c r="E284" s="1">
        <v>20005</v>
      </c>
      <c r="G284" t="s">
        <v>48</v>
      </c>
      <c r="H284" s="24" t="str">
        <f t="shared" si="74"/>
        <v/>
      </c>
      <c r="I284" t="str">
        <f t="shared" si="75"/>
        <v/>
      </c>
      <c r="J284" t="str">
        <f t="shared" si="76"/>
        <v/>
      </c>
      <c r="K284" t="str">
        <f t="shared" si="77"/>
        <v/>
      </c>
      <c r="L284" s="1">
        <f t="shared" si="78"/>
        <v>20005</v>
      </c>
      <c r="M284">
        <f t="shared" si="79"/>
        <v>1954</v>
      </c>
      <c r="N284">
        <f t="shared" si="80"/>
        <v>10</v>
      </c>
      <c r="O284" t="str">
        <f t="shared" si="81"/>
        <v>08</v>
      </c>
      <c r="P284" t="str">
        <f t="shared" si="82"/>
        <v>19541008</v>
      </c>
      <c r="Q284" s="4" t="str">
        <f t="shared" si="83"/>
        <v>19541008</v>
      </c>
      <c r="R284" t="str">
        <f t="shared" si="84"/>
        <v/>
      </c>
      <c r="S284" t="str">
        <f t="shared" si="85"/>
        <v/>
      </c>
      <c r="T284" s="21" t="str">
        <f t="shared" si="86"/>
        <v>APPROPRIATIVE</v>
      </c>
      <c r="U284" s="1" t="str">
        <f t="shared" si="87"/>
        <v>APPLICATION_ACCEPTANCE_DATE</v>
      </c>
      <c r="V284" s="26" t="str">
        <f t="shared" si="88"/>
        <v/>
      </c>
    </row>
    <row r="285" spans="1:22" x14ac:dyDescent="0.3">
      <c r="A285" t="s">
        <v>291</v>
      </c>
      <c r="B285" t="s">
        <v>47</v>
      </c>
      <c r="C285" s="1">
        <v>20019</v>
      </c>
      <c r="D285" s="1">
        <v>20019</v>
      </c>
      <c r="E285" s="1">
        <v>20019</v>
      </c>
      <c r="G285" t="s">
        <v>48</v>
      </c>
      <c r="H285" s="24" t="str">
        <f t="shared" si="74"/>
        <v/>
      </c>
      <c r="I285" t="str">
        <f t="shared" si="75"/>
        <v/>
      </c>
      <c r="J285" t="str">
        <f t="shared" si="76"/>
        <v/>
      </c>
      <c r="K285" t="str">
        <f t="shared" si="77"/>
        <v/>
      </c>
      <c r="L285" s="1">
        <f t="shared" si="78"/>
        <v>20019</v>
      </c>
      <c r="M285">
        <f t="shared" si="79"/>
        <v>1954</v>
      </c>
      <c r="N285">
        <f t="shared" si="80"/>
        <v>10</v>
      </c>
      <c r="O285">
        <f t="shared" si="81"/>
        <v>22</v>
      </c>
      <c r="P285" t="str">
        <f t="shared" si="82"/>
        <v>19541022</v>
      </c>
      <c r="Q285" s="4" t="str">
        <f t="shared" si="83"/>
        <v>19541022</v>
      </c>
      <c r="R285" t="str">
        <f t="shared" si="84"/>
        <v/>
      </c>
      <c r="S285" t="str">
        <f t="shared" si="85"/>
        <v/>
      </c>
      <c r="T285" s="21" t="str">
        <f t="shared" si="86"/>
        <v>APPROPRIATIVE</v>
      </c>
      <c r="U285" s="1" t="str">
        <f t="shared" si="87"/>
        <v>PRIORITY_DATE</v>
      </c>
      <c r="V285" s="26" t="str">
        <f t="shared" si="88"/>
        <v/>
      </c>
    </row>
    <row r="286" spans="1:22" x14ac:dyDescent="0.3">
      <c r="A286" t="s">
        <v>292</v>
      </c>
      <c r="B286" t="s">
        <v>47</v>
      </c>
      <c r="C286"/>
      <c r="D286"/>
      <c r="E286" s="1">
        <v>20045</v>
      </c>
      <c r="G286" t="s">
        <v>48</v>
      </c>
      <c r="H286" s="24" t="str">
        <f t="shared" si="74"/>
        <v/>
      </c>
      <c r="I286" t="str">
        <f t="shared" si="75"/>
        <v/>
      </c>
      <c r="J286" t="str">
        <f t="shared" si="76"/>
        <v/>
      </c>
      <c r="K286" t="str">
        <f t="shared" si="77"/>
        <v/>
      </c>
      <c r="L286" s="1">
        <f t="shared" si="78"/>
        <v>20045</v>
      </c>
      <c r="M286">
        <f t="shared" si="79"/>
        <v>1954</v>
      </c>
      <c r="N286">
        <f t="shared" si="80"/>
        <v>11</v>
      </c>
      <c r="O286">
        <f t="shared" si="81"/>
        <v>17</v>
      </c>
      <c r="P286" t="str">
        <f t="shared" si="82"/>
        <v>19541117</v>
      </c>
      <c r="Q286" s="4" t="str">
        <f t="shared" si="83"/>
        <v>19541117</v>
      </c>
      <c r="R286" t="str">
        <f t="shared" si="84"/>
        <v/>
      </c>
      <c r="S286" t="str">
        <f t="shared" si="85"/>
        <v/>
      </c>
      <c r="T286" s="21" t="str">
        <f t="shared" si="86"/>
        <v>APPROPRIATIVE</v>
      </c>
      <c r="U286" s="1" t="str">
        <f t="shared" si="87"/>
        <v>APPLICATION_ACCEPTANCE_DATE</v>
      </c>
      <c r="V286" s="26" t="str">
        <f t="shared" si="88"/>
        <v/>
      </c>
    </row>
    <row r="287" spans="1:22" x14ac:dyDescent="0.3">
      <c r="A287" t="s">
        <v>293</v>
      </c>
      <c r="B287" t="s">
        <v>47</v>
      </c>
      <c r="C287"/>
      <c r="D287"/>
      <c r="E287" s="1">
        <v>20057</v>
      </c>
      <c r="G287" t="s">
        <v>48</v>
      </c>
      <c r="H287" s="24" t="str">
        <f t="shared" si="74"/>
        <v/>
      </c>
      <c r="I287" t="str">
        <f t="shared" si="75"/>
        <v/>
      </c>
      <c r="J287" t="str">
        <f t="shared" si="76"/>
        <v/>
      </c>
      <c r="K287" t="str">
        <f t="shared" si="77"/>
        <v/>
      </c>
      <c r="L287" s="1">
        <f t="shared" si="78"/>
        <v>20057</v>
      </c>
      <c r="M287">
        <f t="shared" si="79"/>
        <v>1954</v>
      </c>
      <c r="N287">
        <f t="shared" si="80"/>
        <v>11</v>
      </c>
      <c r="O287">
        <f t="shared" si="81"/>
        <v>29</v>
      </c>
      <c r="P287" t="str">
        <f t="shared" si="82"/>
        <v>19541129</v>
      </c>
      <c r="Q287" s="4" t="str">
        <f t="shared" si="83"/>
        <v>19541129</v>
      </c>
      <c r="R287" t="str">
        <f t="shared" si="84"/>
        <v/>
      </c>
      <c r="S287" t="str">
        <f t="shared" si="85"/>
        <v/>
      </c>
      <c r="T287" s="21" t="str">
        <f t="shared" si="86"/>
        <v>APPROPRIATIVE</v>
      </c>
      <c r="U287" s="1" t="str">
        <f t="shared" si="87"/>
        <v>APPLICATION_ACCEPTANCE_DATE</v>
      </c>
      <c r="V287" s="26" t="str">
        <f t="shared" si="88"/>
        <v/>
      </c>
    </row>
    <row r="288" spans="1:22" x14ac:dyDescent="0.3">
      <c r="A288" t="s">
        <v>294</v>
      </c>
      <c r="B288" t="s">
        <v>47</v>
      </c>
      <c r="C288"/>
      <c r="D288"/>
      <c r="E288" s="1">
        <v>20086</v>
      </c>
      <c r="G288" t="s">
        <v>48</v>
      </c>
      <c r="H288" s="24" t="str">
        <f t="shared" si="74"/>
        <v/>
      </c>
      <c r="I288" t="str">
        <f t="shared" si="75"/>
        <v/>
      </c>
      <c r="J288" t="str">
        <f t="shared" si="76"/>
        <v/>
      </c>
      <c r="K288" t="str">
        <f t="shared" si="77"/>
        <v/>
      </c>
      <c r="L288" s="1">
        <f t="shared" si="78"/>
        <v>20086</v>
      </c>
      <c r="M288">
        <f t="shared" si="79"/>
        <v>1954</v>
      </c>
      <c r="N288">
        <f t="shared" si="80"/>
        <v>12</v>
      </c>
      <c r="O288">
        <f t="shared" si="81"/>
        <v>28</v>
      </c>
      <c r="P288" t="str">
        <f t="shared" si="82"/>
        <v>19541228</v>
      </c>
      <c r="Q288" s="4" t="str">
        <f t="shared" si="83"/>
        <v>19541228</v>
      </c>
      <c r="R288" t="str">
        <f t="shared" si="84"/>
        <v/>
      </c>
      <c r="S288" t="str">
        <f t="shared" si="85"/>
        <v/>
      </c>
      <c r="T288" s="21" t="str">
        <f t="shared" si="86"/>
        <v>APPROPRIATIVE</v>
      </c>
      <c r="U288" s="1" t="str">
        <f t="shared" si="87"/>
        <v>APPLICATION_ACCEPTANCE_DATE</v>
      </c>
      <c r="V288" s="26" t="str">
        <f t="shared" si="88"/>
        <v/>
      </c>
    </row>
    <row r="289" spans="1:22" x14ac:dyDescent="0.3">
      <c r="A289" t="s">
        <v>2086</v>
      </c>
      <c r="B289" t="s">
        <v>47</v>
      </c>
      <c r="C289"/>
      <c r="D289"/>
      <c r="E289" s="1">
        <v>20115</v>
      </c>
      <c r="G289" t="s">
        <v>48</v>
      </c>
      <c r="H289" s="24" t="str">
        <f t="shared" si="74"/>
        <v/>
      </c>
      <c r="I289" t="str">
        <f t="shared" si="75"/>
        <v/>
      </c>
      <c r="J289" t="str">
        <f t="shared" si="76"/>
        <v/>
      </c>
      <c r="K289" t="str">
        <f t="shared" si="77"/>
        <v/>
      </c>
      <c r="L289" s="1">
        <f t="shared" si="78"/>
        <v>20115</v>
      </c>
      <c r="M289">
        <f t="shared" si="79"/>
        <v>1955</v>
      </c>
      <c r="N289" t="str">
        <f t="shared" si="80"/>
        <v>01</v>
      </c>
      <c r="O289">
        <f t="shared" si="81"/>
        <v>26</v>
      </c>
      <c r="P289" t="str">
        <f t="shared" si="82"/>
        <v>19550126</v>
      </c>
      <c r="Q289" s="4" t="str">
        <f t="shared" si="83"/>
        <v>19550126</v>
      </c>
      <c r="R289" t="str">
        <f t="shared" si="84"/>
        <v/>
      </c>
      <c r="S289" t="str">
        <f t="shared" si="85"/>
        <v/>
      </c>
      <c r="T289" s="21" t="str">
        <f t="shared" si="86"/>
        <v>APPROPRIATIVE</v>
      </c>
      <c r="U289" s="1" t="str">
        <f t="shared" si="87"/>
        <v>APPLICATION_ACCEPTANCE_DATE</v>
      </c>
      <c r="V289" s="26" t="str">
        <f t="shared" si="88"/>
        <v/>
      </c>
    </row>
    <row r="290" spans="1:22" x14ac:dyDescent="0.3">
      <c r="A290" t="s">
        <v>295</v>
      </c>
      <c r="B290" t="s">
        <v>47</v>
      </c>
      <c r="C290"/>
      <c r="D290"/>
      <c r="E290" s="1">
        <v>20148</v>
      </c>
      <c r="G290" t="s">
        <v>48</v>
      </c>
      <c r="H290" s="24" t="str">
        <f t="shared" si="74"/>
        <v/>
      </c>
      <c r="I290" t="str">
        <f t="shared" si="75"/>
        <v/>
      </c>
      <c r="J290" t="str">
        <f t="shared" si="76"/>
        <v/>
      </c>
      <c r="K290" t="str">
        <f t="shared" si="77"/>
        <v/>
      </c>
      <c r="L290" s="1">
        <f t="shared" si="78"/>
        <v>20148</v>
      </c>
      <c r="M290">
        <f t="shared" si="79"/>
        <v>1955</v>
      </c>
      <c r="N290" t="str">
        <f t="shared" si="80"/>
        <v>02</v>
      </c>
      <c r="O290">
        <f t="shared" si="81"/>
        <v>28</v>
      </c>
      <c r="P290" t="str">
        <f t="shared" si="82"/>
        <v>19550228</v>
      </c>
      <c r="Q290" s="4" t="str">
        <f t="shared" si="83"/>
        <v>19550228</v>
      </c>
      <c r="R290" t="str">
        <f t="shared" si="84"/>
        <v/>
      </c>
      <c r="S290" t="str">
        <f t="shared" si="85"/>
        <v/>
      </c>
      <c r="T290" s="21" t="str">
        <f t="shared" si="86"/>
        <v>APPROPRIATIVE</v>
      </c>
      <c r="U290" s="1" t="str">
        <f t="shared" si="87"/>
        <v>APPLICATION_ACCEPTANCE_DATE</v>
      </c>
      <c r="V290" s="26" t="str">
        <f t="shared" si="88"/>
        <v/>
      </c>
    </row>
    <row r="291" spans="1:22" x14ac:dyDescent="0.3">
      <c r="A291" t="s">
        <v>2087</v>
      </c>
      <c r="B291" t="s">
        <v>47</v>
      </c>
      <c r="C291"/>
      <c r="D291"/>
      <c r="E291" s="1">
        <v>20190</v>
      </c>
      <c r="G291" t="s">
        <v>48</v>
      </c>
      <c r="H291" s="24" t="str">
        <f t="shared" si="74"/>
        <v/>
      </c>
      <c r="I291" t="str">
        <f t="shared" si="75"/>
        <v/>
      </c>
      <c r="J291" t="str">
        <f t="shared" si="76"/>
        <v/>
      </c>
      <c r="K291" t="str">
        <f t="shared" si="77"/>
        <v/>
      </c>
      <c r="L291" s="1">
        <f t="shared" si="78"/>
        <v>20190</v>
      </c>
      <c r="M291">
        <f t="shared" si="79"/>
        <v>1955</v>
      </c>
      <c r="N291" t="str">
        <f t="shared" si="80"/>
        <v>04</v>
      </c>
      <c r="O291">
        <f t="shared" si="81"/>
        <v>11</v>
      </c>
      <c r="P291" t="str">
        <f t="shared" si="82"/>
        <v>19550411</v>
      </c>
      <c r="Q291" s="4" t="str">
        <f t="shared" si="83"/>
        <v>19550411</v>
      </c>
      <c r="R291" t="str">
        <f t="shared" si="84"/>
        <v/>
      </c>
      <c r="S291" t="str">
        <f t="shared" si="85"/>
        <v/>
      </c>
      <c r="T291" s="21" t="str">
        <f t="shared" si="86"/>
        <v>APPROPRIATIVE</v>
      </c>
      <c r="U291" s="1" t="str">
        <f t="shared" si="87"/>
        <v>APPLICATION_ACCEPTANCE_DATE</v>
      </c>
      <c r="V291" s="26" t="str">
        <f t="shared" si="88"/>
        <v/>
      </c>
    </row>
    <row r="292" spans="1:22" x14ac:dyDescent="0.3">
      <c r="A292" t="s">
        <v>296</v>
      </c>
      <c r="B292" t="s">
        <v>47</v>
      </c>
      <c r="C292"/>
      <c r="D292"/>
      <c r="E292" s="1">
        <v>20198</v>
      </c>
      <c r="G292" t="s">
        <v>48</v>
      </c>
      <c r="H292" s="24" t="str">
        <f t="shared" si="74"/>
        <v/>
      </c>
      <c r="I292" t="str">
        <f t="shared" si="75"/>
        <v/>
      </c>
      <c r="J292" t="str">
        <f t="shared" si="76"/>
        <v/>
      </c>
      <c r="K292" t="str">
        <f t="shared" si="77"/>
        <v/>
      </c>
      <c r="L292" s="1">
        <f t="shared" si="78"/>
        <v>20198</v>
      </c>
      <c r="M292">
        <f t="shared" si="79"/>
        <v>1955</v>
      </c>
      <c r="N292" t="str">
        <f t="shared" si="80"/>
        <v>04</v>
      </c>
      <c r="O292">
        <f t="shared" si="81"/>
        <v>19</v>
      </c>
      <c r="P292" t="str">
        <f t="shared" si="82"/>
        <v>19550419</v>
      </c>
      <c r="Q292" s="4" t="str">
        <f t="shared" si="83"/>
        <v>19550419</v>
      </c>
      <c r="R292" t="str">
        <f t="shared" si="84"/>
        <v/>
      </c>
      <c r="S292" t="str">
        <f t="shared" si="85"/>
        <v/>
      </c>
      <c r="T292" s="21" t="str">
        <f t="shared" si="86"/>
        <v>APPROPRIATIVE</v>
      </c>
      <c r="U292" s="1" t="str">
        <f t="shared" si="87"/>
        <v>APPLICATION_ACCEPTANCE_DATE</v>
      </c>
      <c r="V292" s="26" t="str">
        <f t="shared" si="88"/>
        <v/>
      </c>
    </row>
    <row r="293" spans="1:22" x14ac:dyDescent="0.3">
      <c r="A293" t="s">
        <v>297</v>
      </c>
      <c r="B293" t="s">
        <v>47</v>
      </c>
      <c r="C293"/>
      <c r="D293" s="1">
        <v>20201</v>
      </c>
      <c r="E293" s="1">
        <v>20204</v>
      </c>
      <c r="G293" t="s">
        <v>48</v>
      </c>
      <c r="H293" s="24" t="str">
        <f t="shared" si="74"/>
        <v/>
      </c>
      <c r="I293" t="str">
        <f t="shared" si="75"/>
        <v/>
      </c>
      <c r="J293" t="str">
        <f t="shared" si="76"/>
        <v/>
      </c>
      <c r="K293" t="str">
        <f t="shared" si="77"/>
        <v/>
      </c>
      <c r="L293" s="1">
        <f t="shared" si="78"/>
        <v>20201</v>
      </c>
      <c r="M293">
        <f t="shared" si="79"/>
        <v>1955</v>
      </c>
      <c r="N293" t="str">
        <f t="shared" si="80"/>
        <v>04</v>
      </c>
      <c r="O293">
        <f t="shared" si="81"/>
        <v>22</v>
      </c>
      <c r="P293" t="str">
        <f t="shared" si="82"/>
        <v>19550422</v>
      </c>
      <c r="Q293" s="4" t="str">
        <f t="shared" si="83"/>
        <v>19550422</v>
      </c>
      <c r="R293" t="str">
        <f t="shared" si="84"/>
        <v/>
      </c>
      <c r="S293" t="str">
        <f t="shared" si="85"/>
        <v/>
      </c>
      <c r="T293" s="21" t="str">
        <f t="shared" si="86"/>
        <v>APPROPRIATIVE</v>
      </c>
      <c r="U293" s="1" t="str">
        <f t="shared" si="87"/>
        <v>APPLICATION_RECD_DATE</v>
      </c>
      <c r="V293" s="26" t="str">
        <f t="shared" si="88"/>
        <v/>
      </c>
    </row>
    <row r="294" spans="1:22" x14ac:dyDescent="0.3">
      <c r="A294" t="s">
        <v>298</v>
      </c>
      <c r="B294" t="s">
        <v>47</v>
      </c>
      <c r="C294"/>
      <c r="D294"/>
      <c r="E294" s="1">
        <v>20206</v>
      </c>
      <c r="G294" t="s">
        <v>48</v>
      </c>
      <c r="H294" s="24" t="str">
        <f t="shared" si="74"/>
        <v/>
      </c>
      <c r="I294" t="str">
        <f t="shared" si="75"/>
        <v/>
      </c>
      <c r="J294" t="str">
        <f t="shared" si="76"/>
        <v/>
      </c>
      <c r="K294" t="str">
        <f t="shared" si="77"/>
        <v/>
      </c>
      <c r="L294" s="1">
        <f t="shared" si="78"/>
        <v>20206</v>
      </c>
      <c r="M294">
        <f t="shared" si="79"/>
        <v>1955</v>
      </c>
      <c r="N294" t="str">
        <f t="shared" si="80"/>
        <v>04</v>
      </c>
      <c r="O294">
        <f t="shared" si="81"/>
        <v>27</v>
      </c>
      <c r="P294" t="str">
        <f t="shared" si="82"/>
        <v>19550427</v>
      </c>
      <c r="Q294" s="4" t="str">
        <f t="shared" si="83"/>
        <v>19550427</v>
      </c>
      <c r="R294" t="str">
        <f t="shared" si="84"/>
        <v/>
      </c>
      <c r="S294" t="str">
        <f t="shared" si="85"/>
        <v/>
      </c>
      <c r="T294" s="21" t="str">
        <f t="shared" si="86"/>
        <v>APPROPRIATIVE</v>
      </c>
      <c r="U294" s="1" t="str">
        <f t="shared" si="87"/>
        <v>APPLICATION_ACCEPTANCE_DATE</v>
      </c>
      <c r="V294" s="26" t="str">
        <f t="shared" si="88"/>
        <v/>
      </c>
    </row>
    <row r="295" spans="1:22" x14ac:dyDescent="0.3">
      <c r="A295" t="s">
        <v>299</v>
      </c>
      <c r="B295" t="s">
        <v>47</v>
      </c>
      <c r="C295"/>
      <c r="D295" s="1">
        <v>20212</v>
      </c>
      <c r="E295" s="1">
        <v>20213</v>
      </c>
      <c r="G295" t="s">
        <v>48</v>
      </c>
      <c r="H295" s="24" t="str">
        <f t="shared" si="74"/>
        <v/>
      </c>
      <c r="I295" t="str">
        <f t="shared" si="75"/>
        <v/>
      </c>
      <c r="J295" t="str">
        <f t="shared" si="76"/>
        <v/>
      </c>
      <c r="K295" t="str">
        <f t="shared" si="77"/>
        <v/>
      </c>
      <c r="L295" s="1">
        <f t="shared" si="78"/>
        <v>20212</v>
      </c>
      <c r="M295">
        <f t="shared" si="79"/>
        <v>1955</v>
      </c>
      <c r="N295" t="str">
        <f t="shared" si="80"/>
        <v>05</v>
      </c>
      <c r="O295" t="str">
        <f t="shared" si="81"/>
        <v>03</v>
      </c>
      <c r="P295" t="str">
        <f t="shared" si="82"/>
        <v>19550503</v>
      </c>
      <c r="Q295" s="4" t="str">
        <f t="shared" si="83"/>
        <v>19550503</v>
      </c>
      <c r="R295" t="str">
        <f t="shared" si="84"/>
        <v/>
      </c>
      <c r="S295" t="str">
        <f t="shared" si="85"/>
        <v/>
      </c>
      <c r="T295" s="21" t="str">
        <f t="shared" si="86"/>
        <v>APPROPRIATIVE</v>
      </c>
      <c r="U295" s="1" t="str">
        <f t="shared" si="87"/>
        <v>APPLICATION_RECD_DATE</v>
      </c>
      <c r="V295" s="26" t="str">
        <f t="shared" si="88"/>
        <v/>
      </c>
    </row>
    <row r="296" spans="1:22" x14ac:dyDescent="0.3">
      <c r="A296" t="s">
        <v>300</v>
      </c>
      <c r="B296" t="s">
        <v>47</v>
      </c>
      <c r="C296"/>
      <c r="D296"/>
      <c r="E296" s="1">
        <v>20226</v>
      </c>
      <c r="G296" t="s">
        <v>48</v>
      </c>
      <c r="H296" s="24" t="str">
        <f t="shared" si="74"/>
        <v/>
      </c>
      <c r="I296" t="str">
        <f t="shared" si="75"/>
        <v/>
      </c>
      <c r="J296" t="str">
        <f t="shared" si="76"/>
        <v/>
      </c>
      <c r="K296" t="str">
        <f t="shared" si="77"/>
        <v/>
      </c>
      <c r="L296" s="1">
        <f t="shared" si="78"/>
        <v>20226</v>
      </c>
      <c r="M296">
        <f t="shared" si="79"/>
        <v>1955</v>
      </c>
      <c r="N296" t="str">
        <f t="shared" si="80"/>
        <v>05</v>
      </c>
      <c r="O296">
        <f t="shared" si="81"/>
        <v>17</v>
      </c>
      <c r="P296" t="str">
        <f t="shared" si="82"/>
        <v>19550517</v>
      </c>
      <c r="Q296" s="4" t="str">
        <f t="shared" si="83"/>
        <v>19550517</v>
      </c>
      <c r="R296" t="str">
        <f t="shared" si="84"/>
        <v/>
      </c>
      <c r="S296" t="str">
        <f t="shared" si="85"/>
        <v/>
      </c>
      <c r="T296" s="21" t="str">
        <f t="shared" si="86"/>
        <v>APPROPRIATIVE</v>
      </c>
      <c r="U296" s="1" t="str">
        <f t="shared" si="87"/>
        <v>APPLICATION_ACCEPTANCE_DATE</v>
      </c>
      <c r="V296" s="26" t="str">
        <f t="shared" si="88"/>
        <v/>
      </c>
    </row>
    <row r="297" spans="1:22" x14ac:dyDescent="0.3">
      <c r="A297" t="s">
        <v>301</v>
      </c>
      <c r="B297" t="s">
        <v>47</v>
      </c>
      <c r="C297"/>
      <c r="D297"/>
      <c r="E297" s="1">
        <v>20236</v>
      </c>
      <c r="G297" t="s">
        <v>48</v>
      </c>
      <c r="H297" s="24" t="str">
        <f t="shared" si="74"/>
        <v/>
      </c>
      <c r="I297" t="str">
        <f t="shared" si="75"/>
        <v/>
      </c>
      <c r="J297" t="str">
        <f t="shared" si="76"/>
        <v/>
      </c>
      <c r="K297" t="str">
        <f t="shared" si="77"/>
        <v/>
      </c>
      <c r="L297" s="1">
        <f t="shared" si="78"/>
        <v>20236</v>
      </c>
      <c r="M297">
        <f t="shared" si="79"/>
        <v>1955</v>
      </c>
      <c r="N297" t="str">
        <f t="shared" si="80"/>
        <v>05</v>
      </c>
      <c r="O297">
        <f t="shared" si="81"/>
        <v>27</v>
      </c>
      <c r="P297" t="str">
        <f t="shared" si="82"/>
        <v>19550527</v>
      </c>
      <c r="Q297" s="4" t="str">
        <f t="shared" si="83"/>
        <v>19550527</v>
      </c>
      <c r="R297" t="str">
        <f t="shared" si="84"/>
        <v/>
      </c>
      <c r="S297" t="str">
        <f t="shared" si="85"/>
        <v/>
      </c>
      <c r="T297" s="21" t="str">
        <f t="shared" si="86"/>
        <v>APPROPRIATIVE</v>
      </c>
      <c r="U297" s="1" t="str">
        <f t="shared" si="87"/>
        <v>APPLICATION_ACCEPTANCE_DATE</v>
      </c>
      <c r="V297" s="26" t="str">
        <f t="shared" si="88"/>
        <v/>
      </c>
    </row>
    <row r="298" spans="1:22" x14ac:dyDescent="0.3">
      <c r="A298" t="s">
        <v>302</v>
      </c>
      <c r="B298" t="s">
        <v>47</v>
      </c>
      <c r="C298"/>
      <c r="D298"/>
      <c r="E298" s="1">
        <v>20243</v>
      </c>
      <c r="G298" t="s">
        <v>48</v>
      </c>
      <c r="H298" s="24" t="str">
        <f t="shared" si="74"/>
        <v/>
      </c>
      <c r="I298" t="str">
        <f t="shared" si="75"/>
        <v/>
      </c>
      <c r="J298" t="str">
        <f t="shared" si="76"/>
        <v/>
      </c>
      <c r="K298" t="str">
        <f t="shared" si="77"/>
        <v/>
      </c>
      <c r="L298" s="1">
        <f t="shared" si="78"/>
        <v>20243</v>
      </c>
      <c r="M298">
        <f t="shared" si="79"/>
        <v>1955</v>
      </c>
      <c r="N298" t="str">
        <f t="shared" si="80"/>
        <v>06</v>
      </c>
      <c r="O298" t="str">
        <f t="shared" si="81"/>
        <v>03</v>
      </c>
      <c r="P298" t="str">
        <f t="shared" si="82"/>
        <v>19550603</v>
      </c>
      <c r="Q298" s="4" t="str">
        <f t="shared" si="83"/>
        <v>19550603</v>
      </c>
      <c r="R298" t="str">
        <f t="shared" si="84"/>
        <v/>
      </c>
      <c r="S298" t="str">
        <f t="shared" si="85"/>
        <v/>
      </c>
      <c r="T298" s="21" t="str">
        <f t="shared" si="86"/>
        <v>APPROPRIATIVE</v>
      </c>
      <c r="U298" s="1" t="str">
        <f t="shared" si="87"/>
        <v>APPLICATION_ACCEPTANCE_DATE</v>
      </c>
      <c r="V298" s="26" t="str">
        <f t="shared" si="88"/>
        <v/>
      </c>
    </row>
    <row r="299" spans="1:22" x14ac:dyDescent="0.3">
      <c r="A299" t="s">
        <v>2088</v>
      </c>
      <c r="B299" t="s">
        <v>47</v>
      </c>
      <c r="C299"/>
      <c r="D299"/>
      <c r="E299" s="1">
        <v>20253</v>
      </c>
      <c r="G299" t="s">
        <v>48</v>
      </c>
      <c r="H299" s="24" t="str">
        <f t="shared" si="74"/>
        <v/>
      </c>
      <c r="I299" t="str">
        <f t="shared" si="75"/>
        <v/>
      </c>
      <c r="J299" t="str">
        <f t="shared" si="76"/>
        <v/>
      </c>
      <c r="K299" t="str">
        <f t="shared" si="77"/>
        <v/>
      </c>
      <c r="L299" s="1">
        <f t="shared" si="78"/>
        <v>20253</v>
      </c>
      <c r="M299">
        <f t="shared" si="79"/>
        <v>1955</v>
      </c>
      <c r="N299" t="str">
        <f t="shared" si="80"/>
        <v>06</v>
      </c>
      <c r="O299">
        <f t="shared" si="81"/>
        <v>13</v>
      </c>
      <c r="P299" t="str">
        <f t="shared" si="82"/>
        <v>19550613</v>
      </c>
      <c r="Q299" s="4" t="str">
        <f t="shared" si="83"/>
        <v>19550613</v>
      </c>
      <c r="R299" t="str">
        <f t="shared" si="84"/>
        <v/>
      </c>
      <c r="S299" t="str">
        <f t="shared" si="85"/>
        <v/>
      </c>
      <c r="T299" s="21" t="str">
        <f t="shared" si="86"/>
        <v>APPROPRIATIVE</v>
      </c>
      <c r="U299" s="1" t="str">
        <f t="shared" si="87"/>
        <v>APPLICATION_ACCEPTANCE_DATE</v>
      </c>
      <c r="V299" s="26" t="str">
        <f t="shared" si="88"/>
        <v/>
      </c>
    </row>
    <row r="300" spans="1:22" x14ac:dyDescent="0.3">
      <c r="A300" t="s">
        <v>303</v>
      </c>
      <c r="B300" t="s">
        <v>47</v>
      </c>
      <c r="C300"/>
      <c r="D300"/>
      <c r="E300" s="1">
        <v>20264</v>
      </c>
      <c r="G300" t="s">
        <v>48</v>
      </c>
      <c r="H300" s="24" t="str">
        <f t="shared" si="74"/>
        <v/>
      </c>
      <c r="I300" t="str">
        <f t="shared" si="75"/>
        <v/>
      </c>
      <c r="J300" t="str">
        <f t="shared" si="76"/>
        <v/>
      </c>
      <c r="K300" t="str">
        <f t="shared" si="77"/>
        <v/>
      </c>
      <c r="L300" s="1">
        <f t="shared" si="78"/>
        <v>20264</v>
      </c>
      <c r="M300">
        <f t="shared" si="79"/>
        <v>1955</v>
      </c>
      <c r="N300" t="str">
        <f t="shared" si="80"/>
        <v>06</v>
      </c>
      <c r="O300">
        <f t="shared" si="81"/>
        <v>24</v>
      </c>
      <c r="P300" t="str">
        <f t="shared" si="82"/>
        <v>19550624</v>
      </c>
      <c r="Q300" s="4" t="str">
        <f t="shared" si="83"/>
        <v>19550624</v>
      </c>
      <c r="R300" t="str">
        <f t="shared" si="84"/>
        <v/>
      </c>
      <c r="S300" t="str">
        <f t="shared" si="85"/>
        <v/>
      </c>
      <c r="T300" s="21" t="str">
        <f t="shared" si="86"/>
        <v>APPROPRIATIVE</v>
      </c>
      <c r="U300" s="1" t="str">
        <f t="shared" si="87"/>
        <v>APPLICATION_ACCEPTANCE_DATE</v>
      </c>
      <c r="V300" s="26" t="str">
        <f t="shared" si="88"/>
        <v/>
      </c>
    </row>
    <row r="301" spans="1:22" x14ac:dyDescent="0.3">
      <c r="A301" t="s">
        <v>304</v>
      </c>
      <c r="B301" t="s">
        <v>47</v>
      </c>
      <c r="C301"/>
      <c r="D301" s="1">
        <v>20268</v>
      </c>
      <c r="E301" s="1">
        <v>20268</v>
      </c>
      <c r="G301" t="s">
        <v>48</v>
      </c>
      <c r="H301" s="24" t="str">
        <f t="shared" si="74"/>
        <v/>
      </c>
      <c r="I301" t="str">
        <f t="shared" si="75"/>
        <v/>
      </c>
      <c r="J301" t="str">
        <f t="shared" si="76"/>
        <v/>
      </c>
      <c r="K301" t="str">
        <f t="shared" si="77"/>
        <v/>
      </c>
      <c r="L301" s="1">
        <f t="shared" si="78"/>
        <v>20268</v>
      </c>
      <c r="M301">
        <f t="shared" si="79"/>
        <v>1955</v>
      </c>
      <c r="N301" t="str">
        <f t="shared" si="80"/>
        <v>06</v>
      </c>
      <c r="O301">
        <f t="shared" si="81"/>
        <v>28</v>
      </c>
      <c r="P301" t="str">
        <f t="shared" si="82"/>
        <v>19550628</v>
      </c>
      <c r="Q301" s="4" t="str">
        <f t="shared" si="83"/>
        <v>19550628</v>
      </c>
      <c r="R301" t="str">
        <f t="shared" si="84"/>
        <v/>
      </c>
      <c r="S301" t="str">
        <f t="shared" si="85"/>
        <v/>
      </c>
      <c r="T301" s="21" t="str">
        <f t="shared" si="86"/>
        <v>APPROPRIATIVE</v>
      </c>
      <c r="U301" s="1" t="str">
        <f t="shared" si="87"/>
        <v>APPLICATION_RECD_DATE</v>
      </c>
      <c r="V301" s="26" t="str">
        <f t="shared" si="88"/>
        <v/>
      </c>
    </row>
    <row r="302" spans="1:22" x14ac:dyDescent="0.3">
      <c r="A302" t="s">
        <v>305</v>
      </c>
      <c r="B302" t="s">
        <v>47</v>
      </c>
      <c r="C302"/>
      <c r="D302" s="1">
        <v>20281</v>
      </c>
      <c r="E302" s="1">
        <v>20281</v>
      </c>
      <c r="G302" t="s">
        <v>48</v>
      </c>
      <c r="H302" s="24" t="str">
        <f t="shared" si="74"/>
        <v/>
      </c>
      <c r="I302" t="str">
        <f t="shared" si="75"/>
        <v/>
      </c>
      <c r="J302" t="str">
        <f t="shared" si="76"/>
        <v/>
      </c>
      <c r="K302" t="str">
        <f t="shared" si="77"/>
        <v/>
      </c>
      <c r="L302" s="1">
        <f t="shared" si="78"/>
        <v>20281</v>
      </c>
      <c r="M302">
        <f t="shared" si="79"/>
        <v>1955</v>
      </c>
      <c r="N302" t="str">
        <f t="shared" si="80"/>
        <v>07</v>
      </c>
      <c r="O302">
        <f t="shared" si="81"/>
        <v>11</v>
      </c>
      <c r="P302" t="str">
        <f t="shared" si="82"/>
        <v>19550711</v>
      </c>
      <c r="Q302" s="4" t="str">
        <f t="shared" si="83"/>
        <v>19550711</v>
      </c>
      <c r="R302" t="str">
        <f t="shared" si="84"/>
        <v/>
      </c>
      <c r="S302" t="str">
        <f t="shared" si="85"/>
        <v/>
      </c>
      <c r="T302" s="21" t="str">
        <f t="shared" si="86"/>
        <v>APPROPRIATIVE</v>
      </c>
      <c r="U302" s="1" t="str">
        <f t="shared" si="87"/>
        <v>APPLICATION_RECD_DATE</v>
      </c>
      <c r="V302" s="26" t="str">
        <f t="shared" si="88"/>
        <v/>
      </c>
    </row>
    <row r="303" spans="1:22" x14ac:dyDescent="0.3">
      <c r="A303" t="s">
        <v>306</v>
      </c>
      <c r="B303" t="s">
        <v>47</v>
      </c>
      <c r="C303" s="1">
        <v>20288</v>
      </c>
      <c r="D303" s="1">
        <v>20288</v>
      </c>
      <c r="E303" s="1">
        <v>20288</v>
      </c>
      <c r="G303" t="s">
        <v>48</v>
      </c>
      <c r="H303" s="24" t="str">
        <f t="shared" si="74"/>
        <v/>
      </c>
      <c r="I303" t="str">
        <f t="shared" si="75"/>
        <v/>
      </c>
      <c r="J303" t="str">
        <f t="shared" si="76"/>
        <v/>
      </c>
      <c r="K303" t="str">
        <f t="shared" si="77"/>
        <v/>
      </c>
      <c r="L303" s="1">
        <f t="shared" si="78"/>
        <v>20288</v>
      </c>
      <c r="M303">
        <f t="shared" si="79"/>
        <v>1955</v>
      </c>
      <c r="N303" t="str">
        <f t="shared" si="80"/>
        <v>07</v>
      </c>
      <c r="O303">
        <f t="shared" si="81"/>
        <v>18</v>
      </c>
      <c r="P303" t="str">
        <f t="shared" si="82"/>
        <v>19550718</v>
      </c>
      <c r="Q303" s="4" t="str">
        <f t="shared" si="83"/>
        <v>19550718</v>
      </c>
      <c r="R303" t="str">
        <f t="shared" si="84"/>
        <v/>
      </c>
      <c r="S303" t="str">
        <f t="shared" si="85"/>
        <v/>
      </c>
      <c r="T303" s="21" t="str">
        <f t="shared" si="86"/>
        <v>APPROPRIATIVE</v>
      </c>
      <c r="U303" s="1" t="str">
        <f t="shared" si="87"/>
        <v>PRIORITY_DATE</v>
      </c>
      <c r="V303" s="26" t="str">
        <f t="shared" si="88"/>
        <v/>
      </c>
    </row>
    <row r="304" spans="1:22" x14ac:dyDescent="0.3">
      <c r="A304" t="s">
        <v>307</v>
      </c>
      <c r="B304" t="s">
        <v>47</v>
      </c>
      <c r="C304"/>
      <c r="D304"/>
      <c r="E304" s="1">
        <v>20289</v>
      </c>
      <c r="G304" t="s">
        <v>48</v>
      </c>
      <c r="H304" s="24" t="str">
        <f t="shared" si="74"/>
        <v/>
      </c>
      <c r="I304" t="str">
        <f t="shared" si="75"/>
        <v/>
      </c>
      <c r="J304" t="str">
        <f t="shared" si="76"/>
        <v/>
      </c>
      <c r="K304" t="str">
        <f t="shared" si="77"/>
        <v/>
      </c>
      <c r="L304" s="1">
        <f t="shared" si="78"/>
        <v>20289</v>
      </c>
      <c r="M304">
        <f t="shared" si="79"/>
        <v>1955</v>
      </c>
      <c r="N304" t="str">
        <f t="shared" si="80"/>
        <v>07</v>
      </c>
      <c r="O304">
        <f t="shared" si="81"/>
        <v>19</v>
      </c>
      <c r="P304" t="str">
        <f t="shared" si="82"/>
        <v>19550719</v>
      </c>
      <c r="Q304" s="4" t="str">
        <f t="shared" si="83"/>
        <v>19550719</v>
      </c>
      <c r="R304" t="str">
        <f t="shared" si="84"/>
        <v/>
      </c>
      <c r="S304" t="str">
        <f t="shared" si="85"/>
        <v/>
      </c>
      <c r="T304" s="21" t="str">
        <f t="shared" si="86"/>
        <v>APPROPRIATIVE</v>
      </c>
      <c r="U304" s="1" t="str">
        <f t="shared" si="87"/>
        <v>APPLICATION_ACCEPTANCE_DATE</v>
      </c>
      <c r="V304" s="26" t="str">
        <f t="shared" si="88"/>
        <v/>
      </c>
    </row>
    <row r="305" spans="1:22" x14ac:dyDescent="0.3">
      <c r="A305" t="s">
        <v>2089</v>
      </c>
      <c r="B305" t="s">
        <v>47</v>
      </c>
      <c r="C305"/>
      <c r="D305"/>
      <c r="E305" s="1">
        <v>20291</v>
      </c>
      <c r="G305" t="s">
        <v>48</v>
      </c>
      <c r="H305" s="24" t="str">
        <f t="shared" si="74"/>
        <v/>
      </c>
      <c r="I305" t="str">
        <f t="shared" si="75"/>
        <v/>
      </c>
      <c r="J305" t="str">
        <f t="shared" si="76"/>
        <v/>
      </c>
      <c r="K305" t="str">
        <f t="shared" si="77"/>
        <v/>
      </c>
      <c r="L305" s="1">
        <f t="shared" si="78"/>
        <v>20291</v>
      </c>
      <c r="M305">
        <f t="shared" si="79"/>
        <v>1955</v>
      </c>
      <c r="N305" t="str">
        <f t="shared" si="80"/>
        <v>07</v>
      </c>
      <c r="O305">
        <f t="shared" si="81"/>
        <v>21</v>
      </c>
      <c r="P305" t="str">
        <f t="shared" si="82"/>
        <v>19550721</v>
      </c>
      <c r="Q305" s="4" t="str">
        <f t="shared" si="83"/>
        <v>19550721</v>
      </c>
      <c r="R305" t="str">
        <f t="shared" si="84"/>
        <v/>
      </c>
      <c r="S305" t="str">
        <f t="shared" si="85"/>
        <v/>
      </c>
      <c r="T305" s="21" t="str">
        <f t="shared" si="86"/>
        <v>APPROPRIATIVE</v>
      </c>
      <c r="U305" s="1" t="str">
        <f t="shared" si="87"/>
        <v>APPLICATION_ACCEPTANCE_DATE</v>
      </c>
      <c r="V305" s="26" t="str">
        <f t="shared" si="88"/>
        <v/>
      </c>
    </row>
    <row r="306" spans="1:22" x14ac:dyDescent="0.3">
      <c r="A306" t="s">
        <v>308</v>
      </c>
      <c r="B306" t="s">
        <v>47</v>
      </c>
      <c r="C306"/>
      <c r="D306"/>
      <c r="E306" s="1">
        <v>20316</v>
      </c>
      <c r="G306" t="s">
        <v>48</v>
      </c>
      <c r="H306" s="24" t="str">
        <f t="shared" si="74"/>
        <v/>
      </c>
      <c r="I306" t="str">
        <f t="shared" si="75"/>
        <v/>
      </c>
      <c r="J306" t="str">
        <f t="shared" si="76"/>
        <v/>
      </c>
      <c r="K306" t="str">
        <f t="shared" si="77"/>
        <v/>
      </c>
      <c r="L306" s="1">
        <f t="shared" si="78"/>
        <v>20316</v>
      </c>
      <c r="M306">
        <f t="shared" si="79"/>
        <v>1955</v>
      </c>
      <c r="N306" t="str">
        <f t="shared" si="80"/>
        <v>08</v>
      </c>
      <c r="O306">
        <f t="shared" si="81"/>
        <v>15</v>
      </c>
      <c r="P306" t="str">
        <f t="shared" si="82"/>
        <v>19550815</v>
      </c>
      <c r="Q306" s="4" t="str">
        <f t="shared" si="83"/>
        <v>19550815</v>
      </c>
      <c r="R306" t="str">
        <f t="shared" si="84"/>
        <v/>
      </c>
      <c r="S306" t="str">
        <f t="shared" si="85"/>
        <v/>
      </c>
      <c r="T306" s="21" t="str">
        <f t="shared" si="86"/>
        <v>APPROPRIATIVE</v>
      </c>
      <c r="U306" s="1" t="str">
        <f t="shared" si="87"/>
        <v>APPLICATION_ACCEPTANCE_DATE</v>
      </c>
      <c r="V306" s="26" t="str">
        <f t="shared" si="88"/>
        <v/>
      </c>
    </row>
    <row r="307" spans="1:22" x14ac:dyDescent="0.3">
      <c r="A307" t="s">
        <v>309</v>
      </c>
      <c r="B307" t="s">
        <v>47</v>
      </c>
      <c r="C307"/>
      <c r="D307"/>
      <c r="E307" s="1">
        <v>20316</v>
      </c>
      <c r="G307" t="s">
        <v>48</v>
      </c>
      <c r="H307" s="24" t="str">
        <f t="shared" si="74"/>
        <v/>
      </c>
      <c r="I307" t="str">
        <f t="shared" si="75"/>
        <v/>
      </c>
      <c r="J307" t="str">
        <f t="shared" si="76"/>
        <v/>
      </c>
      <c r="K307" t="str">
        <f t="shared" si="77"/>
        <v/>
      </c>
      <c r="L307" s="1">
        <f t="shared" si="78"/>
        <v>20316</v>
      </c>
      <c r="M307">
        <f t="shared" si="79"/>
        <v>1955</v>
      </c>
      <c r="N307" t="str">
        <f t="shared" si="80"/>
        <v>08</v>
      </c>
      <c r="O307">
        <f t="shared" si="81"/>
        <v>15</v>
      </c>
      <c r="P307" t="str">
        <f t="shared" si="82"/>
        <v>19550815</v>
      </c>
      <c r="Q307" s="4" t="str">
        <f t="shared" si="83"/>
        <v>19550815</v>
      </c>
      <c r="R307" t="str">
        <f t="shared" si="84"/>
        <v/>
      </c>
      <c r="S307" t="str">
        <f t="shared" si="85"/>
        <v/>
      </c>
      <c r="T307" s="21" t="str">
        <f t="shared" si="86"/>
        <v>APPROPRIATIVE</v>
      </c>
      <c r="U307" s="1" t="str">
        <f t="shared" si="87"/>
        <v>APPLICATION_ACCEPTANCE_DATE</v>
      </c>
      <c r="V307" s="26" t="str">
        <f t="shared" si="88"/>
        <v/>
      </c>
    </row>
    <row r="308" spans="1:22" x14ac:dyDescent="0.3">
      <c r="A308" t="s">
        <v>310</v>
      </c>
      <c r="B308" t="s">
        <v>47</v>
      </c>
      <c r="C308"/>
      <c r="D308"/>
      <c r="E308" s="1">
        <v>20317</v>
      </c>
      <c r="G308" t="s">
        <v>48</v>
      </c>
      <c r="H308" s="24" t="str">
        <f t="shared" si="74"/>
        <v/>
      </c>
      <c r="I308" t="str">
        <f t="shared" si="75"/>
        <v/>
      </c>
      <c r="J308" t="str">
        <f t="shared" si="76"/>
        <v/>
      </c>
      <c r="K308" t="str">
        <f t="shared" si="77"/>
        <v/>
      </c>
      <c r="L308" s="1">
        <f t="shared" si="78"/>
        <v>20317</v>
      </c>
      <c r="M308">
        <f t="shared" si="79"/>
        <v>1955</v>
      </c>
      <c r="N308" t="str">
        <f t="shared" si="80"/>
        <v>08</v>
      </c>
      <c r="O308">
        <f t="shared" si="81"/>
        <v>16</v>
      </c>
      <c r="P308" t="str">
        <f t="shared" si="82"/>
        <v>19550816</v>
      </c>
      <c r="Q308" s="4" t="str">
        <f t="shared" si="83"/>
        <v>19550816</v>
      </c>
      <c r="R308" t="str">
        <f t="shared" si="84"/>
        <v/>
      </c>
      <c r="S308" t="str">
        <f t="shared" si="85"/>
        <v/>
      </c>
      <c r="T308" s="21" t="str">
        <f t="shared" si="86"/>
        <v>APPROPRIATIVE</v>
      </c>
      <c r="U308" s="1" t="str">
        <f t="shared" si="87"/>
        <v>APPLICATION_ACCEPTANCE_DATE</v>
      </c>
      <c r="V308" s="26" t="str">
        <f t="shared" si="88"/>
        <v/>
      </c>
    </row>
    <row r="309" spans="1:22" x14ac:dyDescent="0.3">
      <c r="A309" t="s">
        <v>311</v>
      </c>
      <c r="B309" t="s">
        <v>47</v>
      </c>
      <c r="C309"/>
      <c r="D309"/>
      <c r="E309" s="1">
        <v>20324</v>
      </c>
      <c r="G309" t="s">
        <v>48</v>
      </c>
      <c r="H309" s="24" t="str">
        <f t="shared" si="74"/>
        <v/>
      </c>
      <c r="I309" t="str">
        <f t="shared" si="75"/>
        <v/>
      </c>
      <c r="J309" t="str">
        <f t="shared" si="76"/>
        <v/>
      </c>
      <c r="K309" t="str">
        <f t="shared" si="77"/>
        <v/>
      </c>
      <c r="L309" s="1">
        <f t="shared" si="78"/>
        <v>20324</v>
      </c>
      <c r="M309">
        <f t="shared" si="79"/>
        <v>1955</v>
      </c>
      <c r="N309" t="str">
        <f t="shared" si="80"/>
        <v>08</v>
      </c>
      <c r="O309">
        <f t="shared" si="81"/>
        <v>23</v>
      </c>
      <c r="P309" t="str">
        <f t="shared" si="82"/>
        <v>19550823</v>
      </c>
      <c r="Q309" s="4" t="str">
        <f t="shared" si="83"/>
        <v>19550823</v>
      </c>
      <c r="R309" t="str">
        <f t="shared" si="84"/>
        <v/>
      </c>
      <c r="S309" t="str">
        <f t="shared" si="85"/>
        <v/>
      </c>
      <c r="T309" s="21" t="str">
        <f t="shared" si="86"/>
        <v>APPROPRIATIVE</v>
      </c>
      <c r="U309" s="1" t="str">
        <f t="shared" si="87"/>
        <v>APPLICATION_ACCEPTANCE_DATE</v>
      </c>
      <c r="V309" s="26" t="str">
        <f t="shared" si="88"/>
        <v/>
      </c>
    </row>
    <row r="310" spans="1:22" x14ac:dyDescent="0.3">
      <c r="A310" t="s">
        <v>312</v>
      </c>
      <c r="B310" t="s">
        <v>47</v>
      </c>
      <c r="C310"/>
      <c r="D310"/>
      <c r="E310" s="1">
        <v>20330</v>
      </c>
      <c r="G310" t="s">
        <v>48</v>
      </c>
      <c r="H310" s="24" t="str">
        <f t="shared" si="74"/>
        <v/>
      </c>
      <c r="I310" t="str">
        <f t="shared" si="75"/>
        <v/>
      </c>
      <c r="J310" t="str">
        <f t="shared" si="76"/>
        <v/>
      </c>
      <c r="K310" t="str">
        <f t="shared" si="77"/>
        <v/>
      </c>
      <c r="L310" s="1">
        <f t="shared" si="78"/>
        <v>20330</v>
      </c>
      <c r="M310">
        <f t="shared" si="79"/>
        <v>1955</v>
      </c>
      <c r="N310" t="str">
        <f t="shared" si="80"/>
        <v>08</v>
      </c>
      <c r="O310">
        <f t="shared" si="81"/>
        <v>29</v>
      </c>
      <c r="P310" t="str">
        <f t="shared" si="82"/>
        <v>19550829</v>
      </c>
      <c r="Q310" s="4" t="str">
        <f t="shared" si="83"/>
        <v>19550829</v>
      </c>
      <c r="R310" t="str">
        <f t="shared" si="84"/>
        <v/>
      </c>
      <c r="S310" t="str">
        <f t="shared" si="85"/>
        <v/>
      </c>
      <c r="T310" s="21" t="str">
        <f t="shared" si="86"/>
        <v>APPROPRIATIVE</v>
      </c>
      <c r="U310" s="1" t="str">
        <f t="shared" si="87"/>
        <v>APPLICATION_ACCEPTANCE_DATE</v>
      </c>
      <c r="V310" s="26" t="str">
        <f t="shared" si="88"/>
        <v/>
      </c>
    </row>
    <row r="311" spans="1:22" x14ac:dyDescent="0.3">
      <c r="A311" t="s">
        <v>313</v>
      </c>
      <c r="B311" t="s">
        <v>47</v>
      </c>
      <c r="C311"/>
      <c r="D311" s="1">
        <v>20331</v>
      </c>
      <c r="E311" s="1">
        <v>20331</v>
      </c>
      <c r="G311" t="s">
        <v>48</v>
      </c>
      <c r="H311" s="24" t="str">
        <f t="shared" si="74"/>
        <v/>
      </c>
      <c r="I311" t="str">
        <f t="shared" si="75"/>
        <v/>
      </c>
      <c r="J311" t="str">
        <f t="shared" si="76"/>
        <v/>
      </c>
      <c r="K311" t="str">
        <f t="shared" si="77"/>
        <v/>
      </c>
      <c r="L311" s="1">
        <f t="shared" si="78"/>
        <v>20331</v>
      </c>
      <c r="M311">
        <f t="shared" si="79"/>
        <v>1955</v>
      </c>
      <c r="N311" t="str">
        <f t="shared" si="80"/>
        <v>08</v>
      </c>
      <c r="O311">
        <f t="shared" si="81"/>
        <v>30</v>
      </c>
      <c r="P311" t="str">
        <f t="shared" si="82"/>
        <v>19550830</v>
      </c>
      <c r="Q311" s="4" t="str">
        <f t="shared" si="83"/>
        <v>19550830</v>
      </c>
      <c r="R311" t="str">
        <f t="shared" si="84"/>
        <v/>
      </c>
      <c r="S311" t="str">
        <f t="shared" si="85"/>
        <v/>
      </c>
      <c r="T311" s="21" t="str">
        <f t="shared" si="86"/>
        <v>APPROPRIATIVE</v>
      </c>
      <c r="U311" s="1" t="str">
        <f t="shared" si="87"/>
        <v>APPLICATION_RECD_DATE</v>
      </c>
      <c r="V311" s="26" t="str">
        <f t="shared" si="88"/>
        <v/>
      </c>
    </row>
    <row r="312" spans="1:22" x14ac:dyDescent="0.3">
      <c r="A312" t="s">
        <v>2090</v>
      </c>
      <c r="B312" t="s">
        <v>47</v>
      </c>
      <c r="C312"/>
      <c r="D312"/>
      <c r="E312" s="1">
        <v>20372</v>
      </c>
      <c r="G312" t="s">
        <v>48</v>
      </c>
      <c r="H312" s="24" t="str">
        <f t="shared" si="74"/>
        <v/>
      </c>
      <c r="I312" t="str">
        <f t="shared" si="75"/>
        <v/>
      </c>
      <c r="J312" t="str">
        <f t="shared" si="76"/>
        <v/>
      </c>
      <c r="K312" t="str">
        <f t="shared" si="77"/>
        <v/>
      </c>
      <c r="L312" s="1">
        <f t="shared" si="78"/>
        <v>20372</v>
      </c>
      <c r="M312">
        <f t="shared" si="79"/>
        <v>1955</v>
      </c>
      <c r="N312">
        <f t="shared" si="80"/>
        <v>10</v>
      </c>
      <c r="O312">
        <f t="shared" si="81"/>
        <v>10</v>
      </c>
      <c r="P312" t="str">
        <f t="shared" si="82"/>
        <v>19551010</v>
      </c>
      <c r="Q312" s="4" t="str">
        <f t="shared" si="83"/>
        <v>19551010</v>
      </c>
      <c r="R312" t="str">
        <f t="shared" si="84"/>
        <v/>
      </c>
      <c r="S312" t="str">
        <f t="shared" si="85"/>
        <v/>
      </c>
      <c r="T312" s="21" t="str">
        <f t="shared" si="86"/>
        <v>APPROPRIATIVE</v>
      </c>
      <c r="U312" s="1" t="str">
        <f t="shared" si="87"/>
        <v>APPLICATION_ACCEPTANCE_DATE</v>
      </c>
      <c r="V312" s="26" t="str">
        <f t="shared" si="88"/>
        <v/>
      </c>
    </row>
    <row r="313" spans="1:22" x14ac:dyDescent="0.3">
      <c r="A313" t="s">
        <v>314</v>
      </c>
      <c r="B313" t="s">
        <v>47</v>
      </c>
      <c r="C313"/>
      <c r="D313" s="1">
        <v>20379</v>
      </c>
      <c r="E313" s="1">
        <v>20379</v>
      </c>
      <c r="G313" t="s">
        <v>48</v>
      </c>
      <c r="H313" s="24" t="str">
        <f t="shared" si="74"/>
        <v/>
      </c>
      <c r="I313" t="str">
        <f t="shared" si="75"/>
        <v/>
      </c>
      <c r="J313" t="str">
        <f t="shared" si="76"/>
        <v/>
      </c>
      <c r="K313" t="str">
        <f t="shared" si="77"/>
        <v/>
      </c>
      <c r="L313" s="1">
        <f t="shared" si="78"/>
        <v>20379</v>
      </c>
      <c r="M313">
        <f t="shared" si="79"/>
        <v>1955</v>
      </c>
      <c r="N313">
        <f t="shared" si="80"/>
        <v>10</v>
      </c>
      <c r="O313">
        <f t="shared" si="81"/>
        <v>17</v>
      </c>
      <c r="P313" t="str">
        <f t="shared" si="82"/>
        <v>19551017</v>
      </c>
      <c r="Q313" s="4" t="str">
        <f t="shared" si="83"/>
        <v>19551017</v>
      </c>
      <c r="R313" t="str">
        <f t="shared" si="84"/>
        <v/>
      </c>
      <c r="S313" t="str">
        <f t="shared" si="85"/>
        <v/>
      </c>
      <c r="T313" s="21" t="str">
        <f t="shared" si="86"/>
        <v>APPROPRIATIVE</v>
      </c>
      <c r="U313" s="1" t="str">
        <f t="shared" si="87"/>
        <v>APPLICATION_RECD_DATE</v>
      </c>
      <c r="V313" s="26" t="str">
        <f t="shared" si="88"/>
        <v/>
      </c>
    </row>
    <row r="314" spans="1:22" x14ac:dyDescent="0.3">
      <c r="A314" t="s">
        <v>315</v>
      </c>
      <c r="B314" t="s">
        <v>47</v>
      </c>
      <c r="C314"/>
      <c r="D314" s="1">
        <v>20379</v>
      </c>
      <c r="E314" s="1">
        <v>20380</v>
      </c>
      <c r="G314" t="s">
        <v>48</v>
      </c>
      <c r="H314" s="24" t="str">
        <f t="shared" si="74"/>
        <v/>
      </c>
      <c r="I314" t="str">
        <f t="shared" si="75"/>
        <v/>
      </c>
      <c r="J314" t="str">
        <f t="shared" si="76"/>
        <v/>
      </c>
      <c r="K314" t="str">
        <f t="shared" si="77"/>
        <v/>
      </c>
      <c r="L314" s="1">
        <f t="shared" si="78"/>
        <v>20379</v>
      </c>
      <c r="M314">
        <f t="shared" si="79"/>
        <v>1955</v>
      </c>
      <c r="N314">
        <f t="shared" si="80"/>
        <v>10</v>
      </c>
      <c r="O314">
        <f t="shared" si="81"/>
        <v>17</v>
      </c>
      <c r="P314" t="str">
        <f t="shared" si="82"/>
        <v>19551017</v>
      </c>
      <c r="Q314" s="4" t="str">
        <f t="shared" si="83"/>
        <v>19551017</v>
      </c>
      <c r="R314" t="str">
        <f t="shared" si="84"/>
        <v/>
      </c>
      <c r="S314" t="str">
        <f t="shared" si="85"/>
        <v/>
      </c>
      <c r="T314" s="21" t="str">
        <f t="shared" si="86"/>
        <v>APPROPRIATIVE</v>
      </c>
      <c r="U314" s="1" t="str">
        <f t="shared" si="87"/>
        <v>APPLICATION_RECD_DATE</v>
      </c>
      <c r="V314" s="26" t="str">
        <f t="shared" si="88"/>
        <v/>
      </c>
    </row>
    <row r="315" spans="1:22" x14ac:dyDescent="0.3">
      <c r="A315" t="s">
        <v>316</v>
      </c>
      <c r="B315" t="s">
        <v>47</v>
      </c>
      <c r="C315"/>
      <c r="D315"/>
      <c r="E315" s="1">
        <v>20379</v>
      </c>
      <c r="G315" t="s">
        <v>48</v>
      </c>
      <c r="H315" s="24" t="str">
        <f t="shared" si="74"/>
        <v/>
      </c>
      <c r="I315" t="str">
        <f t="shared" si="75"/>
        <v/>
      </c>
      <c r="J315" t="str">
        <f t="shared" si="76"/>
        <v/>
      </c>
      <c r="K315" t="str">
        <f t="shared" si="77"/>
        <v/>
      </c>
      <c r="L315" s="1">
        <f t="shared" si="78"/>
        <v>20379</v>
      </c>
      <c r="M315">
        <f t="shared" si="79"/>
        <v>1955</v>
      </c>
      <c r="N315">
        <f t="shared" si="80"/>
        <v>10</v>
      </c>
      <c r="O315">
        <f t="shared" si="81"/>
        <v>17</v>
      </c>
      <c r="P315" t="str">
        <f t="shared" si="82"/>
        <v>19551017</v>
      </c>
      <c r="Q315" s="4" t="str">
        <f t="shared" si="83"/>
        <v>19551017</v>
      </c>
      <c r="R315" t="str">
        <f t="shared" si="84"/>
        <v/>
      </c>
      <c r="S315" t="str">
        <f t="shared" si="85"/>
        <v/>
      </c>
      <c r="T315" s="21" t="str">
        <f t="shared" si="86"/>
        <v>APPROPRIATIVE</v>
      </c>
      <c r="U315" s="1" t="str">
        <f t="shared" si="87"/>
        <v>APPLICATION_ACCEPTANCE_DATE</v>
      </c>
      <c r="V315" s="26" t="str">
        <f t="shared" si="88"/>
        <v/>
      </c>
    </row>
    <row r="316" spans="1:22" x14ac:dyDescent="0.3">
      <c r="A316" t="s">
        <v>317</v>
      </c>
      <c r="B316" t="s">
        <v>47</v>
      </c>
      <c r="C316"/>
      <c r="D316"/>
      <c r="E316" s="1">
        <v>20423</v>
      </c>
      <c r="G316" t="s">
        <v>48</v>
      </c>
      <c r="H316" s="24" t="str">
        <f t="shared" si="74"/>
        <v/>
      </c>
      <c r="I316" t="str">
        <f t="shared" si="75"/>
        <v/>
      </c>
      <c r="J316" t="str">
        <f t="shared" si="76"/>
        <v/>
      </c>
      <c r="K316" t="str">
        <f t="shared" si="77"/>
        <v/>
      </c>
      <c r="L316" s="1">
        <f t="shared" si="78"/>
        <v>20423</v>
      </c>
      <c r="M316">
        <f t="shared" si="79"/>
        <v>1955</v>
      </c>
      <c r="N316">
        <f t="shared" si="80"/>
        <v>11</v>
      </c>
      <c r="O316">
        <f t="shared" si="81"/>
        <v>30</v>
      </c>
      <c r="P316" t="str">
        <f t="shared" si="82"/>
        <v>19551130</v>
      </c>
      <c r="Q316" s="4" t="str">
        <f t="shared" si="83"/>
        <v>19551130</v>
      </c>
      <c r="R316" t="str">
        <f t="shared" si="84"/>
        <v/>
      </c>
      <c r="S316" t="str">
        <f t="shared" si="85"/>
        <v/>
      </c>
      <c r="T316" s="21" t="str">
        <f t="shared" si="86"/>
        <v>APPROPRIATIVE</v>
      </c>
      <c r="U316" s="1" t="str">
        <f t="shared" si="87"/>
        <v>APPLICATION_ACCEPTANCE_DATE</v>
      </c>
      <c r="V316" s="26" t="str">
        <f t="shared" si="88"/>
        <v/>
      </c>
    </row>
    <row r="317" spans="1:22" x14ac:dyDescent="0.3">
      <c r="A317" t="s">
        <v>318</v>
      </c>
      <c r="B317" t="s">
        <v>47</v>
      </c>
      <c r="C317"/>
      <c r="D317"/>
      <c r="E317" s="1">
        <v>20432</v>
      </c>
      <c r="G317" t="s">
        <v>48</v>
      </c>
      <c r="H317" s="24" t="str">
        <f t="shared" si="74"/>
        <v/>
      </c>
      <c r="I317" t="str">
        <f t="shared" si="75"/>
        <v/>
      </c>
      <c r="J317" t="str">
        <f t="shared" si="76"/>
        <v/>
      </c>
      <c r="K317" t="str">
        <f t="shared" si="77"/>
        <v/>
      </c>
      <c r="L317" s="1">
        <f t="shared" si="78"/>
        <v>20432</v>
      </c>
      <c r="M317">
        <f t="shared" si="79"/>
        <v>1955</v>
      </c>
      <c r="N317">
        <f t="shared" si="80"/>
        <v>12</v>
      </c>
      <c r="O317" t="str">
        <f t="shared" si="81"/>
        <v>09</v>
      </c>
      <c r="P317" t="str">
        <f t="shared" si="82"/>
        <v>19551209</v>
      </c>
      <c r="Q317" s="4" t="str">
        <f t="shared" si="83"/>
        <v>19551209</v>
      </c>
      <c r="R317" t="str">
        <f t="shared" si="84"/>
        <v/>
      </c>
      <c r="S317" t="str">
        <f t="shared" si="85"/>
        <v/>
      </c>
      <c r="T317" s="21" t="str">
        <f t="shared" si="86"/>
        <v>APPROPRIATIVE</v>
      </c>
      <c r="U317" s="1" t="str">
        <f t="shared" si="87"/>
        <v>APPLICATION_ACCEPTANCE_DATE</v>
      </c>
      <c r="V317" s="26" t="str">
        <f t="shared" si="88"/>
        <v/>
      </c>
    </row>
    <row r="318" spans="1:22" x14ac:dyDescent="0.3">
      <c r="A318" t="s">
        <v>319</v>
      </c>
      <c r="B318" t="s">
        <v>47</v>
      </c>
      <c r="C318"/>
      <c r="D318"/>
      <c r="E318" s="1">
        <v>20460</v>
      </c>
      <c r="G318" t="s">
        <v>48</v>
      </c>
      <c r="H318" s="24" t="str">
        <f t="shared" si="74"/>
        <v/>
      </c>
      <c r="I318" t="str">
        <f t="shared" si="75"/>
        <v/>
      </c>
      <c r="J318" t="str">
        <f t="shared" si="76"/>
        <v/>
      </c>
      <c r="K318" t="str">
        <f t="shared" si="77"/>
        <v/>
      </c>
      <c r="L318" s="1">
        <f t="shared" si="78"/>
        <v>20460</v>
      </c>
      <c r="M318">
        <f t="shared" si="79"/>
        <v>1956</v>
      </c>
      <c r="N318" t="str">
        <f t="shared" si="80"/>
        <v>01</v>
      </c>
      <c r="O318" t="str">
        <f t="shared" si="81"/>
        <v>06</v>
      </c>
      <c r="P318" t="str">
        <f t="shared" si="82"/>
        <v>19560106</v>
      </c>
      <c r="Q318" s="4" t="str">
        <f t="shared" si="83"/>
        <v>19560106</v>
      </c>
      <c r="R318" t="str">
        <f t="shared" si="84"/>
        <v/>
      </c>
      <c r="S318" t="str">
        <f t="shared" si="85"/>
        <v/>
      </c>
      <c r="T318" s="21" t="str">
        <f t="shared" si="86"/>
        <v>APPROPRIATIVE</v>
      </c>
      <c r="U318" s="1" t="str">
        <f t="shared" si="87"/>
        <v>APPLICATION_ACCEPTANCE_DATE</v>
      </c>
      <c r="V318" s="26" t="str">
        <f t="shared" si="88"/>
        <v/>
      </c>
    </row>
    <row r="319" spans="1:22" x14ac:dyDescent="0.3">
      <c r="A319" t="s">
        <v>320</v>
      </c>
      <c r="B319" t="s">
        <v>47</v>
      </c>
      <c r="C319"/>
      <c r="D319" s="1">
        <v>20460</v>
      </c>
      <c r="E319" s="1">
        <v>20466</v>
      </c>
      <c r="G319" t="s">
        <v>48</v>
      </c>
      <c r="H319" s="24" t="str">
        <f t="shared" si="74"/>
        <v/>
      </c>
      <c r="I319" t="str">
        <f t="shared" si="75"/>
        <v/>
      </c>
      <c r="J319" t="str">
        <f t="shared" si="76"/>
        <v/>
      </c>
      <c r="K319" t="str">
        <f t="shared" si="77"/>
        <v/>
      </c>
      <c r="L319" s="1">
        <f t="shared" si="78"/>
        <v>20460</v>
      </c>
      <c r="M319">
        <f t="shared" si="79"/>
        <v>1956</v>
      </c>
      <c r="N319" t="str">
        <f t="shared" si="80"/>
        <v>01</v>
      </c>
      <c r="O319" t="str">
        <f t="shared" si="81"/>
        <v>06</v>
      </c>
      <c r="P319" t="str">
        <f t="shared" si="82"/>
        <v>19560106</v>
      </c>
      <c r="Q319" s="4" t="str">
        <f t="shared" si="83"/>
        <v>19560106</v>
      </c>
      <c r="R319" t="str">
        <f t="shared" si="84"/>
        <v/>
      </c>
      <c r="S319" t="str">
        <f t="shared" si="85"/>
        <v/>
      </c>
      <c r="T319" s="21" t="str">
        <f t="shared" si="86"/>
        <v>APPROPRIATIVE</v>
      </c>
      <c r="U319" s="1" t="str">
        <f t="shared" si="87"/>
        <v>APPLICATION_RECD_DATE</v>
      </c>
      <c r="V319" s="26" t="str">
        <f t="shared" si="88"/>
        <v/>
      </c>
    </row>
    <row r="320" spans="1:22" x14ac:dyDescent="0.3">
      <c r="A320" t="s">
        <v>2091</v>
      </c>
      <c r="B320" t="s">
        <v>47</v>
      </c>
      <c r="C320"/>
      <c r="D320"/>
      <c r="E320" s="1">
        <v>20506</v>
      </c>
      <c r="G320" t="s">
        <v>48</v>
      </c>
      <c r="H320" s="24" t="str">
        <f t="shared" si="74"/>
        <v/>
      </c>
      <c r="I320" t="str">
        <f t="shared" si="75"/>
        <v/>
      </c>
      <c r="J320" t="str">
        <f t="shared" si="76"/>
        <v/>
      </c>
      <c r="K320" t="str">
        <f t="shared" si="77"/>
        <v/>
      </c>
      <c r="L320" s="1">
        <f t="shared" si="78"/>
        <v>20506</v>
      </c>
      <c r="M320">
        <f t="shared" si="79"/>
        <v>1956</v>
      </c>
      <c r="N320" t="str">
        <f t="shared" si="80"/>
        <v>02</v>
      </c>
      <c r="O320">
        <f t="shared" si="81"/>
        <v>21</v>
      </c>
      <c r="P320" t="str">
        <f t="shared" si="82"/>
        <v>19560221</v>
      </c>
      <c r="Q320" s="4" t="str">
        <f t="shared" si="83"/>
        <v>19560221</v>
      </c>
      <c r="R320" t="str">
        <f t="shared" si="84"/>
        <v/>
      </c>
      <c r="S320" t="str">
        <f t="shared" si="85"/>
        <v/>
      </c>
      <c r="T320" s="21" t="str">
        <f t="shared" si="86"/>
        <v>APPROPRIATIVE</v>
      </c>
      <c r="U320" s="1" t="str">
        <f t="shared" si="87"/>
        <v>APPLICATION_ACCEPTANCE_DATE</v>
      </c>
      <c r="V320" s="26" t="str">
        <f t="shared" si="88"/>
        <v/>
      </c>
    </row>
    <row r="321" spans="1:22" x14ac:dyDescent="0.3">
      <c r="A321" t="s">
        <v>321</v>
      </c>
      <c r="B321" t="s">
        <v>47</v>
      </c>
      <c r="C321"/>
      <c r="D321"/>
      <c r="E321" s="1">
        <v>20535</v>
      </c>
      <c r="G321" t="s">
        <v>48</v>
      </c>
      <c r="H321" s="24" t="str">
        <f t="shared" si="74"/>
        <v/>
      </c>
      <c r="I321" t="str">
        <f t="shared" si="75"/>
        <v/>
      </c>
      <c r="J321" t="str">
        <f t="shared" si="76"/>
        <v/>
      </c>
      <c r="K321" t="str">
        <f t="shared" si="77"/>
        <v/>
      </c>
      <c r="L321" s="1">
        <f t="shared" si="78"/>
        <v>20535</v>
      </c>
      <c r="M321">
        <f t="shared" si="79"/>
        <v>1956</v>
      </c>
      <c r="N321" t="str">
        <f t="shared" si="80"/>
        <v>03</v>
      </c>
      <c r="O321">
        <f t="shared" si="81"/>
        <v>21</v>
      </c>
      <c r="P321" t="str">
        <f t="shared" si="82"/>
        <v>19560321</v>
      </c>
      <c r="Q321" s="4" t="str">
        <f t="shared" si="83"/>
        <v>19560321</v>
      </c>
      <c r="R321" t="str">
        <f t="shared" si="84"/>
        <v/>
      </c>
      <c r="S321" t="str">
        <f t="shared" si="85"/>
        <v/>
      </c>
      <c r="T321" s="21" t="str">
        <f t="shared" si="86"/>
        <v>APPROPRIATIVE</v>
      </c>
      <c r="U321" s="1" t="str">
        <f t="shared" si="87"/>
        <v>APPLICATION_ACCEPTANCE_DATE</v>
      </c>
      <c r="V321" s="26" t="str">
        <f t="shared" si="88"/>
        <v/>
      </c>
    </row>
    <row r="322" spans="1:22" x14ac:dyDescent="0.3">
      <c r="A322" t="s">
        <v>322</v>
      </c>
      <c r="B322" t="s">
        <v>47</v>
      </c>
      <c r="C322"/>
      <c r="D322"/>
      <c r="E322" s="1">
        <v>20541</v>
      </c>
      <c r="G322" t="s">
        <v>48</v>
      </c>
      <c r="H322" s="24" t="str">
        <f t="shared" si="74"/>
        <v/>
      </c>
      <c r="I322" t="str">
        <f t="shared" si="75"/>
        <v/>
      </c>
      <c r="J322" t="str">
        <f t="shared" si="76"/>
        <v/>
      </c>
      <c r="K322" t="str">
        <f t="shared" si="77"/>
        <v/>
      </c>
      <c r="L322" s="1">
        <f t="shared" si="78"/>
        <v>20541</v>
      </c>
      <c r="M322">
        <f t="shared" si="79"/>
        <v>1956</v>
      </c>
      <c r="N322" t="str">
        <f t="shared" si="80"/>
        <v>03</v>
      </c>
      <c r="O322">
        <f t="shared" si="81"/>
        <v>27</v>
      </c>
      <c r="P322" t="str">
        <f t="shared" si="82"/>
        <v>19560327</v>
      </c>
      <c r="Q322" s="4" t="str">
        <f t="shared" si="83"/>
        <v>19560327</v>
      </c>
      <c r="R322" t="str">
        <f t="shared" si="84"/>
        <v/>
      </c>
      <c r="S322" t="str">
        <f t="shared" si="85"/>
        <v/>
      </c>
      <c r="T322" s="21" t="str">
        <f t="shared" si="86"/>
        <v>APPROPRIATIVE</v>
      </c>
      <c r="U322" s="1" t="str">
        <f t="shared" si="87"/>
        <v>APPLICATION_ACCEPTANCE_DATE</v>
      </c>
      <c r="V322" s="26" t="str">
        <f t="shared" si="88"/>
        <v/>
      </c>
    </row>
    <row r="323" spans="1:22" x14ac:dyDescent="0.3">
      <c r="A323" t="s">
        <v>323</v>
      </c>
      <c r="B323" t="s">
        <v>47</v>
      </c>
      <c r="C323"/>
      <c r="D323"/>
      <c r="E323" s="1">
        <v>20575</v>
      </c>
      <c r="G323" t="s">
        <v>48</v>
      </c>
      <c r="H323" s="24" t="str">
        <f t="shared" ref="H323:H386" si="89">IF(ISNUMBER(SEARCH("14",F323)),"PRE_1914","")</f>
        <v/>
      </c>
      <c r="I323" t="str">
        <f t="shared" ref="I323:I386" si="90">IF(ISNUMBER(G323),IF(AND(G323&lt;1915,B323="Statement of Div and Use"),G323,""),"")</f>
        <v/>
      </c>
      <c r="J323" t="str">
        <f t="shared" ref="J323:J386" si="91">IF(AND(ISBLANK(G323),H323="PRE_1914"),"11111111",IF(H323="PRE_1914",IF(ISNUMBER(G323),G323&amp;"0101"),""))</f>
        <v/>
      </c>
      <c r="K323" t="str">
        <f t="shared" ref="K323:K386" si="92">IF(S323="RIPARIAN",10000000,"")</f>
        <v/>
      </c>
      <c r="L323" s="1">
        <f t="shared" ref="L323:L386" si="93">IF(T323="APPROPRIATIVE",IF(ISBLANK(C323),IF(ISBLANK(D323),IF(ISBLANK(E323),99999999,E323),D323),C323),"")</f>
        <v>20575</v>
      </c>
      <c r="M323">
        <f t="shared" ref="M323:M386" si="94">IF(T323="APPROPRIATIVE",YEAR(L323),"")</f>
        <v>1956</v>
      </c>
      <c r="N323" t="str">
        <f t="shared" ref="N323:N386" si="95">IF(T323="APPROPRIATIVE",IF(LEN(MONTH(L323))=1,0&amp;MONTH(L323),MONTH(L323)),"")</f>
        <v>04</v>
      </c>
      <c r="O323">
        <f t="shared" ref="O323:O386" si="96">IF(T323="APPROPRIATIVE",IF(LEN(DAY(L323))=1,0&amp;DAY(L323),DAY(L323)),"")</f>
        <v>30</v>
      </c>
      <c r="P323" t="str">
        <f t="shared" ref="P323:P386" si="97">_xlfn.CONCAT(M323,N323,O323)</f>
        <v>19560430</v>
      </c>
      <c r="Q323" s="4" t="str">
        <f t="shared" ref="Q323:Q386" si="98">IF(ISNUMBER(I323),I323&amp;"0101",_xlfn.CONCAT(J323,K323,P323))</f>
        <v>19560430</v>
      </c>
      <c r="R323" t="str">
        <f t="shared" ref="R323:R386" si="99">IF(OR(H323="pre_1914",LEN(I323)=4),"PRE_1914","")</f>
        <v/>
      </c>
      <c r="S323" t="str">
        <f t="shared" ref="S323:S386" si="100">IF(H323="",IF(T323="","RIPARIAN",""),"")</f>
        <v/>
      </c>
      <c r="T323" s="21" t="str">
        <f t="shared" ref="T323:T386" si="101">IF(B323&lt;&gt;"Federal Claims",IF(B323&lt;&gt;"Statement of Div and Use","APPROPRIATIVE",""),"")</f>
        <v>APPROPRIATIVE</v>
      </c>
      <c r="U323" s="1" t="str">
        <f t="shared" ref="U323:U386" si="102">IF(T323="APPROPRIATIVE",IF(ISBLANK(C323),IF(ISBLANK(D323),IF(ISBLANK(E323),"NO_PRIORITY_DATE_INFORMATION","APPLICATION_ACCEPTANCE_DATE"),"APPLICATION_RECD_DATE"),"PRIORITY_DATE"),"")</f>
        <v>APPLICATION_ACCEPTANCE_DATE</v>
      </c>
      <c r="V323" s="26" t="str">
        <f t="shared" ref="V323:V386" si="103">IF(B323="Statement of Div and Use",IF(R323="PRE_1914","YEAR_DIVERSION_COMMENCED","SUB_TYPE"),"")</f>
        <v/>
      </c>
    </row>
    <row r="324" spans="1:22" x14ac:dyDescent="0.3">
      <c r="A324" t="s">
        <v>324</v>
      </c>
      <c r="B324" t="s">
        <v>47</v>
      </c>
      <c r="C324"/>
      <c r="D324"/>
      <c r="E324" s="1">
        <v>20584</v>
      </c>
      <c r="G324" t="s">
        <v>48</v>
      </c>
      <c r="H324" s="24" t="str">
        <f t="shared" si="89"/>
        <v/>
      </c>
      <c r="I324" t="str">
        <f t="shared" si="90"/>
        <v/>
      </c>
      <c r="J324" t="str">
        <f t="shared" si="91"/>
        <v/>
      </c>
      <c r="K324" t="str">
        <f t="shared" si="92"/>
        <v/>
      </c>
      <c r="L324" s="1">
        <f t="shared" si="93"/>
        <v>20584</v>
      </c>
      <c r="M324">
        <f t="shared" si="94"/>
        <v>1956</v>
      </c>
      <c r="N324" t="str">
        <f t="shared" si="95"/>
        <v>05</v>
      </c>
      <c r="O324" t="str">
        <f t="shared" si="96"/>
        <v>09</v>
      </c>
      <c r="P324" t="str">
        <f t="shared" si="97"/>
        <v>19560509</v>
      </c>
      <c r="Q324" s="4" t="str">
        <f t="shared" si="98"/>
        <v>19560509</v>
      </c>
      <c r="R324" t="str">
        <f t="shared" si="99"/>
        <v/>
      </c>
      <c r="S324" t="str">
        <f t="shared" si="100"/>
        <v/>
      </c>
      <c r="T324" s="21" t="str">
        <f t="shared" si="101"/>
        <v>APPROPRIATIVE</v>
      </c>
      <c r="U324" s="1" t="str">
        <f t="shared" si="102"/>
        <v>APPLICATION_ACCEPTANCE_DATE</v>
      </c>
      <c r="V324" s="26" t="str">
        <f t="shared" si="103"/>
        <v/>
      </c>
    </row>
    <row r="325" spans="1:22" x14ac:dyDescent="0.3">
      <c r="A325" t="s">
        <v>325</v>
      </c>
      <c r="B325" t="s">
        <v>47</v>
      </c>
      <c r="C325"/>
      <c r="D325"/>
      <c r="E325" s="1">
        <v>20589</v>
      </c>
      <c r="G325" t="s">
        <v>48</v>
      </c>
      <c r="H325" s="24" t="str">
        <f t="shared" si="89"/>
        <v/>
      </c>
      <c r="I325" t="str">
        <f t="shared" si="90"/>
        <v/>
      </c>
      <c r="J325" t="str">
        <f t="shared" si="91"/>
        <v/>
      </c>
      <c r="K325" t="str">
        <f t="shared" si="92"/>
        <v/>
      </c>
      <c r="L325" s="1">
        <f t="shared" si="93"/>
        <v>20589</v>
      </c>
      <c r="M325">
        <f t="shared" si="94"/>
        <v>1956</v>
      </c>
      <c r="N325" t="str">
        <f t="shared" si="95"/>
        <v>05</v>
      </c>
      <c r="O325">
        <f t="shared" si="96"/>
        <v>14</v>
      </c>
      <c r="P325" t="str">
        <f t="shared" si="97"/>
        <v>19560514</v>
      </c>
      <c r="Q325" s="4" t="str">
        <f t="shared" si="98"/>
        <v>19560514</v>
      </c>
      <c r="R325" t="str">
        <f t="shared" si="99"/>
        <v/>
      </c>
      <c r="S325" t="str">
        <f t="shared" si="100"/>
        <v/>
      </c>
      <c r="T325" s="21" t="str">
        <f t="shared" si="101"/>
        <v>APPROPRIATIVE</v>
      </c>
      <c r="U325" s="1" t="str">
        <f t="shared" si="102"/>
        <v>APPLICATION_ACCEPTANCE_DATE</v>
      </c>
      <c r="V325" s="26" t="str">
        <f t="shared" si="103"/>
        <v/>
      </c>
    </row>
    <row r="326" spans="1:22" x14ac:dyDescent="0.3">
      <c r="A326" t="s">
        <v>326</v>
      </c>
      <c r="B326" t="s">
        <v>47</v>
      </c>
      <c r="C326"/>
      <c r="D326"/>
      <c r="E326" s="1">
        <v>20589</v>
      </c>
      <c r="G326" t="s">
        <v>48</v>
      </c>
      <c r="H326" s="24" t="str">
        <f t="shared" si="89"/>
        <v/>
      </c>
      <c r="I326" t="str">
        <f t="shared" si="90"/>
        <v/>
      </c>
      <c r="J326" t="str">
        <f t="shared" si="91"/>
        <v/>
      </c>
      <c r="K326" t="str">
        <f t="shared" si="92"/>
        <v/>
      </c>
      <c r="L326" s="1">
        <f t="shared" si="93"/>
        <v>20589</v>
      </c>
      <c r="M326">
        <f t="shared" si="94"/>
        <v>1956</v>
      </c>
      <c r="N326" t="str">
        <f t="shared" si="95"/>
        <v>05</v>
      </c>
      <c r="O326">
        <f t="shared" si="96"/>
        <v>14</v>
      </c>
      <c r="P326" t="str">
        <f t="shared" si="97"/>
        <v>19560514</v>
      </c>
      <c r="Q326" s="4" t="str">
        <f t="shared" si="98"/>
        <v>19560514</v>
      </c>
      <c r="R326" t="str">
        <f t="shared" si="99"/>
        <v/>
      </c>
      <c r="S326" t="str">
        <f t="shared" si="100"/>
        <v/>
      </c>
      <c r="T326" s="21" t="str">
        <f t="shared" si="101"/>
        <v>APPROPRIATIVE</v>
      </c>
      <c r="U326" s="1" t="str">
        <f t="shared" si="102"/>
        <v>APPLICATION_ACCEPTANCE_DATE</v>
      </c>
      <c r="V326" s="26" t="str">
        <f t="shared" si="103"/>
        <v/>
      </c>
    </row>
    <row r="327" spans="1:22" x14ac:dyDescent="0.3">
      <c r="A327" t="s">
        <v>327</v>
      </c>
      <c r="B327" t="s">
        <v>47</v>
      </c>
      <c r="C327"/>
      <c r="D327"/>
      <c r="E327" s="1">
        <v>20589</v>
      </c>
      <c r="G327" t="s">
        <v>48</v>
      </c>
      <c r="H327" s="24" t="str">
        <f t="shared" si="89"/>
        <v/>
      </c>
      <c r="I327" t="str">
        <f t="shared" si="90"/>
        <v/>
      </c>
      <c r="J327" t="str">
        <f t="shared" si="91"/>
        <v/>
      </c>
      <c r="K327" t="str">
        <f t="shared" si="92"/>
        <v/>
      </c>
      <c r="L327" s="1">
        <f t="shared" si="93"/>
        <v>20589</v>
      </c>
      <c r="M327">
        <f t="shared" si="94"/>
        <v>1956</v>
      </c>
      <c r="N327" t="str">
        <f t="shared" si="95"/>
        <v>05</v>
      </c>
      <c r="O327">
        <f t="shared" si="96"/>
        <v>14</v>
      </c>
      <c r="P327" t="str">
        <f t="shared" si="97"/>
        <v>19560514</v>
      </c>
      <c r="Q327" s="4" t="str">
        <f t="shared" si="98"/>
        <v>19560514</v>
      </c>
      <c r="R327" t="str">
        <f t="shared" si="99"/>
        <v/>
      </c>
      <c r="S327" t="str">
        <f t="shared" si="100"/>
        <v/>
      </c>
      <c r="T327" s="21" t="str">
        <f t="shared" si="101"/>
        <v>APPROPRIATIVE</v>
      </c>
      <c r="U327" s="1" t="str">
        <f t="shared" si="102"/>
        <v>APPLICATION_ACCEPTANCE_DATE</v>
      </c>
      <c r="V327" s="26" t="str">
        <f t="shared" si="103"/>
        <v/>
      </c>
    </row>
    <row r="328" spans="1:22" x14ac:dyDescent="0.3">
      <c r="A328" t="s">
        <v>328</v>
      </c>
      <c r="B328" t="s">
        <v>47</v>
      </c>
      <c r="C328"/>
      <c r="D328"/>
      <c r="E328" s="1">
        <v>20597</v>
      </c>
      <c r="G328" t="s">
        <v>48</v>
      </c>
      <c r="H328" s="24" t="str">
        <f t="shared" si="89"/>
        <v/>
      </c>
      <c r="I328" t="str">
        <f t="shared" si="90"/>
        <v/>
      </c>
      <c r="J328" t="str">
        <f t="shared" si="91"/>
        <v/>
      </c>
      <c r="K328" t="str">
        <f t="shared" si="92"/>
        <v/>
      </c>
      <c r="L328" s="1">
        <f t="shared" si="93"/>
        <v>20597</v>
      </c>
      <c r="M328">
        <f t="shared" si="94"/>
        <v>1956</v>
      </c>
      <c r="N328" t="str">
        <f t="shared" si="95"/>
        <v>05</v>
      </c>
      <c r="O328">
        <f t="shared" si="96"/>
        <v>22</v>
      </c>
      <c r="P328" t="str">
        <f t="shared" si="97"/>
        <v>19560522</v>
      </c>
      <c r="Q328" s="4" t="str">
        <f t="shared" si="98"/>
        <v>19560522</v>
      </c>
      <c r="R328" t="str">
        <f t="shared" si="99"/>
        <v/>
      </c>
      <c r="S328" t="str">
        <f t="shared" si="100"/>
        <v/>
      </c>
      <c r="T328" s="21" t="str">
        <f t="shared" si="101"/>
        <v>APPROPRIATIVE</v>
      </c>
      <c r="U328" s="1" t="str">
        <f t="shared" si="102"/>
        <v>APPLICATION_ACCEPTANCE_DATE</v>
      </c>
      <c r="V328" s="26" t="str">
        <f t="shared" si="103"/>
        <v/>
      </c>
    </row>
    <row r="329" spans="1:22" x14ac:dyDescent="0.3">
      <c r="A329" t="s">
        <v>329</v>
      </c>
      <c r="B329" t="s">
        <v>47</v>
      </c>
      <c r="C329"/>
      <c r="D329"/>
      <c r="E329" s="1">
        <v>20598</v>
      </c>
      <c r="G329" t="s">
        <v>48</v>
      </c>
      <c r="H329" s="24" t="str">
        <f t="shared" si="89"/>
        <v/>
      </c>
      <c r="I329" t="str">
        <f t="shared" si="90"/>
        <v/>
      </c>
      <c r="J329" t="str">
        <f t="shared" si="91"/>
        <v/>
      </c>
      <c r="K329" t="str">
        <f t="shared" si="92"/>
        <v/>
      </c>
      <c r="L329" s="1">
        <f t="shared" si="93"/>
        <v>20598</v>
      </c>
      <c r="M329">
        <f t="shared" si="94"/>
        <v>1956</v>
      </c>
      <c r="N329" t="str">
        <f t="shared" si="95"/>
        <v>05</v>
      </c>
      <c r="O329">
        <f t="shared" si="96"/>
        <v>23</v>
      </c>
      <c r="P329" t="str">
        <f t="shared" si="97"/>
        <v>19560523</v>
      </c>
      <c r="Q329" s="4" t="str">
        <f t="shared" si="98"/>
        <v>19560523</v>
      </c>
      <c r="R329" t="str">
        <f t="shared" si="99"/>
        <v/>
      </c>
      <c r="S329" t="str">
        <f t="shared" si="100"/>
        <v/>
      </c>
      <c r="T329" s="21" t="str">
        <f t="shared" si="101"/>
        <v>APPROPRIATIVE</v>
      </c>
      <c r="U329" s="1" t="str">
        <f t="shared" si="102"/>
        <v>APPLICATION_ACCEPTANCE_DATE</v>
      </c>
      <c r="V329" s="26" t="str">
        <f t="shared" si="103"/>
        <v/>
      </c>
    </row>
    <row r="330" spans="1:22" x14ac:dyDescent="0.3">
      <c r="A330" t="s">
        <v>330</v>
      </c>
      <c r="B330" t="s">
        <v>47</v>
      </c>
      <c r="C330" s="1">
        <v>20614</v>
      </c>
      <c r="D330" s="1">
        <v>20614</v>
      </c>
      <c r="E330" s="1">
        <v>20617</v>
      </c>
      <c r="G330" t="s">
        <v>48</v>
      </c>
      <c r="H330" s="24" t="str">
        <f t="shared" si="89"/>
        <v/>
      </c>
      <c r="I330" t="str">
        <f t="shared" si="90"/>
        <v/>
      </c>
      <c r="J330" t="str">
        <f t="shared" si="91"/>
        <v/>
      </c>
      <c r="K330" t="str">
        <f t="shared" si="92"/>
        <v/>
      </c>
      <c r="L330" s="1">
        <f t="shared" si="93"/>
        <v>20614</v>
      </c>
      <c r="M330">
        <f t="shared" si="94"/>
        <v>1956</v>
      </c>
      <c r="N330" t="str">
        <f t="shared" si="95"/>
        <v>06</v>
      </c>
      <c r="O330" t="str">
        <f t="shared" si="96"/>
        <v>08</v>
      </c>
      <c r="P330" t="str">
        <f t="shared" si="97"/>
        <v>19560608</v>
      </c>
      <c r="Q330" s="4" t="str">
        <f t="shared" si="98"/>
        <v>19560608</v>
      </c>
      <c r="R330" t="str">
        <f t="shared" si="99"/>
        <v/>
      </c>
      <c r="S330" t="str">
        <f t="shared" si="100"/>
        <v/>
      </c>
      <c r="T330" s="21" t="str">
        <f t="shared" si="101"/>
        <v>APPROPRIATIVE</v>
      </c>
      <c r="U330" s="1" t="str">
        <f t="shared" si="102"/>
        <v>PRIORITY_DATE</v>
      </c>
      <c r="V330" s="26" t="str">
        <f t="shared" si="103"/>
        <v/>
      </c>
    </row>
    <row r="331" spans="1:22" x14ac:dyDescent="0.3">
      <c r="A331" t="s">
        <v>331</v>
      </c>
      <c r="B331" t="s">
        <v>47</v>
      </c>
      <c r="C331"/>
      <c r="D331" s="1">
        <v>20627</v>
      </c>
      <c r="E331" s="1">
        <v>20627</v>
      </c>
      <c r="G331" t="s">
        <v>48</v>
      </c>
      <c r="H331" s="24" t="str">
        <f t="shared" si="89"/>
        <v/>
      </c>
      <c r="I331" t="str">
        <f t="shared" si="90"/>
        <v/>
      </c>
      <c r="J331" t="str">
        <f t="shared" si="91"/>
        <v/>
      </c>
      <c r="K331" t="str">
        <f t="shared" si="92"/>
        <v/>
      </c>
      <c r="L331" s="1">
        <f t="shared" si="93"/>
        <v>20627</v>
      </c>
      <c r="M331">
        <f t="shared" si="94"/>
        <v>1956</v>
      </c>
      <c r="N331" t="str">
        <f t="shared" si="95"/>
        <v>06</v>
      </c>
      <c r="O331">
        <f t="shared" si="96"/>
        <v>21</v>
      </c>
      <c r="P331" t="str">
        <f t="shared" si="97"/>
        <v>19560621</v>
      </c>
      <c r="Q331" s="4" t="str">
        <f t="shared" si="98"/>
        <v>19560621</v>
      </c>
      <c r="R331" t="str">
        <f t="shared" si="99"/>
        <v/>
      </c>
      <c r="S331" t="str">
        <f t="shared" si="100"/>
        <v/>
      </c>
      <c r="T331" s="21" t="str">
        <f t="shared" si="101"/>
        <v>APPROPRIATIVE</v>
      </c>
      <c r="U331" s="1" t="str">
        <f t="shared" si="102"/>
        <v>APPLICATION_RECD_DATE</v>
      </c>
      <c r="V331" s="26" t="str">
        <f t="shared" si="103"/>
        <v/>
      </c>
    </row>
    <row r="332" spans="1:22" x14ac:dyDescent="0.3">
      <c r="A332" t="s">
        <v>332</v>
      </c>
      <c r="B332" t="s">
        <v>47</v>
      </c>
      <c r="C332"/>
      <c r="D332"/>
      <c r="E332" s="1">
        <v>20677</v>
      </c>
      <c r="G332" t="s">
        <v>48</v>
      </c>
      <c r="H332" s="24" t="str">
        <f t="shared" si="89"/>
        <v/>
      </c>
      <c r="I332" t="str">
        <f t="shared" si="90"/>
        <v/>
      </c>
      <c r="J332" t="str">
        <f t="shared" si="91"/>
        <v/>
      </c>
      <c r="K332" t="str">
        <f t="shared" si="92"/>
        <v/>
      </c>
      <c r="L332" s="1">
        <f t="shared" si="93"/>
        <v>20677</v>
      </c>
      <c r="M332">
        <f t="shared" si="94"/>
        <v>1956</v>
      </c>
      <c r="N332" t="str">
        <f t="shared" si="95"/>
        <v>08</v>
      </c>
      <c r="O332">
        <f t="shared" si="96"/>
        <v>10</v>
      </c>
      <c r="P332" t="str">
        <f t="shared" si="97"/>
        <v>19560810</v>
      </c>
      <c r="Q332" s="4" t="str">
        <f t="shared" si="98"/>
        <v>19560810</v>
      </c>
      <c r="R332" t="str">
        <f t="shared" si="99"/>
        <v/>
      </c>
      <c r="S332" t="str">
        <f t="shared" si="100"/>
        <v/>
      </c>
      <c r="T332" s="21" t="str">
        <f t="shared" si="101"/>
        <v>APPROPRIATIVE</v>
      </c>
      <c r="U332" s="1" t="str">
        <f t="shared" si="102"/>
        <v>APPLICATION_ACCEPTANCE_DATE</v>
      </c>
      <c r="V332" s="26" t="str">
        <f t="shared" si="103"/>
        <v/>
      </c>
    </row>
    <row r="333" spans="1:22" x14ac:dyDescent="0.3">
      <c r="A333" t="s">
        <v>333</v>
      </c>
      <c r="B333" t="s">
        <v>47</v>
      </c>
      <c r="C333"/>
      <c r="D333"/>
      <c r="E333" s="1">
        <v>20681</v>
      </c>
      <c r="G333" t="s">
        <v>48</v>
      </c>
      <c r="H333" s="24" t="str">
        <f t="shared" si="89"/>
        <v/>
      </c>
      <c r="I333" t="str">
        <f t="shared" si="90"/>
        <v/>
      </c>
      <c r="J333" t="str">
        <f t="shared" si="91"/>
        <v/>
      </c>
      <c r="K333" t="str">
        <f t="shared" si="92"/>
        <v/>
      </c>
      <c r="L333" s="1">
        <f t="shared" si="93"/>
        <v>20681</v>
      </c>
      <c r="M333">
        <f t="shared" si="94"/>
        <v>1956</v>
      </c>
      <c r="N333" t="str">
        <f t="shared" si="95"/>
        <v>08</v>
      </c>
      <c r="O333">
        <f t="shared" si="96"/>
        <v>14</v>
      </c>
      <c r="P333" t="str">
        <f t="shared" si="97"/>
        <v>19560814</v>
      </c>
      <c r="Q333" s="4" t="str">
        <f t="shared" si="98"/>
        <v>19560814</v>
      </c>
      <c r="R333" t="str">
        <f t="shared" si="99"/>
        <v/>
      </c>
      <c r="S333" t="str">
        <f t="shared" si="100"/>
        <v/>
      </c>
      <c r="T333" s="21" t="str">
        <f t="shared" si="101"/>
        <v>APPROPRIATIVE</v>
      </c>
      <c r="U333" s="1" t="str">
        <f t="shared" si="102"/>
        <v>APPLICATION_ACCEPTANCE_DATE</v>
      </c>
      <c r="V333" s="26" t="str">
        <f t="shared" si="103"/>
        <v/>
      </c>
    </row>
    <row r="334" spans="1:22" x14ac:dyDescent="0.3">
      <c r="A334" t="s">
        <v>2092</v>
      </c>
      <c r="B334" t="s">
        <v>47</v>
      </c>
      <c r="C334"/>
      <c r="D334"/>
      <c r="E334" s="1">
        <v>20682</v>
      </c>
      <c r="G334" t="s">
        <v>48</v>
      </c>
      <c r="H334" s="24" t="str">
        <f t="shared" si="89"/>
        <v/>
      </c>
      <c r="I334" t="str">
        <f t="shared" si="90"/>
        <v/>
      </c>
      <c r="J334" t="str">
        <f t="shared" si="91"/>
        <v/>
      </c>
      <c r="K334" t="str">
        <f t="shared" si="92"/>
        <v/>
      </c>
      <c r="L334" s="1">
        <f t="shared" si="93"/>
        <v>20682</v>
      </c>
      <c r="M334">
        <f t="shared" si="94"/>
        <v>1956</v>
      </c>
      <c r="N334" t="str">
        <f t="shared" si="95"/>
        <v>08</v>
      </c>
      <c r="O334">
        <f t="shared" si="96"/>
        <v>15</v>
      </c>
      <c r="P334" t="str">
        <f t="shared" si="97"/>
        <v>19560815</v>
      </c>
      <c r="Q334" s="4" t="str">
        <f t="shared" si="98"/>
        <v>19560815</v>
      </c>
      <c r="R334" t="str">
        <f t="shared" si="99"/>
        <v/>
      </c>
      <c r="S334" t="str">
        <f t="shared" si="100"/>
        <v/>
      </c>
      <c r="T334" s="21" t="str">
        <f t="shared" si="101"/>
        <v>APPROPRIATIVE</v>
      </c>
      <c r="U334" s="1" t="str">
        <f t="shared" si="102"/>
        <v>APPLICATION_ACCEPTANCE_DATE</v>
      </c>
      <c r="V334" s="26" t="str">
        <f t="shared" si="103"/>
        <v/>
      </c>
    </row>
    <row r="335" spans="1:22" x14ac:dyDescent="0.3">
      <c r="A335" t="s">
        <v>334</v>
      </c>
      <c r="B335" t="s">
        <v>47</v>
      </c>
      <c r="C335"/>
      <c r="D335"/>
      <c r="E335" s="1">
        <v>20703</v>
      </c>
      <c r="G335" t="s">
        <v>48</v>
      </c>
      <c r="H335" s="24" t="str">
        <f t="shared" si="89"/>
        <v/>
      </c>
      <c r="I335" t="str">
        <f t="shared" si="90"/>
        <v/>
      </c>
      <c r="J335" t="str">
        <f t="shared" si="91"/>
        <v/>
      </c>
      <c r="K335" t="str">
        <f t="shared" si="92"/>
        <v/>
      </c>
      <c r="L335" s="1">
        <f t="shared" si="93"/>
        <v>20703</v>
      </c>
      <c r="M335">
        <f t="shared" si="94"/>
        <v>1956</v>
      </c>
      <c r="N335" t="str">
        <f t="shared" si="95"/>
        <v>09</v>
      </c>
      <c r="O335" t="str">
        <f t="shared" si="96"/>
        <v>05</v>
      </c>
      <c r="P335" t="str">
        <f t="shared" si="97"/>
        <v>19560905</v>
      </c>
      <c r="Q335" s="4" t="str">
        <f t="shared" si="98"/>
        <v>19560905</v>
      </c>
      <c r="R335" t="str">
        <f t="shared" si="99"/>
        <v/>
      </c>
      <c r="S335" t="str">
        <f t="shared" si="100"/>
        <v/>
      </c>
      <c r="T335" s="21" t="str">
        <f t="shared" si="101"/>
        <v>APPROPRIATIVE</v>
      </c>
      <c r="U335" s="1" t="str">
        <f t="shared" si="102"/>
        <v>APPLICATION_ACCEPTANCE_DATE</v>
      </c>
      <c r="V335" s="26" t="str">
        <f t="shared" si="103"/>
        <v/>
      </c>
    </row>
    <row r="336" spans="1:22" x14ac:dyDescent="0.3">
      <c r="A336" t="s">
        <v>335</v>
      </c>
      <c r="B336" t="s">
        <v>47</v>
      </c>
      <c r="C336"/>
      <c r="D336"/>
      <c r="E336" s="1">
        <v>20705</v>
      </c>
      <c r="G336" t="s">
        <v>48</v>
      </c>
      <c r="H336" s="24" t="str">
        <f t="shared" si="89"/>
        <v/>
      </c>
      <c r="I336" t="str">
        <f t="shared" si="90"/>
        <v/>
      </c>
      <c r="J336" t="str">
        <f t="shared" si="91"/>
        <v/>
      </c>
      <c r="K336" t="str">
        <f t="shared" si="92"/>
        <v/>
      </c>
      <c r="L336" s="1">
        <f t="shared" si="93"/>
        <v>20705</v>
      </c>
      <c r="M336">
        <f t="shared" si="94"/>
        <v>1956</v>
      </c>
      <c r="N336" t="str">
        <f t="shared" si="95"/>
        <v>09</v>
      </c>
      <c r="O336" t="str">
        <f t="shared" si="96"/>
        <v>07</v>
      </c>
      <c r="P336" t="str">
        <f t="shared" si="97"/>
        <v>19560907</v>
      </c>
      <c r="Q336" s="4" t="str">
        <f t="shared" si="98"/>
        <v>19560907</v>
      </c>
      <c r="R336" t="str">
        <f t="shared" si="99"/>
        <v/>
      </c>
      <c r="S336" t="str">
        <f t="shared" si="100"/>
        <v/>
      </c>
      <c r="T336" s="21" t="str">
        <f t="shared" si="101"/>
        <v>APPROPRIATIVE</v>
      </c>
      <c r="U336" s="1" t="str">
        <f t="shared" si="102"/>
        <v>APPLICATION_ACCEPTANCE_DATE</v>
      </c>
      <c r="V336" s="26" t="str">
        <f t="shared" si="103"/>
        <v/>
      </c>
    </row>
    <row r="337" spans="1:22" x14ac:dyDescent="0.3">
      <c r="A337" t="s">
        <v>336</v>
      </c>
      <c r="B337" t="s">
        <v>47</v>
      </c>
      <c r="C337"/>
      <c r="D337"/>
      <c r="E337" s="1">
        <v>20778</v>
      </c>
      <c r="G337" t="s">
        <v>48</v>
      </c>
      <c r="H337" s="24" t="str">
        <f t="shared" si="89"/>
        <v/>
      </c>
      <c r="I337" t="str">
        <f t="shared" si="90"/>
        <v/>
      </c>
      <c r="J337" t="str">
        <f t="shared" si="91"/>
        <v/>
      </c>
      <c r="K337" t="str">
        <f t="shared" si="92"/>
        <v/>
      </c>
      <c r="L337" s="1">
        <f t="shared" si="93"/>
        <v>20778</v>
      </c>
      <c r="M337">
        <f t="shared" si="94"/>
        <v>1956</v>
      </c>
      <c r="N337">
        <f t="shared" si="95"/>
        <v>11</v>
      </c>
      <c r="O337">
        <f t="shared" si="96"/>
        <v>19</v>
      </c>
      <c r="P337" t="str">
        <f t="shared" si="97"/>
        <v>19561119</v>
      </c>
      <c r="Q337" s="4" t="str">
        <f t="shared" si="98"/>
        <v>19561119</v>
      </c>
      <c r="R337" t="str">
        <f t="shared" si="99"/>
        <v/>
      </c>
      <c r="S337" t="str">
        <f t="shared" si="100"/>
        <v/>
      </c>
      <c r="T337" s="21" t="str">
        <f t="shared" si="101"/>
        <v>APPROPRIATIVE</v>
      </c>
      <c r="U337" s="1" t="str">
        <f t="shared" si="102"/>
        <v>APPLICATION_ACCEPTANCE_DATE</v>
      </c>
      <c r="V337" s="26" t="str">
        <f t="shared" si="103"/>
        <v/>
      </c>
    </row>
    <row r="338" spans="1:22" x14ac:dyDescent="0.3">
      <c r="A338" t="s">
        <v>337</v>
      </c>
      <c r="B338" t="s">
        <v>47</v>
      </c>
      <c r="C338"/>
      <c r="D338"/>
      <c r="E338" s="1">
        <v>20877</v>
      </c>
      <c r="G338" t="s">
        <v>48</v>
      </c>
      <c r="H338" s="24" t="str">
        <f t="shared" si="89"/>
        <v/>
      </c>
      <c r="I338" t="str">
        <f t="shared" si="90"/>
        <v/>
      </c>
      <c r="J338" t="str">
        <f t="shared" si="91"/>
        <v/>
      </c>
      <c r="K338" t="str">
        <f t="shared" si="92"/>
        <v/>
      </c>
      <c r="L338" s="1">
        <f t="shared" si="93"/>
        <v>20877</v>
      </c>
      <c r="M338">
        <f t="shared" si="94"/>
        <v>1957</v>
      </c>
      <c r="N338" t="str">
        <f t="shared" si="95"/>
        <v>02</v>
      </c>
      <c r="O338">
        <f t="shared" si="96"/>
        <v>26</v>
      </c>
      <c r="P338" t="str">
        <f t="shared" si="97"/>
        <v>19570226</v>
      </c>
      <c r="Q338" s="4" t="str">
        <f t="shared" si="98"/>
        <v>19570226</v>
      </c>
      <c r="R338" t="str">
        <f t="shared" si="99"/>
        <v/>
      </c>
      <c r="S338" t="str">
        <f t="shared" si="100"/>
        <v/>
      </c>
      <c r="T338" s="21" t="str">
        <f t="shared" si="101"/>
        <v>APPROPRIATIVE</v>
      </c>
      <c r="U338" s="1" t="str">
        <f t="shared" si="102"/>
        <v>APPLICATION_ACCEPTANCE_DATE</v>
      </c>
      <c r="V338" s="26" t="str">
        <f t="shared" si="103"/>
        <v/>
      </c>
    </row>
    <row r="339" spans="1:22" x14ac:dyDescent="0.3">
      <c r="A339" t="s">
        <v>338</v>
      </c>
      <c r="B339" t="s">
        <v>47</v>
      </c>
      <c r="C339"/>
      <c r="D339"/>
      <c r="E339" s="1">
        <v>20877</v>
      </c>
      <c r="G339" t="s">
        <v>48</v>
      </c>
      <c r="H339" s="24" t="str">
        <f t="shared" si="89"/>
        <v/>
      </c>
      <c r="I339" t="str">
        <f t="shared" si="90"/>
        <v/>
      </c>
      <c r="J339" t="str">
        <f t="shared" si="91"/>
        <v/>
      </c>
      <c r="K339" t="str">
        <f t="shared" si="92"/>
        <v/>
      </c>
      <c r="L339" s="1">
        <f t="shared" si="93"/>
        <v>20877</v>
      </c>
      <c r="M339">
        <f t="shared" si="94"/>
        <v>1957</v>
      </c>
      <c r="N339" t="str">
        <f t="shared" si="95"/>
        <v>02</v>
      </c>
      <c r="O339">
        <f t="shared" si="96"/>
        <v>26</v>
      </c>
      <c r="P339" t="str">
        <f t="shared" si="97"/>
        <v>19570226</v>
      </c>
      <c r="Q339" s="4" t="str">
        <f t="shared" si="98"/>
        <v>19570226</v>
      </c>
      <c r="R339" t="str">
        <f t="shared" si="99"/>
        <v/>
      </c>
      <c r="S339" t="str">
        <f t="shared" si="100"/>
        <v/>
      </c>
      <c r="T339" s="21" t="str">
        <f t="shared" si="101"/>
        <v>APPROPRIATIVE</v>
      </c>
      <c r="U339" s="1" t="str">
        <f t="shared" si="102"/>
        <v>APPLICATION_ACCEPTANCE_DATE</v>
      </c>
      <c r="V339" s="26" t="str">
        <f t="shared" si="103"/>
        <v/>
      </c>
    </row>
    <row r="340" spans="1:22" x14ac:dyDescent="0.3">
      <c r="A340" t="s">
        <v>339</v>
      </c>
      <c r="B340" t="s">
        <v>47</v>
      </c>
      <c r="C340"/>
      <c r="D340"/>
      <c r="E340" s="1">
        <v>20893</v>
      </c>
      <c r="G340" t="s">
        <v>48</v>
      </c>
      <c r="H340" s="24" t="str">
        <f t="shared" si="89"/>
        <v/>
      </c>
      <c r="I340" t="str">
        <f t="shared" si="90"/>
        <v/>
      </c>
      <c r="J340" t="str">
        <f t="shared" si="91"/>
        <v/>
      </c>
      <c r="K340" t="str">
        <f t="shared" si="92"/>
        <v/>
      </c>
      <c r="L340" s="1">
        <f t="shared" si="93"/>
        <v>20893</v>
      </c>
      <c r="M340">
        <f t="shared" si="94"/>
        <v>1957</v>
      </c>
      <c r="N340" t="str">
        <f t="shared" si="95"/>
        <v>03</v>
      </c>
      <c r="O340">
        <f t="shared" si="96"/>
        <v>14</v>
      </c>
      <c r="P340" t="str">
        <f t="shared" si="97"/>
        <v>19570314</v>
      </c>
      <c r="Q340" s="4" t="str">
        <f t="shared" si="98"/>
        <v>19570314</v>
      </c>
      <c r="R340" t="str">
        <f t="shared" si="99"/>
        <v/>
      </c>
      <c r="S340" t="str">
        <f t="shared" si="100"/>
        <v/>
      </c>
      <c r="T340" s="21" t="str">
        <f t="shared" si="101"/>
        <v>APPROPRIATIVE</v>
      </c>
      <c r="U340" s="1" t="str">
        <f t="shared" si="102"/>
        <v>APPLICATION_ACCEPTANCE_DATE</v>
      </c>
      <c r="V340" s="26" t="str">
        <f t="shared" si="103"/>
        <v/>
      </c>
    </row>
    <row r="341" spans="1:22" x14ac:dyDescent="0.3">
      <c r="A341" t="s">
        <v>340</v>
      </c>
      <c r="B341" t="s">
        <v>47</v>
      </c>
      <c r="C341"/>
      <c r="D341"/>
      <c r="E341" s="1">
        <v>20926</v>
      </c>
      <c r="G341" t="s">
        <v>48</v>
      </c>
      <c r="H341" s="24" t="str">
        <f t="shared" si="89"/>
        <v/>
      </c>
      <c r="I341" t="str">
        <f t="shared" si="90"/>
        <v/>
      </c>
      <c r="J341" t="str">
        <f t="shared" si="91"/>
        <v/>
      </c>
      <c r="K341" t="str">
        <f t="shared" si="92"/>
        <v/>
      </c>
      <c r="L341" s="1">
        <f t="shared" si="93"/>
        <v>20926</v>
      </c>
      <c r="M341">
        <f t="shared" si="94"/>
        <v>1957</v>
      </c>
      <c r="N341" t="str">
        <f t="shared" si="95"/>
        <v>04</v>
      </c>
      <c r="O341">
        <f t="shared" si="96"/>
        <v>16</v>
      </c>
      <c r="P341" t="str">
        <f t="shared" si="97"/>
        <v>19570416</v>
      </c>
      <c r="Q341" s="4" t="str">
        <f t="shared" si="98"/>
        <v>19570416</v>
      </c>
      <c r="R341" t="str">
        <f t="shared" si="99"/>
        <v/>
      </c>
      <c r="S341" t="str">
        <f t="shared" si="100"/>
        <v/>
      </c>
      <c r="T341" s="21" t="str">
        <f t="shared" si="101"/>
        <v>APPROPRIATIVE</v>
      </c>
      <c r="U341" s="1" t="str">
        <f t="shared" si="102"/>
        <v>APPLICATION_ACCEPTANCE_DATE</v>
      </c>
      <c r="V341" s="26" t="str">
        <f t="shared" si="103"/>
        <v/>
      </c>
    </row>
    <row r="342" spans="1:22" x14ac:dyDescent="0.3">
      <c r="A342" t="s">
        <v>341</v>
      </c>
      <c r="B342" t="s">
        <v>47</v>
      </c>
      <c r="C342"/>
      <c r="D342"/>
      <c r="E342" s="1">
        <v>20948</v>
      </c>
      <c r="G342" t="s">
        <v>48</v>
      </c>
      <c r="H342" s="24" t="str">
        <f t="shared" si="89"/>
        <v/>
      </c>
      <c r="I342" t="str">
        <f t="shared" si="90"/>
        <v/>
      </c>
      <c r="J342" t="str">
        <f t="shared" si="91"/>
        <v/>
      </c>
      <c r="K342" t="str">
        <f t="shared" si="92"/>
        <v/>
      </c>
      <c r="L342" s="1">
        <f t="shared" si="93"/>
        <v>20948</v>
      </c>
      <c r="M342">
        <f t="shared" si="94"/>
        <v>1957</v>
      </c>
      <c r="N342" t="str">
        <f t="shared" si="95"/>
        <v>05</v>
      </c>
      <c r="O342" t="str">
        <f t="shared" si="96"/>
        <v>08</v>
      </c>
      <c r="P342" t="str">
        <f t="shared" si="97"/>
        <v>19570508</v>
      </c>
      <c r="Q342" s="4" t="str">
        <f t="shared" si="98"/>
        <v>19570508</v>
      </c>
      <c r="R342" t="str">
        <f t="shared" si="99"/>
        <v/>
      </c>
      <c r="S342" t="str">
        <f t="shared" si="100"/>
        <v/>
      </c>
      <c r="T342" s="21" t="str">
        <f t="shared" si="101"/>
        <v>APPROPRIATIVE</v>
      </c>
      <c r="U342" s="1" t="str">
        <f t="shared" si="102"/>
        <v>APPLICATION_ACCEPTANCE_DATE</v>
      </c>
      <c r="V342" s="26" t="str">
        <f t="shared" si="103"/>
        <v/>
      </c>
    </row>
    <row r="343" spans="1:22" x14ac:dyDescent="0.3">
      <c r="A343" t="s">
        <v>342</v>
      </c>
      <c r="B343" t="s">
        <v>47</v>
      </c>
      <c r="C343"/>
      <c r="D343"/>
      <c r="E343" s="1">
        <v>20964</v>
      </c>
      <c r="G343" t="s">
        <v>48</v>
      </c>
      <c r="H343" s="24" t="str">
        <f t="shared" si="89"/>
        <v/>
      </c>
      <c r="I343" t="str">
        <f t="shared" si="90"/>
        <v/>
      </c>
      <c r="J343" t="str">
        <f t="shared" si="91"/>
        <v/>
      </c>
      <c r="K343" t="str">
        <f t="shared" si="92"/>
        <v/>
      </c>
      <c r="L343" s="1">
        <f t="shared" si="93"/>
        <v>20964</v>
      </c>
      <c r="M343">
        <f t="shared" si="94"/>
        <v>1957</v>
      </c>
      <c r="N343" t="str">
        <f t="shared" si="95"/>
        <v>05</v>
      </c>
      <c r="O343">
        <f t="shared" si="96"/>
        <v>24</v>
      </c>
      <c r="P343" t="str">
        <f t="shared" si="97"/>
        <v>19570524</v>
      </c>
      <c r="Q343" s="4" t="str">
        <f t="shared" si="98"/>
        <v>19570524</v>
      </c>
      <c r="R343" t="str">
        <f t="shared" si="99"/>
        <v/>
      </c>
      <c r="S343" t="str">
        <f t="shared" si="100"/>
        <v/>
      </c>
      <c r="T343" s="21" t="str">
        <f t="shared" si="101"/>
        <v>APPROPRIATIVE</v>
      </c>
      <c r="U343" s="1" t="str">
        <f t="shared" si="102"/>
        <v>APPLICATION_ACCEPTANCE_DATE</v>
      </c>
      <c r="V343" s="26" t="str">
        <f t="shared" si="103"/>
        <v/>
      </c>
    </row>
    <row r="344" spans="1:22" x14ac:dyDescent="0.3">
      <c r="A344" t="s">
        <v>343</v>
      </c>
      <c r="B344" t="s">
        <v>47</v>
      </c>
      <c r="C344"/>
      <c r="D344"/>
      <c r="E344" s="1">
        <v>20964</v>
      </c>
      <c r="G344" t="s">
        <v>48</v>
      </c>
      <c r="H344" s="24" t="str">
        <f t="shared" si="89"/>
        <v/>
      </c>
      <c r="I344" t="str">
        <f t="shared" si="90"/>
        <v/>
      </c>
      <c r="J344" t="str">
        <f t="shared" si="91"/>
        <v/>
      </c>
      <c r="K344" t="str">
        <f t="shared" si="92"/>
        <v/>
      </c>
      <c r="L344" s="1">
        <f t="shared" si="93"/>
        <v>20964</v>
      </c>
      <c r="M344">
        <f t="shared" si="94"/>
        <v>1957</v>
      </c>
      <c r="N344" t="str">
        <f t="shared" si="95"/>
        <v>05</v>
      </c>
      <c r="O344">
        <f t="shared" si="96"/>
        <v>24</v>
      </c>
      <c r="P344" t="str">
        <f t="shared" si="97"/>
        <v>19570524</v>
      </c>
      <c r="Q344" s="4" t="str">
        <f t="shared" si="98"/>
        <v>19570524</v>
      </c>
      <c r="R344" t="str">
        <f t="shared" si="99"/>
        <v/>
      </c>
      <c r="S344" t="str">
        <f t="shared" si="100"/>
        <v/>
      </c>
      <c r="T344" s="21" t="str">
        <f t="shared" si="101"/>
        <v>APPROPRIATIVE</v>
      </c>
      <c r="U344" s="1" t="str">
        <f t="shared" si="102"/>
        <v>APPLICATION_ACCEPTANCE_DATE</v>
      </c>
      <c r="V344" s="26" t="str">
        <f t="shared" si="103"/>
        <v/>
      </c>
    </row>
    <row r="345" spans="1:22" x14ac:dyDescent="0.3">
      <c r="A345" t="s">
        <v>344</v>
      </c>
      <c r="B345" t="s">
        <v>47</v>
      </c>
      <c r="C345"/>
      <c r="D345" s="1">
        <v>20969</v>
      </c>
      <c r="E345" s="1">
        <v>20969</v>
      </c>
      <c r="G345" t="s">
        <v>48</v>
      </c>
      <c r="H345" s="24" t="str">
        <f t="shared" si="89"/>
        <v/>
      </c>
      <c r="I345" t="str">
        <f t="shared" si="90"/>
        <v/>
      </c>
      <c r="J345" t="str">
        <f t="shared" si="91"/>
        <v/>
      </c>
      <c r="K345" t="str">
        <f t="shared" si="92"/>
        <v/>
      </c>
      <c r="L345" s="1">
        <f t="shared" si="93"/>
        <v>20969</v>
      </c>
      <c r="M345">
        <f t="shared" si="94"/>
        <v>1957</v>
      </c>
      <c r="N345" t="str">
        <f t="shared" si="95"/>
        <v>05</v>
      </c>
      <c r="O345">
        <f t="shared" si="96"/>
        <v>29</v>
      </c>
      <c r="P345" t="str">
        <f t="shared" si="97"/>
        <v>19570529</v>
      </c>
      <c r="Q345" s="4" t="str">
        <f t="shared" si="98"/>
        <v>19570529</v>
      </c>
      <c r="R345" t="str">
        <f t="shared" si="99"/>
        <v/>
      </c>
      <c r="S345" t="str">
        <f t="shared" si="100"/>
        <v/>
      </c>
      <c r="T345" s="21" t="str">
        <f t="shared" si="101"/>
        <v>APPROPRIATIVE</v>
      </c>
      <c r="U345" s="1" t="str">
        <f t="shared" si="102"/>
        <v>APPLICATION_RECD_DATE</v>
      </c>
      <c r="V345" s="26" t="str">
        <f t="shared" si="103"/>
        <v/>
      </c>
    </row>
    <row r="346" spans="1:22" x14ac:dyDescent="0.3">
      <c r="A346" t="s">
        <v>345</v>
      </c>
      <c r="B346" t="s">
        <v>47</v>
      </c>
      <c r="C346"/>
      <c r="D346"/>
      <c r="E346" s="1">
        <v>20982</v>
      </c>
      <c r="G346" t="s">
        <v>48</v>
      </c>
      <c r="H346" s="24" t="str">
        <f t="shared" si="89"/>
        <v/>
      </c>
      <c r="I346" t="str">
        <f t="shared" si="90"/>
        <v/>
      </c>
      <c r="J346" t="str">
        <f t="shared" si="91"/>
        <v/>
      </c>
      <c r="K346" t="str">
        <f t="shared" si="92"/>
        <v/>
      </c>
      <c r="L346" s="1">
        <f t="shared" si="93"/>
        <v>20982</v>
      </c>
      <c r="M346">
        <f t="shared" si="94"/>
        <v>1957</v>
      </c>
      <c r="N346" t="str">
        <f t="shared" si="95"/>
        <v>06</v>
      </c>
      <c r="O346">
        <f t="shared" si="96"/>
        <v>11</v>
      </c>
      <c r="P346" t="str">
        <f t="shared" si="97"/>
        <v>19570611</v>
      </c>
      <c r="Q346" s="4" t="str">
        <f t="shared" si="98"/>
        <v>19570611</v>
      </c>
      <c r="R346" t="str">
        <f t="shared" si="99"/>
        <v/>
      </c>
      <c r="S346" t="str">
        <f t="shared" si="100"/>
        <v/>
      </c>
      <c r="T346" s="21" t="str">
        <f t="shared" si="101"/>
        <v>APPROPRIATIVE</v>
      </c>
      <c r="U346" s="1" t="str">
        <f t="shared" si="102"/>
        <v>APPLICATION_ACCEPTANCE_DATE</v>
      </c>
      <c r="V346" s="26" t="str">
        <f t="shared" si="103"/>
        <v/>
      </c>
    </row>
    <row r="347" spans="1:22" x14ac:dyDescent="0.3">
      <c r="A347" t="s">
        <v>346</v>
      </c>
      <c r="B347" t="s">
        <v>47</v>
      </c>
      <c r="C347"/>
      <c r="D347"/>
      <c r="E347" s="1">
        <v>20999</v>
      </c>
      <c r="G347" t="s">
        <v>48</v>
      </c>
      <c r="H347" s="24" t="str">
        <f t="shared" si="89"/>
        <v/>
      </c>
      <c r="I347" t="str">
        <f t="shared" si="90"/>
        <v/>
      </c>
      <c r="J347" t="str">
        <f t="shared" si="91"/>
        <v/>
      </c>
      <c r="K347" t="str">
        <f t="shared" si="92"/>
        <v/>
      </c>
      <c r="L347" s="1">
        <f t="shared" si="93"/>
        <v>20999</v>
      </c>
      <c r="M347">
        <f t="shared" si="94"/>
        <v>1957</v>
      </c>
      <c r="N347" t="str">
        <f t="shared" si="95"/>
        <v>06</v>
      </c>
      <c r="O347">
        <f t="shared" si="96"/>
        <v>28</v>
      </c>
      <c r="P347" t="str">
        <f t="shared" si="97"/>
        <v>19570628</v>
      </c>
      <c r="Q347" s="4" t="str">
        <f t="shared" si="98"/>
        <v>19570628</v>
      </c>
      <c r="R347" t="str">
        <f t="shared" si="99"/>
        <v/>
      </c>
      <c r="S347" t="str">
        <f t="shared" si="100"/>
        <v/>
      </c>
      <c r="T347" s="21" t="str">
        <f t="shared" si="101"/>
        <v>APPROPRIATIVE</v>
      </c>
      <c r="U347" s="1" t="str">
        <f t="shared" si="102"/>
        <v>APPLICATION_ACCEPTANCE_DATE</v>
      </c>
      <c r="V347" s="26" t="str">
        <f t="shared" si="103"/>
        <v/>
      </c>
    </row>
    <row r="348" spans="1:22" x14ac:dyDescent="0.3">
      <c r="A348" t="s">
        <v>2093</v>
      </c>
      <c r="B348" t="s">
        <v>47</v>
      </c>
      <c r="C348"/>
      <c r="D348"/>
      <c r="E348" s="1">
        <v>21013</v>
      </c>
      <c r="G348" t="s">
        <v>48</v>
      </c>
      <c r="H348" s="24" t="str">
        <f t="shared" si="89"/>
        <v/>
      </c>
      <c r="I348" t="str">
        <f t="shared" si="90"/>
        <v/>
      </c>
      <c r="J348" t="str">
        <f t="shared" si="91"/>
        <v/>
      </c>
      <c r="K348" t="str">
        <f t="shared" si="92"/>
        <v/>
      </c>
      <c r="L348" s="1">
        <f t="shared" si="93"/>
        <v>21013</v>
      </c>
      <c r="M348">
        <f t="shared" si="94"/>
        <v>1957</v>
      </c>
      <c r="N348" t="str">
        <f t="shared" si="95"/>
        <v>07</v>
      </c>
      <c r="O348">
        <f t="shared" si="96"/>
        <v>12</v>
      </c>
      <c r="P348" t="str">
        <f t="shared" si="97"/>
        <v>19570712</v>
      </c>
      <c r="Q348" s="4" t="str">
        <f t="shared" si="98"/>
        <v>19570712</v>
      </c>
      <c r="R348" t="str">
        <f t="shared" si="99"/>
        <v/>
      </c>
      <c r="S348" t="str">
        <f t="shared" si="100"/>
        <v/>
      </c>
      <c r="T348" s="21" t="str">
        <f t="shared" si="101"/>
        <v>APPROPRIATIVE</v>
      </c>
      <c r="U348" s="1" t="str">
        <f t="shared" si="102"/>
        <v>APPLICATION_ACCEPTANCE_DATE</v>
      </c>
      <c r="V348" s="26" t="str">
        <f t="shared" si="103"/>
        <v/>
      </c>
    </row>
    <row r="349" spans="1:22" x14ac:dyDescent="0.3">
      <c r="A349" t="s">
        <v>347</v>
      </c>
      <c r="B349" t="s">
        <v>47</v>
      </c>
      <c r="C349"/>
      <c r="D349"/>
      <c r="E349" s="1">
        <v>21030</v>
      </c>
      <c r="G349" t="s">
        <v>48</v>
      </c>
      <c r="H349" s="24" t="str">
        <f t="shared" si="89"/>
        <v/>
      </c>
      <c r="I349" t="str">
        <f t="shared" si="90"/>
        <v/>
      </c>
      <c r="J349" t="str">
        <f t="shared" si="91"/>
        <v/>
      </c>
      <c r="K349" t="str">
        <f t="shared" si="92"/>
        <v/>
      </c>
      <c r="L349" s="1">
        <f t="shared" si="93"/>
        <v>21030</v>
      </c>
      <c r="M349">
        <f t="shared" si="94"/>
        <v>1957</v>
      </c>
      <c r="N349" t="str">
        <f t="shared" si="95"/>
        <v>07</v>
      </c>
      <c r="O349">
        <f t="shared" si="96"/>
        <v>29</v>
      </c>
      <c r="P349" t="str">
        <f t="shared" si="97"/>
        <v>19570729</v>
      </c>
      <c r="Q349" s="4" t="str">
        <f t="shared" si="98"/>
        <v>19570729</v>
      </c>
      <c r="R349" t="str">
        <f t="shared" si="99"/>
        <v/>
      </c>
      <c r="S349" t="str">
        <f t="shared" si="100"/>
        <v/>
      </c>
      <c r="T349" s="21" t="str">
        <f t="shared" si="101"/>
        <v>APPROPRIATIVE</v>
      </c>
      <c r="U349" s="1" t="str">
        <f t="shared" si="102"/>
        <v>APPLICATION_ACCEPTANCE_DATE</v>
      </c>
      <c r="V349" s="26" t="str">
        <f t="shared" si="103"/>
        <v/>
      </c>
    </row>
    <row r="350" spans="1:22" x14ac:dyDescent="0.3">
      <c r="A350" t="s">
        <v>348</v>
      </c>
      <c r="B350" t="s">
        <v>47</v>
      </c>
      <c r="C350"/>
      <c r="D350"/>
      <c r="E350" s="1">
        <v>21054</v>
      </c>
      <c r="G350" t="s">
        <v>48</v>
      </c>
      <c r="H350" s="24" t="str">
        <f t="shared" si="89"/>
        <v/>
      </c>
      <c r="I350" t="str">
        <f t="shared" si="90"/>
        <v/>
      </c>
      <c r="J350" t="str">
        <f t="shared" si="91"/>
        <v/>
      </c>
      <c r="K350" t="str">
        <f t="shared" si="92"/>
        <v/>
      </c>
      <c r="L350" s="1">
        <f t="shared" si="93"/>
        <v>21054</v>
      </c>
      <c r="M350">
        <f t="shared" si="94"/>
        <v>1957</v>
      </c>
      <c r="N350" t="str">
        <f t="shared" si="95"/>
        <v>08</v>
      </c>
      <c r="O350">
        <f t="shared" si="96"/>
        <v>22</v>
      </c>
      <c r="P350" t="str">
        <f t="shared" si="97"/>
        <v>19570822</v>
      </c>
      <c r="Q350" s="4" t="str">
        <f t="shared" si="98"/>
        <v>19570822</v>
      </c>
      <c r="R350" t="str">
        <f t="shared" si="99"/>
        <v/>
      </c>
      <c r="S350" t="str">
        <f t="shared" si="100"/>
        <v/>
      </c>
      <c r="T350" s="21" t="str">
        <f t="shared" si="101"/>
        <v>APPROPRIATIVE</v>
      </c>
      <c r="U350" s="1" t="str">
        <f t="shared" si="102"/>
        <v>APPLICATION_ACCEPTANCE_DATE</v>
      </c>
      <c r="V350" s="26" t="str">
        <f t="shared" si="103"/>
        <v/>
      </c>
    </row>
    <row r="351" spans="1:22" x14ac:dyDescent="0.3">
      <c r="A351" t="s">
        <v>349</v>
      </c>
      <c r="B351" t="s">
        <v>47</v>
      </c>
      <c r="C351"/>
      <c r="D351"/>
      <c r="E351" s="1">
        <v>21089</v>
      </c>
      <c r="G351" t="s">
        <v>48</v>
      </c>
      <c r="H351" s="24" t="str">
        <f t="shared" si="89"/>
        <v/>
      </c>
      <c r="I351" t="str">
        <f t="shared" si="90"/>
        <v/>
      </c>
      <c r="J351" t="str">
        <f t="shared" si="91"/>
        <v/>
      </c>
      <c r="K351" t="str">
        <f t="shared" si="92"/>
        <v/>
      </c>
      <c r="L351" s="1">
        <f t="shared" si="93"/>
        <v>21089</v>
      </c>
      <c r="M351">
        <f t="shared" si="94"/>
        <v>1957</v>
      </c>
      <c r="N351" t="str">
        <f t="shared" si="95"/>
        <v>09</v>
      </c>
      <c r="O351">
        <f t="shared" si="96"/>
        <v>26</v>
      </c>
      <c r="P351" t="str">
        <f t="shared" si="97"/>
        <v>19570926</v>
      </c>
      <c r="Q351" s="4" t="str">
        <f t="shared" si="98"/>
        <v>19570926</v>
      </c>
      <c r="R351" t="str">
        <f t="shared" si="99"/>
        <v/>
      </c>
      <c r="S351" t="str">
        <f t="shared" si="100"/>
        <v/>
      </c>
      <c r="T351" s="21" t="str">
        <f t="shared" si="101"/>
        <v>APPROPRIATIVE</v>
      </c>
      <c r="U351" s="1" t="str">
        <f t="shared" si="102"/>
        <v>APPLICATION_ACCEPTANCE_DATE</v>
      </c>
      <c r="V351" s="26" t="str">
        <f t="shared" si="103"/>
        <v/>
      </c>
    </row>
    <row r="352" spans="1:22" x14ac:dyDescent="0.3">
      <c r="A352" t="s">
        <v>350</v>
      </c>
      <c r="B352" t="s">
        <v>47</v>
      </c>
      <c r="C352"/>
      <c r="D352"/>
      <c r="E352" s="1">
        <v>21124</v>
      </c>
      <c r="G352" t="s">
        <v>48</v>
      </c>
      <c r="H352" s="24" t="str">
        <f t="shared" si="89"/>
        <v/>
      </c>
      <c r="I352" t="str">
        <f t="shared" si="90"/>
        <v/>
      </c>
      <c r="J352" t="str">
        <f t="shared" si="91"/>
        <v/>
      </c>
      <c r="K352" t="str">
        <f t="shared" si="92"/>
        <v/>
      </c>
      <c r="L352" s="1">
        <f t="shared" si="93"/>
        <v>21124</v>
      </c>
      <c r="M352">
        <f t="shared" si="94"/>
        <v>1957</v>
      </c>
      <c r="N352">
        <f t="shared" si="95"/>
        <v>10</v>
      </c>
      <c r="O352">
        <f t="shared" si="96"/>
        <v>31</v>
      </c>
      <c r="P352" t="str">
        <f t="shared" si="97"/>
        <v>19571031</v>
      </c>
      <c r="Q352" s="4" t="str">
        <f t="shared" si="98"/>
        <v>19571031</v>
      </c>
      <c r="R352" t="str">
        <f t="shared" si="99"/>
        <v/>
      </c>
      <c r="S352" t="str">
        <f t="shared" si="100"/>
        <v/>
      </c>
      <c r="T352" s="21" t="str">
        <f t="shared" si="101"/>
        <v>APPROPRIATIVE</v>
      </c>
      <c r="U352" s="1" t="str">
        <f t="shared" si="102"/>
        <v>APPLICATION_ACCEPTANCE_DATE</v>
      </c>
      <c r="V352" s="26" t="str">
        <f t="shared" si="103"/>
        <v/>
      </c>
    </row>
    <row r="353" spans="1:22" x14ac:dyDescent="0.3">
      <c r="A353" t="s">
        <v>351</v>
      </c>
      <c r="B353" t="s">
        <v>47</v>
      </c>
      <c r="C353"/>
      <c r="D353"/>
      <c r="E353" s="1">
        <v>21128</v>
      </c>
      <c r="G353" t="s">
        <v>48</v>
      </c>
      <c r="H353" s="24" t="str">
        <f t="shared" si="89"/>
        <v/>
      </c>
      <c r="I353" t="str">
        <f t="shared" si="90"/>
        <v/>
      </c>
      <c r="J353" t="str">
        <f t="shared" si="91"/>
        <v/>
      </c>
      <c r="K353" t="str">
        <f t="shared" si="92"/>
        <v/>
      </c>
      <c r="L353" s="1">
        <f t="shared" si="93"/>
        <v>21128</v>
      </c>
      <c r="M353">
        <f t="shared" si="94"/>
        <v>1957</v>
      </c>
      <c r="N353">
        <f t="shared" si="95"/>
        <v>11</v>
      </c>
      <c r="O353" t="str">
        <f t="shared" si="96"/>
        <v>04</v>
      </c>
      <c r="P353" t="str">
        <f t="shared" si="97"/>
        <v>19571104</v>
      </c>
      <c r="Q353" s="4" t="str">
        <f t="shared" si="98"/>
        <v>19571104</v>
      </c>
      <c r="R353" t="str">
        <f t="shared" si="99"/>
        <v/>
      </c>
      <c r="S353" t="str">
        <f t="shared" si="100"/>
        <v/>
      </c>
      <c r="T353" s="21" t="str">
        <f t="shared" si="101"/>
        <v>APPROPRIATIVE</v>
      </c>
      <c r="U353" s="1" t="str">
        <f t="shared" si="102"/>
        <v>APPLICATION_ACCEPTANCE_DATE</v>
      </c>
      <c r="V353" s="26" t="str">
        <f t="shared" si="103"/>
        <v/>
      </c>
    </row>
    <row r="354" spans="1:22" x14ac:dyDescent="0.3">
      <c r="A354" t="s">
        <v>352</v>
      </c>
      <c r="B354" t="s">
        <v>47</v>
      </c>
      <c r="C354"/>
      <c r="D354"/>
      <c r="E354" s="1">
        <v>21138</v>
      </c>
      <c r="G354" t="s">
        <v>48</v>
      </c>
      <c r="H354" s="24" t="str">
        <f t="shared" si="89"/>
        <v/>
      </c>
      <c r="I354" t="str">
        <f t="shared" si="90"/>
        <v/>
      </c>
      <c r="J354" t="str">
        <f t="shared" si="91"/>
        <v/>
      </c>
      <c r="K354" t="str">
        <f t="shared" si="92"/>
        <v/>
      </c>
      <c r="L354" s="1">
        <f t="shared" si="93"/>
        <v>21138</v>
      </c>
      <c r="M354">
        <f t="shared" si="94"/>
        <v>1957</v>
      </c>
      <c r="N354">
        <f t="shared" si="95"/>
        <v>11</v>
      </c>
      <c r="O354">
        <f t="shared" si="96"/>
        <v>14</v>
      </c>
      <c r="P354" t="str">
        <f t="shared" si="97"/>
        <v>19571114</v>
      </c>
      <c r="Q354" s="4" t="str">
        <f t="shared" si="98"/>
        <v>19571114</v>
      </c>
      <c r="R354" t="str">
        <f t="shared" si="99"/>
        <v/>
      </c>
      <c r="S354" t="str">
        <f t="shared" si="100"/>
        <v/>
      </c>
      <c r="T354" s="21" t="str">
        <f t="shared" si="101"/>
        <v>APPROPRIATIVE</v>
      </c>
      <c r="U354" s="1" t="str">
        <f t="shared" si="102"/>
        <v>APPLICATION_ACCEPTANCE_DATE</v>
      </c>
      <c r="V354" s="26" t="str">
        <f t="shared" si="103"/>
        <v/>
      </c>
    </row>
    <row r="355" spans="1:22" x14ac:dyDescent="0.3">
      <c r="A355" t="s">
        <v>353</v>
      </c>
      <c r="B355" t="s">
        <v>47</v>
      </c>
      <c r="C355"/>
      <c r="D355"/>
      <c r="E355" s="1">
        <v>21143</v>
      </c>
      <c r="G355" t="s">
        <v>48</v>
      </c>
      <c r="H355" s="24" t="str">
        <f t="shared" si="89"/>
        <v/>
      </c>
      <c r="I355" t="str">
        <f t="shared" si="90"/>
        <v/>
      </c>
      <c r="J355" t="str">
        <f t="shared" si="91"/>
        <v/>
      </c>
      <c r="K355" t="str">
        <f t="shared" si="92"/>
        <v/>
      </c>
      <c r="L355" s="1">
        <f t="shared" si="93"/>
        <v>21143</v>
      </c>
      <c r="M355">
        <f t="shared" si="94"/>
        <v>1957</v>
      </c>
      <c r="N355">
        <f t="shared" si="95"/>
        <v>11</v>
      </c>
      <c r="O355">
        <f t="shared" si="96"/>
        <v>19</v>
      </c>
      <c r="P355" t="str">
        <f t="shared" si="97"/>
        <v>19571119</v>
      </c>
      <c r="Q355" s="4" t="str">
        <f t="shared" si="98"/>
        <v>19571119</v>
      </c>
      <c r="R355" t="str">
        <f t="shared" si="99"/>
        <v/>
      </c>
      <c r="S355" t="str">
        <f t="shared" si="100"/>
        <v/>
      </c>
      <c r="T355" s="21" t="str">
        <f t="shared" si="101"/>
        <v>APPROPRIATIVE</v>
      </c>
      <c r="U355" s="1" t="str">
        <f t="shared" si="102"/>
        <v>APPLICATION_ACCEPTANCE_DATE</v>
      </c>
      <c r="V355" s="26" t="str">
        <f t="shared" si="103"/>
        <v/>
      </c>
    </row>
    <row r="356" spans="1:22" x14ac:dyDescent="0.3">
      <c r="A356" t="s">
        <v>354</v>
      </c>
      <c r="B356" t="s">
        <v>47</v>
      </c>
      <c r="C356"/>
      <c r="D356"/>
      <c r="E356" s="1">
        <v>21164</v>
      </c>
      <c r="G356" t="s">
        <v>48</v>
      </c>
      <c r="H356" s="24" t="str">
        <f t="shared" si="89"/>
        <v/>
      </c>
      <c r="I356" t="str">
        <f t="shared" si="90"/>
        <v/>
      </c>
      <c r="J356" t="str">
        <f t="shared" si="91"/>
        <v/>
      </c>
      <c r="K356" t="str">
        <f t="shared" si="92"/>
        <v/>
      </c>
      <c r="L356" s="1">
        <f t="shared" si="93"/>
        <v>21164</v>
      </c>
      <c r="M356">
        <f t="shared" si="94"/>
        <v>1957</v>
      </c>
      <c r="N356">
        <f t="shared" si="95"/>
        <v>12</v>
      </c>
      <c r="O356">
        <f t="shared" si="96"/>
        <v>10</v>
      </c>
      <c r="P356" t="str">
        <f t="shared" si="97"/>
        <v>19571210</v>
      </c>
      <c r="Q356" s="4" t="str">
        <f t="shared" si="98"/>
        <v>19571210</v>
      </c>
      <c r="R356" t="str">
        <f t="shared" si="99"/>
        <v/>
      </c>
      <c r="S356" t="str">
        <f t="shared" si="100"/>
        <v/>
      </c>
      <c r="T356" s="21" t="str">
        <f t="shared" si="101"/>
        <v>APPROPRIATIVE</v>
      </c>
      <c r="U356" s="1" t="str">
        <f t="shared" si="102"/>
        <v>APPLICATION_ACCEPTANCE_DATE</v>
      </c>
      <c r="V356" s="26" t="str">
        <f t="shared" si="103"/>
        <v/>
      </c>
    </row>
    <row r="357" spans="1:22" x14ac:dyDescent="0.3">
      <c r="A357" t="s">
        <v>355</v>
      </c>
      <c r="B357" t="s">
        <v>47</v>
      </c>
      <c r="C357"/>
      <c r="D357" s="1">
        <v>21164</v>
      </c>
      <c r="E357" s="1">
        <v>21164</v>
      </c>
      <c r="G357" t="s">
        <v>48</v>
      </c>
      <c r="H357" s="24" t="str">
        <f t="shared" si="89"/>
        <v/>
      </c>
      <c r="I357" t="str">
        <f t="shared" si="90"/>
        <v/>
      </c>
      <c r="J357" t="str">
        <f t="shared" si="91"/>
        <v/>
      </c>
      <c r="K357" t="str">
        <f t="shared" si="92"/>
        <v/>
      </c>
      <c r="L357" s="1">
        <f t="shared" si="93"/>
        <v>21164</v>
      </c>
      <c r="M357">
        <f t="shared" si="94"/>
        <v>1957</v>
      </c>
      <c r="N357">
        <f t="shared" si="95"/>
        <v>12</v>
      </c>
      <c r="O357">
        <f t="shared" si="96"/>
        <v>10</v>
      </c>
      <c r="P357" t="str">
        <f t="shared" si="97"/>
        <v>19571210</v>
      </c>
      <c r="Q357" s="4" t="str">
        <f t="shared" si="98"/>
        <v>19571210</v>
      </c>
      <c r="R357" t="str">
        <f t="shared" si="99"/>
        <v/>
      </c>
      <c r="S357" t="str">
        <f t="shared" si="100"/>
        <v/>
      </c>
      <c r="T357" s="21" t="str">
        <f t="shared" si="101"/>
        <v>APPROPRIATIVE</v>
      </c>
      <c r="U357" s="1" t="str">
        <f t="shared" si="102"/>
        <v>APPLICATION_RECD_DATE</v>
      </c>
      <c r="V357" s="26" t="str">
        <f t="shared" si="103"/>
        <v/>
      </c>
    </row>
    <row r="358" spans="1:22" x14ac:dyDescent="0.3">
      <c r="A358" t="s">
        <v>356</v>
      </c>
      <c r="B358" t="s">
        <v>47</v>
      </c>
      <c r="C358"/>
      <c r="D358"/>
      <c r="E358" s="1">
        <v>21172</v>
      </c>
      <c r="G358" t="s">
        <v>48</v>
      </c>
      <c r="H358" s="24" t="str">
        <f t="shared" si="89"/>
        <v/>
      </c>
      <c r="I358" t="str">
        <f t="shared" si="90"/>
        <v/>
      </c>
      <c r="J358" t="str">
        <f t="shared" si="91"/>
        <v/>
      </c>
      <c r="K358" t="str">
        <f t="shared" si="92"/>
        <v/>
      </c>
      <c r="L358" s="1">
        <f t="shared" si="93"/>
        <v>21172</v>
      </c>
      <c r="M358">
        <f t="shared" si="94"/>
        <v>1957</v>
      </c>
      <c r="N358">
        <f t="shared" si="95"/>
        <v>12</v>
      </c>
      <c r="O358">
        <f t="shared" si="96"/>
        <v>18</v>
      </c>
      <c r="P358" t="str">
        <f t="shared" si="97"/>
        <v>19571218</v>
      </c>
      <c r="Q358" s="4" t="str">
        <f t="shared" si="98"/>
        <v>19571218</v>
      </c>
      <c r="R358" t="str">
        <f t="shared" si="99"/>
        <v/>
      </c>
      <c r="S358" t="str">
        <f t="shared" si="100"/>
        <v/>
      </c>
      <c r="T358" s="21" t="str">
        <f t="shared" si="101"/>
        <v>APPROPRIATIVE</v>
      </c>
      <c r="U358" s="1" t="str">
        <f t="shared" si="102"/>
        <v>APPLICATION_ACCEPTANCE_DATE</v>
      </c>
      <c r="V358" s="26" t="str">
        <f t="shared" si="103"/>
        <v/>
      </c>
    </row>
    <row r="359" spans="1:22" x14ac:dyDescent="0.3">
      <c r="A359" t="s">
        <v>2094</v>
      </c>
      <c r="B359" t="s">
        <v>47</v>
      </c>
      <c r="C359"/>
      <c r="D359"/>
      <c r="E359" s="1">
        <v>21191</v>
      </c>
      <c r="G359" t="s">
        <v>48</v>
      </c>
      <c r="H359" s="24" t="str">
        <f t="shared" si="89"/>
        <v/>
      </c>
      <c r="I359" t="str">
        <f t="shared" si="90"/>
        <v/>
      </c>
      <c r="J359" t="str">
        <f t="shared" si="91"/>
        <v/>
      </c>
      <c r="K359" t="str">
        <f t="shared" si="92"/>
        <v/>
      </c>
      <c r="L359" s="1">
        <f t="shared" si="93"/>
        <v>21191</v>
      </c>
      <c r="M359">
        <f t="shared" si="94"/>
        <v>1958</v>
      </c>
      <c r="N359" t="str">
        <f t="shared" si="95"/>
        <v>01</v>
      </c>
      <c r="O359" t="str">
        <f t="shared" si="96"/>
        <v>06</v>
      </c>
      <c r="P359" t="str">
        <f t="shared" si="97"/>
        <v>19580106</v>
      </c>
      <c r="Q359" s="4" t="str">
        <f t="shared" si="98"/>
        <v>19580106</v>
      </c>
      <c r="R359" t="str">
        <f t="shared" si="99"/>
        <v/>
      </c>
      <c r="S359" t="str">
        <f t="shared" si="100"/>
        <v/>
      </c>
      <c r="T359" s="21" t="str">
        <f t="shared" si="101"/>
        <v>APPROPRIATIVE</v>
      </c>
      <c r="U359" s="1" t="str">
        <f t="shared" si="102"/>
        <v>APPLICATION_ACCEPTANCE_DATE</v>
      </c>
      <c r="V359" s="26" t="str">
        <f t="shared" si="103"/>
        <v/>
      </c>
    </row>
    <row r="360" spans="1:22" x14ac:dyDescent="0.3">
      <c r="A360" t="s">
        <v>357</v>
      </c>
      <c r="B360" t="s">
        <v>47</v>
      </c>
      <c r="C360"/>
      <c r="D360"/>
      <c r="E360" s="1">
        <v>21221</v>
      </c>
      <c r="G360" t="s">
        <v>48</v>
      </c>
      <c r="H360" s="24" t="str">
        <f t="shared" si="89"/>
        <v/>
      </c>
      <c r="I360" t="str">
        <f t="shared" si="90"/>
        <v/>
      </c>
      <c r="J360" t="str">
        <f t="shared" si="91"/>
        <v/>
      </c>
      <c r="K360" t="str">
        <f t="shared" si="92"/>
        <v/>
      </c>
      <c r="L360" s="1">
        <f t="shared" si="93"/>
        <v>21221</v>
      </c>
      <c r="M360">
        <f t="shared" si="94"/>
        <v>1958</v>
      </c>
      <c r="N360" t="str">
        <f t="shared" si="95"/>
        <v>02</v>
      </c>
      <c r="O360" t="str">
        <f t="shared" si="96"/>
        <v>05</v>
      </c>
      <c r="P360" t="str">
        <f t="shared" si="97"/>
        <v>19580205</v>
      </c>
      <c r="Q360" s="4" t="str">
        <f t="shared" si="98"/>
        <v>19580205</v>
      </c>
      <c r="R360" t="str">
        <f t="shared" si="99"/>
        <v/>
      </c>
      <c r="S360" t="str">
        <f t="shared" si="100"/>
        <v/>
      </c>
      <c r="T360" s="21" t="str">
        <f t="shared" si="101"/>
        <v>APPROPRIATIVE</v>
      </c>
      <c r="U360" s="1" t="str">
        <f t="shared" si="102"/>
        <v>APPLICATION_ACCEPTANCE_DATE</v>
      </c>
      <c r="V360" s="26" t="str">
        <f t="shared" si="103"/>
        <v/>
      </c>
    </row>
    <row r="361" spans="1:22" x14ac:dyDescent="0.3">
      <c r="A361" t="s">
        <v>2095</v>
      </c>
      <c r="B361" t="s">
        <v>47</v>
      </c>
      <c r="C361"/>
      <c r="D361"/>
      <c r="E361" s="1">
        <v>21229</v>
      </c>
      <c r="G361" t="s">
        <v>48</v>
      </c>
      <c r="H361" s="24" t="str">
        <f t="shared" si="89"/>
        <v/>
      </c>
      <c r="I361" t="str">
        <f t="shared" si="90"/>
        <v/>
      </c>
      <c r="J361" t="str">
        <f t="shared" si="91"/>
        <v/>
      </c>
      <c r="K361" t="str">
        <f t="shared" si="92"/>
        <v/>
      </c>
      <c r="L361" s="1">
        <f t="shared" si="93"/>
        <v>21229</v>
      </c>
      <c r="M361">
        <f t="shared" si="94"/>
        <v>1958</v>
      </c>
      <c r="N361" t="str">
        <f t="shared" si="95"/>
        <v>02</v>
      </c>
      <c r="O361">
        <f t="shared" si="96"/>
        <v>13</v>
      </c>
      <c r="P361" t="str">
        <f t="shared" si="97"/>
        <v>19580213</v>
      </c>
      <c r="Q361" s="4" t="str">
        <f t="shared" si="98"/>
        <v>19580213</v>
      </c>
      <c r="R361" t="str">
        <f t="shared" si="99"/>
        <v/>
      </c>
      <c r="S361" t="str">
        <f t="shared" si="100"/>
        <v/>
      </c>
      <c r="T361" s="21" t="str">
        <f t="shared" si="101"/>
        <v>APPROPRIATIVE</v>
      </c>
      <c r="U361" s="1" t="str">
        <f t="shared" si="102"/>
        <v>APPLICATION_ACCEPTANCE_DATE</v>
      </c>
      <c r="V361" s="26" t="str">
        <f t="shared" si="103"/>
        <v/>
      </c>
    </row>
    <row r="362" spans="1:22" x14ac:dyDescent="0.3">
      <c r="A362" t="s">
        <v>358</v>
      </c>
      <c r="B362" t="s">
        <v>47</v>
      </c>
      <c r="C362"/>
      <c r="D362"/>
      <c r="E362" s="1">
        <v>21229</v>
      </c>
      <c r="G362" t="s">
        <v>48</v>
      </c>
      <c r="H362" s="24" t="str">
        <f t="shared" si="89"/>
        <v/>
      </c>
      <c r="I362" t="str">
        <f t="shared" si="90"/>
        <v/>
      </c>
      <c r="J362" t="str">
        <f t="shared" si="91"/>
        <v/>
      </c>
      <c r="K362" t="str">
        <f t="shared" si="92"/>
        <v/>
      </c>
      <c r="L362" s="1">
        <f t="shared" si="93"/>
        <v>21229</v>
      </c>
      <c r="M362">
        <f t="shared" si="94"/>
        <v>1958</v>
      </c>
      <c r="N362" t="str">
        <f t="shared" si="95"/>
        <v>02</v>
      </c>
      <c r="O362">
        <f t="shared" si="96"/>
        <v>13</v>
      </c>
      <c r="P362" t="str">
        <f t="shared" si="97"/>
        <v>19580213</v>
      </c>
      <c r="Q362" s="4" t="str">
        <f t="shared" si="98"/>
        <v>19580213</v>
      </c>
      <c r="R362" t="str">
        <f t="shared" si="99"/>
        <v/>
      </c>
      <c r="S362" t="str">
        <f t="shared" si="100"/>
        <v/>
      </c>
      <c r="T362" s="21" t="str">
        <f t="shared" si="101"/>
        <v>APPROPRIATIVE</v>
      </c>
      <c r="U362" s="1" t="str">
        <f t="shared" si="102"/>
        <v>APPLICATION_ACCEPTANCE_DATE</v>
      </c>
      <c r="V362" s="26" t="str">
        <f t="shared" si="103"/>
        <v/>
      </c>
    </row>
    <row r="363" spans="1:22" x14ac:dyDescent="0.3">
      <c r="A363" t="s">
        <v>2096</v>
      </c>
      <c r="B363" t="s">
        <v>47</v>
      </c>
      <c r="C363"/>
      <c r="D363"/>
      <c r="E363" s="1">
        <v>21270</v>
      </c>
      <c r="G363" t="s">
        <v>48</v>
      </c>
      <c r="H363" s="24" t="str">
        <f t="shared" si="89"/>
        <v/>
      </c>
      <c r="I363" t="str">
        <f t="shared" si="90"/>
        <v/>
      </c>
      <c r="J363" t="str">
        <f t="shared" si="91"/>
        <v/>
      </c>
      <c r="K363" t="str">
        <f t="shared" si="92"/>
        <v/>
      </c>
      <c r="L363" s="1">
        <f t="shared" si="93"/>
        <v>21270</v>
      </c>
      <c r="M363">
        <f t="shared" si="94"/>
        <v>1958</v>
      </c>
      <c r="N363" t="str">
        <f t="shared" si="95"/>
        <v>03</v>
      </c>
      <c r="O363">
        <f t="shared" si="96"/>
        <v>26</v>
      </c>
      <c r="P363" t="str">
        <f t="shared" si="97"/>
        <v>19580326</v>
      </c>
      <c r="Q363" s="4" t="str">
        <f t="shared" si="98"/>
        <v>19580326</v>
      </c>
      <c r="R363" t="str">
        <f t="shared" si="99"/>
        <v/>
      </c>
      <c r="S363" t="str">
        <f t="shared" si="100"/>
        <v/>
      </c>
      <c r="T363" s="21" t="str">
        <f t="shared" si="101"/>
        <v>APPROPRIATIVE</v>
      </c>
      <c r="U363" s="1" t="str">
        <f t="shared" si="102"/>
        <v>APPLICATION_ACCEPTANCE_DATE</v>
      </c>
      <c r="V363" s="26" t="str">
        <f t="shared" si="103"/>
        <v/>
      </c>
    </row>
    <row r="364" spans="1:22" x14ac:dyDescent="0.3">
      <c r="A364" t="s">
        <v>359</v>
      </c>
      <c r="B364" t="s">
        <v>47</v>
      </c>
      <c r="C364"/>
      <c r="D364" s="1">
        <v>21286</v>
      </c>
      <c r="E364" s="1">
        <v>21286</v>
      </c>
      <c r="G364" t="s">
        <v>48</v>
      </c>
      <c r="H364" s="24" t="str">
        <f t="shared" si="89"/>
        <v/>
      </c>
      <c r="I364" t="str">
        <f t="shared" si="90"/>
        <v/>
      </c>
      <c r="J364" t="str">
        <f t="shared" si="91"/>
        <v/>
      </c>
      <c r="K364" t="str">
        <f t="shared" si="92"/>
        <v/>
      </c>
      <c r="L364" s="1">
        <f t="shared" si="93"/>
        <v>21286</v>
      </c>
      <c r="M364">
        <f t="shared" si="94"/>
        <v>1958</v>
      </c>
      <c r="N364" t="str">
        <f t="shared" si="95"/>
        <v>04</v>
      </c>
      <c r="O364">
        <f t="shared" si="96"/>
        <v>11</v>
      </c>
      <c r="P364" t="str">
        <f t="shared" si="97"/>
        <v>19580411</v>
      </c>
      <c r="Q364" s="4" t="str">
        <f t="shared" si="98"/>
        <v>19580411</v>
      </c>
      <c r="R364" t="str">
        <f t="shared" si="99"/>
        <v/>
      </c>
      <c r="S364" t="str">
        <f t="shared" si="100"/>
        <v/>
      </c>
      <c r="T364" s="21" t="str">
        <f t="shared" si="101"/>
        <v>APPROPRIATIVE</v>
      </c>
      <c r="U364" s="1" t="str">
        <f t="shared" si="102"/>
        <v>APPLICATION_RECD_DATE</v>
      </c>
      <c r="V364" s="26" t="str">
        <f t="shared" si="103"/>
        <v/>
      </c>
    </row>
    <row r="365" spans="1:22" x14ac:dyDescent="0.3">
      <c r="A365" t="s">
        <v>360</v>
      </c>
      <c r="B365" t="s">
        <v>47</v>
      </c>
      <c r="C365"/>
      <c r="D365" s="1">
        <v>21286</v>
      </c>
      <c r="E365" s="1">
        <v>21286</v>
      </c>
      <c r="G365" t="s">
        <v>48</v>
      </c>
      <c r="H365" s="24" t="str">
        <f t="shared" si="89"/>
        <v/>
      </c>
      <c r="I365" t="str">
        <f t="shared" si="90"/>
        <v/>
      </c>
      <c r="J365" t="str">
        <f t="shared" si="91"/>
        <v/>
      </c>
      <c r="K365" t="str">
        <f t="shared" si="92"/>
        <v/>
      </c>
      <c r="L365" s="1">
        <f t="shared" si="93"/>
        <v>21286</v>
      </c>
      <c r="M365">
        <f t="shared" si="94"/>
        <v>1958</v>
      </c>
      <c r="N365" t="str">
        <f t="shared" si="95"/>
        <v>04</v>
      </c>
      <c r="O365">
        <f t="shared" si="96"/>
        <v>11</v>
      </c>
      <c r="P365" t="str">
        <f t="shared" si="97"/>
        <v>19580411</v>
      </c>
      <c r="Q365" s="4" t="str">
        <f t="shared" si="98"/>
        <v>19580411</v>
      </c>
      <c r="R365" t="str">
        <f t="shared" si="99"/>
        <v/>
      </c>
      <c r="S365" t="str">
        <f t="shared" si="100"/>
        <v/>
      </c>
      <c r="T365" s="21" t="str">
        <f t="shared" si="101"/>
        <v>APPROPRIATIVE</v>
      </c>
      <c r="U365" s="1" t="str">
        <f t="shared" si="102"/>
        <v>APPLICATION_RECD_DATE</v>
      </c>
      <c r="V365" s="26" t="str">
        <f t="shared" si="103"/>
        <v/>
      </c>
    </row>
    <row r="366" spans="1:22" x14ac:dyDescent="0.3">
      <c r="A366" t="s">
        <v>361</v>
      </c>
      <c r="B366" t="s">
        <v>47</v>
      </c>
      <c r="C366"/>
      <c r="D366"/>
      <c r="E366" s="1">
        <v>21313</v>
      </c>
      <c r="G366" t="s">
        <v>48</v>
      </c>
      <c r="H366" s="24" t="str">
        <f t="shared" si="89"/>
        <v/>
      </c>
      <c r="I366" t="str">
        <f t="shared" si="90"/>
        <v/>
      </c>
      <c r="J366" t="str">
        <f t="shared" si="91"/>
        <v/>
      </c>
      <c r="K366" t="str">
        <f t="shared" si="92"/>
        <v/>
      </c>
      <c r="L366" s="1">
        <f t="shared" si="93"/>
        <v>21313</v>
      </c>
      <c r="M366">
        <f t="shared" si="94"/>
        <v>1958</v>
      </c>
      <c r="N366" t="str">
        <f t="shared" si="95"/>
        <v>05</v>
      </c>
      <c r="O366" t="str">
        <f t="shared" si="96"/>
        <v>08</v>
      </c>
      <c r="P366" t="str">
        <f t="shared" si="97"/>
        <v>19580508</v>
      </c>
      <c r="Q366" s="4" t="str">
        <f t="shared" si="98"/>
        <v>19580508</v>
      </c>
      <c r="R366" t="str">
        <f t="shared" si="99"/>
        <v/>
      </c>
      <c r="S366" t="str">
        <f t="shared" si="100"/>
        <v/>
      </c>
      <c r="T366" s="21" t="str">
        <f t="shared" si="101"/>
        <v>APPROPRIATIVE</v>
      </c>
      <c r="U366" s="1" t="str">
        <f t="shared" si="102"/>
        <v>APPLICATION_ACCEPTANCE_DATE</v>
      </c>
      <c r="V366" s="26" t="str">
        <f t="shared" si="103"/>
        <v/>
      </c>
    </row>
    <row r="367" spans="1:22" x14ac:dyDescent="0.3">
      <c r="A367" t="s">
        <v>362</v>
      </c>
      <c r="B367" t="s">
        <v>47</v>
      </c>
      <c r="C367"/>
      <c r="D367"/>
      <c r="E367" s="1">
        <v>21321</v>
      </c>
      <c r="G367" t="s">
        <v>48</v>
      </c>
      <c r="H367" s="24" t="str">
        <f t="shared" si="89"/>
        <v/>
      </c>
      <c r="I367" t="str">
        <f t="shared" si="90"/>
        <v/>
      </c>
      <c r="J367" t="str">
        <f t="shared" si="91"/>
        <v/>
      </c>
      <c r="K367" t="str">
        <f t="shared" si="92"/>
        <v/>
      </c>
      <c r="L367" s="1">
        <f t="shared" si="93"/>
        <v>21321</v>
      </c>
      <c r="M367">
        <f t="shared" si="94"/>
        <v>1958</v>
      </c>
      <c r="N367" t="str">
        <f t="shared" si="95"/>
        <v>05</v>
      </c>
      <c r="O367">
        <f t="shared" si="96"/>
        <v>16</v>
      </c>
      <c r="P367" t="str">
        <f t="shared" si="97"/>
        <v>19580516</v>
      </c>
      <c r="Q367" s="4" t="str">
        <f t="shared" si="98"/>
        <v>19580516</v>
      </c>
      <c r="R367" t="str">
        <f t="shared" si="99"/>
        <v/>
      </c>
      <c r="S367" t="str">
        <f t="shared" si="100"/>
        <v/>
      </c>
      <c r="T367" s="21" t="str">
        <f t="shared" si="101"/>
        <v>APPROPRIATIVE</v>
      </c>
      <c r="U367" s="1" t="str">
        <f t="shared" si="102"/>
        <v>APPLICATION_ACCEPTANCE_DATE</v>
      </c>
      <c r="V367" s="26" t="str">
        <f t="shared" si="103"/>
        <v/>
      </c>
    </row>
    <row r="368" spans="1:22" x14ac:dyDescent="0.3">
      <c r="A368" t="s">
        <v>363</v>
      </c>
      <c r="B368" t="s">
        <v>47</v>
      </c>
      <c r="C368"/>
      <c r="D368"/>
      <c r="E368" s="1">
        <v>21359</v>
      </c>
      <c r="G368" t="s">
        <v>48</v>
      </c>
      <c r="H368" s="24" t="str">
        <f t="shared" si="89"/>
        <v/>
      </c>
      <c r="I368" t="str">
        <f t="shared" si="90"/>
        <v/>
      </c>
      <c r="J368" t="str">
        <f t="shared" si="91"/>
        <v/>
      </c>
      <c r="K368" t="str">
        <f t="shared" si="92"/>
        <v/>
      </c>
      <c r="L368" s="1">
        <f t="shared" si="93"/>
        <v>21359</v>
      </c>
      <c r="M368">
        <f t="shared" si="94"/>
        <v>1958</v>
      </c>
      <c r="N368" t="str">
        <f t="shared" si="95"/>
        <v>06</v>
      </c>
      <c r="O368">
        <f t="shared" si="96"/>
        <v>23</v>
      </c>
      <c r="P368" t="str">
        <f t="shared" si="97"/>
        <v>19580623</v>
      </c>
      <c r="Q368" s="4" t="str">
        <f t="shared" si="98"/>
        <v>19580623</v>
      </c>
      <c r="R368" t="str">
        <f t="shared" si="99"/>
        <v/>
      </c>
      <c r="S368" t="str">
        <f t="shared" si="100"/>
        <v/>
      </c>
      <c r="T368" s="21" t="str">
        <f t="shared" si="101"/>
        <v>APPROPRIATIVE</v>
      </c>
      <c r="U368" s="1" t="str">
        <f t="shared" si="102"/>
        <v>APPLICATION_ACCEPTANCE_DATE</v>
      </c>
      <c r="V368" s="26" t="str">
        <f t="shared" si="103"/>
        <v/>
      </c>
    </row>
    <row r="369" spans="1:22" x14ac:dyDescent="0.3">
      <c r="A369" t="s">
        <v>364</v>
      </c>
      <c r="B369" t="s">
        <v>47</v>
      </c>
      <c r="C369"/>
      <c r="D369"/>
      <c r="E369" s="1">
        <v>21362</v>
      </c>
      <c r="G369" t="s">
        <v>48</v>
      </c>
      <c r="H369" s="24" t="str">
        <f t="shared" si="89"/>
        <v/>
      </c>
      <c r="I369" t="str">
        <f t="shared" si="90"/>
        <v/>
      </c>
      <c r="J369" t="str">
        <f t="shared" si="91"/>
        <v/>
      </c>
      <c r="K369" t="str">
        <f t="shared" si="92"/>
        <v/>
      </c>
      <c r="L369" s="1">
        <f t="shared" si="93"/>
        <v>21362</v>
      </c>
      <c r="M369">
        <f t="shared" si="94"/>
        <v>1958</v>
      </c>
      <c r="N369" t="str">
        <f t="shared" si="95"/>
        <v>06</v>
      </c>
      <c r="O369">
        <f t="shared" si="96"/>
        <v>26</v>
      </c>
      <c r="P369" t="str">
        <f t="shared" si="97"/>
        <v>19580626</v>
      </c>
      <c r="Q369" s="4" t="str">
        <f t="shared" si="98"/>
        <v>19580626</v>
      </c>
      <c r="R369" t="str">
        <f t="shared" si="99"/>
        <v/>
      </c>
      <c r="S369" t="str">
        <f t="shared" si="100"/>
        <v/>
      </c>
      <c r="T369" s="21" t="str">
        <f t="shared" si="101"/>
        <v>APPROPRIATIVE</v>
      </c>
      <c r="U369" s="1" t="str">
        <f t="shared" si="102"/>
        <v>APPLICATION_ACCEPTANCE_DATE</v>
      </c>
      <c r="V369" s="26" t="str">
        <f t="shared" si="103"/>
        <v/>
      </c>
    </row>
    <row r="370" spans="1:22" x14ac:dyDescent="0.3">
      <c r="A370" t="s">
        <v>365</v>
      </c>
      <c r="B370" t="s">
        <v>47</v>
      </c>
      <c r="C370"/>
      <c r="D370"/>
      <c r="E370" s="1">
        <v>21390</v>
      </c>
      <c r="G370" t="s">
        <v>48</v>
      </c>
      <c r="H370" s="24" t="str">
        <f t="shared" si="89"/>
        <v/>
      </c>
      <c r="I370" t="str">
        <f t="shared" si="90"/>
        <v/>
      </c>
      <c r="J370" t="str">
        <f t="shared" si="91"/>
        <v/>
      </c>
      <c r="K370" t="str">
        <f t="shared" si="92"/>
        <v/>
      </c>
      <c r="L370" s="1">
        <f t="shared" si="93"/>
        <v>21390</v>
      </c>
      <c r="M370">
        <f t="shared" si="94"/>
        <v>1958</v>
      </c>
      <c r="N370" t="str">
        <f t="shared" si="95"/>
        <v>07</v>
      </c>
      <c r="O370">
        <f t="shared" si="96"/>
        <v>24</v>
      </c>
      <c r="P370" t="str">
        <f t="shared" si="97"/>
        <v>19580724</v>
      </c>
      <c r="Q370" s="4" t="str">
        <f t="shared" si="98"/>
        <v>19580724</v>
      </c>
      <c r="R370" t="str">
        <f t="shared" si="99"/>
        <v/>
      </c>
      <c r="S370" t="str">
        <f t="shared" si="100"/>
        <v/>
      </c>
      <c r="T370" s="21" t="str">
        <f t="shared" si="101"/>
        <v>APPROPRIATIVE</v>
      </c>
      <c r="U370" s="1" t="str">
        <f t="shared" si="102"/>
        <v>APPLICATION_ACCEPTANCE_DATE</v>
      </c>
      <c r="V370" s="26" t="str">
        <f t="shared" si="103"/>
        <v/>
      </c>
    </row>
    <row r="371" spans="1:22" x14ac:dyDescent="0.3">
      <c r="A371" t="s">
        <v>366</v>
      </c>
      <c r="B371" t="s">
        <v>47</v>
      </c>
      <c r="C371"/>
      <c r="D371"/>
      <c r="E371" s="1">
        <v>21396</v>
      </c>
      <c r="G371" t="s">
        <v>48</v>
      </c>
      <c r="H371" s="24" t="str">
        <f t="shared" si="89"/>
        <v/>
      </c>
      <c r="I371" t="str">
        <f t="shared" si="90"/>
        <v/>
      </c>
      <c r="J371" t="str">
        <f t="shared" si="91"/>
        <v/>
      </c>
      <c r="K371" t="str">
        <f t="shared" si="92"/>
        <v/>
      </c>
      <c r="L371" s="1">
        <f t="shared" si="93"/>
        <v>21396</v>
      </c>
      <c r="M371">
        <f t="shared" si="94"/>
        <v>1958</v>
      </c>
      <c r="N371" t="str">
        <f t="shared" si="95"/>
        <v>07</v>
      </c>
      <c r="O371">
        <f t="shared" si="96"/>
        <v>30</v>
      </c>
      <c r="P371" t="str">
        <f t="shared" si="97"/>
        <v>19580730</v>
      </c>
      <c r="Q371" s="4" t="str">
        <f t="shared" si="98"/>
        <v>19580730</v>
      </c>
      <c r="R371" t="str">
        <f t="shared" si="99"/>
        <v/>
      </c>
      <c r="S371" t="str">
        <f t="shared" si="100"/>
        <v/>
      </c>
      <c r="T371" s="21" t="str">
        <f t="shared" si="101"/>
        <v>APPROPRIATIVE</v>
      </c>
      <c r="U371" s="1" t="str">
        <f t="shared" si="102"/>
        <v>APPLICATION_ACCEPTANCE_DATE</v>
      </c>
      <c r="V371" s="26" t="str">
        <f t="shared" si="103"/>
        <v/>
      </c>
    </row>
    <row r="372" spans="1:22" x14ac:dyDescent="0.3">
      <c r="A372" t="s">
        <v>367</v>
      </c>
      <c r="B372" t="s">
        <v>47</v>
      </c>
      <c r="C372"/>
      <c r="D372"/>
      <c r="E372" s="1">
        <v>21416</v>
      </c>
      <c r="G372" t="s">
        <v>48</v>
      </c>
      <c r="H372" s="24" t="str">
        <f t="shared" si="89"/>
        <v/>
      </c>
      <c r="I372" t="str">
        <f t="shared" si="90"/>
        <v/>
      </c>
      <c r="J372" t="str">
        <f t="shared" si="91"/>
        <v/>
      </c>
      <c r="K372" t="str">
        <f t="shared" si="92"/>
        <v/>
      </c>
      <c r="L372" s="1">
        <f t="shared" si="93"/>
        <v>21416</v>
      </c>
      <c r="M372">
        <f t="shared" si="94"/>
        <v>1958</v>
      </c>
      <c r="N372" t="str">
        <f t="shared" si="95"/>
        <v>08</v>
      </c>
      <c r="O372">
        <f t="shared" si="96"/>
        <v>19</v>
      </c>
      <c r="P372" t="str">
        <f t="shared" si="97"/>
        <v>19580819</v>
      </c>
      <c r="Q372" s="4" t="str">
        <f t="shared" si="98"/>
        <v>19580819</v>
      </c>
      <c r="R372" t="str">
        <f t="shared" si="99"/>
        <v/>
      </c>
      <c r="S372" t="str">
        <f t="shared" si="100"/>
        <v/>
      </c>
      <c r="T372" s="21" t="str">
        <f t="shared" si="101"/>
        <v>APPROPRIATIVE</v>
      </c>
      <c r="U372" s="1" t="str">
        <f t="shared" si="102"/>
        <v>APPLICATION_ACCEPTANCE_DATE</v>
      </c>
      <c r="V372" s="26" t="str">
        <f t="shared" si="103"/>
        <v/>
      </c>
    </row>
    <row r="373" spans="1:22" x14ac:dyDescent="0.3">
      <c r="A373" t="s">
        <v>368</v>
      </c>
      <c r="B373" t="s">
        <v>47</v>
      </c>
      <c r="C373"/>
      <c r="D373"/>
      <c r="E373" s="1">
        <v>21416</v>
      </c>
      <c r="G373" t="s">
        <v>48</v>
      </c>
      <c r="H373" s="24" t="str">
        <f t="shared" si="89"/>
        <v/>
      </c>
      <c r="I373" t="str">
        <f t="shared" si="90"/>
        <v/>
      </c>
      <c r="J373" t="str">
        <f t="shared" si="91"/>
        <v/>
      </c>
      <c r="K373" t="str">
        <f t="shared" si="92"/>
        <v/>
      </c>
      <c r="L373" s="1">
        <f t="shared" si="93"/>
        <v>21416</v>
      </c>
      <c r="M373">
        <f t="shared" si="94"/>
        <v>1958</v>
      </c>
      <c r="N373" t="str">
        <f t="shared" si="95"/>
        <v>08</v>
      </c>
      <c r="O373">
        <f t="shared" si="96"/>
        <v>19</v>
      </c>
      <c r="P373" t="str">
        <f t="shared" si="97"/>
        <v>19580819</v>
      </c>
      <c r="Q373" s="4" t="str">
        <f t="shared" si="98"/>
        <v>19580819</v>
      </c>
      <c r="R373" t="str">
        <f t="shared" si="99"/>
        <v/>
      </c>
      <c r="S373" t="str">
        <f t="shared" si="100"/>
        <v/>
      </c>
      <c r="T373" s="21" t="str">
        <f t="shared" si="101"/>
        <v>APPROPRIATIVE</v>
      </c>
      <c r="U373" s="1" t="str">
        <f t="shared" si="102"/>
        <v>APPLICATION_ACCEPTANCE_DATE</v>
      </c>
      <c r="V373" s="26" t="str">
        <f t="shared" si="103"/>
        <v/>
      </c>
    </row>
    <row r="374" spans="1:22" x14ac:dyDescent="0.3">
      <c r="A374" t="s">
        <v>2097</v>
      </c>
      <c r="B374" t="s">
        <v>47</v>
      </c>
      <c r="C374"/>
      <c r="D374"/>
      <c r="E374" s="1">
        <v>21417</v>
      </c>
      <c r="G374" t="s">
        <v>48</v>
      </c>
      <c r="H374" s="24" t="str">
        <f t="shared" si="89"/>
        <v/>
      </c>
      <c r="I374" t="str">
        <f t="shared" si="90"/>
        <v/>
      </c>
      <c r="J374" t="str">
        <f t="shared" si="91"/>
        <v/>
      </c>
      <c r="K374" t="str">
        <f t="shared" si="92"/>
        <v/>
      </c>
      <c r="L374" s="1">
        <f t="shared" si="93"/>
        <v>21417</v>
      </c>
      <c r="M374">
        <f t="shared" si="94"/>
        <v>1958</v>
      </c>
      <c r="N374" t="str">
        <f t="shared" si="95"/>
        <v>08</v>
      </c>
      <c r="O374">
        <f t="shared" si="96"/>
        <v>20</v>
      </c>
      <c r="P374" t="str">
        <f t="shared" si="97"/>
        <v>19580820</v>
      </c>
      <c r="Q374" s="4" t="str">
        <f t="shared" si="98"/>
        <v>19580820</v>
      </c>
      <c r="R374" t="str">
        <f t="shared" si="99"/>
        <v/>
      </c>
      <c r="S374" t="str">
        <f t="shared" si="100"/>
        <v/>
      </c>
      <c r="T374" s="21" t="str">
        <f t="shared" si="101"/>
        <v>APPROPRIATIVE</v>
      </c>
      <c r="U374" s="1" t="str">
        <f t="shared" si="102"/>
        <v>APPLICATION_ACCEPTANCE_DATE</v>
      </c>
      <c r="V374" s="26" t="str">
        <f t="shared" si="103"/>
        <v/>
      </c>
    </row>
    <row r="375" spans="1:22" x14ac:dyDescent="0.3">
      <c r="A375" t="s">
        <v>369</v>
      </c>
      <c r="B375" t="s">
        <v>47</v>
      </c>
      <c r="C375"/>
      <c r="D375"/>
      <c r="E375" s="1">
        <v>21450</v>
      </c>
      <c r="G375" t="s">
        <v>48</v>
      </c>
      <c r="H375" s="24" t="str">
        <f t="shared" si="89"/>
        <v/>
      </c>
      <c r="I375" t="str">
        <f t="shared" si="90"/>
        <v/>
      </c>
      <c r="J375" t="str">
        <f t="shared" si="91"/>
        <v/>
      </c>
      <c r="K375" t="str">
        <f t="shared" si="92"/>
        <v/>
      </c>
      <c r="L375" s="1">
        <f t="shared" si="93"/>
        <v>21450</v>
      </c>
      <c r="M375">
        <f t="shared" si="94"/>
        <v>1958</v>
      </c>
      <c r="N375" t="str">
        <f t="shared" si="95"/>
        <v>09</v>
      </c>
      <c r="O375">
        <f t="shared" si="96"/>
        <v>22</v>
      </c>
      <c r="P375" t="str">
        <f t="shared" si="97"/>
        <v>19580922</v>
      </c>
      <c r="Q375" s="4" t="str">
        <f t="shared" si="98"/>
        <v>19580922</v>
      </c>
      <c r="R375" t="str">
        <f t="shared" si="99"/>
        <v/>
      </c>
      <c r="S375" t="str">
        <f t="shared" si="100"/>
        <v/>
      </c>
      <c r="T375" s="21" t="str">
        <f t="shared" si="101"/>
        <v>APPROPRIATIVE</v>
      </c>
      <c r="U375" s="1" t="str">
        <f t="shared" si="102"/>
        <v>APPLICATION_ACCEPTANCE_DATE</v>
      </c>
      <c r="V375" s="26" t="str">
        <f t="shared" si="103"/>
        <v/>
      </c>
    </row>
    <row r="376" spans="1:22" x14ac:dyDescent="0.3">
      <c r="A376" t="s">
        <v>2098</v>
      </c>
      <c r="B376" t="s">
        <v>47</v>
      </c>
      <c r="C376"/>
      <c r="D376"/>
      <c r="E376" s="1">
        <v>21488</v>
      </c>
      <c r="G376" t="s">
        <v>48</v>
      </c>
      <c r="H376" s="24" t="str">
        <f t="shared" si="89"/>
        <v/>
      </c>
      <c r="I376" t="str">
        <f t="shared" si="90"/>
        <v/>
      </c>
      <c r="J376" t="str">
        <f t="shared" si="91"/>
        <v/>
      </c>
      <c r="K376" t="str">
        <f t="shared" si="92"/>
        <v/>
      </c>
      <c r="L376" s="1">
        <f t="shared" si="93"/>
        <v>21488</v>
      </c>
      <c r="M376">
        <f t="shared" si="94"/>
        <v>1958</v>
      </c>
      <c r="N376">
        <f t="shared" si="95"/>
        <v>10</v>
      </c>
      <c r="O376">
        <f t="shared" si="96"/>
        <v>30</v>
      </c>
      <c r="P376" t="str">
        <f t="shared" si="97"/>
        <v>19581030</v>
      </c>
      <c r="Q376" s="4" t="str">
        <f t="shared" si="98"/>
        <v>19581030</v>
      </c>
      <c r="R376" t="str">
        <f t="shared" si="99"/>
        <v/>
      </c>
      <c r="S376" t="str">
        <f t="shared" si="100"/>
        <v/>
      </c>
      <c r="T376" s="21" t="str">
        <f t="shared" si="101"/>
        <v>APPROPRIATIVE</v>
      </c>
      <c r="U376" s="1" t="str">
        <f t="shared" si="102"/>
        <v>APPLICATION_ACCEPTANCE_DATE</v>
      </c>
      <c r="V376" s="26" t="str">
        <f t="shared" si="103"/>
        <v/>
      </c>
    </row>
    <row r="377" spans="1:22" x14ac:dyDescent="0.3">
      <c r="A377" t="s">
        <v>370</v>
      </c>
      <c r="B377" t="s">
        <v>47</v>
      </c>
      <c r="C377"/>
      <c r="D377"/>
      <c r="E377" s="1">
        <v>21586</v>
      </c>
      <c r="G377" t="s">
        <v>48</v>
      </c>
      <c r="H377" s="24" t="str">
        <f t="shared" si="89"/>
        <v/>
      </c>
      <c r="I377" t="str">
        <f t="shared" si="90"/>
        <v/>
      </c>
      <c r="J377" t="str">
        <f t="shared" si="91"/>
        <v/>
      </c>
      <c r="K377" t="str">
        <f t="shared" si="92"/>
        <v/>
      </c>
      <c r="L377" s="1">
        <f t="shared" si="93"/>
        <v>21586</v>
      </c>
      <c r="M377">
        <f t="shared" si="94"/>
        <v>1959</v>
      </c>
      <c r="N377" t="str">
        <f t="shared" si="95"/>
        <v>02</v>
      </c>
      <c r="O377" t="str">
        <f t="shared" si="96"/>
        <v>05</v>
      </c>
      <c r="P377" t="str">
        <f t="shared" si="97"/>
        <v>19590205</v>
      </c>
      <c r="Q377" s="4" t="str">
        <f t="shared" si="98"/>
        <v>19590205</v>
      </c>
      <c r="R377" t="str">
        <f t="shared" si="99"/>
        <v/>
      </c>
      <c r="S377" t="str">
        <f t="shared" si="100"/>
        <v/>
      </c>
      <c r="T377" s="21" t="str">
        <f t="shared" si="101"/>
        <v>APPROPRIATIVE</v>
      </c>
      <c r="U377" s="1" t="str">
        <f t="shared" si="102"/>
        <v>APPLICATION_ACCEPTANCE_DATE</v>
      </c>
      <c r="V377" s="26" t="str">
        <f t="shared" si="103"/>
        <v/>
      </c>
    </row>
    <row r="378" spans="1:22" x14ac:dyDescent="0.3">
      <c r="A378" t="s">
        <v>371</v>
      </c>
      <c r="B378" t="s">
        <v>47</v>
      </c>
      <c r="C378" s="1">
        <v>21657</v>
      </c>
      <c r="D378"/>
      <c r="E378" s="1">
        <v>21657</v>
      </c>
      <c r="G378" t="s">
        <v>48</v>
      </c>
      <c r="H378" s="24" t="str">
        <f t="shared" si="89"/>
        <v/>
      </c>
      <c r="I378" t="str">
        <f t="shared" si="90"/>
        <v/>
      </c>
      <c r="J378" t="str">
        <f t="shared" si="91"/>
        <v/>
      </c>
      <c r="K378" t="str">
        <f t="shared" si="92"/>
        <v/>
      </c>
      <c r="L378" s="1">
        <f t="shared" si="93"/>
        <v>21657</v>
      </c>
      <c r="M378">
        <f t="shared" si="94"/>
        <v>1959</v>
      </c>
      <c r="N378" t="str">
        <f t="shared" si="95"/>
        <v>04</v>
      </c>
      <c r="O378">
        <f t="shared" si="96"/>
        <v>17</v>
      </c>
      <c r="P378" t="str">
        <f t="shared" si="97"/>
        <v>19590417</v>
      </c>
      <c r="Q378" s="4" t="str">
        <f t="shared" si="98"/>
        <v>19590417</v>
      </c>
      <c r="R378" t="str">
        <f t="shared" si="99"/>
        <v/>
      </c>
      <c r="S378" t="str">
        <f t="shared" si="100"/>
        <v/>
      </c>
      <c r="T378" s="21" t="str">
        <f t="shared" si="101"/>
        <v>APPROPRIATIVE</v>
      </c>
      <c r="U378" s="1" t="str">
        <f t="shared" si="102"/>
        <v>PRIORITY_DATE</v>
      </c>
      <c r="V378" s="26" t="str">
        <f t="shared" si="103"/>
        <v/>
      </c>
    </row>
    <row r="379" spans="1:22" x14ac:dyDescent="0.3">
      <c r="A379" t="s">
        <v>372</v>
      </c>
      <c r="B379" t="s">
        <v>47</v>
      </c>
      <c r="C379"/>
      <c r="D379"/>
      <c r="E379" s="1">
        <v>21657</v>
      </c>
      <c r="G379" t="s">
        <v>48</v>
      </c>
      <c r="H379" s="24" t="str">
        <f t="shared" si="89"/>
        <v/>
      </c>
      <c r="I379" t="str">
        <f t="shared" si="90"/>
        <v/>
      </c>
      <c r="J379" t="str">
        <f t="shared" si="91"/>
        <v/>
      </c>
      <c r="K379" t="str">
        <f t="shared" si="92"/>
        <v/>
      </c>
      <c r="L379" s="1">
        <f t="shared" si="93"/>
        <v>21657</v>
      </c>
      <c r="M379">
        <f t="shared" si="94"/>
        <v>1959</v>
      </c>
      <c r="N379" t="str">
        <f t="shared" si="95"/>
        <v>04</v>
      </c>
      <c r="O379">
        <f t="shared" si="96"/>
        <v>17</v>
      </c>
      <c r="P379" t="str">
        <f t="shared" si="97"/>
        <v>19590417</v>
      </c>
      <c r="Q379" s="4" t="str">
        <f t="shared" si="98"/>
        <v>19590417</v>
      </c>
      <c r="R379" t="str">
        <f t="shared" si="99"/>
        <v/>
      </c>
      <c r="S379" t="str">
        <f t="shared" si="100"/>
        <v/>
      </c>
      <c r="T379" s="21" t="str">
        <f t="shared" si="101"/>
        <v>APPROPRIATIVE</v>
      </c>
      <c r="U379" s="1" t="str">
        <f t="shared" si="102"/>
        <v>APPLICATION_ACCEPTANCE_DATE</v>
      </c>
      <c r="V379" s="26" t="str">
        <f t="shared" si="103"/>
        <v/>
      </c>
    </row>
    <row r="380" spans="1:22" x14ac:dyDescent="0.3">
      <c r="A380" t="s">
        <v>2099</v>
      </c>
      <c r="B380" t="s">
        <v>47</v>
      </c>
      <c r="C380"/>
      <c r="D380"/>
      <c r="E380" s="1">
        <v>21695</v>
      </c>
      <c r="G380" t="s">
        <v>48</v>
      </c>
      <c r="H380" s="24" t="str">
        <f t="shared" si="89"/>
        <v/>
      </c>
      <c r="I380" t="str">
        <f t="shared" si="90"/>
        <v/>
      </c>
      <c r="J380" t="str">
        <f t="shared" si="91"/>
        <v/>
      </c>
      <c r="K380" t="str">
        <f t="shared" si="92"/>
        <v/>
      </c>
      <c r="L380" s="1">
        <f t="shared" si="93"/>
        <v>21695</v>
      </c>
      <c r="M380">
        <f t="shared" si="94"/>
        <v>1959</v>
      </c>
      <c r="N380" t="str">
        <f t="shared" si="95"/>
        <v>05</v>
      </c>
      <c r="O380">
        <f t="shared" si="96"/>
        <v>25</v>
      </c>
      <c r="P380" t="str">
        <f t="shared" si="97"/>
        <v>19590525</v>
      </c>
      <c r="Q380" s="4" t="str">
        <f t="shared" si="98"/>
        <v>19590525</v>
      </c>
      <c r="R380" t="str">
        <f t="shared" si="99"/>
        <v/>
      </c>
      <c r="S380" t="str">
        <f t="shared" si="100"/>
        <v/>
      </c>
      <c r="T380" s="21" t="str">
        <f t="shared" si="101"/>
        <v>APPROPRIATIVE</v>
      </c>
      <c r="U380" s="1" t="str">
        <f t="shared" si="102"/>
        <v>APPLICATION_ACCEPTANCE_DATE</v>
      </c>
      <c r="V380" s="26" t="str">
        <f t="shared" si="103"/>
        <v/>
      </c>
    </row>
    <row r="381" spans="1:22" x14ac:dyDescent="0.3">
      <c r="A381" t="s">
        <v>373</v>
      </c>
      <c r="B381" t="s">
        <v>47</v>
      </c>
      <c r="C381"/>
      <c r="D381" s="1">
        <v>21730</v>
      </c>
      <c r="E381" s="1">
        <v>21730</v>
      </c>
      <c r="G381" t="s">
        <v>48</v>
      </c>
      <c r="H381" s="24" t="str">
        <f t="shared" si="89"/>
        <v/>
      </c>
      <c r="I381" t="str">
        <f t="shared" si="90"/>
        <v/>
      </c>
      <c r="J381" t="str">
        <f t="shared" si="91"/>
        <v/>
      </c>
      <c r="K381" t="str">
        <f t="shared" si="92"/>
        <v/>
      </c>
      <c r="L381" s="1">
        <f t="shared" si="93"/>
        <v>21730</v>
      </c>
      <c r="M381">
        <f t="shared" si="94"/>
        <v>1959</v>
      </c>
      <c r="N381" t="str">
        <f t="shared" si="95"/>
        <v>06</v>
      </c>
      <c r="O381">
        <f t="shared" si="96"/>
        <v>29</v>
      </c>
      <c r="P381" t="str">
        <f t="shared" si="97"/>
        <v>19590629</v>
      </c>
      <c r="Q381" s="4" t="str">
        <f t="shared" si="98"/>
        <v>19590629</v>
      </c>
      <c r="R381" t="str">
        <f t="shared" si="99"/>
        <v/>
      </c>
      <c r="S381" t="str">
        <f t="shared" si="100"/>
        <v/>
      </c>
      <c r="T381" s="21" t="str">
        <f t="shared" si="101"/>
        <v>APPROPRIATIVE</v>
      </c>
      <c r="U381" s="1" t="str">
        <f t="shared" si="102"/>
        <v>APPLICATION_RECD_DATE</v>
      </c>
      <c r="V381" s="26" t="str">
        <f t="shared" si="103"/>
        <v/>
      </c>
    </row>
    <row r="382" spans="1:22" x14ac:dyDescent="0.3">
      <c r="A382" t="s">
        <v>2100</v>
      </c>
      <c r="B382" t="s">
        <v>47</v>
      </c>
      <c r="C382"/>
      <c r="D382"/>
      <c r="E382" s="1">
        <v>21737</v>
      </c>
      <c r="G382" t="s">
        <v>48</v>
      </c>
      <c r="H382" s="24" t="str">
        <f t="shared" si="89"/>
        <v/>
      </c>
      <c r="I382" t="str">
        <f t="shared" si="90"/>
        <v/>
      </c>
      <c r="J382" t="str">
        <f t="shared" si="91"/>
        <v/>
      </c>
      <c r="K382" t="str">
        <f t="shared" si="92"/>
        <v/>
      </c>
      <c r="L382" s="1">
        <f t="shared" si="93"/>
        <v>21737</v>
      </c>
      <c r="M382">
        <f t="shared" si="94"/>
        <v>1959</v>
      </c>
      <c r="N382" t="str">
        <f t="shared" si="95"/>
        <v>07</v>
      </c>
      <c r="O382" t="str">
        <f t="shared" si="96"/>
        <v>06</v>
      </c>
      <c r="P382" t="str">
        <f t="shared" si="97"/>
        <v>19590706</v>
      </c>
      <c r="Q382" s="4" t="str">
        <f t="shared" si="98"/>
        <v>19590706</v>
      </c>
      <c r="R382" t="str">
        <f t="shared" si="99"/>
        <v/>
      </c>
      <c r="S382" t="str">
        <f t="shared" si="100"/>
        <v/>
      </c>
      <c r="T382" s="21" t="str">
        <f t="shared" si="101"/>
        <v>APPROPRIATIVE</v>
      </c>
      <c r="U382" s="1" t="str">
        <f t="shared" si="102"/>
        <v>APPLICATION_ACCEPTANCE_DATE</v>
      </c>
      <c r="V382" s="26" t="str">
        <f t="shared" si="103"/>
        <v/>
      </c>
    </row>
    <row r="383" spans="1:22" x14ac:dyDescent="0.3">
      <c r="A383" t="s">
        <v>374</v>
      </c>
      <c r="B383" t="s">
        <v>47</v>
      </c>
      <c r="C383"/>
      <c r="D383"/>
      <c r="E383" s="1">
        <v>21740</v>
      </c>
      <c r="G383" t="s">
        <v>48</v>
      </c>
      <c r="H383" s="24" t="str">
        <f t="shared" si="89"/>
        <v/>
      </c>
      <c r="I383" t="str">
        <f t="shared" si="90"/>
        <v/>
      </c>
      <c r="J383" t="str">
        <f t="shared" si="91"/>
        <v/>
      </c>
      <c r="K383" t="str">
        <f t="shared" si="92"/>
        <v/>
      </c>
      <c r="L383" s="1">
        <f t="shared" si="93"/>
        <v>21740</v>
      </c>
      <c r="M383">
        <f t="shared" si="94"/>
        <v>1959</v>
      </c>
      <c r="N383" t="str">
        <f t="shared" si="95"/>
        <v>07</v>
      </c>
      <c r="O383" t="str">
        <f t="shared" si="96"/>
        <v>09</v>
      </c>
      <c r="P383" t="str">
        <f t="shared" si="97"/>
        <v>19590709</v>
      </c>
      <c r="Q383" s="4" t="str">
        <f t="shared" si="98"/>
        <v>19590709</v>
      </c>
      <c r="R383" t="str">
        <f t="shared" si="99"/>
        <v/>
      </c>
      <c r="S383" t="str">
        <f t="shared" si="100"/>
        <v/>
      </c>
      <c r="T383" s="21" t="str">
        <f t="shared" si="101"/>
        <v>APPROPRIATIVE</v>
      </c>
      <c r="U383" s="1" t="str">
        <f t="shared" si="102"/>
        <v>APPLICATION_ACCEPTANCE_DATE</v>
      </c>
      <c r="V383" s="26" t="str">
        <f t="shared" si="103"/>
        <v/>
      </c>
    </row>
    <row r="384" spans="1:22" x14ac:dyDescent="0.3">
      <c r="A384" t="s">
        <v>375</v>
      </c>
      <c r="B384" t="s">
        <v>47</v>
      </c>
      <c r="C384"/>
      <c r="D384"/>
      <c r="E384" s="1">
        <v>21790</v>
      </c>
      <c r="G384" t="s">
        <v>48</v>
      </c>
      <c r="H384" s="24" t="str">
        <f t="shared" si="89"/>
        <v/>
      </c>
      <c r="I384" t="str">
        <f t="shared" si="90"/>
        <v/>
      </c>
      <c r="J384" t="str">
        <f t="shared" si="91"/>
        <v/>
      </c>
      <c r="K384" t="str">
        <f t="shared" si="92"/>
        <v/>
      </c>
      <c r="L384" s="1">
        <f t="shared" si="93"/>
        <v>21790</v>
      </c>
      <c r="M384">
        <f t="shared" si="94"/>
        <v>1959</v>
      </c>
      <c r="N384" t="str">
        <f t="shared" si="95"/>
        <v>08</v>
      </c>
      <c r="O384">
        <f t="shared" si="96"/>
        <v>28</v>
      </c>
      <c r="P384" t="str">
        <f t="shared" si="97"/>
        <v>19590828</v>
      </c>
      <c r="Q384" s="4" t="str">
        <f t="shared" si="98"/>
        <v>19590828</v>
      </c>
      <c r="R384" t="str">
        <f t="shared" si="99"/>
        <v/>
      </c>
      <c r="S384" t="str">
        <f t="shared" si="100"/>
        <v/>
      </c>
      <c r="T384" s="21" t="str">
        <f t="shared" si="101"/>
        <v>APPROPRIATIVE</v>
      </c>
      <c r="U384" s="1" t="str">
        <f t="shared" si="102"/>
        <v>APPLICATION_ACCEPTANCE_DATE</v>
      </c>
      <c r="V384" s="26" t="str">
        <f t="shared" si="103"/>
        <v/>
      </c>
    </row>
    <row r="385" spans="1:22" x14ac:dyDescent="0.3">
      <c r="A385" t="s">
        <v>2101</v>
      </c>
      <c r="B385" t="s">
        <v>47</v>
      </c>
      <c r="C385"/>
      <c r="D385"/>
      <c r="E385" s="1">
        <v>21795</v>
      </c>
      <c r="G385" t="s">
        <v>48</v>
      </c>
      <c r="H385" s="24" t="str">
        <f t="shared" si="89"/>
        <v/>
      </c>
      <c r="I385" t="str">
        <f t="shared" si="90"/>
        <v/>
      </c>
      <c r="J385" t="str">
        <f t="shared" si="91"/>
        <v/>
      </c>
      <c r="K385" t="str">
        <f t="shared" si="92"/>
        <v/>
      </c>
      <c r="L385" s="1">
        <f t="shared" si="93"/>
        <v>21795</v>
      </c>
      <c r="M385">
        <f t="shared" si="94"/>
        <v>1959</v>
      </c>
      <c r="N385" t="str">
        <f t="shared" si="95"/>
        <v>09</v>
      </c>
      <c r="O385" t="str">
        <f t="shared" si="96"/>
        <v>02</v>
      </c>
      <c r="P385" t="str">
        <f t="shared" si="97"/>
        <v>19590902</v>
      </c>
      <c r="Q385" s="4" t="str">
        <f t="shared" si="98"/>
        <v>19590902</v>
      </c>
      <c r="R385" t="str">
        <f t="shared" si="99"/>
        <v/>
      </c>
      <c r="S385" t="str">
        <f t="shared" si="100"/>
        <v/>
      </c>
      <c r="T385" s="21" t="str">
        <f t="shared" si="101"/>
        <v>APPROPRIATIVE</v>
      </c>
      <c r="U385" s="1" t="str">
        <f t="shared" si="102"/>
        <v>APPLICATION_ACCEPTANCE_DATE</v>
      </c>
      <c r="V385" s="26" t="str">
        <f t="shared" si="103"/>
        <v/>
      </c>
    </row>
    <row r="386" spans="1:22" x14ac:dyDescent="0.3">
      <c r="A386" t="s">
        <v>2102</v>
      </c>
      <c r="B386" t="s">
        <v>47</v>
      </c>
      <c r="C386"/>
      <c r="D386"/>
      <c r="E386" s="1">
        <v>21795</v>
      </c>
      <c r="G386" t="s">
        <v>48</v>
      </c>
      <c r="H386" s="24" t="str">
        <f t="shared" si="89"/>
        <v/>
      </c>
      <c r="I386" t="str">
        <f t="shared" si="90"/>
        <v/>
      </c>
      <c r="J386" t="str">
        <f t="shared" si="91"/>
        <v/>
      </c>
      <c r="K386" t="str">
        <f t="shared" si="92"/>
        <v/>
      </c>
      <c r="L386" s="1">
        <f t="shared" si="93"/>
        <v>21795</v>
      </c>
      <c r="M386">
        <f t="shared" si="94"/>
        <v>1959</v>
      </c>
      <c r="N386" t="str">
        <f t="shared" si="95"/>
        <v>09</v>
      </c>
      <c r="O386" t="str">
        <f t="shared" si="96"/>
        <v>02</v>
      </c>
      <c r="P386" t="str">
        <f t="shared" si="97"/>
        <v>19590902</v>
      </c>
      <c r="Q386" s="4" t="str">
        <f t="shared" si="98"/>
        <v>19590902</v>
      </c>
      <c r="R386" t="str">
        <f t="shared" si="99"/>
        <v/>
      </c>
      <c r="S386" t="str">
        <f t="shared" si="100"/>
        <v/>
      </c>
      <c r="T386" s="21" t="str">
        <f t="shared" si="101"/>
        <v>APPROPRIATIVE</v>
      </c>
      <c r="U386" s="1" t="str">
        <f t="shared" si="102"/>
        <v>APPLICATION_ACCEPTANCE_DATE</v>
      </c>
      <c r="V386" s="26" t="str">
        <f t="shared" si="103"/>
        <v/>
      </c>
    </row>
    <row r="387" spans="1:22" x14ac:dyDescent="0.3">
      <c r="A387" t="s">
        <v>2103</v>
      </c>
      <c r="B387" t="s">
        <v>47</v>
      </c>
      <c r="C387"/>
      <c r="D387"/>
      <c r="E387" s="1">
        <v>21825</v>
      </c>
      <c r="G387" t="s">
        <v>48</v>
      </c>
      <c r="H387" s="24" t="str">
        <f t="shared" ref="H387:H450" si="104">IF(ISNUMBER(SEARCH("14",F387)),"PRE_1914","")</f>
        <v/>
      </c>
      <c r="I387" t="str">
        <f t="shared" ref="I387:I450" si="105">IF(ISNUMBER(G387),IF(AND(G387&lt;1915,B387="Statement of Div and Use"),G387,""),"")</f>
        <v/>
      </c>
      <c r="J387" t="str">
        <f t="shared" ref="J387:J450" si="106">IF(AND(ISBLANK(G387),H387="PRE_1914"),"11111111",IF(H387="PRE_1914",IF(ISNUMBER(G387),G387&amp;"0101"),""))</f>
        <v/>
      </c>
      <c r="K387" t="str">
        <f t="shared" ref="K387:K450" si="107">IF(S387="RIPARIAN",10000000,"")</f>
        <v/>
      </c>
      <c r="L387" s="1">
        <f t="shared" ref="L387:L450" si="108">IF(T387="APPROPRIATIVE",IF(ISBLANK(C387),IF(ISBLANK(D387),IF(ISBLANK(E387),99999999,E387),D387),C387),"")</f>
        <v>21825</v>
      </c>
      <c r="M387">
        <f t="shared" ref="M387:M450" si="109">IF(T387="APPROPRIATIVE",YEAR(L387),"")</f>
        <v>1959</v>
      </c>
      <c r="N387">
        <f t="shared" ref="N387:N450" si="110">IF(T387="APPROPRIATIVE",IF(LEN(MONTH(L387))=1,0&amp;MONTH(L387),MONTH(L387)),"")</f>
        <v>10</v>
      </c>
      <c r="O387" t="str">
        <f t="shared" ref="O387:O450" si="111">IF(T387="APPROPRIATIVE",IF(LEN(DAY(L387))=1,0&amp;DAY(L387),DAY(L387)),"")</f>
        <v>02</v>
      </c>
      <c r="P387" t="str">
        <f t="shared" ref="P387:P450" si="112">_xlfn.CONCAT(M387,N387,O387)</f>
        <v>19591002</v>
      </c>
      <c r="Q387" s="4" t="str">
        <f t="shared" ref="Q387:Q450" si="113">IF(ISNUMBER(I387),I387&amp;"0101",_xlfn.CONCAT(J387,K387,P387))</f>
        <v>19591002</v>
      </c>
      <c r="R387" t="str">
        <f t="shared" ref="R387:R450" si="114">IF(OR(H387="pre_1914",LEN(I387)=4),"PRE_1914","")</f>
        <v/>
      </c>
      <c r="S387" t="str">
        <f t="shared" ref="S387:S450" si="115">IF(H387="",IF(T387="","RIPARIAN",""),"")</f>
        <v/>
      </c>
      <c r="T387" s="21" t="str">
        <f t="shared" ref="T387:T450" si="116">IF(B387&lt;&gt;"Federal Claims",IF(B387&lt;&gt;"Statement of Div and Use","APPROPRIATIVE",""),"")</f>
        <v>APPROPRIATIVE</v>
      </c>
      <c r="U387" s="1" t="str">
        <f t="shared" ref="U387:U450" si="117">IF(T387="APPROPRIATIVE",IF(ISBLANK(C387),IF(ISBLANK(D387),IF(ISBLANK(E387),"NO_PRIORITY_DATE_INFORMATION","APPLICATION_ACCEPTANCE_DATE"),"APPLICATION_RECD_DATE"),"PRIORITY_DATE"),"")</f>
        <v>APPLICATION_ACCEPTANCE_DATE</v>
      </c>
      <c r="V387" s="26" t="str">
        <f t="shared" ref="V387:V450" si="118">IF(B387="Statement of Div and Use",IF(R387="PRE_1914","YEAR_DIVERSION_COMMENCED","SUB_TYPE"),"")</f>
        <v/>
      </c>
    </row>
    <row r="388" spans="1:22" x14ac:dyDescent="0.3">
      <c r="A388" t="s">
        <v>376</v>
      </c>
      <c r="B388" t="s">
        <v>47</v>
      </c>
      <c r="C388"/>
      <c r="D388"/>
      <c r="E388" s="1">
        <v>21863</v>
      </c>
      <c r="G388" t="s">
        <v>48</v>
      </c>
      <c r="H388" s="24" t="str">
        <f t="shared" si="104"/>
        <v/>
      </c>
      <c r="I388" t="str">
        <f t="shared" si="105"/>
        <v/>
      </c>
      <c r="J388" t="str">
        <f t="shared" si="106"/>
        <v/>
      </c>
      <c r="K388" t="str">
        <f t="shared" si="107"/>
        <v/>
      </c>
      <c r="L388" s="1">
        <f t="shared" si="108"/>
        <v>21863</v>
      </c>
      <c r="M388">
        <f t="shared" si="109"/>
        <v>1959</v>
      </c>
      <c r="N388">
        <f t="shared" si="110"/>
        <v>11</v>
      </c>
      <c r="O388" t="str">
        <f t="shared" si="111"/>
        <v>09</v>
      </c>
      <c r="P388" t="str">
        <f t="shared" si="112"/>
        <v>19591109</v>
      </c>
      <c r="Q388" s="4" t="str">
        <f t="shared" si="113"/>
        <v>19591109</v>
      </c>
      <c r="R388" t="str">
        <f t="shared" si="114"/>
        <v/>
      </c>
      <c r="S388" t="str">
        <f t="shared" si="115"/>
        <v/>
      </c>
      <c r="T388" s="21" t="str">
        <f t="shared" si="116"/>
        <v>APPROPRIATIVE</v>
      </c>
      <c r="U388" s="1" t="str">
        <f t="shared" si="117"/>
        <v>APPLICATION_ACCEPTANCE_DATE</v>
      </c>
      <c r="V388" s="26" t="str">
        <f t="shared" si="118"/>
        <v/>
      </c>
    </row>
    <row r="389" spans="1:22" x14ac:dyDescent="0.3">
      <c r="A389" t="s">
        <v>377</v>
      </c>
      <c r="B389" t="s">
        <v>47</v>
      </c>
      <c r="C389"/>
      <c r="D389"/>
      <c r="E389" s="1">
        <v>21874</v>
      </c>
      <c r="G389" t="s">
        <v>48</v>
      </c>
      <c r="H389" s="24" t="str">
        <f t="shared" si="104"/>
        <v/>
      </c>
      <c r="I389" t="str">
        <f t="shared" si="105"/>
        <v/>
      </c>
      <c r="J389" t="str">
        <f t="shared" si="106"/>
        <v/>
      </c>
      <c r="K389" t="str">
        <f t="shared" si="107"/>
        <v/>
      </c>
      <c r="L389" s="1">
        <f t="shared" si="108"/>
        <v>21874</v>
      </c>
      <c r="M389">
        <f t="shared" si="109"/>
        <v>1959</v>
      </c>
      <c r="N389">
        <f t="shared" si="110"/>
        <v>11</v>
      </c>
      <c r="O389">
        <f t="shared" si="111"/>
        <v>20</v>
      </c>
      <c r="P389" t="str">
        <f t="shared" si="112"/>
        <v>19591120</v>
      </c>
      <c r="Q389" s="4" t="str">
        <f t="shared" si="113"/>
        <v>19591120</v>
      </c>
      <c r="R389" t="str">
        <f t="shared" si="114"/>
        <v/>
      </c>
      <c r="S389" t="str">
        <f t="shared" si="115"/>
        <v/>
      </c>
      <c r="T389" s="21" t="str">
        <f t="shared" si="116"/>
        <v>APPROPRIATIVE</v>
      </c>
      <c r="U389" s="1" t="str">
        <f t="shared" si="117"/>
        <v>APPLICATION_ACCEPTANCE_DATE</v>
      </c>
      <c r="V389" s="26" t="str">
        <f t="shared" si="118"/>
        <v/>
      </c>
    </row>
    <row r="390" spans="1:22" x14ac:dyDescent="0.3">
      <c r="A390" t="s">
        <v>378</v>
      </c>
      <c r="B390" t="s">
        <v>47</v>
      </c>
      <c r="C390"/>
      <c r="D390"/>
      <c r="E390" s="1">
        <v>21898</v>
      </c>
      <c r="G390" t="s">
        <v>48</v>
      </c>
      <c r="H390" s="24" t="str">
        <f t="shared" si="104"/>
        <v/>
      </c>
      <c r="I390" t="str">
        <f t="shared" si="105"/>
        <v/>
      </c>
      <c r="J390" t="str">
        <f t="shared" si="106"/>
        <v/>
      </c>
      <c r="K390" t="str">
        <f t="shared" si="107"/>
        <v/>
      </c>
      <c r="L390" s="1">
        <f t="shared" si="108"/>
        <v>21898</v>
      </c>
      <c r="M390">
        <f t="shared" si="109"/>
        <v>1959</v>
      </c>
      <c r="N390">
        <f t="shared" si="110"/>
        <v>12</v>
      </c>
      <c r="O390">
        <f t="shared" si="111"/>
        <v>14</v>
      </c>
      <c r="P390" t="str">
        <f t="shared" si="112"/>
        <v>19591214</v>
      </c>
      <c r="Q390" s="4" t="str">
        <f t="shared" si="113"/>
        <v>19591214</v>
      </c>
      <c r="R390" t="str">
        <f t="shared" si="114"/>
        <v/>
      </c>
      <c r="S390" t="str">
        <f t="shared" si="115"/>
        <v/>
      </c>
      <c r="T390" s="21" t="str">
        <f t="shared" si="116"/>
        <v>APPROPRIATIVE</v>
      </c>
      <c r="U390" s="1" t="str">
        <f t="shared" si="117"/>
        <v>APPLICATION_ACCEPTANCE_DATE</v>
      </c>
      <c r="V390" s="26" t="str">
        <f t="shared" si="118"/>
        <v/>
      </c>
    </row>
    <row r="391" spans="1:22" x14ac:dyDescent="0.3">
      <c r="A391" t="s">
        <v>379</v>
      </c>
      <c r="B391" t="s">
        <v>47</v>
      </c>
      <c r="C391"/>
      <c r="D391"/>
      <c r="E391" s="1">
        <v>21902</v>
      </c>
      <c r="G391" t="s">
        <v>48</v>
      </c>
      <c r="H391" s="24" t="str">
        <f t="shared" si="104"/>
        <v/>
      </c>
      <c r="I391" t="str">
        <f t="shared" si="105"/>
        <v/>
      </c>
      <c r="J391" t="str">
        <f t="shared" si="106"/>
        <v/>
      </c>
      <c r="K391" t="str">
        <f t="shared" si="107"/>
        <v/>
      </c>
      <c r="L391" s="1">
        <f t="shared" si="108"/>
        <v>21902</v>
      </c>
      <c r="M391">
        <f t="shared" si="109"/>
        <v>1959</v>
      </c>
      <c r="N391">
        <f t="shared" si="110"/>
        <v>12</v>
      </c>
      <c r="O391">
        <f t="shared" si="111"/>
        <v>18</v>
      </c>
      <c r="P391" t="str">
        <f t="shared" si="112"/>
        <v>19591218</v>
      </c>
      <c r="Q391" s="4" t="str">
        <f t="shared" si="113"/>
        <v>19591218</v>
      </c>
      <c r="R391" t="str">
        <f t="shared" si="114"/>
        <v/>
      </c>
      <c r="S391" t="str">
        <f t="shared" si="115"/>
        <v/>
      </c>
      <c r="T391" s="21" t="str">
        <f t="shared" si="116"/>
        <v>APPROPRIATIVE</v>
      </c>
      <c r="U391" s="1" t="str">
        <f t="shared" si="117"/>
        <v>APPLICATION_ACCEPTANCE_DATE</v>
      </c>
      <c r="V391" s="26" t="str">
        <f t="shared" si="118"/>
        <v/>
      </c>
    </row>
    <row r="392" spans="1:22" x14ac:dyDescent="0.3">
      <c r="A392" t="s">
        <v>2104</v>
      </c>
      <c r="B392" t="s">
        <v>47</v>
      </c>
      <c r="C392"/>
      <c r="D392"/>
      <c r="E392" s="1">
        <v>21943</v>
      </c>
      <c r="G392" t="s">
        <v>48</v>
      </c>
      <c r="H392" s="24" t="str">
        <f t="shared" si="104"/>
        <v/>
      </c>
      <c r="I392" t="str">
        <f t="shared" si="105"/>
        <v/>
      </c>
      <c r="J392" t="str">
        <f t="shared" si="106"/>
        <v/>
      </c>
      <c r="K392" t="str">
        <f t="shared" si="107"/>
        <v/>
      </c>
      <c r="L392" s="1">
        <f t="shared" si="108"/>
        <v>21943</v>
      </c>
      <c r="M392">
        <f t="shared" si="109"/>
        <v>1960</v>
      </c>
      <c r="N392" t="str">
        <f t="shared" si="110"/>
        <v>01</v>
      </c>
      <c r="O392">
        <f t="shared" si="111"/>
        <v>28</v>
      </c>
      <c r="P392" t="str">
        <f t="shared" si="112"/>
        <v>19600128</v>
      </c>
      <c r="Q392" s="4" t="str">
        <f t="shared" si="113"/>
        <v>19600128</v>
      </c>
      <c r="R392" t="str">
        <f t="shared" si="114"/>
        <v/>
      </c>
      <c r="S392" t="str">
        <f t="shared" si="115"/>
        <v/>
      </c>
      <c r="T392" s="21" t="str">
        <f t="shared" si="116"/>
        <v>APPROPRIATIVE</v>
      </c>
      <c r="U392" s="1" t="str">
        <f t="shared" si="117"/>
        <v>APPLICATION_ACCEPTANCE_DATE</v>
      </c>
      <c r="V392" s="26" t="str">
        <f t="shared" si="118"/>
        <v/>
      </c>
    </row>
    <row r="393" spans="1:22" x14ac:dyDescent="0.3">
      <c r="A393" t="s">
        <v>380</v>
      </c>
      <c r="B393" t="s">
        <v>47</v>
      </c>
      <c r="C393"/>
      <c r="D393"/>
      <c r="E393" s="1">
        <v>21964</v>
      </c>
      <c r="G393" t="s">
        <v>48</v>
      </c>
      <c r="H393" s="24" t="str">
        <f t="shared" si="104"/>
        <v/>
      </c>
      <c r="I393" t="str">
        <f t="shared" si="105"/>
        <v/>
      </c>
      <c r="J393" t="str">
        <f t="shared" si="106"/>
        <v/>
      </c>
      <c r="K393" t="str">
        <f t="shared" si="107"/>
        <v/>
      </c>
      <c r="L393" s="1">
        <f t="shared" si="108"/>
        <v>21964</v>
      </c>
      <c r="M393">
        <f t="shared" si="109"/>
        <v>1960</v>
      </c>
      <c r="N393" t="str">
        <f t="shared" si="110"/>
        <v>02</v>
      </c>
      <c r="O393">
        <f t="shared" si="111"/>
        <v>18</v>
      </c>
      <c r="P393" t="str">
        <f t="shared" si="112"/>
        <v>19600218</v>
      </c>
      <c r="Q393" s="4" t="str">
        <f t="shared" si="113"/>
        <v>19600218</v>
      </c>
      <c r="R393" t="str">
        <f t="shared" si="114"/>
        <v/>
      </c>
      <c r="S393" t="str">
        <f t="shared" si="115"/>
        <v/>
      </c>
      <c r="T393" s="21" t="str">
        <f t="shared" si="116"/>
        <v>APPROPRIATIVE</v>
      </c>
      <c r="U393" s="1" t="str">
        <f t="shared" si="117"/>
        <v>APPLICATION_ACCEPTANCE_DATE</v>
      </c>
      <c r="V393" s="26" t="str">
        <f t="shared" si="118"/>
        <v/>
      </c>
    </row>
    <row r="394" spans="1:22" x14ac:dyDescent="0.3">
      <c r="A394" t="s">
        <v>381</v>
      </c>
      <c r="B394" t="s">
        <v>47</v>
      </c>
      <c r="C394"/>
      <c r="D394"/>
      <c r="E394" s="1">
        <v>22007</v>
      </c>
      <c r="G394" t="s">
        <v>48</v>
      </c>
      <c r="H394" s="24" t="str">
        <f t="shared" si="104"/>
        <v/>
      </c>
      <c r="I394" t="str">
        <f t="shared" si="105"/>
        <v/>
      </c>
      <c r="J394" t="str">
        <f t="shared" si="106"/>
        <v/>
      </c>
      <c r="K394" t="str">
        <f t="shared" si="107"/>
        <v/>
      </c>
      <c r="L394" s="1">
        <f t="shared" si="108"/>
        <v>22007</v>
      </c>
      <c r="M394">
        <f t="shared" si="109"/>
        <v>1960</v>
      </c>
      <c r="N394" t="str">
        <f t="shared" si="110"/>
        <v>04</v>
      </c>
      <c r="O394" t="str">
        <f t="shared" si="111"/>
        <v>01</v>
      </c>
      <c r="P394" t="str">
        <f t="shared" si="112"/>
        <v>19600401</v>
      </c>
      <c r="Q394" s="4" t="str">
        <f t="shared" si="113"/>
        <v>19600401</v>
      </c>
      <c r="R394" t="str">
        <f t="shared" si="114"/>
        <v/>
      </c>
      <c r="S394" t="str">
        <f t="shared" si="115"/>
        <v/>
      </c>
      <c r="T394" s="21" t="str">
        <f t="shared" si="116"/>
        <v>APPROPRIATIVE</v>
      </c>
      <c r="U394" s="1" t="str">
        <f t="shared" si="117"/>
        <v>APPLICATION_ACCEPTANCE_DATE</v>
      </c>
      <c r="V394" s="26" t="str">
        <f t="shared" si="118"/>
        <v/>
      </c>
    </row>
    <row r="395" spans="1:22" x14ac:dyDescent="0.3">
      <c r="A395" t="s">
        <v>382</v>
      </c>
      <c r="B395" t="s">
        <v>47</v>
      </c>
      <c r="C395"/>
      <c r="D395"/>
      <c r="E395" s="1">
        <v>22010</v>
      </c>
      <c r="G395" t="s">
        <v>48</v>
      </c>
      <c r="H395" s="24" t="str">
        <f t="shared" si="104"/>
        <v/>
      </c>
      <c r="I395" t="str">
        <f t="shared" si="105"/>
        <v/>
      </c>
      <c r="J395" t="str">
        <f t="shared" si="106"/>
        <v/>
      </c>
      <c r="K395" t="str">
        <f t="shared" si="107"/>
        <v/>
      </c>
      <c r="L395" s="1">
        <f t="shared" si="108"/>
        <v>22010</v>
      </c>
      <c r="M395">
        <f t="shared" si="109"/>
        <v>1960</v>
      </c>
      <c r="N395" t="str">
        <f t="shared" si="110"/>
        <v>04</v>
      </c>
      <c r="O395" t="str">
        <f t="shared" si="111"/>
        <v>04</v>
      </c>
      <c r="P395" t="str">
        <f t="shared" si="112"/>
        <v>19600404</v>
      </c>
      <c r="Q395" s="4" t="str">
        <f t="shared" si="113"/>
        <v>19600404</v>
      </c>
      <c r="R395" t="str">
        <f t="shared" si="114"/>
        <v/>
      </c>
      <c r="S395" t="str">
        <f t="shared" si="115"/>
        <v/>
      </c>
      <c r="T395" s="21" t="str">
        <f t="shared" si="116"/>
        <v>APPROPRIATIVE</v>
      </c>
      <c r="U395" s="1" t="str">
        <f t="shared" si="117"/>
        <v>APPLICATION_ACCEPTANCE_DATE</v>
      </c>
      <c r="V395" s="26" t="str">
        <f t="shared" si="118"/>
        <v/>
      </c>
    </row>
    <row r="396" spans="1:22" x14ac:dyDescent="0.3">
      <c r="A396" t="s">
        <v>383</v>
      </c>
      <c r="B396" t="s">
        <v>47</v>
      </c>
      <c r="C396"/>
      <c r="D396"/>
      <c r="E396" s="1">
        <v>22018</v>
      </c>
      <c r="G396" t="s">
        <v>48</v>
      </c>
      <c r="H396" s="24" t="str">
        <f t="shared" si="104"/>
        <v/>
      </c>
      <c r="I396" t="str">
        <f t="shared" si="105"/>
        <v/>
      </c>
      <c r="J396" t="str">
        <f t="shared" si="106"/>
        <v/>
      </c>
      <c r="K396" t="str">
        <f t="shared" si="107"/>
        <v/>
      </c>
      <c r="L396" s="1">
        <f t="shared" si="108"/>
        <v>22018</v>
      </c>
      <c r="M396">
        <f t="shared" si="109"/>
        <v>1960</v>
      </c>
      <c r="N396" t="str">
        <f t="shared" si="110"/>
        <v>04</v>
      </c>
      <c r="O396">
        <f t="shared" si="111"/>
        <v>12</v>
      </c>
      <c r="P396" t="str">
        <f t="shared" si="112"/>
        <v>19600412</v>
      </c>
      <c r="Q396" s="4" t="str">
        <f t="shared" si="113"/>
        <v>19600412</v>
      </c>
      <c r="R396" t="str">
        <f t="shared" si="114"/>
        <v/>
      </c>
      <c r="S396" t="str">
        <f t="shared" si="115"/>
        <v/>
      </c>
      <c r="T396" s="21" t="str">
        <f t="shared" si="116"/>
        <v>APPROPRIATIVE</v>
      </c>
      <c r="U396" s="1" t="str">
        <f t="shared" si="117"/>
        <v>APPLICATION_ACCEPTANCE_DATE</v>
      </c>
      <c r="V396" s="26" t="str">
        <f t="shared" si="118"/>
        <v/>
      </c>
    </row>
    <row r="397" spans="1:22" x14ac:dyDescent="0.3">
      <c r="A397" t="s">
        <v>2105</v>
      </c>
      <c r="B397" t="s">
        <v>47</v>
      </c>
      <c r="C397"/>
      <c r="D397"/>
      <c r="E397" s="1">
        <v>22042</v>
      </c>
      <c r="G397" t="s">
        <v>48</v>
      </c>
      <c r="H397" s="24" t="str">
        <f t="shared" si="104"/>
        <v/>
      </c>
      <c r="I397" t="str">
        <f t="shared" si="105"/>
        <v/>
      </c>
      <c r="J397" t="str">
        <f t="shared" si="106"/>
        <v/>
      </c>
      <c r="K397" t="str">
        <f t="shared" si="107"/>
        <v/>
      </c>
      <c r="L397" s="1">
        <f t="shared" si="108"/>
        <v>22042</v>
      </c>
      <c r="M397">
        <f t="shared" si="109"/>
        <v>1960</v>
      </c>
      <c r="N397" t="str">
        <f t="shared" si="110"/>
        <v>05</v>
      </c>
      <c r="O397" t="str">
        <f t="shared" si="111"/>
        <v>06</v>
      </c>
      <c r="P397" t="str">
        <f t="shared" si="112"/>
        <v>19600506</v>
      </c>
      <c r="Q397" s="4" t="str">
        <f t="shared" si="113"/>
        <v>19600506</v>
      </c>
      <c r="R397" t="str">
        <f t="shared" si="114"/>
        <v/>
      </c>
      <c r="S397" t="str">
        <f t="shared" si="115"/>
        <v/>
      </c>
      <c r="T397" s="21" t="str">
        <f t="shared" si="116"/>
        <v>APPROPRIATIVE</v>
      </c>
      <c r="U397" s="1" t="str">
        <f t="shared" si="117"/>
        <v>APPLICATION_ACCEPTANCE_DATE</v>
      </c>
      <c r="V397" s="26" t="str">
        <f t="shared" si="118"/>
        <v/>
      </c>
    </row>
    <row r="398" spans="1:22" x14ac:dyDescent="0.3">
      <c r="A398" t="s">
        <v>384</v>
      </c>
      <c r="B398" t="s">
        <v>47</v>
      </c>
      <c r="C398"/>
      <c r="D398" s="1">
        <v>22045</v>
      </c>
      <c r="E398" s="1">
        <v>22046</v>
      </c>
      <c r="G398" t="s">
        <v>48</v>
      </c>
      <c r="H398" s="24" t="str">
        <f t="shared" si="104"/>
        <v/>
      </c>
      <c r="I398" t="str">
        <f t="shared" si="105"/>
        <v/>
      </c>
      <c r="J398" t="str">
        <f t="shared" si="106"/>
        <v/>
      </c>
      <c r="K398" t="str">
        <f t="shared" si="107"/>
        <v/>
      </c>
      <c r="L398" s="1">
        <f t="shared" si="108"/>
        <v>22045</v>
      </c>
      <c r="M398">
        <f t="shared" si="109"/>
        <v>1960</v>
      </c>
      <c r="N398" t="str">
        <f t="shared" si="110"/>
        <v>05</v>
      </c>
      <c r="O398" t="str">
        <f t="shared" si="111"/>
        <v>09</v>
      </c>
      <c r="P398" t="str">
        <f t="shared" si="112"/>
        <v>19600509</v>
      </c>
      <c r="Q398" s="4" t="str">
        <f t="shared" si="113"/>
        <v>19600509</v>
      </c>
      <c r="R398" t="str">
        <f t="shared" si="114"/>
        <v/>
      </c>
      <c r="S398" t="str">
        <f t="shared" si="115"/>
        <v/>
      </c>
      <c r="T398" s="21" t="str">
        <f t="shared" si="116"/>
        <v>APPROPRIATIVE</v>
      </c>
      <c r="U398" s="1" t="str">
        <f t="shared" si="117"/>
        <v>APPLICATION_RECD_DATE</v>
      </c>
      <c r="V398" s="26" t="str">
        <f t="shared" si="118"/>
        <v/>
      </c>
    </row>
    <row r="399" spans="1:22" x14ac:dyDescent="0.3">
      <c r="A399" t="s">
        <v>385</v>
      </c>
      <c r="B399" t="s">
        <v>47</v>
      </c>
      <c r="C399"/>
      <c r="D399"/>
      <c r="E399" s="1">
        <v>22059</v>
      </c>
      <c r="G399" t="s">
        <v>48</v>
      </c>
      <c r="H399" s="24" t="str">
        <f t="shared" si="104"/>
        <v/>
      </c>
      <c r="I399" t="str">
        <f t="shared" si="105"/>
        <v/>
      </c>
      <c r="J399" t="str">
        <f t="shared" si="106"/>
        <v/>
      </c>
      <c r="K399" t="str">
        <f t="shared" si="107"/>
        <v/>
      </c>
      <c r="L399" s="1">
        <f t="shared" si="108"/>
        <v>22059</v>
      </c>
      <c r="M399">
        <f t="shared" si="109"/>
        <v>1960</v>
      </c>
      <c r="N399" t="str">
        <f t="shared" si="110"/>
        <v>05</v>
      </c>
      <c r="O399">
        <f t="shared" si="111"/>
        <v>23</v>
      </c>
      <c r="P399" t="str">
        <f t="shared" si="112"/>
        <v>19600523</v>
      </c>
      <c r="Q399" s="4" t="str">
        <f t="shared" si="113"/>
        <v>19600523</v>
      </c>
      <c r="R399" t="str">
        <f t="shared" si="114"/>
        <v/>
      </c>
      <c r="S399" t="str">
        <f t="shared" si="115"/>
        <v/>
      </c>
      <c r="T399" s="21" t="str">
        <f t="shared" si="116"/>
        <v>APPROPRIATIVE</v>
      </c>
      <c r="U399" s="1" t="str">
        <f t="shared" si="117"/>
        <v>APPLICATION_ACCEPTANCE_DATE</v>
      </c>
      <c r="V399" s="26" t="str">
        <f t="shared" si="118"/>
        <v/>
      </c>
    </row>
    <row r="400" spans="1:22" x14ac:dyDescent="0.3">
      <c r="A400" t="s">
        <v>2106</v>
      </c>
      <c r="B400" t="s">
        <v>47</v>
      </c>
      <c r="C400"/>
      <c r="D400"/>
      <c r="E400" s="1">
        <v>22069</v>
      </c>
      <c r="G400" t="s">
        <v>48</v>
      </c>
      <c r="H400" s="24" t="str">
        <f t="shared" si="104"/>
        <v/>
      </c>
      <c r="I400" t="str">
        <f t="shared" si="105"/>
        <v/>
      </c>
      <c r="J400" t="str">
        <f t="shared" si="106"/>
        <v/>
      </c>
      <c r="K400" t="str">
        <f t="shared" si="107"/>
        <v/>
      </c>
      <c r="L400" s="1">
        <f t="shared" si="108"/>
        <v>22069</v>
      </c>
      <c r="M400">
        <f t="shared" si="109"/>
        <v>1960</v>
      </c>
      <c r="N400" t="str">
        <f t="shared" si="110"/>
        <v>06</v>
      </c>
      <c r="O400" t="str">
        <f t="shared" si="111"/>
        <v>02</v>
      </c>
      <c r="P400" t="str">
        <f t="shared" si="112"/>
        <v>19600602</v>
      </c>
      <c r="Q400" s="4" t="str">
        <f t="shared" si="113"/>
        <v>19600602</v>
      </c>
      <c r="R400" t="str">
        <f t="shared" si="114"/>
        <v/>
      </c>
      <c r="S400" t="str">
        <f t="shared" si="115"/>
        <v/>
      </c>
      <c r="T400" s="21" t="str">
        <f t="shared" si="116"/>
        <v>APPROPRIATIVE</v>
      </c>
      <c r="U400" s="1" t="str">
        <f t="shared" si="117"/>
        <v>APPLICATION_ACCEPTANCE_DATE</v>
      </c>
      <c r="V400" s="26" t="str">
        <f t="shared" si="118"/>
        <v/>
      </c>
    </row>
    <row r="401" spans="1:22" x14ac:dyDescent="0.3">
      <c r="A401" t="s">
        <v>2107</v>
      </c>
      <c r="B401" t="s">
        <v>47</v>
      </c>
      <c r="C401"/>
      <c r="D401"/>
      <c r="E401" s="1">
        <v>22102</v>
      </c>
      <c r="G401" t="s">
        <v>48</v>
      </c>
      <c r="H401" s="24" t="str">
        <f t="shared" si="104"/>
        <v/>
      </c>
      <c r="I401" t="str">
        <f t="shared" si="105"/>
        <v/>
      </c>
      <c r="J401" t="str">
        <f t="shared" si="106"/>
        <v/>
      </c>
      <c r="K401" t="str">
        <f t="shared" si="107"/>
        <v/>
      </c>
      <c r="L401" s="1">
        <f t="shared" si="108"/>
        <v>22102</v>
      </c>
      <c r="M401">
        <f t="shared" si="109"/>
        <v>1960</v>
      </c>
      <c r="N401" t="str">
        <f t="shared" si="110"/>
        <v>07</v>
      </c>
      <c r="O401" t="str">
        <f t="shared" si="111"/>
        <v>05</v>
      </c>
      <c r="P401" t="str">
        <f t="shared" si="112"/>
        <v>19600705</v>
      </c>
      <c r="Q401" s="4" t="str">
        <f t="shared" si="113"/>
        <v>19600705</v>
      </c>
      <c r="R401" t="str">
        <f t="shared" si="114"/>
        <v/>
      </c>
      <c r="S401" t="str">
        <f t="shared" si="115"/>
        <v/>
      </c>
      <c r="T401" s="21" t="str">
        <f t="shared" si="116"/>
        <v>APPROPRIATIVE</v>
      </c>
      <c r="U401" s="1" t="str">
        <f t="shared" si="117"/>
        <v>APPLICATION_ACCEPTANCE_DATE</v>
      </c>
      <c r="V401" s="26" t="str">
        <f t="shared" si="118"/>
        <v/>
      </c>
    </row>
    <row r="402" spans="1:22" x14ac:dyDescent="0.3">
      <c r="A402" t="s">
        <v>386</v>
      </c>
      <c r="B402" t="s">
        <v>47</v>
      </c>
      <c r="C402"/>
      <c r="D402" s="1">
        <v>22115</v>
      </c>
      <c r="E402" s="1">
        <v>22115</v>
      </c>
      <c r="G402" t="s">
        <v>48</v>
      </c>
      <c r="H402" s="24" t="str">
        <f t="shared" si="104"/>
        <v/>
      </c>
      <c r="I402" t="str">
        <f t="shared" si="105"/>
        <v/>
      </c>
      <c r="J402" t="str">
        <f t="shared" si="106"/>
        <v/>
      </c>
      <c r="K402" t="str">
        <f t="shared" si="107"/>
        <v/>
      </c>
      <c r="L402" s="1">
        <f t="shared" si="108"/>
        <v>22115</v>
      </c>
      <c r="M402">
        <f t="shared" si="109"/>
        <v>1960</v>
      </c>
      <c r="N402" t="str">
        <f t="shared" si="110"/>
        <v>07</v>
      </c>
      <c r="O402">
        <f t="shared" si="111"/>
        <v>18</v>
      </c>
      <c r="P402" t="str">
        <f t="shared" si="112"/>
        <v>19600718</v>
      </c>
      <c r="Q402" s="4" t="str">
        <f t="shared" si="113"/>
        <v>19600718</v>
      </c>
      <c r="R402" t="str">
        <f t="shared" si="114"/>
        <v/>
      </c>
      <c r="S402" t="str">
        <f t="shared" si="115"/>
        <v/>
      </c>
      <c r="T402" s="21" t="str">
        <f t="shared" si="116"/>
        <v>APPROPRIATIVE</v>
      </c>
      <c r="U402" s="1" t="str">
        <f t="shared" si="117"/>
        <v>APPLICATION_RECD_DATE</v>
      </c>
      <c r="V402" s="26" t="str">
        <f t="shared" si="118"/>
        <v/>
      </c>
    </row>
    <row r="403" spans="1:22" x14ac:dyDescent="0.3">
      <c r="A403" t="s">
        <v>387</v>
      </c>
      <c r="B403" t="s">
        <v>47</v>
      </c>
      <c r="C403"/>
      <c r="D403"/>
      <c r="E403" s="1">
        <v>22115</v>
      </c>
      <c r="G403" t="s">
        <v>48</v>
      </c>
      <c r="H403" s="24" t="str">
        <f t="shared" si="104"/>
        <v/>
      </c>
      <c r="I403" t="str">
        <f t="shared" si="105"/>
        <v/>
      </c>
      <c r="J403" t="str">
        <f t="shared" si="106"/>
        <v/>
      </c>
      <c r="K403" t="str">
        <f t="shared" si="107"/>
        <v/>
      </c>
      <c r="L403" s="1">
        <f t="shared" si="108"/>
        <v>22115</v>
      </c>
      <c r="M403">
        <f t="shared" si="109"/>
        <v>1960</v>
      </c>
      <c r="N403" t="str">
        <f t="shared" si="110"/>
        <v>07</v>
      </c>
      <c r="O403">
        <f t="shared" si="111"/>
        <v>18</v>
      </c>
      <c r="P403" t="str">
        <f t="shared" si="112"/>
        <v>19600718</v>
      </c>
      <c r="Q403" s="4" t="str">
        <f t="shared" si="113"/>
        <v>19600718</v>
      </c>
      <c r="R403" t="str">
        <f t="shared" si="114"/>
        <v/>
      </c>
      <c r="S403" t="str">
        <f t="shared" si="115"/>
        <v/>
      </c>
      <c r="T403" s="21" t="str">
        <f t="shared" si="116"/>
        <v>APPROPRIATIVE</v>
      </c>
      <c r="U403" s="1" t="str">
        <f t="shared" si="117"/>
        <v>APPLICATION_ACCEPTANCE_DATE</v>
      </c>
      <c r="V403" s="26" t="str">
        <f t="shared" si="118"/>
        <v/>
      </c>
    </row>
    <row r="404" spans="1:22" x14ac:dyDescent="0.3">
      <c r="A404" t="s">
        <v>2108</v>
      </c>
      <c r="B404" t="s">
        <v>47</v>
      </c>
      <c r="C404"/>
      <c r="D404"/>
      <c r="E404" s="1">
        <v>22129</v>
      </c>
      <c r="G404" t="s">
        <v>48</v>
      </c>
      <c r="H404" s="24" t="str">
        <f t="shared" si="104"/>
        <v/>
      </c>
      <c r="I404" t="str">
        <f t="shared" si="105"/>
        <v/>
      </c>
      <c r="J404" t="str">
        <f t="shared" si="106"/>
        <v/>
      </c>
      <c r="K404" t="str">
        <f t="shared" si="107"/>
        <v/>
      </c>
      <c r="L404" s="1">
        <f t="shared" si="108"/>
        <v>22129</v>
      </c>
      <c r="M404">
        <f t="shared" si="109"/>
        <v>1960</v>
      </c>
      <c r="N404" t="str">
        <f t="shared" si="110"/>
        <v>08</v>
      </c>
      <c r="O404" t="str">
        <f t="shared" si="111"/>
        <v>01</v>
      </c>
      <c r="P404" t="str">
        <f t="shared" si="112"/>
        <v>19600801</v>
      </c>
      <c r="Q404" s="4" t="str">
        <f t="shared" si="113"/>
        <v>19600801</v>
      </c>
      <c r="R404" t="str">
        <f t="shared" si="114"/>
        <v/>
      </c>
      <c r="S404" t="str">
        <f t="shared" si="115"/>
        <v/>
      </c>
      <c r="T404" s="21" t="str">
        <f t="shared" si="116"/>
        <v>APPROPRIATIVE</v>
      </c>
      <c r="U404" s="1" t="str">
        <f t="shared" si="117"/>
        <v>APPLICATION_ACCEPTANCE_DATE</v>
      </c>
      <c r="V404" s="26" t="str">
        <f t="shared" si="118"/>
        <v/>
      </c>
    </row>
    <row r="405" spans="1:22" x14ac:dyDescent="0.3">
      <c r="A405" t="s">
        <v>388</v>
      </c>
      <c r="B405" t="s">
        <v>47</v>
      </c>
      <c r="C405"/>
      <c r="D405"/>
      <c r="E405" s="1">
        <v>22132</v>
      </c>
      <c r="G405" t="s">
        <v>48</v>
      </c>
      <c r="H405" s="24" t="str">
        <f t="shared" si="104"/>
        <v/>
      </c>
      <c r="I405" t="str">
        <f t="shared" si="105"/>
        <v/>
      </c>
      <c r="J405" t="str">
        <f t="shared" si="106"/>
        <v/>
      </c>
      <c r="K405" t="str">
        <f t="shared" si="107"/>
        <v/>
      </c>
      <c r="L405" s="1">
        <f t="shared" si="108"/>
        <v>22132</v>
      </c>
      <c r="M405">
        <f t="shared" si="109"/>
        <v>1960</v>
      </c>
      <c r="N405" t="str">
        <f t="shared" si="110"/>
        <v>08</v>
      </c>
      <c r="O405" t="str">
        <f t="shared" si="111"/>
        <v>04</v>
      </c>
      <c r="P405" t="str">
        <f t="shared" si="112"/>
        <v>19600804</v>
      </c>
      <c r="Q405" s="4" t="str">
        <f t="shared" si="113"/>
        <v>19600804</v>
      </c>
      <c r="R405" t="str">
        <f t="shared" si="114"/>
        <v/>
      </c>
      <c r="S405" t="str">
        <f t="shared" si="115"/>
        <v/>
      </c>
      <c r="T405" s="21" t="str">
        <f t="shared" si="116"/>
        <v>APPROPRIATIVE</v>
      </c>
      <c r="U405" s="1" t="str">
        <f t="shared" si="117"/>
        <v>APPLICATION_ACCEPTANCE_DATE</v>
      </c>
      <c r="V405" s="26" t="str">
        <f t="shared" si="118"/>
        <v/>
      </c>
    </row>
    <row r="406" spans="1:22" x14ac:dyDescent="0.3">
      <c r="A406" t="s">
        <v>2109</v>
      </c>
      <c r="B406" t="s">
        <v>47</v>
      </c>
      <c r="C406"/>
      <c r="D406"/>
      <c r="E406" s="1">
        <v>22137</v>
      </c>
      <c r="G406" t="s">
        <v>48</v>
      </c>
      <c r="H406" s="24" t="str">
        <f t="shared" si="104"/>
        <v/>
      </c>
      <c r="I406" t="str">
        <f t="shared" si="105"/>
        <v/>
      </c>
      <c r="J406" t="str">
        <f t="shared" si="106"/>
        <v/>
      </c>
      <c r="K406" t="str">
        <f t="shared" si="107"/>
        <v/>
      </c>
      <c r="L406" s="1">
        <f t="shared" si="108"/>
        <v>22137</v>
      </c>
      <c r="M406">
        <f t="shared" si="109"/>
        <v>1960</v>
      </c>
      <c r="N406" t="str">
        <f t="shared" si="110"/>
        <v>08</v>
      </c>
      <c r="O406" t="str">
        <f t="shared" si="111"/>
        <v>09</v>
      </c>
      <c r="P406" t="str">
        <f t="shared" si="112"/>
        <v>19600809</v>
      </c>
      <c r="Q406" s="4" t="str">
        <f t="shared" si="113"/>
        <v>19600809</v>
      </c>
      <c r="R406" t="str">
        <f t="shared" si="114"/>
        <v/>
      </c>
      <c r="S406" t="str">
        <f t="shared" si="115"/>
        <v/>
      </c>
      <c r="T406" s="21" t="str">
        <f t="shared" si="116"/>
        <v>APPROPRIATIVE</v>
      </c>
      <c r="U406" s="1" t="str">
        <f t="shared" si="117"/>
        <v>APPLICATION_ACCEPTANCE_DATE</v>
      </c>
      <c r="V406" s="26" t="str">
        <f t="shared" si="118"/>
        <v/>
      </c>
    </row>
    <row r="407" spans="1:22" x14ac:dyDescent="0.3">
      <c r="A407" t="s">
        <v>389</v>
      </c>
      <c r="B407" t="s">
        <v>47</v>
      </c>
      <c r="C407"/>
      <c r="D407"/>
      <c r="E407" s="1">
        <v>22158</v>
      </c>
      <c r="G407" t="s">
        <v>48</v>
      </c>
      <c r="H407" s="24" t="str">
        <f t="shared" si="104"/>
        <v/>
      </c>
      <c r="I407" t="str">
        <f t="shared" si="105"/>
        <v/>
      </c>
      <c r="J407" t="str">
        <f t="shared" si="106"/>
        <v/>
      </c>
      <c r="K407" t="str">
        <f t="shared" si="107"/>
        <v/>
      </c>
      <c r="L407" s="1">
        <f t="shared" si="108"/>
        <v>22158</v>
      </c>
      <c r="M407">
        <f t="shared" si="109"/>
        <v>1960</v>
      </c>
      <c r="N407" t="str">
        <f t="shared" si="110"/>
        <v>08</v>
      </c>
      <c r="O407">
        <f t="shared" si="111"/>
        <v>30</v>
      </c>
      <c r="P407" t="str">
        <f t="shared" si="112"/>
        <v>19600830</v>
      </c>
      <c r="Q407" s="4" t="str">
        <f t="shared" si="113"/>
        <v>19600830</v>
      </c>
      <c r="R407" t="str">
        <f t="shared" si="114"/>
        <v/>
      </c>
      <c r="S407" t="str">
        <f t="shared" si="115"/>
        <v/>
      </c>
      <c r="T407" s="21" t="str">
        <f t="shared" si="116"/>
        <v>APPROPRIATIVE</v>
      </c>
      <c r="U407" s="1" t="str">
        <f t="shared" si="117"/>
        <v>APPLICATION_ACCEPTANCE_DATE</v>
      </c>
      <c r="V407" s="26" t="str">
        <f t="shared" si="118"/>
        <v/>
      </c>
    </row>
    <row r="408" spans="1:22" x14ac:dyDescent="0.3">
      <c r="A408" t="s">
        <v>2110</v>
      </c>
      <c r="B408" t="s">
        <v>47</v>
      </c>
      <c r="C408"/>
      <c r="D408"/>
      <c r="E408" s="1">
        <v>22158</v>
      </c>
      <c r="G408" t="s">
        <v>48</v>
      </c>
      <c r="H408" s="24" t="str">
        <f t="shared" si="104"/>
        <v/>
      </c>
      <c r="I408" t="str">
        <f t="shared" si="105"/>
        <v/>
      </c>
      <c r="J408" t="str">
        <f t="shared" si="106"/>
        <v/>
      </c>
      <c r="K408" t="str">
        <f t="shared" si="107"/>
        <v/>
      </c>
      <c r="L408" s="1">
        <f t="shared" si="108"/>
        <v>22158</v>
      </c>
      <c r="M408">
        <f t="shared" si="109"/>
        <v>1960</v>
      </c>
      <c r="N408" t="str">
        <f t="shared" si="110"/>
        <v>08</v>
      </c>
      <c r="O408">
        <f t="shared" si="111"/>
        <v>30</v>
      </c>
      <c r="P408" t="str">
        <f t="shared" si="112"/>
        <v>19600830</v>
      </c>
      <c r="Q408" s="4" t="str">
        <f t="shared" si="113"/>
        <v>19600830</v>
      </c>
      <c r="R408" t="str">
        <f t="shared" si="114"/>
        <v/>
      </c>
      <c r="S408" t="str">
        <f t="shared" si="115"/>
        <v/>
      </c>
      <c r="T408" s="21" t="str">
        <f t="shared" si="116"/>
        <v>APPROPRIATIVE</v>
      </c>
      <c r="U408" s="1" t="str">
        <f t="shared" si="117"/>
        <v>APPLICATION_ACCEPTANCE_DATE</v>
      </c>
      <c r="V408" s="26" t="str">
        <f t="shared" si="118"/>
        <v/>
      </c>
    </row>
    <row r="409" spans="1:22" x14ac:dyDescent="0.3">
      <c r="A409" t="s">
        <v>390</v>
      </c>
      <c r="B409" t="s">
        <v>47</v>
      </c>
      <c r="C409"/>
      <c r="D409"/>
      <c r="E409" s="1">
        <v>22193</v>
      </c>
      <c r="G409" t="s">
        <v>48</v>
      </c>
      <c r="H409" s="24" t="str">
        <f t="shared" si="104"/>
        <v/>
      </c>
      <c r="I409" t="str">
        <f t="shared" si="105"/>
        <v/>
      </c>
      <c r="J409" t="str">
        <f t="shared" si="106"/>
        <v/>
      </c>
      <c r="K409" t="str">
        <f t="shared" si="107"/>
        <v/>
      </c>
      <c r="L409" s="1">
        <f t="shared" si="108"/>
        <v>22193</v>
      </c>
      <c r="M409">
        <f t="shared" si="109"/>
        <v>1960</v>
      </c>
      <c r="N409">
        <f t="shared" si="110"/>
        <v>10</v>
      </c>
      <c r="O409" t="str">
        <f t="shared" si="111"/>
        <v>04</v>
      </c>
      <c r="P409" t="str">
        <f t="shared" si="112"/>
        <v>19601004</v>
      </c>
      <c r="Q409" s="4" t="str">
        <f t="shared" si="113"/>
        <v>19601004</v>
      </c>
      <c r="R409" t="str">
        <f t="shared" si="114"/>
        <v/>
      </c>
      <c r="S409" t="str">
        <f t="shared" si="115"/>
        <v/>
      </c>
      <c r="T409" s="21" t="str">
        <f t="shared" si="116"/>
        <v>APPROPRIATIVE</v>
      </c>
      <c r="U409" s="1" t="str">
        <f t="shared" si="117"/>
        <v>APPLICATION_ACCEPTANCE_DATE</v>
      </c>
      <c r="V409" s="26" t="str">
        <f t="shared" si="118"/>
        <v/>
      </c>
    </row>
    <row r="410" spans="1:22" x14ac:dyDescent="0.3">
      <c r="A410" t="s">
        <v>391</v>
      </c>
      <c r="B410" t="s">
        <v>47</v>
      </c>
      <c r="C410"/>
      <c r="D410"/>
      <c r="E410" s="1">
        <v>22196</v>
      </c>
      <c r="G410" t="s">
        <v>48</v>
      </c>
      <c r="H410" s="24" t="str">
        <f t="shared" si="104"/>
        <v/>
      </c>
      <c r="I410" t="str">
        <f t="shared" si="105"/>
        <v/>
      </c>
      <c r="J410" t="str">
        <f t="shared" si="106"/>
        <v/>
      </c>
      <c r="K410" t="str">
        <f t="shared" si="107"/>
        <v/>
      </c>
      <c r="L410" s="1">
        <f t="shared" si="108"/>
        <v>22196</v>
      </c>
      <c r="M410">
        <f t="shared" si="109"/>
        <v>1960</v>
      </c>
      <c r="N410">
        <f t="shared" si="110"/>
        <v>10</v>
      </c>
      <c r="O410" t="str">
        <f t="shared" si="111"/>
        <v>07</v>
      </c>
      <c r="P410" t="str">
        <f t="shared" si="112"/>
        <v>19601007</v>
      </c>
      <c r="Q410" s="4" t="str">
        <f t="shared" si="113"/>
        <v>19601007</v>
      </c>
      <c r="R410" t="str">
        <f t="shared" si="114"/>
        <v/>
      </c>
      <c r="S410" t="str">
        <f t="shared" si="115"/>
        <v/>
      </c>
      <c r="T410" s="21" t="str">
        <f t="shared" si="116"/>
        <v>APPROPRIATIVE</v>
      </c>
      <c r="U410" s="1" t="str">
        <f t="shared" si="117"/>
        <v>APPLICATION_ACCEPTANCE_DATE</v>
      </c>
      <c r="V410" s="26" t="str">
        <f t="shared" si="118"/>
        <v/>
      </c>
    </row>
    <row r="411" spans="1:22" x14ac:dyDescent="0.3">
      <c r="A411" t="s">
        <v>392</v>
      </c>
      <c r="B411" t="s">
        <v>47</v>
      </c>
      <c r="C411"/>
      <c r="D411"/>
      <c r="E411" s="1">
        <v>22277</v>
      </c>
      <c r="G411" t="s">
        <v>48</v>
      </c>
      <c r="H411" s="24" t="str">
        <f t="shared" si="104"/>
        <v/>
      </c>
      <c r="I411" t="str">
        <f t="shared" si="105"/>
        <v/>
      </c>
      <c r="J411" t="str">
        <f t="shared" si="106"/>
        <v/>
      </c>
      <c r="K411" t="str">
        <f t="shared" si="107"/>
        <v/>
      </c>
      <c r="L411" s="1">
        <f t="shared" si="108"/>
        <v>22277</v>
      </c>
      <c r="M411">
        <f t="shared" si="109"/>
        <v>1960</v>
      </c>
      <c r="N411">
        <f t="shared" si="110"/>
        <v>12</v>
      </c>
      <c r="O411">
        <f t="shared" si="111"/>
        <v>27</v>
      </c>
      <c r="P411" t="str">
        <f t="shared" si="112"/>
        <v>19601227</v>
      </c>
      <c r="Q411" s="4" t="str">
        <f t="shared" si="113"/>
        <v>19601227</v>
      </c>
      <c r="R411" t="str">
        <f t="shared" si="114"/>
        <v/>
      </c>
      <c r="S411" t="str">
        <f t="shared" si="115"/>
        <v/>
      </c>
      <c r="T411" s="21" t="str">
        <f t="shared" si="116"/>
        <v>APPROPRIATIVE</v>
      </c>
      <c r="U411" s="1" t="str">
        <f t="shared" si="117"/>
        <v>APPLICATION_ACCEPTANCE_DATE</v>
      </c>
      <c r="V411" s="26" t="str">
        <f t="shared" si="118"/>
        <v/>
      </c>
    </row>
    <row r="412" spans="1:22" x14ac:dyDescent="0.3">
      <c r="A412" t="s">
        <v>2111</v>
      </c>
      <c r="B412" t="s">
        <v>47</v>
      </c>
      <c r="C412"/>
      <c r="D412"/>
      <c r="E412" s="1">
        <v>22298</v>
      </c>
      <c r="G412" t="s">
        <v>48</v>
      </c>
      <c r="H412" s="24" t="str">
        <f t="shared" si="104"/>
        <v/>
      </c>
      <c r="I412" t="str">
        <f t="shared" si="105"/>
        <v/>
      </c>
      <c r="J412" t="str">
        <f t="shared" si="106"/>
        <v/>
      </c>
      <c r="K412" t="str">
        <f t="shared" si="107"/>
        <v/>
      </c>
      <c r="L412" s="1">
        <f t="shared" si="108"/>
        <v>22298</v>
      </c>
      <c r="M412">
        <f t="shared" si="109"/>
        <v>1961</v>
      </c>
      <c r="N412" t="str">
        <f t="shared" si="110"/>
        <v>01</v>
      </c>
      <c r="O412">
        <f t="shared" si="111"/>
        <v>17</v>
      </c>
      <c r="P412" t="str">
        <f t="shared" si="112"/>
        <v>19610117</v>
      </c>
      <c r="Q412" s="4" t="str">
        <f t="shared" si="113"/>
        <v>19610117</v>
      </c>
      <c r="R412" t="str">
        <f t="shared" si="114"/>
        <v/>
      </c>
      <c r="S412" t="str">
        <f t="shared" si="115"/>
        <v/>
      </c>
      <c r="T412" s="21" t="str">
        <f t="shared" si="116"/>
        <v>APPROPRIATIVE</v>
      </c>
      <c r="U412" s="1" t="str">
        <f t="shared" si="117"/>
        <v>APPLICATION_ACCEPTANCE_DATE</v>
      </c>
      <c r="V412" s="26" t="str">
        <f t="shared" si="118"/>
        <v/>
      </c>
    </row>
    <row r="413" spans="1:22" x14ac:dyDescent="0.3">
      <c r="A413" t="s">
        <v>2112</v>
      </c>
      <c r="B413" t="s">
        <v>47</v>
      </c>
      <c r="C413"/>
      <c r="D413"/>
      <c r="E413" s="1">
        <v>22335</v>
      </c>
      <c r="G413" t="s">
        <v>48</v>
      </c>
      <c r="H413" s="24" t="str">
        <f t="shared" si="104"/>
        <v/>
      </c>
      <c r="I413" t="str">
        <f t="shared" si="105"/>
        <v/>
      </c>
      <c r="J413" t="str">
        <f t="shared" si="106"/>
        <v/>
      </c>
      <c r="K413" t="str">
        <f t="shared" si="107"/>
        <v/>
      </c>
      <c r="L413" s="1">
        <f t="shared" si="108"/>
        <v>22335</v>
      </c>
      <c r="M413">
        <f t="shared" si="109"/>
        <v>1961</v>
      </c>
      <c r="N413" t="str">
        <f t="shared" si="110"/>
        <v>02</v>
      </c>
      <c r="O413">
        <f t="shared" si="111"/>
        <v>23</v>
      </c>
      <c r="P413" t="str">
        <f t="shared" si="112"/>
        <v>19610223</v>
      </c>
      <c r="Q413" s="4" t="str">
        <f t="shared" si="113"/>
        <v>19610223</v>
      </c>
      <c r="R413" t="str">
        <f t="shared" si="114"/>
        <v/>
      </c>
      <c r="S413" t="str">
        <f t="shared" si="115"/>
        <v/>
      </c>
      <c r="T413" s="21" t="str">
        <f t="shared" si="116"/>
        <v>APPROPRIATIVE</v>
      </c>
      <c r="U413" s="1" t="str">
        <f t="shared" si="117"/>
        <v>APPLICATION_ACCEPTANCE_DATE</v>
      </c>
      <c r="V413" s="26" t="str">
        <f t="shared" si="118"/>
        <v/>
      </c>
    </row>
    <row r="414" spans="1:22" x14ac:dyDescent="0.3">
      <c r="A414" t="s">
        <v>393</v>
      </c>
      <c r="B414" t="s">
        <v>47</v>
      </c>
      <c r="C414"/>
      <c r="D414"/>
      <c r="E414" s="1">
        <v>22342</v>
      </c>
      <c r="G414" t="s">
        <v>48</v>
      </c>
      <c r="H414" s="24" t="str">
        <f t="shared" si="104"/>
        <v/>
      </c>
      <c r="I414" t="str">
        <f t="shared" si="105"/>
        <v/>
      </c>
      <c r="J414" t="str">
        <f t="shared" si="106"/>
        <v/>
      </c>
      <c r="K414" t="str">
        <f t="shared" si="107"/>
        <v/>
      </c>
      <c r="L414" s="1">
        <f t="shared" si="108"/>
        <v>22342</v>
      </c>
      <c r="M414">
        <f t="shared" si="109"/>
        <v>1961</v>
      </c>
      <c r="N414" t="str">
        <f t="shared" si="110"/>
        <v>03</v>
      </c>
      <c r="O414" t="str">
        <f t="shared" si="111"/>
        <v>02</v>
      </c>
      <c r="P414" t="str">
        <f t="shared" si="112"/>
        <v>19610302</v>
      </c>
      <c r="Q414" s="4" t="str">
        <f t="shared" si="113"/>
        <v>19610302</v>
      </c>
      <c r="R414" t="str">
        <f t="shared" si="114"/>
        <v/>
      </c>
      <c r="S414" t="str">
        <f t="shared" si="115"/>
        <v/>
      </c>
      <c r="T414" s="21" t="str">
        <f t="shared" si="116"/>
        <v>APPROPRIATIVE</v>
      </c>
      <c r="U414" s="1" t="str">
        <f t="shared" si="117"/>
        <v>APPLICATION_ACCEPTANCE_DATE</v>
      </c>
      <c r="V414" s="26" t="str">
        <f t="shared" si="118"/>
        <v/>
      </c>
    </row>
    <row r="415" spans="1:22" x14ac:dyDescent="0.3">
      <c r="A415" t="s">
        <v>394</v>
      </c>
      <c r="B415" t="s">
        <v>47</v>
      </c>
      <c r="C415"/>
      <c r="D415"/>
      <c r="E415" s="1">
        <v>22377</v>
      </c>
      <c r="G415" t="s">
        <v>48</v>
      </c>
      <c r="H415" s="24" t="str">
        <f t="shared" si="104"/>
        <v/>
      </c>
      <c r="I415" t="str">
        <f t="shared" si="105"/>
        <v/>
      </c>
      <c r="J415" t="str">
        <f t="shared" si="106"/>
        <v/>
      </c>
      <c r="K415" t="str">
        <f t="shared" si="107"/>
        <v/>
      </c>
      <c r="L415" s="1">
        <f t="shared" si="108"/>
        <v>22377</v>
      </c>
      <c r="M415">
        <f t="shared" si="109"/>
        <v>1961</v>
      </c>
      <c r="N415" t="str">
        <f t="shared" si="110"/>
        <v>04</v>
      </c>
      <c r="O415" t="str">
        <f t="shared" si="111"/>
        <v>06</v>
      </c>
      <c r="P415" t="str">
        <f t="shared" si="112"/>
        <v>19610406</v>
      </c>
      <c r="Q415" s="4" t="str">
        <f t="shared" si="113"/>
        <v>19610406</v>
      </c>
      <c r="R415" t="str">
        <f t="shared" si="114"/>
        <v/>
      </c>
      <c r="S415" t="str">
        <f t="shared" si="115"/>
        <v/>
      </c>
      <c r="T415" s="21" t="str">
        <f t="shared" si="116"/>
        <v>APPROPRIATIVE</v>
      </c>
      <c r="U415" s="1" t="str">
        <f t="shared" si="117"/>
        <v>APPLICATION_ACCEPTANCE_DATE</v>
      </c>
      <c r="V415" s="26" t="str">
        <f t="shared" si="118"/>
        <v/>
      </c>
    </row>
    <row r="416" spans="1:22" x14ac:dyDescent="0.3">
      <c r="A416" t="s">
        <v>395</v>
      </c>
      <c r="B416" t="s">
        <v>47</v>
      </c>
      <c r="C416"/>
      <c r="D416"/>
      <c r="E416" s="1">
        <v>22381</v>
      </c>
      <c r="G416" t="s">
        <v>48</v>
      </c>
      <c r="H416" s="24" t="str">
        <f t="shared" si="104"/>
        <v/>
      </c>
      <c r="I416" t="str">
        <f t="shared" si="105"/>
        <v/>
      </c>
      <c r="J416" t="str">
        <f t="shared" si="106"/>
        <v/>
      </c>
      <c r="K416" t="str">
        <f t="shared" si="107"/>
        <v/>
      </c>
      <c r="L416" s="1">
        <f t="shared" si="108"/>
        <v>22381</v>
      </c>
      <c r="M416">
        <f t="shared" si="109"/>
        <v>1961</v>
      </c>
      <c r="N416" t="str">
        <f t="shared" si="110"/>
        <v>04</v>
      </c>
      <c r="O416">
        <f t="shared" si="111"/>
        <v>10</v>
      </c>
      <c r="P416" t="str">
        <f t="shared" si="112"/>
        <v>19610410</v>
      </c>
      <c r="Q416" s="4" t="str">
        <f t="shared" si="113"/>
        <v>19610410</v>
      </c>
      <c r="R416" t="str">
        <f t="shared" si="114"/>
        <v/>
      </c>
      <c r="S416" t="str">
        <f t="shared" si="115"/>
        <v/>
      </c>
      <c r="T416" s="21" t="str">
        <f t="shared" si="116"/>
        <v>APPROPRIATIVE</v>
      </c>
      <c r="U416" s="1" t="str">
        <f t="shared" si="117"/>
        <v>APPLICATION_ACCEPTANCE_DATE</v>
      </c>
      <c r="V416" s="26" t="str">
        <f t="shared" si="118"/>
        <v/>
      </c>
    </row>
    <row r="417" spans="1:22" x14ac:dyDescent="0.3">
      <c r="A417" t="s">
        <v>2113</v>
      </c>
      <c r="B417" t="s">
        <v>47</v>
      </c>
      <c r="C417"/>
      <c r="D417"/>
      <c r="E417" s="1">
        <v>22388</v>
      </c>
      <c r="G417" t="s">
        <v>48</v>
      </c>
      <c r="H417" s="24" t="str">
        <f t="shared" si="104"/>
        <v/>
      </c>
      <c r="I417" t="str">
        <f t="shared" si="105"/>
        <v/>
      </c>
      <c r="J417" t="str">
        <f t="shared" si="106"/>
        <v/>
      </c>
      <c r="K417" t="str">
        <f t="shared" si="107"/>
        <v/>
      </c>
      <c r="L417" s="1">
        <f t="shared" si="108"/>
        <v>22388</v>
      </c>
      <c r="M417">
        <f t="shared" si="109"/>
        <v>1961</v>
      </c>
      <c r="N417" t="str">
        <f t="shared" si="110"/>
        <v>04</v>
      </c>
      <c r="O417">
        <f t="shared" si="111"/>
        <v>17</v>
      </c>
      <c r="P417" t="str">
        <f t="shared" si="112"/>
        <v>19610417</v>
      </c>
      <c r="Q417" s="4" t="str">
        <f t="shared" si="113"/>
        <v>19610417</v>
      </c>
      <c r="R417" t="str">
        <f t="shared" si="114"/>
        <v/>
      </c>
      <c r="S417" t="str">
        <f t="shared" si="115"/>
        <v/>
      </c>
      <c r="T417" s="21" t="str">
        <f t="shared" si="116"/>
        <v>APPROPRIATIVE</v>
      </c>
      <c r="U417" s="1" t="str">
        <f t="shared" si="117"/>
        <v>APPLICATION_ACCEPTANCE_DATE</v>
      </c>
      <c r="V417" s="26" t="str">
        <f t="shared" si="118"/>
        <v/>
      </c>
    </row>
    <row r="418" spans="1:22" x14ac:dyDescent="0.3">
      <c r="A418" t="s">
        <v>396</v>
      </c>
      <c r="B418" t="s">
        <v>47</v>
      </c>
      <c r="C418"/>
      <c r="D418" s="1">
        <v>22395</v>
      </c>
      <c r="E418" s="1">
        <v>22396</v>
      </c>
      <c r="G418" t="s">
        <v>48</v>
      </c>
      <c r="H418" s="24" t="str">
        <f t="shared" si="104"/>
        <v/>
      </c>
      <c r="I418" t="str">
        <f t="shared" si="105"/>
        <v/>
      </c>
      <c r="J418" t="str">
        <f t="shared" si="106"/>
        <v/>
      </c>
      <c r="K418" t="str">
        <f t="shared" si="107"/>
        <v/>
      </c>
      <c r="L418" s="1">
        <f t="shared" si="108"/>
        <v>22395</v>
      </c>
      <c r="M418">
        <f t="shared" si="109"/>
        <v>1961</v>
      </c>
      <c r="N418" t="str">
        <f t="shared" si="110"/>
        <v>04</v>
      </c>
      <c r="O418">
        <f t="shared" si="111"/>
        <v>24</v>
      </c>
      <c r="P418" t="str">
        <f t="shared" si="112"/>
        <v>19610424</v>
      </c>
      <c r="Q418" s="4" t="str">
        <f t="shared" si="113"/>
        <v>19610424</v>
      </c>
      <c r="R418" t="str">
        <f t="shared" si="114"/>
        <v/>
      </c>
      <c r="S418" t="str">
        <f t="shared" si="115"/>
        <v/>
      </c>
      <c r="T418" s="21" t="str">
        <f t="shared" si="116"/>
        <v>APPROPRIATIVE</v>
      </c>
      <c r="U418" s="1" t="str">
        <f t="shared" si="117"/>
        <v>APPLICATION_RECD_DATE</v>
      </c>
      <c r="V418" s="26" t="str">
        <f t="shared" si="118"/>
        <v/>
      </c>
    </row>
    <row r="419" spans="1:22" x14ac:dyDescent="0.3">
      <c r="A419" t="s">
        <v>397</v>
      </c>
      <c r="B419" t="s">
        <v>47</v>
      </c>
      <c r="C419"/>
      <c r="D419"/>
      <c r="E419" s="1">
        <v>22409</v>
      </c>
      <c r="G419" t="s">
        <v>48</v>
      </c>
      <c r="H419" s="24" t="str">
        <f t="shared" si="104"/>
        <v/>
      </c>
      <c r="I419" t="str">
        <f t="shared" si="105"/>
        <v/>
      </c>
      <c r="J419" t="str">
        <f t="shared" si="106"/>
        <v/>
      </c>
      <c r="K419" t="str">
        <f t="shared" si="107"/>
        <v/>
      </c>
      <c r="L419" s="1">
        <f t="shared" si="108"/>
        <v>22409</v>
      </c>
      <c r="M419">
        <f t="shared" si="109"/>
        <v>1961</v>
      </c>
      <c r="N419" t="str">
        <f t="shared" si="110"/>
        <v>05</v>
      </c>
      <c r="O419" t="str">
        <f t="shared" si="111"/>
        <v>08</v>
      </c>
      <c r="P419" t="str">
        <f t="shared" si="112"/>
        <v>19610508</v>
      </c>
      <c r="Q419" s="4" t="str">
        <f t="shared" si="113"/>
        <v>19610508</v>
      </c>
      <c r="R419" t="str">
        <f t="shared" si="114"/>
        <v/>
      </c>
      <c r="S419" t="str">
        <f t="shared" si="115"/>
        <v/>
      </c>
      <c r="T419" s="21" t="str">
        <f t="shared" si="116"/>
        <v>APPROPRIATIVE</v>
      </c>
      <c r="U419" s="1" t="str">
        <f t="shared" si="117"/>
        <v>APPLICATION_ACCEPTANCE_DATE</v>
      </c>
      <c r="V419" s="26" t="str">
        <f t="shared" si="118"/>
        <v/>
      </c>
    </row>
    <row r="420" spans="1:22" x14ac:dyDescent="0.3">
      <c r="A420" t="s">
        <v>398</v>
      </c>
      <c r="B420" t="s">
        <v>47</v>
      </c>
      <c r="C420"/>
      <c r="D420"/>
      <c r="E420" s="1">
        <v>22413</v>
      </c>
      <c r="G420" t="s">
        <v>48</v>
      </c>
      <c r="H420" s="24" t="str">
        <f t="shared" si="104"/>
        <v/>
      </c>
      <c r="I420" t="str">
        <f t="shared" si="105"/>
        <v/>
      </c>
      <c r="J420" t="str">
        <f t="shared" si="106"/>
        <v/>
      </c>
      <c r="K420" t="str">
        <f t="shared" si="107"/>
        <v/>
      </c>
      <c r="L420" s="1">
        <f t="shared" si="108"/>
        <v>22413</v>
      </c>
      <c r="M420">
        <f t="shared" si="109"/>
        <v>1961</v>
      </c>
      <c r="N420" t="str">
        <f t="shared" si="110"/>
        <v>05</v>
      </c>
      <c r="O420">
        <f t="shared" si="111"/>
        <v>12</v>
      </c>
      <c r="P420" t="str">
        <f t="shared" si="112"/>
        <v>19610512</v>
      </c>
      <c r="Q420" s="4" t="str">
        <f t="shared" si="113"/>
        <v>19610512</v>
      </c>
      <c r="R420" t="str">
        <f t="shared" si="114"/>
        <v/>
      </c>
      <c r="S420" t="str">
        <f t="shared" si="115"/>
        <v/>
      </c>
      <c r="T420" s="21" t="str">
        <f t="shared" si="116"/>
        <v>APPROPRIATIVE</v>
      </c>
      <c r="U420" s="1" t="str">
        <f t="shared" si="117"/>
        <v>APPLICATION_ACCEPTANCE_DATE</v>
      </c>
      <c r="V420" s="26" t="str">
        <f t="shared" si="118"/>
        <v/>
      </c>
    </row>
    <row r="421" spans="1:22" x14ac:dyDescent="0.3">
      <c r="A421" t="s">
        <v>399</v>
      </c>
      <c r="B421" t="s">
        <v>47</v>
      </c>
      <c r="C421"/>
      <c r="D421"/>
      <c r="E421" s="1">
        <v>22416</v>
      </c>
      <c r="G421" t="s">
        <v>48</v>
      </c>
      <c r="H421" s="24" t="str">
        <f t="shared" si="104"/>
        <v/>
      </c>
      <c r="I421" t="str">
        <f t="shared" si="105"/>
        <v/>
      </c>
      <c r="J421" t="str">
        <f t="shared" si="106"/>
        <v/>
      </c>
      <c r="K421" t="str">
        <f t="shared" si="107"/>
        <v/>
      </c>
      <c r="L421" s="1">
        <f t="shared" si="108"/>
        <v>22416</v>
      </c>
      <c r="M421">
        <f t="shared" si="109"/>
        <v>1961</v>
      </c>
      <c r="N421" t="str">
        <f t="shared" si="110"/>
        <v>05</v>
      </c>
      <c r="O421">
        <f t="shared" si="111"/>
        <v>15</v>
      </c>
      <c r="P421" t="str">
        <f t="shared" si="112"/>
        <v>19610515</v>
      </c>
      <c r="Q421" s="4" t="str">
        <f t="shared" si="113"/>
        <v>19610515</v>
      </c>
      <c r="R421" t="str">
        <f t="shared" si="114"/>
        <v/>
      </c>
      <c r="S421" t="str">
        <f t="shared" si="115"/>
        <v/>
      </c>
      <c r="T421" s="21" t="str">
        <f t="shared" si="116"/>
        <v>APPROPRIATIVE</v>
      </c>
      <c r="U421" s="1" t="str">
        <f t="shared" si="117"/>
        <v>APPLICATION_ACCEPTANCE_DATE</v>
      </c>
      <c r="V421" s="26" t="str">
        <f t="shared" si="118"/>
        <v/>
      </c>
    </row>
    <row r="422" spans="1:22" x14ac:dyDescent="0.3">
      <c r="A422" t="s">
        <v>400</v>
      </c>
      <c r="B422" t="s">
        <v>47</v>
      </c>
      <c r="C422"/>
      <c r="D422"/>
      <c r="E422" s="1">
        <v>22418</v>
      </c>
      <c r="G422" t="s">
        <v>48</v>
      </c>
      <c r="H422" s="24" t="str">
        <f t="shared" si="104"/>
        <v/>
      </c>
      <c r="I422" t="str">
        <f t="shared" si="105"/>
        <v/>
      </c>
      <c r="J422" t="str">
        <f t="shared" si="106"/>
        <v/>
      </c>
      <c r="K422" t="str">
        <f t="shared" si="107"/>
        <v/>
      </c>
      <c r="L422" s="1">
        <f t="shared" si="108"/>
        <v>22418</v>
      </c>
      <c r="M422">
        <f t="shared" si="109"/>
        <v>1961</v>
      </c>
      <c r="N422" t="str">
        <f t="shared" si="110"/>
        <v>05</v>
      </c>
      <c r="O422">
        <f t="shared" si="111"/>
        <v>17</v>
      </c>
      <c r="P422" t="str">
        <f t="shared" si="112"/>
        <v>19610517</v>
      </c>
      <c r="Q422" s="4" t="str">
        <f t="shared" si="113"/>
        <v>19610517</v>
      </c>
      <c r="R422" t="str">
        <f t="shared" si="114"/>
        <v/>
      </c>
      <c r="S422" t="str">
        <f t="shared" si="115"/>
        <v/>
      </c>
      <c r="T422" s="21" t="str">
        <f t="shared" si="116"/>
        <v>APPROPRIATIVE</v>
      </c>
      <c r="U422" s="1" t="str">
        <f t="shared" si="117"/>
        <v>APPLICATION_ACCEPTANCE_DATE</v>
      </c>
      <c r="V422" s="26" t="str">
        <f t="shared" si="118"/>
        <v/>
      </c>
    </row>
    <row r="423" spans="1:22" x14ac:dyDescent="0.3">
      <c r="A423" t="s">
        <v>401</v>
      </c>
      <c r="B423" t="s">
        <v>47</v>
      </c>
      <c r="C423"/>
      <c r="D423"/>
      <c r="E423" s="1">
        <v>22426</v>
      </c>
      <c r="G423" t="s">
        <v>48</v>
      </c>
      <c r="H423" s="24" t="str">
        <f t="shared" si="104"/>
        <v/>
      </c>
      <c r="I423" t="str">
        <f t="shared" si="105"/>
        <v/>
      </c>
      <c r="J423" t="str">
        <f t="shared" si="106"/>
        <v/>
      </c>
      <c r="K423" t="str">
        <f t="shared" si="107"/>
        <v/>
      </c>
      <c r="L423" s="1">
        <f t="shared" si="108"/>
        <v>22426</v>
      </c>
      <c r="M423">
        <f t="shared" si="109"/>
        <v>1961</v>
      </c>
      <c r="N423" t="str">
        <f t="shared" si="110"/>
        <v>05</v>
      </c>
      <c r="O423">
        <f t="shared" si="111"/>
        <v>25</v>
      </c>
      <c r="P423" t="str">
        <f t="shared" si="112"/>
        <v>19610525</v>
      </c>
      <c r="Q423" s="4" t="str">
        <f t="shared" si="113"/>
        <v>19610525</v>
      </c>
      <c r="R423" t="str">
        <f t="shared" si="114"/>
        <v/>
      </c>
      <c r="S423" t="str">
        <f t="shared" si="115"/>
        <v/>
      </c>
      <c r="T423" s="21" t="str">
        <f t="shared" si="116"/>
        <v>APPROPRIATIVE</v>
      </c>
      <c r="U423" s="1" t="str">
        <f t="shared" si="117"/>
        <v>APPLICATION_ACCEPTANCE_DATE</v>
      </c>
      <c r="V423" s="26" t="str">
        <f t="shared" si="118"/>
        <v/>
      </c>
    </row>
    <row r="424" spans="1:22" x14ac:dyDescent="0.3">
      <c r="A424" t="s">
        <v>402</v>
      </c>
      <c r="B424" t="s">
        <v>47</v>
      </c>
      <c r="C424"/>
      <c r="D424"/>
      <c r="E424" s="1">
        <v>22445</v>
      </c>
      <c r="G424" t="s">
        <v>48</v>
      </c>
      <c r="H424" s="24" t="str">
        <f t="shared" si="104"/>
        <v/>
      </c>
      <c r="I424" t="str">
        <f t="shared" si="105"/>
        <v/>
      </c>
      <c r="J424" t="str">
        <f t="shared" si="106"/>
        <v/>
      </c>
      <c r="K424" t="str">
        <f t="shared" si="107"/>
        <v/>
      </c>
      <c r="L424" s="1">
        <f t="shared" si="108"/>
        <v>22445</v>
      </c>
      <c r="M424">
        <f t="shared" si="109"/>
        <v>1961</v>
      </c>
      <c r="N424" t="str">
        <f t="shared" si="110"/>
        <v>06</v>
      </c>
      <c r="O424">
        <f t="shared" si="111"/>
        <v>13</v>
      </c>
      <c r="P424" t="str">
        <f t="shared" si="112"/>
        <v>19610613</v>
      </c>
      <c r="Q424" s="4" t="str">
        <f t="shared" si="113"/>
        <v>19610613</v>
      </c>
      <c r="R424" t="str">
        <f t="shared" si="114"/>
        <v/>
      </c>
      <c r="S424" t="str">
        <f t="shared" si="115"/>
        <v/>
      </c>
      <c r="T424" s="21" t="str">
        <f t="shared" si="116"/>
        <v>APPROPRIATIVE</v>
      </c>
      <c r="U424" s="1" t="str">
        <f t="shared" si="117"/>
        <v>APPLICATION_ACCEPTANCE_DATE</v>
      </c>
      <c r="V424" s="26" t="str">
        <f t="shared" si="118"/>
        <v/>
      </c>
    </row>
    <row r="425" spans="1:22" x14ac:dyDescent="0.3">
      <c r="A425" t="s">
        <v>403</v>
      </c>
      <c r="B425" t="s">
        <v>47</v>
      </c>
      <c r="C425"/>
      <c r="D425"/>
      <c r="E425" s="1">
        <v>22446</v>
      </c>
      <c r="G425" t="s">
        <v>48</v>
      </c>
      <c r="H425" s="24" t="str">
        <f t="shared" si="104"/>
        <v/>
      </c>
      <c r="I425" t="str">
        <f t="shared" si="105"/>
        <v/>
      </c>
      <c r="J425" t="str">
        <f t="shared" si="106"/>
        <v/>
      </c>
      <c r="K425" t="str">
        <f t="shared" si="107"/>
        <v/>
      </c>
      <c r="L425" s="1">
        <f t="shared" si="108"/>
        <v>22446</v>
      </c>
      <c r="M425">
        <f t="shared" si="109"/>
        <v>1961</v>
      </c>
      <c r="N425" t="str">
        <f t="shared" si="110"/>
        <v>06</v>
      </c>
      <c r="O425">
        <f t="shared" si="111"/>
        <v>14</v>
      </c>
      <c r="P425" t="str">
        <f t="shared" si="112"/>
        <v>19610614</v>
      </c>
      <c r="Q425" s="4" t="str">
        <f t="shared" si="113"/>
        <v>19610614</v>
      </c>
      <c r="R425" t="str">
        <f t="shared" si="114"/>
        <v/>
      </c>
      <c r="S425" t="str">
        <f t="shared" si="115"/>
        <v/>
      </c>
      <c r="T425" s="21" t="str">
        <f t="shared" si="116"/>
        <v>APPROPRIATIVE</v>
      </c>
      <c r="U425" s="1" t="str">
        <f t="shared" si="117"/>
        <v>APPLICATION_ACCEPTANCE_DATE</v>
      </c>
      <c r="V425" s="26" t="str">
        <f t="shared" si="118"/>
        <v/>
      </c>
    </row>
    <row r="426" spans="1:22" x14ac:dyDescent="0.3">
      <c r="A426" t="s">
        <v>404</v>
      </c>
      <c r="B426" t="s">
        <v>47</v>
      </c>
      <c r="C426"/>
      <c r="D426"/>
      <c r="E426" s="1">
        <v>22493</v>
      </c>
      <c r="G426" t="s">
        <v>48</v>
      </c>
      <c r="H426" s="24" t="str">
        <f t="shared" si="104"/>
        <v/>
      </c>
      <c r="I426" t="str">
        <f t="shared" si="105"/>
        <v/>
      </c>
      <c r="J426" t="str">
        <f t="shared" si="106"/>
        <v/>
      </c>
      <c r="K426" t="str">
        <f t="shared" si="107"/>
        <v/>
      </c>
      <c r="L426" s="1">
        <f t="shared" si="108"/>
        <v>22493</v>
      </c>
      <c r="M426">
        <f t="shared" si="109"/>
        <v>1961</v>
      </c>
      <c r="N426" t="str">
        <f t="shared" si="110"/>
        <v>07</v>
      </c>
      <c r="O426">
        <f t="shared" si="111"/>
        <v>31</v>
      </c>
      <c r="P426" t="str">
        <f t="shared" si="112"/>
        <v>19610731</v>
      </c>
      <c r="Q426" s="4" t="str">
        <f t="shared" si="113"/>
        <v>19610731</v>
      </c>
      <c r="R426" t="str">
        <f t="shared" si="114"/>
        <v/>
      </c>
      <c r="S426" t="str">
        <f t="shared" si="115"/>
        <v/>
      </c>
      <c r="T426" s="21" t="str">
        <f t="shared" si="116"/>
        <v>APPROPRIATIVE</v>
      </c>
      <c r="U426" s="1" t="str">
        <f t="shared" si="117"/>
        <v>APPLICATION_ACCEPTANCE_DATE</v>
      </c>
      <c r="V426" s="26" t="str">
        <f t="shared" si="118"/>
        <v/>
      </c>
    </row>
    <row r="427" spans="1:22" x14ac:dyDescent="0.3">
      <c r="A427" t="s">
        <v>405</v>
      </c>
      <c r="B427" t="s">
        <v>47</v>
      </c>
      <c r="C427"/>
      <c r="D427"/>
      <c r="E427" s="1">
        <v>22531</v>
      </c>
      <c r="G427" t="s">
        <v>48</v>
      </c>
      <c r="H427" s="24" t="str">
        <f t="shared" si="104"/>
        <v/>
      </c>
      <c r="I427" t="str">
        <f t="shared" si="105"/>
        <v/>
      </c>
      <c r="J427" t="str">
        <f t="shared" si="106"/>
        <v/>
      </c>
      <c r="K427" t="str">
        <f t="shared" si="107"/>
        <v/>
      </c>
      <c r="L427" s="1">
        <f t="shared" si="108"/>
        <v>22531</v>
      </c>
      <c r="M427">
        <f t="shared" si="109"/>
        <v>1961</v>
      </c>
      <c r="N427" t="str">
        <f t="shared" si="110"/>
        <v>09</v>
      </c>
      <c r="O427" t="str">
        <f t="shared" si="111"/>
        <v>07</v>
      </c>
      <c r="P427" t="str">
        <f t="shared" si="112"/>
        <v>19610907</v>
      </c>
      <c r="Q427" s="4" t="str">
        <f t="shared" si="113"/>
        <v>19610907</v>
      </c>
      <c r="R427" t="str">
        <f t="shared" si="114"/>
        <v/>
      </c>
      <c r="S427" t="str">
        <f t="shared" si="115"/>
        <v/>
      </c>
      <c r="T427" s="21" t="str">
        <f t="shared" si="116"/>
        <v>APPROPRIATIVE</v>
      </c>
      <c r="U427" s="1" t="str">
        <f t="shared" si="117"/>
        <v>APPLICATION_ACCEPTANCE_DATE</v>
      </c>
      <c r="V427" s="26" t="str">
        <f t="shared" si="118"/>
        <v/>
      </c>
    </row>
    <row r="428" spans="1:22" x14ac:dyDescent="0.3">
      <c r="A428" t="s">
        <v>406</v>
      </c>
      <c r="B428" t="s">
        <v>47</v>
      </c>
      <c r="C428"/>
      <c r="D428"/>
      <c r="E428" s="1">
        <v>22543</v>
      </c>
      <c r="G428" t="s">
        <v>48</v>
      </c>
      <c r="H428" s="24" t="str">
        <f t="shared" si="104"/>
        <v/>
      </c>
      <c r="I428" t="str">
        <f t="shared" si="105"/>
        <v/>
      </c>
      <c r="J428" t="str">
        <f t="shared" si="106"/>
        <v/>
      </c>
      <c r="K428" t="str">
        <f t="shared" si="107"/>
        <v/>
      </c>
      <c r="L428" s="1">
        <f t="shared" si="108"/>
        <v>22543</v>
      </c>
      <c r="M428">
        <f t="shared" si="109"/>
        <v>1961</v>
      </c>
      <c r="N428" t="str">
        <f t="shared" si="110"/>
        <v>09</v>
      </c>
      <c r="O428">
        <f t="shared" si="111"/>
        <v>19</v>
      </c>
      <c r="P428" t="str">
        <f t="shared" si="112"/>
        <v>19610919</v>
      </c>
      <c r="Q428" s="4" t="str">
        <f t="shared" si="113"/>
        <v>19610919</v>
      </c>
      <c r="R428" t="str">
        <f t="shared" si="114"/>
        <v/>
      </c>
      <c r="S428" t="str">
        <f t="shared" si="115"/>
        <v/>
      </c>
      <c r="T428" s="21" t="str">
        <f t="shared" si="116"/>
        <v>APPROPRIATIVE</v>
      </c>
      <c r="U428" s="1" t="str">
        <f t="shared" si="117"/>
        <v>APPLICATION_ACCEPTANCE_DATE</v>
      </c>
      <c r="V428" s="26" t="str">
        <f t="shared" si="118"/>
        <v/>
      </c>
    </row>
    <row r="429" spans="1:22" x14ac:dyDescent="0.3">
      <c r="A429" t="s">
        <v>407</v>
      </c>
      <c r="B429" t="s">
        <v>47</v>
      </c>
      <c r="C429"/>
      <c r="D429"/>
      <c r="E429" s="1">
        <v>22567</v>
      </c>
      <c r="G429" t="s">
        <v>48</v>
      </c>
      <c r="H429" s="24" t="str">
        <f t="shared" si="104"/>
        <v/>
      </c>
      <c r="I429" t="str">
        <f t="shared" si="105"/>
        <v/>
      </c>
      <c r="J429" t="str">
        <f t="shared" si="106"/>
        <v/>
      </c>
      <c r="K429" t="str">
        <f t="shared" si="107"/>
        <v/>
      </c>
      <c r="L429" s="1">
        <f t="shared" si="108"/>
        <v>22567</v>
      </c>
      <c r="M429">
        <f t="shared" si="109"/>
        <v>1961</v>
      </c>
      <c r="N429">
        <f t="shared" si="110"/>
        <v>10</v>
      </c>
      <c r="O429">
        <f t="shared" si="111"/>
        <v>13</v>
      </c>
      <c r="P429" t="str">
        <f t="shared" si="112"/>
        <v>19611013</v>
      </c>
      <c r="Q429" s="4" t="str">
        <f t="shared" si="113"/>
        <v>19611013</v>
      </c>
      <c r="R429" t="str">
        <f t="shared" si="114"/>
        <v/>
      </c>
      <c r="S429" t="str">
        <f t="shared" si="115"/>
        <v/>
      </c>
      <c r="T429" s="21" t="str">
        <f t="shared" si="116"/>
        <v>APPROPRIATIVE</v>
      </c>
      <c r="U429" s="1" t="str">
        <f t="shared" si="117"/>
        <v>APPLICATION_ACCEPTANCE_DATE</v>
      </c>
      <c r="V429" s="26" t="str">
        <f t="shared" si="118"/>
        <v/>
      </c>
    </row>
    <row r="430" spans="1:22" x14ac:dyDescent="0.3">
      <c r="A430" t="s">
        <v>408</v>
      </c>
      <c r="B430" t="s">
        <v>47</v>
      </c>
      <c r="C430"/>
      <c r="D430"/>
      <c r="E430" s="1">
        <v>22570</v>
      </c>
      <c r="G430" t="s">
        <v>48</v>
      </c>
      <c r="H430" s="24" t="str">
        <f t="shared" si="104"/>
        <v/>
      </c>
      <c r="I430" t="str">
        <f t="shared" si="105"/>
        <v/>
      </c>
      <c r="J430" t="str">
        <f t="shared" si="106"/>
        <v/>
      </c>
      <c r="K430" t="str">
        <f t="shared" si="107"/>
        <v/>
      </c>
      <c r="L430" s="1">
        <f t="shared" si="108"/>
        <v>22570</v>
      </c>
      <c r="M430">
        <f t="shared" si="109"/>
        <v>1961</v>
      </c>
      <c r="N430">
        <f t="shared" si="110"/>
        <v>10</v>
      </c>
      <c r="O430">
        <f t="shared" si="111"/>
        <v>16</v>
      </c>
      <c r="P430" t="str">
        <f t="shared" si="112"/>
        <v>19611016</v>
      </c>
      <c r="Q430" s="4" t="str">
        <f t="shared" si="113"/>
        <v>19611016</v>
      </c>
      <c r="R430" t="str">
        <f t="shared" si="114"/>
        <v/>
      </c>
      <c r="S430" t="str">
        <f t="shared" si="115"/>
        <v/>
      </c>
      <c r="T430" s="21" t="str">
        <f t="shared" si="116"/>
        <v>APPROPRIATIVE</v>
      </c>
      <c r="U430" s="1" t="str">
        <f t="shared" si="117"/>
        <v>APPLICATION_ACCEPTANCE_DATE</v>
      </c>
      <c r="V430" s="26" t="str">
        <f t="shared" si="118"/>
        <v/>
      </c>
    </row>
    <row r="431" spans="1:22" x14ac:dyDescent="0.3">
      <c r="A431" t="s">
        <v>409</v>
      </c>
      <c r="B431" t="s">
        <v>47</v>
      </c>
      <c r="C431"/>
      <c r="D431"/>
      <c r="E431" s="1">
        <v>22595</v>
      </c>
      <c r="G431" t="s">
        <v>48</v>
      </c>
      <c r="H431" s="24" t="str">
        <f t="shared" si="104"/>
        <v/>
      </c>
      <c r="I431" t="str">
        <f t="shared" si="105"/>
        <v/>
      </c>
      <c r="J431" t="str">
        <f t="shared" si="106"/>
        <v/>
      </c>
      <c r="K431" t="str">
        <f t="shared" si="107"/>
        <v/>
      </c>
      <c r="L431" s="1">
        <f t="shared" si="108"/>
        <v>22595</v>
      </c>
      <c r="M431">
        <f t="shared" si="109"/>
        <v>1961</v>
      </c>
      <c r="N431">
        <f t="shared" si="110"/>
        <v>11</v>
      </c>
      <c r="O431">
        <f t="shared" si="111"/>
        <v>10</v>
      </c>
      <c r="P431" t="str">
        <f t="shared" si="112"/>
        <v>19611110</v>
      </c>
      <c r="Q431" s="4" t="str">
        <f t="shared" si="113"/>
        <v>19611110</v>
      </c>
      <c r="R431" t="str">
        <f t="shared" si="114"/>
        <v/>
      </c>
      <c r="S431" t="str">
        <f t="shared" si="115"/>
        <v/>
      </c>
      <c r="T431" s="21" t="str">
        <f t="shared" si="116"/>
        <v>APPROPRIATIVE</v>
      </c>
      <c r="U431" s="1" t="str">
        <f t="shared" si="117"/>
        <v>APPLICATION_ACCEPTANCE_DATE</v>
      </c>
      <c r="V431" s="26" t="str">
        <f t="shared" si="118"/>
        <v/>
      </c>
    </row>
    <row r="432" spans="1:22" x14ac:dyDescent="0.3">
      <c r="A432" t="s">
        <v>410</v>
      </c>
      <c r="B432" t="s">
        <v>47</v>
      </c>
      <c r="C432"/>
      <c r="D432"/>
      <c r="E432" s="1">
        <v>22599</v>
      </c>
      <c r="G432" t="s">
        <v>48</v>
      </c>
      <c r="H432" s="24" t="str">
        <f t="shared" si="104"/>
        <v/>
      </c>
      <c r="I432" t="str">
        <f t="shared" si="105"/>
        <v/>
      </c>
      <c r="J432" t="str">
        <f t="shared" si="106"/>
        <v/>
      </c>
      <c r="K432" t="str">
        <f t="shared" si="107"/>
        <v/>
      </c>
      <c r="L432" s="1">
        <f t="shared" si="108"/>
        <v>22599</v>
      </c>
      <c r="M432">
        <f t="shared" si="109"/>
        <v>1961</v>
      </c>
      <c r="N432">
        <f t="shared" si="110"/>
        <v>11</v>
      </c>
      <c r="O432">
        <f t="shared" si="111"/>
        <v>14</v>
      </c>
      <c r="P432" t="str">
        <f t="shared" si="112"/>
        <v>19611114</v>
      </c>
      <c r="Q432" s="4" t="str">
        <f t="shared" si="113"/>
        <v>19611114</v>
      </c>
      <c r="R432" t="str">
        <f t="shared" si="114"/>
        <v/>
      </c>
      <c r="S432" t="str">
        <f t="shared" si="115"/>
        <v/>
      </c>
      <c r="T432" s="21" t="str">
        <f t="shared" si="116"/>
        <v>APPROPRIATIVE</v>
      </c>
      <c r="U432" s="1" t="str">
        <f t="shared" si="117"/>
        <v>APPLICATION_ACCEPTANCE_DATE</v>
      </c>
      <c r="V432" s="26" t="str">
        <f t="shared" si="118"/>
        <v/>
      </c>
    </row>
    <row r="433" spans="1:22" x14ac:dyDescent="0.3">
      <c r="A433" t="s">
        <v>411</v>
      </c>
      <c r="B433" t="s">
        <v>47</v>
      </c>
      <c r="C433"/>
      <c r="D433"/>
      <c r="E433" s="1">
        <v>22612</v>
      </c>
      <c r="G433" t="s">
        <v>48</v>
      </c>
      <c r="H433" s="24" t="str">
        <f t="shared" si="104"/>
        <v/>
      </c>
      <c r="I433" t="str">
        <f t="shared" si="105"/>
        <v/>
      </c>
      <c r="J433" t="str">
        <f t="shared" si="106"/>
        <v/>
      </c>
      <c r="K433" t="str">
        <f t="shared" si="107"/>
        <v/>
      </c>
      <c r="L433" s="1">
        <f t="shared" si="108"/>
        <v>22612</v>
      </c>
      <c r="M433">
        <f t="shared" si="109"/>
        <v>1961</v>
      </c>
      <c r="N433">
        <f t="shared" si="110"/>
        <v>11</v>
      </c>
      <c r="O433">
        <f t="shared" si="111"/>
        <v>27</v>
      </c>
      <c r="P433" t="str">
        <f t="shared" si="112"/>
        <v>19611127</v>
      </c>
      <c r="Q433" s="4" t="str">
        <f t="shared" si="113"/>
        <v>19611127</v>
      </c>
      <c r="R433" t="str">
        <f t="shared" si="114"/>
        <v/>
      </c>
      <c r="S433" t="str">
        <f t="shared" si="115"/>
        <v/>
      </c>
      <c r="T433" s="21" t="str">
        <f t="shared" si="116"/>
        <v>APPROPRIATIVE</v>
      </c>
      <c r="U433" s="1" t="str">
        <f t="shared" si="117"/>
        <v>APPLICATION_ACCEPTANCE_DATE</v>
      </c>
      <c r="V433" s="26" t="str">
        <f t="shared" si="118"/>
        <v/>
      </c>
    </row>
    <row r="434" spans="1:22" x14ac:dyDescent="0.3">
      <c r="A434" t="s">
        <v>412</v>
      </c>
      <c r="B434" t="s">
        <v>47</v>
      </c>
      <c r="C434"/>
      <c r="D434" s="1">
        <v>22642</v>
      </c>
      <c r="E434" s="1">
        <v>22643</v>
      </c>
      <c r="G434" t="s">
        <v>48</v>
      </c>
      <c r="H434" s="24" t="str">
        <f t="shared" si="104"/>
        <v/>
      </c>
      <c r="I434" t="str">
        <f t="shared" si="105"/>
        <v/>
      </c>
      <c r="J434" t="str">
        <f t="shared" si="106"/>
        <v/>
      </c>
      <c r="K434" t="str">
        <f t="shared" si="107"/>
        <v/>
      </c>
      <c r="L434" s="1">
        <f t="shared" si="108"/>
        <v>22642</v>
      </c>
      <c r="M434">
        <f t="shared" si="109"/>
        <v>1961</v>
      </c>
      <c r="N434">
        <f t="shared" si="110"/>
        <v>12</v>
      </c>
      <c r="O434">
        <f t="shared" si="111"/>
        <v>27</v>
      </c>
      <c r="P434" t="str">
        <f t="shared" si="112"/>
        <v>19611227</v>
      </c>
      <c r="Q434" s="4" t="str">
        <f t="shared" si="113"/>
        <v>19611227</v>
      </c>
      <c r="R434" t="str">
        <f t="shared" si="114"/>
        <v/>
      </c>
      <c r="S434" t="str">
        <f t="shared" si="115"/>
        <v/>
      </c>
      <c r="T434" s="21" t="str">
        <f t="shared" si="116"/>
        <v>APPROPRIATIVE</v>
      </c>
      <c r="U434" s="1" t="str">
        <f t="shared" si="117"/>
        <v>APPLICATION_RECD_DATE</v>
      </c>
      <c r="V434" s="26" t="str">
        <f t="shared" si="118"/>
        <v/>
      </c>
    </row>
    <row r="435" spans="1:22" x14ac:dyDescent="0.3">
      <c r="A435" t="s">
        <v>413</v>
      </c>
      <c r="B435" t="s">
        <v>47</v>
      </c>
      <c r="C435" s="1">
        <v>22661</v>
      </c>
      <c r="D435" s="1">
        <v>22661</v>
      </c>
      <c r="E435" s="1">
        <v>22662</v>
      </c>
      <c r="G435" t="s">
        <v>48</v>
      </c>
      <c r="H435" s="24" t="str">
        <f t="shared" si="104"/>
        <v/>
      </c>
      <c r="I435" t="str">
        <f t="shared" si="105"/>
        <v/>
      </c>
      <c r="J435" t="str">
        <f t="shared" si="106"/>
        <v/>
      </c>
      <c r="K435" t="str">
        <f t="shared" si="107"/>
        <v/>
      </c>
      <c r="L435" s="1">
        <f t="shared" si="108"/>
        <v>22661</v>
      </c>
      <c r="M435">
        <f t="shared" si="109"/>
        <v>1962</v>
      </c>
      <c r="N435" t="str">
        <f t="shared" si="110"/>
        <v>01</v>
      </c>
      <c r="O435">
        <f t="shared" si="111"/>
        <v>15</v>
      </c>
      <c r="P435" t="str">
        <f t="shared" si="112"/>
        <v>19620115</v>
      </c>
      <c r="Q435" s="4" t="str">
        <f t="shared" si="113"/>
        <v>19620115</v>
      </c>
      <c r="R435" t="str">
        <f t="shared" si="114"/>
        <v/>
      </c>
      <c r="S435" t="str">
        <f t="shared" si="115"/>
        <v/>
      </c>
      <c r="T435" s="21" t="str">
        <f t="shared" si="116"/>
        <v>APPROPRIATIVE</v>
      </c>
      <c r="U435" s="1" t="str">
        <f t="shared" si="117"/>
        <v>PRIORITY_DATE</v>
      </c>
      <c r="V435" s="26" t="str">
        <f t="shared" si="118"/>
        <v/>
      </c>
    </row>
    <row r="436" spans="1:22" x14ac:dyDescent="0.3">
      <c r="A436" t="s">
        <v>414</v>
      </c>
      <c r="B436" t="s">
        <v>47</v>
      </c>
      <c r="C436"/>
      <c r="D436"/>
      <c r="E436" s="1">
        <v>22672</v>
      </c>
      <c r="G436" t="s">
        <v>48</v>
      </c>
      <c r="H436" s="24" t="str">
        <f t="shared" si="104"/>
        <v/>
      </c>
      <c r="I436" t="str">
        <f t="shared" si="105"/>
        <v/>
      </c>
      <c r="J436" t="str">
        <f t="shared" si="106"/>
        <v/>
      </c>
      <c r="K436" t="str">
        <f t="shared" si="107"/>
        <v/>
      </c>
      <c r="L436" s="1">
        <f t="shared" si="108"/>
        <v>22672</v>
      </c>
      <c r="M436">
        <f t="shared" si="109"/>
        <v>1962</v>
      </c>
      <c r="N436" t="str">
        <f t="shared" si="110"/>
        <v>01</v>
      </c>
      <c r="O436">
        <f t="shared" si="111"/>
        <v>26</v>
      </c>
      <c r="P436" t="str">
        <f t="shared" si="112"/>
        <v>19620126</v>
      </c>
      <c r="Q436" s="4" t="str">
        <f t="shared" si="113"/>
        <v>19620126</v>
      </c>
      <c r="R436" t="str">
        <f t="shared" si="114"/>
        <v/>
      </c>
      <c r="S436" t="str">
        <f t="shared" si="115"/>
        <v/>
      </c>
      <c r="T436" s="21" t="str">
        <f t="shared" si="116"/>
        <v>APPROPRIATIVE</v>
      </c>
      <c r="U436" s="1" t="str">
        <f t="shared" si="117"/>
        <v>APPLICATION_ACCEPTANCE_DATE</v>
      </c>
      <c r="V436" s="26" t="str">
        <f t="shared" si="118"/>
        <v/>
      </c>
    </row>
    <row r="437" spans="1:22" x14ac:dyDescent="0.3">
      <c r="A437" t="s">
        <v>415</v>
      </c>
      <c r="B437" t="s">
        <v>47</v>
      </c>
      <c r="C437"/>
      <c r="D437"/>
      <c r="E437" s="1">
        <v>22678</v>
      </c>
      <c r="G437" t="s">
        <v>48</v>
      </c>
      <c r="H437" s="24" t="str">
        <f t="shared" si="104"/>
        <v/>
      </c>
      <c r="I437" t="str">
        <f t="shared" si="105"/>
        <v/>
      </c>
      <c r="J437" t="str">
        <f t="shared" si="106"/>
        <v/>
      </c>
      <c r="K437" t="str">
        <f t="shared" si="107"/>
        <v/>
      </c>
      <c r="L437" s="1">
        <f t="shared" si="108"/>
        <v>22678</v>
      </c>
      <c r="M437">
        <f t="shared" si="109"/>
        <v>1962</v>
      </c>
      <c r="N437" t="str">
        <f t="shared" si="110"/>
        <v>02</v>
      </c>
      <c r="O437" t="str">
        <f t="shared" si="111"/>
        <v>01</v>
      </c>
      <c r="P437" t="str">
        <f t="shared" si="112"/>
        <v>19620201</v>
      </c>
      <c r="Q437" s="4" t="str">
        <f t="shared" si="113"/>
        <v>19620201</v>
      </c>
      <c r="R437" t="str">
        <f t="shared" si="114"/>
        <v/>
      </c>
      <c r="S437" t="str">
        <f t="shared" si="115"/>
        <v/>
      </c>
      <c r="T437" s="21" t="str">
        <f t="shared" si="116"/>
        <v>APPROPRIATIVE</v>
      </c>
      <c r="U437" s="1" t="str">
        <f t="shared" si="117"/>
        <v>APPLICATION_ACCEPTANCE_DATE</v>
      </c>
      <c r="V437" s="26" t="str">
        <f t="shared" si="118"/>
        <v/>
      </c>
    </row>
    <row r="438" spans="1:22" x14ac:dyDescent="0.3">
      <c r="A438" t="s">
        <v>416</v>
      </c>
      <c r="B438" t="s">
        <v>47</v>
      </c>
      <c r="C438"/>
      <c r="D438"/>
      <c r="E438" s="1">
        <v>22678</v>
      </c>
      <c r="G438" t="s">
        <v>48</v>
      </c>
      <c r="H438" s="24" t="str">
        <f t="shared" si="104"/>
        <v/>
      </c>
      <c r="I438" t="str">
        <f t="shared" si="105"/>
        <v/>
      </c>
      <c r="J438" t="str">
        <f t="shared" si="106"/>
        <v/>
      </c>
      <c r="K438" t="str">
        <f t="shared" si="107"/>
        <v/>
      </c>
      <c r="L438" s="1">
        <f t="shared" si="108"/>
        <v>22678</v>
      </c>
      <c r="M438">
        <f t="shared" si="109"/>
        <v>1962</v>
      </c>
      <c r="N438" t="str">
        <f t="shared" si="110"/>
        <v>02</v>
      </c>
      <c r="O438" t="str">
        <f t="shared" si="111"/>
        <v>01</v>
      </c>
      <c r="P438" t="str">
        <f t="shared" si="112"/>
        <v>19620201</v>
      </c>
      <c r="Q438" s="4" t="str">
        <f t="shared" si="113"/>
        <v>19620201</v>
      </c>
      <c r="R438" t="str">
        <f t="shared" si="114"/>
        <v/>
      </c>
      <c r="S438" t="str">
        <f t="shared" si="115"/>
        <v/>
      </c>
      <c r="T438" s="21" t="str">
        <f t="shared" si="116"/>
        <v>APPROPRIATIVE</v>
      </c>
      <c r="U438" s="1" t="str">
        <f t="shared" si="117"/>
        <v>APPLICATION_ACCEPTANCE_DATE</v>
      </c>
      <c r="V438" s="26" t="str">
        <f t="shared" si="118"/>
        <v/>
      </c>
    </row>
    <row r="439" spans="1:22" x14ac:dyDescent="0.3">
      <c r="A439" t="s">
        <v>417</v>
      </c>
      <c r="B439" t="s">
        <v>47</v>
      </c>
      <c r="C439"/>
      <c r="D439"/>
      <c r="E439" s="1">
        <v>22678</v>
      </c>
      <c r="G439" t="s">
        <v>48</v>
      </c>
      <c r="H439" s="24" t="str">
        <f t="shared" si="104"/>
        <v/>
      </c>
      <c r="I439" t="str">
        <f t="shared" si="105"/>
        <v/>
      </c>
      <c r="J439" t="str">
        <f t="shared" si="106"/>
        <v/>
      </c>
      <c r="K439" t="str">
        <f t="shared" si="107"/>
        <v/>
      </c>
      <c r="L439" s="1">
        <f t="shared" si="108"/>
        <v>22678</v>
      </c>
      <c r="M439">
        <f t="shared" si="109"/>
        <v>1962</v>
      </c>
      <c r="N439" t="str">
        <f t="shared" si="110"/>
        <v>02</v>
      </c>
      <c r="O439" t="str">
        <f t="shared" si="111"/>
        <v>01</v>
      </c>
      <c r="P439" t="str">
        <f t="shared" si="112"/>
        <v>19620201</v>
      </c>
      <c r="Q439" s="4" t="str">
        <f t="shared" si="113"/>
        <v>19620201</v>
      </c>
      <c r="R439" t="str">
        <f t="shared" si="114"/>
        <v/>
      </c>
      <c r="S439" t="str">
        <f t="shared" si="115"/>
        <v/>
      </c>
      <c r="T439" s="21" t="str">
        <f t="shared" si="116"/>
        <v>APPROPRIATIVE</v>
      </c>
      <c r="U439" s="1" t="str">
        <f t="shared" si="117"/>
        <v>APPLICATION_ACCEPTANCE_DATE</v>
      </c>
      <c r="V439" s="26" t="str">
        <f t="shared" si="118"/>
        <v/>
      </c>
    </row>
    <row r="440" spans="1:22" x14ac:dyDescent="0.3">
      <c r="A440" t="s">
        <v>418</v>
      </c>
      <c r="B440" t="s">
        <v>47</v>
      </c>
      <c r="C440"/>
      <c r="D440"/>
      <c r="E440" s="1">
        <v>22698</v>
      </c>
      <c r="G440" t="s">
        <v>48</v>
      </c>
      <c r="H440" s="24" t="str">
        <f t="shared" si="104"/>
        <v/>
      </c>
      <c r="I440" t="str">
        <f t="shared" si="105"/>
        <v/>
      </c>
      <c r="J440" t="str">
        <f t="shared" si="106"/>
        <v/>
      </c>
      <c r="K440" t="str">
        <f t="shared" si="107"/>
        <v/>
      </c>
      <c r="L440" s="1">
        <f t="shared" si="108"/>
        <v>22698</v>
      </c>
      <c r="M440">
        <f t="shared" si="109"/>
        <v>1962</v>
      </c>
      <c r="N440" t="str">
        <f t="shared" si="110"/>
        <v>02</v>
      </c>
      <c r="O440">
        <f t="shared" si="111"/>
        <v>21</v>
      </c>
      <c r="P440" t="str">
        <f t="shared" si="112"/>
        <v>19620221</v>
      </c>
      <c r="Q440" s="4" t="str">
        <f t="shared" si="113"/>
        <v>19620221</v>
      </c>
      <c r="R440" t="str">
        <f t="shared" si="114"/>
        <v/>
      </c>
      <c r="S440" t="str">
        <f t="shared" si="115"/>
        <v/>
      </c>
      <c r="T440" s="21" t="str">
        <f t="shared" si="116"/>
        <v>APPROPRIATIVE</v>
      </c>
      <c r="U440" s="1" t="str">
        <f t="shared" si="117"/>
        <v>APPLICATION_ACCEPTANCE_DATE</v>
      </c>
      <c r="V440" s="26" t="str">
        <f t="shared" si="118"/>
        <v/>
      </c>
    </row>
    <row r="441" spans="1:22" x14ac:dyDescent="0.3">
      <c r="A441" t="s">
        <v>419</v>
      </c>
      <c r="B441" t="s">
        <v>47</v>
      </c>
      <c r="C441"/>
      <c r="D441"/>
      <c r="E441" s="1">
        <v>22707</v>
      </c>
      <c r="G441" t="s">
        <v>48</v>
      </c>
      <c r="H441" s="24" t="str">
        <f t="shared" si="104"/>
        <v/>
      </c>
      <c r="I441" t="str">
        <f t="shared" si="105"/>
        <v/>
      </c>
      <c r="J441" t="str">
        <f t="shared" si="106"/>
        <v/>
      </c>
      <c r="K441" t="str">
        <f t="shared" si="107"/>
        <v/>
      </c>
      <c r="L441" s="1">
        <f t="shared" si="108"/>
        <v>22707</v>
      </c>
      <c r="M441">
        <f t="shared" si="109"/>
        <v>1962</v>
      </c>
      <c r="N441" t="str">
        <f t="shared" si="110"/>
        <v>03</v>
      </c>
      <c r="O441" t="str">
        <f t="shared" si="111"/>
        <v>02</v>
      </c>
      <c r="P441" t="str">
        <f t="shared" si="112"/>
        <v>19620302</v>
      </c>
      <c r="Q441" s="4" t="str">
        <f t="shared" si="113"/>
        <v>19620302</v>
      </c>
      <c r="R441" t="str">
        <f t="shared" si="114"/>
        <v/>
      </c>
      <c r="S441" t="str">
        <f t="shared" si="115"/>
        <v/>
      </c>
      <c r="T441" s="21" t="str">
        <f t="shared" si="116"/>
        <v>APPROPRIATIVE</v>
      </c>
      <c r="U441" s="1" t="str">
        <f t="shared" si="117"/>
        <v>APPLICATION_ACCEPTANCE_DATE</v>
      </c>
      <c r="V441" s="26" t="str">
        <f t="shared" si="118"/>
        <v/>
      </c>
    </row>
    <row r="442" spans="1:22" x14ac:dyDescent="0.3">
      <c r="A442" t="s">
        <v>420</v>
      </c>
      <c r="B442" t="s">
        <v>47</v>
      </c>
      <c r="C442"/>
      <c r="D442"/>
      <c r="E442" s="1">
        <v>22721</v>
      </c>
      <c r="G442" t="s">
        <v>48</v>
      </c>
      <c r="H442" s="24" t="str">
        <f t="shared" si="104"/>
        <v/>
      </c>
      <c r="I442" t="str">
        <f t="shared" si="105"/>
        <v/>
      </c>
      <c r="J442" t="str">
        <f t="shared" si="106"/>
        <v/>
      </c>
      <c r="K442" t="str">
        <f t="shared" si="107"/>
        <v/>
      </c>
      <c r="L442" s="1">
        <f t="shared" si="108"/>
        <v>22721</v>
      </c>
      <c r="M442">
        <f t="shared" si="109"/>
        <v>1962</v>
      </c>
      <c r="N442" t="str">
        <f t="shared" si="110"/>
        <v>03</v>
      </c>
      <c r="O442">
        <f t="shared" si="111"/>
        <v>16</v>
      </c>
      <c r="P442" t="str">
        <f t="shared" si="112"/>
        <v>19620316</v>
      </c>
      <c r="Q442" s="4" t="str">
        <f t="shared" si="113"/>
        <v>19620316</v>
      </c>
      <c r="R442" t="str">
        <f t="shared" si="114"/>
        <v/>
      </c>
      <c r="S442" t="str">
        <f t="shared" si="115"/>
        <v/>
      </c>
      <c r="T442" s="21" t="str">
        <f t="shared" si="116"/>
        <v>APPROPRIATIVE</v>
      </c>
      <c r="U442" s="1" t="str">
        <f t="shared" si="117"/>
        <v>APPLICATION_ACCEPTANCE_DATE</v>
      </c>
      <c r="V442" s="26" t="str">
        <f t="shared" si="118"/>
        <v/>
      </c>
    </row>
    <row r="443" spans="1:22" x14ac:dyDescent="0.3">
      <c r="A443" t="s">
        <v>421</v>
      </c>
      <c r="B443" t="s">
        <v>47</v>
      </c>
      <c r="C443"/>
      <c r="D443"/>
      <c r="E443" s="1">
        <v>22725</v>
      </c>
      <c r="G443" t="s">
        <v>48</v>
      </c>
      <c r="H443" s="24" t="str">
        <f t="shared" si="104"/>
        <v/>
      </c>
      <c r="I443" t="str">
        <f t="shared" si="105"/>
        <v/>
      </c>
      <c r="J443" t="str">
        <f t="shared" si="106"/>
        <v/>
      </c>
      <c r="K443" t="str">
        <f t="shared" si="107"/>
        <v/>
      </c>
      <c r="L443" s="1">
        <f t="shared" si="108"/>
        <v>22725</v>
      </c>
      <c r="M443">
        <f t="shared" si="109"/>
        <v>1962</v>
      </c>
      <c r="N443" t="str">
        <f t="shared" si="110"/>
        <v>03</v>
      </c>
      <c r="O443">
        <f t="shared" si="111"/>
        <v>20</v>
      </c>
      <c r="P443" t="str">
        <f t="shared" si="112"/>
        <v>19620320</v>
      </c>
      <c r="Q443" s="4" t="str">
        <f t="shared" si="113"/>
        <v>19620320</v>
      </c>
      <c r="R443" t="str">
        <f t="shared" si="114"/>
        <v/>
      </c>
      <c r="S443" t="str">
        <f t="shared" si="115"/>
        <v/>
      </c>
      <c r="T443" s="21" t="str">
        <f t="shared" si="116"/>
        <v>APPROPRIATIVE</v>
      </c>
      <c r="U443" s="1" t="str">
        <f t="shared" si="117"/>
        <v>APPLICATION_ACCEPTANCE_DATE</v>
      </c>
      <c r="V443" s="26" t="str">
        <f t="shared" si="118"/>
        <v/>
      </c>
    </row>
    <row r="444" spans="1:22" x14ac:dyDescent="0.3">
      <c r="A444" t="s">
        <v>2114</v>
      </c>
      <c r="B444" t="s">
        <v>47</v>
      </c>
      <c r="C444"/>
      <c r="D444"/>
      <c r="E444" s="1">
        <v>22748</v>
      </c>
      <c r="G444" t="s">
        <v>48</v>
      </c>
      <c r="H444" s="24" t="str">
        <f t="shared" si="104"/>
        <v/>
      </c>
      <c r="I444" t="str">
        <f t="shared" si="105"/>
        <v/>
      </c>
      <c r="J444" t="str">
        <f t="shared" si="106"/>
        <v/>
      </c>
      <c r="K444" t="str">
        <f t="shared" si="107"/>
        <v/>
      </c>
      <c r="L444" s="1">
        <f t="shared" si="108"/>
        <v>22748</v>
      </c>
      <c r="M444">
        <f t="shared" si="109"/>
        <v>1962</v>
      </c>
      <c r="N444" t="str">
        <f t="shared" si="110"/>
        <v>04</v>
      </c>
      <c r="O444">
        <f t="shared" si="111"/>
        <v>12</v>
      </c>
      <c r="P444" t="str">
        <f t="shared" si="112"/>
        <v>19620412</v>
      </c>
      <c r="Q444" s="4" t="str">
        <f t="shared" si="113"/>
        <v>19620412</v>
      </c>
      <c r="R444" t="str">
        <f t="shared" si="114"/>
        <v/>
      </c>
      <c r="S444" t="str">
        <f t="shared" si="115"/>
        <v/>
      </c>
      <c r="T444" s="21" t="str">
        <f t="shared" si="116"/>
        <v>APPROPRIATIVE</v>
      </c>
      <c r="U444" s="1" t="str">
        <f t="shared" si="117"/>
        <v>APPLICATION_ACCEPTANCE_DATE</v>
      </c>
      <c r="V444" s="26" t="str">
        <f t="shared" si="118"/>
        <v/>
      </c>
    </row>
    <row r="445" spans="1:22" x14ac:dyDescent="0.3">
      <c r="A445" t="s">
        <v>422</v>
      </c>
      <c r="B445" t="s">
        <v>47</v>
      </c>
      <c r="C445"/>
      <c r="D445"/>
      <c r="E445" s="1">
        <v>22755</v>
      </c>
      <c r="G445" t="s">
        <v>48</v>
      </c>
      <c r="H445" s="24" t="str">
        <f t="shared" si="104"/>
        <v/>
      </c>
      <c r="I445" t="str">
        <f t="shared" si="105"/>
        <v/>
      </c>
      <c r="J445" t="str">
        <f t="shared" si="106"/>
        <v/>
      </c>
      <c r="K445" t="str">
        <f t="shared" si="107"/>
        <v/>
      </c>
      <c r="L445" s="1">
        <f t="shared" si="108"/>
        <v>22755</v>
      </c>
      <c r="M445">
        <f t="shared" si="109"/>
        <v>1962</v>
      </c>
      <c r="N445" t="str">
        <f t="shared" si="110"/>
        <v>04</v>
      </c>
      <c r="O445">
        <f t="shared" si="111"/>
        <v>19</v>
      </c>
      <c r="P445" t="str">
        <f t="shared" si="112"/>
        <v>19620419</v>
      </c>
      <c r="Q445" s="4" t="str">
        <f t="shared" si="113"/>
        <v>19620419</v>
      </c>
      <c r="R445" t="str">
        <f t="shared" si="114"/>
        <v/>
      </c>
      <c r="S445" t="str">
        <f t="shared" si="115"/>
        <v/>
      </c>
      <c r="T445" s="21" t="str">
        <f t="shared" si="116"/>
        <v>APPROPRIATIVE</v>
      </c>
      <c r="U445" s="1" t="str">
        <f t="shared" si="117"/>
        <v>APPLICATION_ACCEPTANCE_DATE</v>
      </c>
      <c r="V445" s="26" t="str">
        <f t="shared" si="118"/>
        <v/>
      </c>
    </row>
    <row r="446" spans="1:22" x14ac:dyDescent="0.3">
      <c r="A446" t="s">
        <v>423</v>
      </c>
      <c r="B446" t="s">
        <v>47</v>
      </c>
      <c r="C446"/>
      <c r="D446"/>
      <c r="E446" s="1">
        <v>22759</v>
      </c>
      <c r="G446" t="s">
        <v>48</v>
      </c>
      <c r="H446" s="24" t="str">
        <f t="shared" si="104"/>
        <v/>
      </c>
      <c r="I446" t="str">
        <f t="shared" si="105"/>
        <v/>
      </c>
      <c r="J446" t="str">
        <f t="shared" si="106"/>
        <v/>
      </c>
      <c r="K446" t="str">
        <f t="shared" si="107"/>
        <v/>
      </c>
      <c r="L446" s="1">
        <f t="shared" si="108"/>
        <v>22759</v>
      </c>
      <c r="M446">
        <f t="shared" si="109"/>
        <v>1962</v>
      </c>
      <c r="N446" t="str">
        <f t="shared" si="110"/>
        <v>04</v>
      </c>
      <c r="O446">
        <f t="shared" si="111"/>
        <v>23</v>
      </c>
      <c r="P446" t="str">
        <f t="shared" si="112"/>
        <v>19620423</v>
      </c>
      <c r="Q446" s="4" t="str">
        <f t="shared" si="113"/>
        <v>19620423</v>
      </c>
      <c r="R446" t="str">
        <f t="shared" si="114"/>
        <v/>
      </c>
      <c r="S446" t="str">
        <f t="shared" si="115"/>
        <v/>
      </c>
      <c r="T446" s="21" t="str">
        <f t="shared" si="116"/>
        <v>APPROPRIATIVE</v>
      </c>
      <c r="U446" s="1" t="str">
        <f t="shared" si="117"/>
        <v>APPLICATION_ACCEPTANCE_DATE</v>
      </c>
      <c r="V446" s="26" t="str">
        <f t="shared" si="118"/>
        <v/>
      </c>
    </row>
    <row r="447" spans="1:22" x14ac:dyDescent="0.3">
      <c r="A447" t="s">
        <v>424</v>
      </c>
      <c r="B447" t="s">
        <v>47</v>
      </c>
      <c r="C447"/>
      <c r="D447"/>
      <c r="E447" s="1">
        <v>22770</v>
      </c>
      <c r="G447" t="s">
        <v>48</v>
      </c>
      <c r="H447" s="24" t="str">
        <f t="shared" si="104"/>
        <v/>
      </c>
      <c r="I447" t="str">
        <f t="shared" si="105"/>
        <v/>
      </c>
      <c r="J447" t="str">
        <f t="shared" si="106"/>
        <v/>
      </c>
      <c r="K447" t="str">
        <f t="shared" si="107"/>
        <v/>
      </c>
      <c r="L447" s="1">
        <f t="shared" si="108"/>
        <v>22770</v>
      </c>
      <c r="M447">
        <f t="shared" si="109"/>
        <v>1962</v>
      </c>
      <c r="N447" t="str">
        <f t="shared" si="110"/>
        <v>05</v>
      </c>
      <c r="O447" t="str">
        <f t="shared" si="111"/>
        <v>04</v>
      </c>
      <c r="P447" t="str">
        <f t="shared" si="112"/>
        <v>19620504</v>
      </c>
      <c r="Q447" s="4" t="str">
        <f t="shared" si="113"/>
        <v>19620504</v>
      </c>
      <c r="R447" t="str">
        <f t="shared" si="114"/>
        <v/>
      </c>
      <c r="S447" t="str">
        <f t="shared" si="115"/>
        <v/>
      </c>
      <c r="T447" s="21" t="str">
        <f t="shared" si="116"/>
        <v>APPROPRIATIVE</v>
      </c>
      <c r="U447" s="1" t="str">
        <f t="shared" si="117"/>
        <v>APPLICATION_ACCEPTANCE_DATE</v>
      </c>
      <c r="V447" s="26" t="str">
        <f t="shared" si="118"/>
        <v/>
      </c>
    </row>
    <row r="448" spans="1:22" x14ac:dyDescent="0.3">
      <c r="A448" t="s">
        <v>425</v>
      </c>
      <c r="B448" t="s">
        <v>47</v>
      </c>
      <c r="C448"/>
      <c r="D448"/>
      <c r="E448" s="1">
        <v>22789</v>
      </c>
      <c r="G448" t="s">
        <v>48</v>
      </c>
      <c r="H448" s="24" t="str">
        <f t="shared" si="104"/>
        <v/>
      </c>
      <c r="I448" t="str">
        <f t="shared" si="105"/>
        <v/>
      </c>
      <c r="J448" t="str">
        <f t="shared" si="106"/>
        <v/>
      </c>
      <c r="K448" t="str">
        <f t="shared" si="107"/>
        <v/>
      </c>
      <c r="L448" s="1">
        <f t="shared" si="108"/>
        <v>22789</v>
      </c>
      <c r="M448">
        <f t="shared" si="109"/>
        <v>1962</v>
      </c>
      <c r="N448" t="str">
        <f t="shared" si="110"/>
        <v>05</v>
      </c>
      <c r="O448">
        <f t="shared" si="111"/>
        <v>23</v>
      </c>
      <c r="P448" t="str">
        <f t="shared" si="112"/>
        <v>19620523</v>
      </c>
      <c r="Q448" s="4" t="str">
        <f t="shared" si="113"/>
        <v>19620523</v>
      </c>
      <c r="R448" t="str">
        <f t="shared" si="114"/>
        <v/>
      </c>
      <c r="S448" t="str">
        <f t="shared" si="115"/>
        <v/>
      </c>
      <c r="T448" s="21" t="str">
        <f t="shared" si="116"/>
        <v>APPROPRIATIVE</v>
      </c>
      <c r="U448" s="1" t="str">
        <f t="shared" si="117"/>
        <v>APPLICATION_ACCEPTANCE_DATE</v>
      </c>
      <c r="V448" s="26" t="str">
        <f t="shared" si="118"/>
        <v/>
      </c>
    </row>
    <row r="449" spans="1:22" x14ac:dyDescent="0.3">
      <c r="A449" t="s">
        <v>426</v>
      </c>
      <c r="B449" t="s">
        <v>47</v>
      </c>
      <c r="C449"/>
      <c r="D449"/>
      <c r="E449" s="1">
        <v>22790</v>
      </c>
      <c r="G449" t="s">
        <v>48</v>
      </c>
      <c r="H449" s="24" t="str">
        <f t="shared" si="104"/>
        <v/>
      </c>
      <c r="I449" t="str">
        <f t="shared" si="105"/>
        <v/>
      </c>
      <c r="J449" t="str">
        <f t="shared" si="106"/>
        <v/>
      </c>
      <c r="K449" t="str">
        <f t="shared" si="107"/>
        <v/>
      </c>
      <c r="L449" s="1">
        <f t="shared" si="108"/>
        <v>22790</v>
      </c>
      <c r="M449">
        <f t="shared" si="109"/>
        <v>1962</v>
      </c>
      <c r="N449" t="str">
        <f t="shared" si="110"/>
        <v>05</v>
      </c>
      <c r="O449">
        <f t="shared" si="111"/>
        <v>24</v>
      </c>
      <c r="P449" t="str">
        <f t="shared" si="112"/>
        <v>19620524</v>
      </c>
      <c r="Q449" s="4" t="str">
        <f t="shared" si="113"/>
        <v>19620524</v>
      </c>
      <c r="R449" t="str">
        <f t="shared" si="114"/>
        <v/>
      </c>
      <c r="S449" t="str">
        <f t="shared" si="115"/>
        <v/>
      </c>
      <c r="T449" s="21" t="str">
        <f t="shared" si="116"/>
        <v>APPROPRIATIVE</v>
      </c>
      <c r="U449" s="1" t="str">
        <f t="shared" si="117"/>
        <v>APPLICATION_ACCEPTANCE_DATE</v>
      </c>
      <c r="V449" s="26" t="str">
        <f t="shared" si="118"/>
        <v/>
      </c>
    </row>
    <row r="450" spans="1:22" x14ac:dyDescent="0.3">
      <c r="A450" t="s">
        <v>427</v>
      </c>
      <c r="B450" t="s">
        <v>47</v>
      </c>
      <c r="C450"/>
      <c r="D450"/>
      <c r="E450" s="1">
        <v>22797</v>
      </c>
      <c r="G450" t="s">
        <v>48</v>
      </c>
      <c r="H450" s="24" t="str">
        <f t="shared" si="104"/>
        <v/>
      </c>
      <c r="I450" t="str">
        <f t="shared" si="105"/>
        <v/>
      </c>
      <c r="J450" t="str">
        <f t="shared" si="106"/>
        <v/>
      </c>
      <c r="K450" t="str">
        <f t="shared" si="107"/>
        <v/>
      </c>
      <c r="L450" s="1">
        <f t="shared" si="108"/>
        <v>22797</v>
      </c>
      <c r="M450">
        <f t="shared" si="109"/>
        <v>1962</v>
      </c>
      <c r="N450" t="str">
        <f t="shared" si="110"/>
        <v>05</v>
      </c>
      <c r="O450">
        <f t="shared" si="111"/>
        <v>31</v>
      </c>
      <c r="P450" t="str">
        <f t="shared" si="112"/>
        <v>19620531</v>
      </c>
      <c r="Q450" s="4" t="str">
        <f t="shared" si="113"/>
        <v>19620531</v>
      </c>
      <c r="R450" t="str">
        <f t="shared" si="114"/>
        <v/>
      </c>
      <c r="S450" t="str">
        <f t="shared" si="115"/>
        <v/>
      </c>
      <c r="T450" s="21" t="str">
        <f t="shared" si="116"/>
        <v>APPROPRIATIVE</v>
      </c>
      <c r="U450" s="1" t="str">
        <f t="shared" si="117"/>
        <v>APPLICATION_ACCEPTANCE_DATE</v>
      </c>
      <c r="V450" s="26" t="str">
        <f t="shared" si="118"/>
        <v/>
      </c>
    </row>
    <row r="451" spans="1:22" x14ac:dyDescent="0.3">
      <c r="A451" t="s">
        <v>428</v>
      </c>
      <c r="B451" t="s">
        <v>47</v>
      </c>
      <c r="C451"/>
      <c r="D451" s="1">
        <v>22808</v>
      </c>
      <c r="E451" s="1">
        <v>22808</v>
      </c>
      <c r="G451" t="s">
        <v>48</v>
      </c>
      <c r="H451" s="24" t="str">
        <f t="shared" ref="H451:H514" si="119">IF(ISNUMBER(SEARCH("14",F451)),"PRE_1914","")</f>
        <v/>
      </c>
      <c r="I451" t="str">
        <f t="shared" ref="I451:I514" si="120">IF(ISNUMBER(G451),IF(AND(G451&lt;1915,B451="Statement of Div and Use"),G451,""),"")</f>
        <v/>
      </c>
      <c r="J451" t="str">
        <f t="shared" ref="J451:J514" si="121">IF(AND(ISBLANK(G451),H451="PRE_1914"),"11111111",IF(H451="PRE_1914",IF(ISNUMBER(G451),G451&amp;"0101"),""))</f>
        <v/>
      </c>
      <c r="K451" t="str">
        <f t="shared" ref="K451:K514" si="122">IF(S451="RIPARIAN",10000000,"")</f>
        <v/>
      </c>
      <c r="L451" s="1">
        <f t="shared" ref="L451:L514" si="123">IF(T451="APPROPRIATIVE",IF(ISBLANK(C451),IF(ISBLANK(D451),IF(ISBLANK(E451),99999999,E451),D451),C451),"")</f>
        <v>22808</v>
      </c>
      <c r="M451">
        <f t="shared" ref="M451:M514" si="124">IF(T451="APPROPRIATIVE",YEAR(L451),"")</f>
        <v>1962</v>
      </c>
      <c r="N451" t="str">
        <f t="shared" ref="N451:N514" si="125">IF(T451="APPROPRIATIVE",IF(LEN(MONTH(L451))=1,0&amp;MONTH(L451),MONTH(L451)),"")</f>
        <v>06</v>
      </c>
      <c r="O451">
        <f t="shared" ref="O451:O514" si="126">IF(T451="APPROPRIATIVE",IF(LEN(DAY(L451))=1,0&amp;DAY(L451),DAY(L451)),"")</f>
        <v>11</v>
      </c>
      <c r="P451" t="str">
        <f t="shared" ref="P451:P514" si="127">_xlfn.CONCAT(M451,N451,O451)</f>
        <v>19620611</v>
      </c>
      <c r="Q451" s="4" t="str">
        <f t="shared" ref="Q451:Q514" si="128">IF(ISNUMBER(I451),I451&amp;"0101",_xlfn.CONCAT(J451,K451,P451))</f>
        <v>19620611</v>
      </c>
      <c r="R451" t="str">
        <f t="shared" ref="R451:R514" si="129">IF(OR(H451="pre_1914",LEN(I451)=4),"PRE_1914","")</f>
        <v/>
      </c>
      <c r="S451" t="str">
        <f t="shared" ref="S451:S514" si="130">IF(H451="",IF(T451="","RIPARIAN",""),"")</f>
        <v/>
      </c>
      <c r="T451" s="21" t="str">
        <f t="shared" ref="T451:T514" si="131">IF(B451&lt;&gt;"Federal Claims",IF(B451&lt;&gt;"Statement of Div and Use","APPROPRIATIVE",""),"")</f>
        <v>APPROPRIATIVE</v>
      </c>
      <c r="U451" s="1" t="str">
        <f t="shared" ref="U451:U514" si="132">IF(T451="APPROPRIATIVE",IF(ISBLANK(C451),IF(ISBLANK(D451),IF(ISBLANK(E451),"NO_PRIORITY_DATE_INFORMATION","APPLICATION_ACCEPTANCE_DATE"),"APPLICATION_RECD_DATE"),"PRIORITY_DATE"),"")</f>
        <v>APPLICATION_RECD_DATE</v>
      </c>
      <c r="V451" s="26" t="str">
        <f t="shared" ref="V451:V514" si="133">IF(B451="Statement of Div and Use",IF(R451="PRE_1914","YEAR_DIVERSION_COMMENCED","SUB_TYPE"),"")</f>
        <v/>
      </c>
    </row>
    <row r="452" spans="1:22" x14ac:dyDescent="0.3">
      <c r="A452" t="s">
        <v>429</v>
      </c>
      <c r="B452" t="s">
        <v>47</v>
      </c>
      <c r="C452"/>
      <c r="D452"/>
      <c r="E452" s="1">
        <v>22833</v>
      </c>
      <c r="G452" t="s">
        <v>48</v>
      </c>
      <c r="H452" s="24" t="str">
        <f t="shared" si="119"/>
        <v/>
      </c>
      <c r="I452" t="str">
        <f t="shared" si="120"/>
        <v/>
      </c>
      <c r="J452" t="str">
        <f t="shared" si="121"/>
        <v/>
      </c>
      <c r="K452" t="str">
        <f t="shared" si="122"/>
        <v/>
      </c>
      <c r="L452" s="1">
        <f t="shared" si="123"/>
        <v>22833</v>
      </c>
      <c r="M452">
        <f t="shared" si="124"/>
        <v>1962</v>
      </c>
      <c r="N452" t="str">
        <f t="shared" si="125"/>
        <v>07</v>
      </c>
      <c r="O452" t="str">
        <f t="shared" si="126"/>
        <v>06</v>
      </c>
      <c r="P452" t="str">
        <f t="shared" si="127"/>
        <v>19620706</v>
      </c>
      <c r="Q452" s="4" t="str">
        <f t="shared" si="128"/>
        <v>19620706</v>
      </c>
      <c r="R452" t="str">
        <f t="shared" si="129"/>
        <v/>
      </c>
      <c r="S452" t="str">
        <f t="shared" si="130"/>
        <v/>
      </c>
      <c r="T452" s="21" t="str">
        <f t="shared" si="131"/>
        <v>APPROPRIATIVE</v>
      </c>
      <c r="U452" s="1" t="str">
        <f t="shared" si="132"/>
        <v>APPLICATION_ACCEPTANCE_DATE</v>
      </c>
      <c r="V452" s="26" t="str">
        <f t="shared" si="133"/>
        <v/>
      </c>
    </row>
    <row r="453" spans="1:22" x14ac:dyDescent="0.3">
      <c r="A453" t="s">
        <v>430</v>
      </c>
      <c r="B453" t="s">
        <v>47</v>
      </c>
      <c r="C453"/>
      <c r="D453"/>
      <c r="E453" s="1">
        <v>22852</v>
      </c>
      <c r="G453" t="s">
        <v>48</v>
      </c>
      <c r="H453" s="24" t="str">
        <f t="shared" si="119"/>
        <v/>
      </c>
      <c r="I453" t="str">
        <f t="shared" si="120"/>
        <v/>
      </c>
      <c r="J453" t="str">
        <f t="shared" si="121"/>
        <v/>
      </c>
      <c r="K453" t="str">
        <f t="shared" si="122"/>
        <v/>
      </c>
      <c r="L453" s="1">
        <f t="shared" si="123"/>
        <v>22852</v>
      </c>
      <c r="M453">
        <f t="shared" si="124"/>
        <v>1962</v>
      </c>
      <c r="N453" t="str">
        <f t="shared" si="125"/>
        <v>07</v>
      </c>
      <c r="O453">
        <f t="shared" si="126"/>
        <v>25</v>
      </c>
      <c r="P453" t="str">
        <f t="shared" si="127"/>
        <v>19620725</v>
      </c>
      <c r="Q453" s="4" t="str">
        <f t="shared" si="128"/>
        <v>19620725</v>
      </c>
      <c r="R453" t="str">
        <f t="shared" si="129"/>
        <v/>
      </c>
      <c r="S453" t="str">
        <f t="shared" si="130"/>
        <v/>
      </c>
      <c r="T453" s="21" t="str">
        <f t="shared" si="131"/>
        <v>APPROPRIATIVE</v>
      </c>
      <c r="U453" s="1" t="str">
        <f t="shared" si="132"/>
        <v>APPLICATION_ACCEPTANCE_DATE</v>
      </c>
      <c r="V453" s="26" t="str">
        <f t="shared" si="133"/>
        <v/>
      </c>
    </row>
    <row r="454" spans="1:22" x14ac:dyDescent="0.3">
      <c r="A454" t="s">
        <v>431</v>
      </c>
      <c r="B454" t="s">
        <v>47</v>
      </c>
      <c r="C454"/>
      <c r="D454"/>
      <c r="E454" s="1">
        <v>22853</v>
      </c>
      <c r="G454" t="s">
        <v>48</v>
      </c>
      <c r="H454" s="24" t="str">
        <f t="shared" si="119"/>
        <v/>
      </c>
      <c r="I454" t="str">
        <f t="shared" si="120"/>
        <v/>
      </c>
      <c r="J454" t="str">
        <f t="shared" si="121"/>
        <v/>
      </c>
      <c r="K454" t="str">
        <f t="shared" si="122"/>
        <v/>
      </c>
      <c r="L454" s="1">
        <f t="shared" si="123"/>
        <v>22853</v>
      </c>
      <c r="M454">
        <f t="shared" si="124"/>
        <v>1962</v>
      </c>
      <c r="N454" t="str">
        <f t="shared" si="125"/>
        <v>07</v>
      </c>
      <c r="O454">
        <f t="shared" si="126"/>
        <v>26</v>
      </c>
      <c r="P454" t="str">
        <f t="shared" si="127"/>
        <v>19620726</v>
      </c>
      <c r="Q454" s="4" t="str">
        <f t="shared" si="128"/>
        <v>19620726</v>
      </c>
      <c r="R454" t="str">
        <f t="shared" si="129"/>
        <v/>
      </c>
      <c r="S454" t="str">
        <f t="shared" si="130"/>
        <v/>
      </c>
      <c r="T454" s="21" t="str">
        <f t="shared" si="131"/>
        <v>APPROPRIATIVE</v>
      </c>
      <c r="U454" s="1" t="str">
        <f t="shared" si="132"/>
        <v>APPLICATION_ACCEPTANCE_DATE</v>
      </c>
      <c r="V454" s="26" t="str">
        <f t="shared" si="133"/>
        <v/>
      </c>
    </row>
    <row r="455" spans="1:22" x14ac:dyDescent="0.3">
      <c r="A455" t="s">
        <v>2115</v>
      </c>
      <c r="B455" t="s">
        <v>47</v>
      </c>
      <c r="C455"/>
      <c r="D455"/>
      <c r="E455" s="1">
        <v>22871</v>
      </c>
      <c r="G455" t="s">
        <v>48</v>
      </c>
      <c r="H455" s="24" t="str">
        <f t="shared" si="119"/>
        <v/>
      </c>
      <c r="I455" t="str">
        <f t="shared" si="120"/>
        <v/>
      </c>
      <c r="J455" t="str">
        <f t="shared" si="121"/>
        <v/>
      </c>
      <c r="K455" t="str">
        <f t="shared" si="122"/>
        <v/>
      </c>
      <c r="L455" s="1">
        <f t="shared" si="123"/>
        <v>22871</v>
      </c>
      <c r="M455">
        <f t="shared" si="124"/>
        <v>1962</v>
      </c>
      <c r="N455" t="str">
        <f t="shared" si="125"/>
        <v>08</v>
      </c>
      <c r="O455">
        <f t="shared" si="126"/>
        <v>13</v>
      </c>
      <c r="P455" t="str">
        <f t="shared" si="127"/>
        <v>19620813</v>
      </c>
      <c r="Q455" s="4" t="str">
        <f t="shared" si="128"/>
        <v>19620813</v>
      </c>
      <c r="R455" t="str">
        <f t="shared" si="129"/>
        <v/>
      </c>
      <c r="S455" t="str">
        <f t="shared" si="130"/>
        <v/>
      </c>
      <c r="T455" s="21" t="str">
        <f t="shared" si="131"/>
        <v>APPROPRIATIVE</v>
      </c>
      <c r="U455" s="1" t="str">
        <f t="shared" si="132"/>
        <v>APPLICATION_ACCEPTANCE_DATE</v>
      </c>
      <c r="V455" s="26" t="str">
        <f t="shared" si="133"/>
        <v/>
      </c>
    </row>
    <row r="456" spans="1:22" x14ac:dyDescent="0.3">
      <c r="A456" t="s">
        <v>2116</v>
      </c>
      <c r="B456" t="s">
        <v>47</v>
      </c>
      <c r="C456"/>
      <c r="D456"/>
      <c r="E456" s="1">
        <v>22873</v>
      </c>
      <c r="G456" t="s">
        <v>48</v>
      </c>
      <c r="H456" s="24" t="str">
        <f t="shared" si="119"/>
        <v/>
      </c>
      <c r="I456" t="str">
        <f t="shared" si="120"/>
        <v/>
      </c>
      <c r="J456" t="str">
        <f t="shared" si="121"/>
        <v/>
      </c>
      <c r="K456" t="str">
        <f t="shared" si="122"/>
        <v/>
      </c>
      <c r="L456" s="1">
        <f t="shared" si="123"/>
        <v>22873</v>
      </c>
      <c r="M456">
        <f t="shared" si="124"/>
        <v>1962</v>
      </c>
      <c r="N456" t="str">
        <f t="shared" si="125"/>
        <v>08</v>
      </c>
      <c r="O456">
        <f t="shared" si="126"/>
        <v>15</v>
      </c>
      <c r="P456" t="str">
        <f t="shared" si="127"/>
        <v>19620815</v>
      </c>
      <c r="Q456" s="4" t="str">
        <f t="shared" si="128"/>
        <v>19620815</v>
      </c>
      <c r="R456" t="str">
        <f t="shared" si="129"/>
        <v/>
      </c>
      <c r="S456" t="str">
        <f t="shared" si="130"/>
        <v/>
      </c>
      <c r="T456" s="21" t="str">
        <f t="shared" si="131"/>
        <v>APPROPRIATIVE</v>
      </c>
      <c r="U456" s="1" t="str">
        <f t="shared" si="132"/>
        <v>APPLICATION_ACCEPTANCE_DATE</v>
      </c>
      <c r="V456" s="26" t="str">
        <f t="shared" si="133"/>
        <v/>
      </c>
    </row>
    <row r="457" spans="1:22" x14ac:dyDescent="0.3">
      <c r="A457" t="s">
        <v>2117</v>
      </c>
      <c r="B457" t="s">
        <v>47</v>
      </c>
      <c r="C457"/>
      <c r="D457"/>
      <c r="E457" s="1">
        <v>22882</v>
      </c>
      <c r="G457" t="s">
        <v>48</v>
      </c>
      <c r="H457" s="24" t="str">
        <f t="shared" si="119"/>
        <v/>
      </c>
      <c r="I457" t="str">
        <f t="shared" si="120"/>
        <v/>
      </c>
      <c r="J457" t="str">
        <f t="shared" si="121"/>
        <v/>
      </c>
      <c r="K457" t="str">
        <f t="shared" si="122"/>
        <v/>
      </c>
      <c r="L457" s="1">
        <f t="shared" si="123"/>
        <v>22882</v>
      </c>
      <c r="M457">
        <f t="shared" si="124"/>
        <v>1962</v>
      </c>
      <c r="N457" t="str">
        <f t="shared" si="125"/>
        <v>08</v>
      </c>
      <c r="O457">
        <f t="shared" si="126"/>
        <v>24</v>
      </c>
      <c r="P457" t="str">
        <f t="shared" si="127"/>
        <v>19620824</v>
      </c>
      <c r="Q457" s="4" t="str">
        <f t="shared" si="128"/>
        <v>19620824</v>
      </c>
      <c r="R457" t="str">
        <f t="shared" si="129"/>
        <v/>
      </c>
      <c r="S457" t="str">
        <f t="shared" si="130"/>
        <v/>
      </c>
      <c r="T457" s="21" t="str">
        <f t="shared" si="131"/>
        <v>APPROPRIATIVE</v>
      </c>
      <c r="U457" s="1" t="str">
        <f t="shared" si="132"/>
        <v>APPLICATION_ACCEPTANCE_DATE</v>
      </c>
      <c r="V457" s="26" t="str">
        <f t="shared" si="133"/>
        <v/>
      </c>
    </row>
    <row r="458" spans="1:22" x14ac:dyDescent="0.3">
      <c r="A458" t="s">
        <v>432</v>
      </c>
      <c r="B458" t="s">
        <v>47</v>
      </c>
      <c r="C458"/>
      <c r="D458"/>
      <c r="E458" s="1">
        <v>22888</v>
      </c>
      <c r="G458" t="s">
        <v>48</v>
      </c>
      <c r="H458" s="24" t="str">
        <f t="shared" si="119"/>
        <v/>
      </c>
      <c r="I458" t="str">
        <f t="shared" si="120"/>
        <v/>
      </c>
      <c r="J458" t="str">
        <f t="shared" si="121"/>
        <v/>
      </c>
      <c r="K458" t="str">
        <f t="shared" si="122"/>
        <v/>
      </c>
      <c r="L458" s="1">
        <f t="shared" si="123"/>
        <v>22888</v>
      </c>
      <c r="M458">
        <f t="shared" si="124"/>
        <v>1962</v>
      </c>
      <c r="N458" t="str">
        <f t="shared" si="125"/>
        <v>08</v>
      </c>
      <c r="O458">
        <f t="shared" si="126"/>
        <v>30</v>
      </c>
      <c r="P458" t="str">
        <f t="shared" si="127"/>
        <v>19620830</v>
      </c>
      <c r="Q458" s="4" t="str">
        <f t="shared" si="128"/>
        <v>19620830</v>
      </c>
      <c r="R458" t="str">
        <f t="shared" si="129"/>
        <v/>
      </c>
      <c r="S458" t="str">
        <f t="shared" si="130"/>
        <v/>
      </c>
      <c r="T458" s="21" t="str">
        <f t="shared" si="131"/>
        <v>APPROPRIATIVE</v>
      </c>
      <c r="U458" s="1" t="str">
        <f t="shared" si="132"/>
        <v>APPLICATION_ACCEPTANCE_DATE</v>
      </c>
      <c r="V458" s="26" t="str">
        <f t="shared" si="133"/>
        <v/>
      </c>
    </row>
    <row r="459" spans="1:22" x14ac:dyDescent="0.3">
      <c r="A459" t="s">
        <v>433</v>
      </c>
      <c r="B459" t="s">
        <v>47</v>
      </c>
      <c r="C459"/>
      <c r="D459"/>
      <c r="E459" s="1">
        <v>22909</v>
      </c>
      <c r="G459" t="s">
        <v>48</v>
      </c>
      <c r="H459" s="24" t="str">
        <f t="shared" si="119"/>
        <v/>
      </c>
      <c r="I459" t="str">
        <f t="shared" si="120"/>
        <v/>
      </c>
      <c r="J459" t="str">
        <f t="shared" si="121"/>
        <v/>
      </c>
      <c r="K459" t="str">
        <f t="shared" si="122"/>
        <v/>
      </c>
      <c r="L459" s="1">
        <f t="shared" si="123"/>
        <v>22909</v>
      </c>
      <c r="M459">
        <f t="shared" si="124"/>
        <v>1962</v>
      </c>
      <c r="N459" t="str">
        <f t="shared" si="125"/>
        <v>09</v>
      </c>
      <c r="O459">
        <f t="shared" si="126"/>
        <v>20</v>
      </c>
      <c r="P459" t="str">
        <f t="shared" si="127"/>
        <v>19620920</v>
      </c>
      <c r="Q459" s="4" t="str">
        <f t="shared" si="128"/>
        <v>19620920</v>
      </c>
      <c r="R459" t="str">
        <f t="shared" si="129"/>
        <v/>
      </c>
      <c r="S459" t="str">
        <f t="shared" si="130"/>
        <v/>
      </c>
      <c r="T459" s="21" t="str">
        <f t="shared" si="131"/>
        <v>APPROPRIATIVE</v>
      </c>
      <c r="U459" s="1" t="str">
        <f t="shared" si="132"/>
        <v>APPLICATION_ACCEPTANCE_DATE</v>
      </c>
      <c r="V459" s="26" t="str">
        <f t="shared" si="133"/>
        <v/>
      </c>
    </row>
    <row r="460" spans="1:22" x14ac:dyDescent="0.3">
      <c r="A460" t="s">
        <v>434</v>
      </c>
      <c r="B460" t="s">
        <v>47</v>
      </c>
      <c r="C460"/>
      <c r="D460"/>
      <c r="E460" s="1">
        <v>22910</v>
      </c>
      <c r="G460" t="s">
        <v>48</v>
      </c>
      <c r="H460" s="24" t="str">
        <f t="shared" si="119"/>
        <v/>
      </c>
      <c r="I460" t="str">
        <f t="shared" si="120"/>
        <v/>
      </c>
      <c r="J460" t="str">
        <f t="shared" si="121"/>
        <v/>
      </c>
      <c r="K460" t="str">
        <f t="shared" si="122"/>
        <v/>
      </c>
      <c r="L460" s="1">
        <f t="shared" si="123"/>
        <v>22910</v>
      </c>
      <c r="M460">
        <f t="shared" si="124"/>
        <v>1962</v>
      </c>
      <c r="N460" t="str">
        <f t="shared" si="125"/>
        <v>09</v>
      </c>
      <c r="O460">
        <f t="shared" si="126"/>
        <v>21</v>
      </c>
      <c r="P460" t="str">
        <f t="shared" si="127"/>
        <v>19620921</v>
      </c>
      <c r="Q460" s="4" t="str">
        <f t="shared" si="128"/>
        <v>19620921</v>
      </c>
      <c r="R460" t="str">
        <f t="shared" si="129"/>
        <v/>
      </c>
      <c r="S460" t="str">
        <f t="shared" si="130"/>
        <v/>
      </c>
      <c r="T460" s="21" t="str">
        <f t="shared" si="131"/>
        <v>APPROPRIATIVE</v>
      </c>
      <c r="U460" s="1" t="str">
        <f t="shared" si="132"/>
        <v>APPLICATION_ACCEPTANCE_DATE</v>
      </c>
      <c r="V460" s="26" t="str">
        <f t="shared" si="133"/>
        <v/>
      </c>
    </row>
    <row r="461" spans="1:22" x14ac:dyDescent="0.3">
      <c r="A461" t="s">
        <v>435</v>
      </c>
      <c r="B461" t="s">
        <v>47</v>
      </c>
      <c r="C461" s="1">
        <v>22921</v>
      </c>
      <c r="D461"/>
      <c r="E461" s="1">
        <v>22921</v>
      </c>
      <c r="G461" t="s">
        <v>48</v>
      </c>
      <c r="H461" s="24" t="str">
        <f t="shared" si="119"/>
        <v/>
      </c>
      <c r="I461" t="str">
        <f t="shared" si="120"/>
        <v/>
      </c>
      <c r="J461" t="str">
        <f t="shared" si="121"/>
        <v/>
      </c>
      <c r="K461" t="str">
        <f t="shared" si="122"/>
        <v/>
      </c>
      <c r="L461" s="1">
        <f t="shared" si="123"/>
        <v>22921</v>
      </c>
      <c r="M461">
        <f t="shared" si="124"/>
        <v>1962</v>
      </c>
      <c r="N461">
        <f t="shared" si="125"/>
        <v>10</v>
      </c>
      <c r="O461" t="str">
        <f t="shared" si="126"/>
        <v>02</v>
      </c>
      <c r="P461" t="str">
        <f t="shared" si="127"/>
        <v>19621002</v>
      </c>
      <c r="Q461" s="4" t="str">
        <f t="shared" si="128"/>
        <v>19621002</v>
      </c>
      <c r="R461" t="str">
        <f t="shared" si="129"/>
        <v/>
      </c>
      <c r="S461" t="str">
        <f t="shared" si="130"/>
        <v/>
      </c>
      <c r="T461" s="21" t="str">
        <f t="shared" si="131"/>
        <v>APPROPRIATIVE</v>
      </c>
      <c r="U461" s="1" t="str">
        <f t="shared" si="132"/>
        <v>PRIORITY_DATE</v>
      </c>
      <c r="V461" s="26" t="str">
        <f t="shared" si="133"/>
        <v/>
      </c>
    </row>
    <row r="462" spans="1:22" x14ac:dyDescent="0.3">
      <c r="A462" t="s">
        <v>436</v>
      </c>
      <c r="B462" t="s">
        <v>47</v>
      </c>
      <c r="C462"/>
      <c r="D462"/>
      <c r="E462" s="1">
        <v>22934</v>
      </c>
      <c r="G462" t="s">
        <v>48</v>
      </c>
      <c r="H462" s="24" t="str">
        <f t="shared" si="119"/>
        <v/>
      </c>
      <c r="I462" t="str">
        <f t="shared" si="120"/>
        <v/>
      </c>
      <c r="J462" t="str">
        <f t="shared" si="121"/>
        <v/>
      </c>
      <c r="K462" t="str">
        <f t="shared" si="122"/>
        <v/>
      </c>
      <c r="L462" s="1">
        <f t="shared" si="123"/>
        <v>22934</v>
      </c>
      <c r="M462">
        <f t="shared" si="124"/>
        <v>1962</v>
      </c>
      <c r="N462">
        <f t="shared" si="125"/>
        <v>10</v>
      </c>
      <c r="O462">
        <f t="shared" si="126"/>
        <v>15</v>
      </c>
      <c r="P462" t="str">
        <f t="shared" si="127"/>
        <v>19621015</v>
      </c>
      <c r="Q462" s="4" t="str">
        <f t="shared" si="128"/>
        <v>19621015</v>
      </c>
      <c r="R462" t="str">
        <f t="shared" si="129"/>
        <v/>
      </c>
      <c r="S462" t="str">
        <f t="shared" si="130"/>
        <v/>
      </c>
      <c r="T462" s="21" t="str">
        <f t="shared" si="131"/>
        <v>APPROPRIATIVE</v>
      </c>
      <c r="U462" s="1" t="str">
        <f t="shared" si="132"/>
        <v>APPLICATION_ACCEPTANCE_DATE</v>
      </c>
      <c r="V462" s="26" t="str">
        <f t="shared" si="133"/>
        <v/>
      </c>
    </row>
    <row r="463" spans="1:22" x14ac:dyDescent="0.3">
      <c r="A463" t="s">
        <v>437</v>
      </c>
      <c r="B463" t="s">
        <v>47</v>
      </c>
      <c r="C463"/>
      <c r="D463"/>
      <c r="E463" s="1">
        <v>22963</v>
      </c>
      <c r="G463" t="s">
        <v>48</v>
      </c>
      <c r="H463" s="24" t="str">
        <f t="shared" si="119"/>
        <v/>
      </c>
      <c r="I463" t="str">
        <f t="shared" si="120"/>
        <v/>
      </c>
      <c r="J463" t="str">
        <f t="shared" si="121"/>
        <v/>
      </c>
      <c r="K463" t="str">
        <f t="shared" si="122"/>
        <v/>
      </c>
      <c r="L463" s="1">
        <f t="shared" si="123"/>
        <v>22963</v>
      </c>
      <c r="M463">
        <f t="shared" si="124"/>
        <v>1962</v>
      </c>
      <c r="N463">
        <f t="shared" si="125"/>
        <v>11</v>
      </c>
      <c r="O463">
        <f t="shared" si="126"/>
        <v>13</v>
      </c>
      <c r="P463" t="str">
        <f t="shared" si="127"/>
        <v>19621113</v>
      </c>
      <c r="Q463" s="4" t="str">
        <f t="shared" si="128"/>
        <v>19621113</v>
      </c>
      <c r="R463" t="str">
        <f t="shared" si="129"/>
        <v/>
      </c>
      <c r="S463" t="str">
        <f t="shared" si="130"/>
        <v/>
      </c>
      <c r="T463" s="21" t="str">
        <f t="shared" si="131"/>
        <v>APPROPRIATIVE</v>
      </c>
      <c r="U463" s="1" t="str">
        <f t="shared" si="132"/>
        <v>APPLICATION_ACCEPTANCE_DATE</v>
      </c>
      <c r="V463" s="26" t="str">
        <f t="shared" si="133"/>
        <v/>
      </c>
    </row>
    <row r="464" spans="1:22" x14ac:dyDescent="0.3">
      <c r="A464" t="s">
        <v>438</v>
      </c>
      <c r="B464" t="s">
        <v>47</v>
      </c>
      <c r="C464"/>
      <c r="D464"/>
      <c r="E464" s="1">
        <v>22978</v>
      </c>
      <c r="G464" t="s">
        <v>48</v>
      </c>
      <c r="H464" s="24" t="str">
        <f t="shared" si="119"/>
        <v/>
      </c>
      <c r="I464" t="str">
        <f t="shared" si="120"/>
        <v/>
      </c>
      <c r="J464" t="str">
        <f t="shared" si="121"/>
        <v/>
      </c>
      <c r="K464" t="str">
        <f t="shared" si="122"/>
        <v/>
      </c>
      <c r="L464" s="1">
        <f t="shared" si="123"/>
        <v>22978</v>
      </c>
      <c r="M464">
        <f t="shared" si="124"/>
        <v>1962</v>
      </c>
      <c r="N464">
        <f t="shared" si="125"/>
        <v>11</v>
      </c>
      <c r="O464">
        <f t="shared" si="126"/>
        <v>28</v>
      </c>
      <c r="P464" t="str">
        <f t="shared" si="127"/>
        <v>19621128</v>
      </c>
      <c r="Q464" s="4" t="str">
        <f t="shared" si="128"/>
        <v>19621128</v>
      </c>
      <c r="R464" t="str">
        <f t="shared" si="129"/>
        <v/>
      </c>
      <c r="S464" t="str">
        <f t="shared" si="130"/>
        <v/>
      </c>
      <c r="T464" s="21" t="str">
        <f t="shared" si="131"/>
        <v>APPROPRIATIVE</v>
      </c>
      <c r="U464" s="1" t="str">
        <f t="shared" si="132"/>
        <v>APPLICATION_ACCEPTANCE_DATE</v>
      </c>
      <c r="V464" s="26" t="str">
        <f t="shared" si="133"/>
        <v/>
      </c>
    </row>
    <row r="465" spans="1:22" x14ac:dyDescent="0.3">
      <c r="A465" t="s">
        <v>2118</v>
      </c>
      <c r="B465" t="s">
        <v>47</v>
      </c>
      <c r="C465"/>
      <c r="D465"/>
      <c r="E465" s="1">
        <v>22993</v>
      </c>
      <c r="G465" t="s">
        <v>48</v>
      </c>
      <c r="H465" s="24" t="str">
        <f t="shared" si="119"/>
        <v/>
      </c>
      <c r="I465" t="str">
        <f t="shared" si="120"/>
        <v/>
      </c>
      <c r="J465" t="str">
        <f t="shared" si="121"/>
        <v/>
      </c>
      <c r="K465" t="str">
        <f t="shared" si="122"/>
        <v/>
      </c>
      <c r="L465" s="1">
        <f t="shared" si="123"/>
        <v>22993</v>
      </c>
      <c r="M465">
        <f t="shared" si="124"/>
        <v>1962</v>
      </c>
      <c r="N465">
        <f t="shared" si="125"/>
        <v>12</v>
      </c>
      <c r="O465">
        <f t="shared" si="126"/>
        <v>13</v>
      </c>
      <c r="P465" t="str">
        <f t="shared" si="127"/>
        <v>19621213</v>
      </c>
      <c r="Q465" s="4" t="str">
        <f t="shared" si="128"/>
        <v>19621213</v>
      </c>
      <c r="R465" t="str">
        <f t="shared" si="129"/>
        <v/>
      </c>
      <c r="S465" t="str">
        <f t="shared" si="130"/>
        <v/>
      </c>
      <c r="T465" s="21" t="str">
        <f t="shared" si="131"/>
        <v>APPROPRIATIVE</v>
      </c>
      <c r="U465" s="1" t="str">
        <f t="shared" si="132"/>
        <v>APPLICATION_ACCEPTANCE_DATE</v>
      </c>
      <c r="V465" s="26" t="str">
        <f t="shared" si="133"/>
        <v/>
      </c>
    </row>
    <row r="466" spans="1:22" x14ac:dyDescent="0.3">
      <c r="A466" t="s">
        <v>439</v>
      </c>
      <c r="B466" t="s">
        <v>47</v>
      </c>
      <c r="C466"/>
      <c r="D466" s="1">
        <v>23013</v>
      </c>
      <c r="E466" s="1">
        <v>23014</v>
      </c>
      <c r="G466" t="s">
        <v>48</v>
      </c>
      <c r="H466" s="24" t="str">
        <f t="shared" si="119"/>
        <v/>
      </c>
      <c r="I466" t="str">
        <f t="shared" si="120"/>
        <v/>
      </c>
      <c r="J466" t="str">
        <f t="shared" si="121"/>
        <v/>
      </c>
      <c r="K466" t="str">
        <f t="shared" si="122"/>
        <v/>
      </c>
      <c r="L466" s="1">
        <f t="shared" si="123"/>
        <v>23013</v>
      </c>
      <c r="M466">
        <f t="shared" si="124"/>
        <v>1963</v>
      </c>
      <c r="N466" t="str">
        <f t="shared" si="125"/>
        <v>01</v>
      </c>
      <c r="O466" t="str">
        <f t="shared" si="126"/>
        <v>02</v>
      </c>
      <c r="P466" t="str">
        <f t="shared" si="127"/>
        <v>19630102</v>
      </c>
      <c r="Q466" s="4" t="str">
        <f t="shared" si="128"/>
        <v>19630102</v>
      </c>
      <c r="R466" t="str">
        <f t="shared" si="129"/>
        <v/>
      </c>
      <c r="S466" t="str">
        <f t="shared" si="130"/>
        <v/>
      </c>
      <c r="T466" s="21" t="str">
        <f t="shared" si="131"/>
        <v>APPROPRIATIVE</v>
      </c>
      <c r="U466" s="1" t="str">
        <f t="shared" si="132"/>
        <v>APPLICATION_RECD_DATE</v>
      </c>
      <c r="V466" s="26" t="str">
        <f t="shared" si="133"/>
        <v/>
      </c>
    </row>
    <row r="467" spans="1:22" x14ac:dyDescent="0.3">
      <c r="A467" t="s">
        <v>440</v>
      </c>
      <c r="B467" t="s">
        <v>47</v>
      </c>
      <c r="C467"/>
      <c r="D467"/>
      <c r="E467" s="1">
        <v>23027</v>
      </c>
      <c r="G467" t="s">
        <v>48</v>
      </c>
      <c r="H467" s="24" t="str">
        <f t="shared" si="119"/>
        <v/>
      </c>
      <c r="I467" t="str">
        <f t="shared" si="120"/>
        <v/>
      </c>
      <c r="J467" t="str">
        <f t="shared" si="121"/>
        <v/>
      </c>
      <c r="K467" t="str">
        <f t="shared" si="122"/>
        <v/>
      </c>
      <c r="L467" s="1">
        <f t="shared" si="123"/>
        <v>23027</v>
      </c>
      <c r="M467">
        <f t="shared" si="124"/>
        <v>1963</v>
      </c>
      <c r="N467" t="str">
        <f t="shared" si="125"/>
        <v>01</v>
      </c>
      <c r="O467">
        <f t="shared" si="126"/>
        <v>16</v>
      </c>
      <c r="P467" t="str">
        <f t="shared" si="127"/>
        <v>19630116</v>
      </c>
      <c r="Q467" s="4" t="str">
        <f t="shared" si="128"/>
        <v>19630116</v>
      </c>
      <c r="R467" t="str">
        <f t="shared" si="129"/>
        <v/>
      </c>
      <c r="S467" t="str">
        <f t="shared" si="130"/>
        <v/>
      </c>
      <c r="T467" s="21" t="str">
        <f t="shared" si="131"/>
        <v>APPROPRIATIVE</v>
      </c>
      <c r="U467" s="1" t="str">
        <f t="shared" si="132"/>
        <v>APPLICATION_ACCEPTANCE_DATE</v>
      </c>
      <c r="V467" s="26" t="str">
        <f t="shared" si="133"/>
        <v/>
      </c>
    </row>
    <row r="468" spans="1:22" x14ac:dyDescent="0.3">
      <c r="A468" t="s">
        <v>441</v>
      </c>
      <c r="B468" t="s">
        <v>47</v>
      </c>
      <c r="C468"/>
      <c r="D468"/>
      <c r="E468" s="1">
        <v>23032</v>
      </c>
      <c r="G468" t="s">
        <v>48</v>
      </c>
      <c r="H468" s="24" t="str">
        <f t="shared" si="119"/>
        <v/>
      </c>
      <c r="I468" t="str">
        <f t="shared" si="120"/>
        <v/>
      </c>
      <c r="J468" t="str">
        <f t="shared" si="121"/>
        <v/>
      </c>
      <c r="K468" t="str">
        <f t="shared" si="122"/>
        <v/>
      </c>
      <c r="L468" s="1">
        <f t="shared" si="123"/>
        <v>23032</v>
      </c>
      <c r="M468">
        <f t="shared" si="124"/>
        <v>1963</v>
      </c>
      <c r="N468" t="str">
        <f t="shared" si="125"/>
        <v>01</v>
      </c>
      <c r="O468">
        <f t="shared" si="126"/>
        <v>21</v>
      </c>
      <c r="P468" t="str">
        <f t="shared" si="127"/>
        <v>19630121</v>
      </c>
      <c r="Q468" s="4" t="str">
        <f t="shared" si="128"/>
        <v>19630121</v>
      </c>
      <c r="R468" t="str">
        <f t="shared" si="129"/>
        <v/>
      </c>
      <c r="S468" t="str">
        <f t="shared" si="130"/>
        <v/>
      </c>
      <c r="T468" s="21" t="str">
        <f t="shared" si="131"/>
        <v>APPROPRIATIVE</v>
      </c>
      <c r="U468" s="1" t="str">
        <f t="shared" si="132"/>
        <v>APPLICATION_ACCEPTANCE_DATE</v>
      </c>
      <c r="V468" s="26" t="str">
        <f t="shared" si="133"/>
        <v/>
      </c>
    </row>
    <row r="469" spans="1:22" x14ac:dyDescent="0.3">
      <c r="A469" t="s">
        <v>442</v>
      </c>
      <c r="B469" t="s">
        <v>47</v>
      </c>
      <c r="C469"/>
      <c r="D469"/>
      <c r="E469" s="1">
        <v>23032</v>
      </c>
      <c r="G469" t="s">
        <v>48</v>
      </c>
      <c r="H469" s="24" t="str">
        <f t="shared" si="119"/>
        <v/>
      </c>
      <c r="I469" t="str">
        <f t="shared" si="120"/>
        <v/>
      </c>
      <c r="J469" t="str">
        <f t="shared" si="121"/>
        <v/>
      </c>
      <c r="K469" t="str">
        <f t="shared" si="122"/>
        <v/>
      </c>
      <c r="L469" s="1">
        <f t="shared" si="123"/>
        <v>23032</v>
      </c>
      <c r="M469">
        <f t="shared" si="124"/>
        <v>1963</v>
      </c>
      <c r="N469" t="str">
        <f t="shared" si="125"/>
        <v>01</v>
      </c>
      <c r="O469">
        <f t="shared" si="126"/>
        <v>21</v>
      </c>
      <c r="P469" t="str">
        <f t="shared" si="127"/>
        <v>19630121</v>
      </c>
      <c r="Q469" s="4" t="str">
        <f t="shared" si="128"/>
        <v>19630121</v>
      </c>
      <c r="R469" t="str">
        <f t="shared" si="129"/>
        <v/>
      </c>
      <c r="S469" t="str">
        <f t="shared" si="130"/>
        <v/>
      </c>
      <c r="T469" s="21" t="str">
        <f t="shared" si="131"/>
        <v>APPROPRIATIVE</v>
      </c>
      <c r="U469" s="1" t="str">
        <f t="shared" si="132"/>
        <v>APPLICATION_ACCEPTANCE_DATE</v>
      </c>
      <c r="V469" s="26" t="str">
        <f t="shared" si="133"/>
        <v/>
      </c>
    </row>
    <row r="470" spans="1:22" x14ac:dyDescent="0.3">
      <c r="A470" t="s">
        <v>443</v>
      </c>
      <c r="B470" t="s">
        <v>47</v>
      </c>
      <c r="C470"/>
      <c r="D470"/>
      <c r="E470" s="1">
        <v>23046</v>
      </c>
      <c r="G470" t="s">
        <v>48</v>
      </c>
      <c r="H470" s="24" t="str">
        <f t="shared" si="119"/>
        <v/>
      </c>
      <c r="I470" t="str">
        <f t="shared" si="120"/>
        <v/>
      </c>
      <c r="J470" t="str">
        <f t="shared" si="121"/>
        <v/>
      </c>
      <c r="K470" t="str">
        <f t="shared" si="122"/>
        <v/>
      </c>
      <c r="L470" s="1">
        <f t="shared" si="123"/>
        <v>23046</v>
      </c>
      <c r="M470">
        <f t="shared" si="124"/>
        <v>1963</v>
      </c>
      <c r="N470" t="str">
        <f t="shared" si="125"/>
        <v>02</v>
      </c>
      <c r="O470" t="str">
        <f t="shared" si="126"/>
        <v>04</v>
      </c>
      <c r="P470" t="str">
        <f t="shared" si="127"/>
        <v>19630204</v>
      </c>
      <c r="Q470" s="4" t="str">
        <f t="shared" si="128"/>
        <v>19630204</v>
      </c>
      <c r="R470" t="str">
        <f t="shared" si="129"/>
        <v/>
      </c>
      <c r="S470" t="str">
        <f t="shared" si="130"/>
        <v/>
      </c>
      <c r="T470" s="21" t="str">
        <f t="shared" si="131"/>
        <v>APPROPRIATIVE</v>
      </c>
      <c r="U470" s="1" t="str">
        <f t="shared" si="132"/>
        <v>APPLICATION_ACCEPTANCE_DATE</v>
      </c>
      <c r="V470" s="26" t="str">
        <f t="shared" si="133"/>
        <v/>
      </c>
    </row>
    <row r="471" spans="1:22" x14ac:dyDescent="0.3">
      <c r="A471" t="s">
        <v>444</v>
      </c>
      <c r="B471" t="s">
        <v>47</v>
      </c>
      <c r="C471"/>
      <c r="D471"/>
      <c r="E471" s="1">
        <v>23053</v>
      </c>
      <c r="G471" t="s">
        <v>48</v>
      </c>
      <c r="H471" s="24" t="str">
        <f t="shared" si="119"/>
        <v/>
      </c>
      <c r="I471" t="str">
        <f t="shared" si="120"/>
        <v/>
      </c>
      <c r="J471" t="str">
        <f t="shared" si="121"/>
        <v/>
      </c>
      <c r="K471" t="str">
        <f t="shared" si="122"/>
        <v/>
      </c>
      <c r="L471" s="1">
        <f t="shared" si="123"/>
        <v>23053</v>
      </c>
      <c r="M471">
        <f t="shared" si="124"/>
        <v>1963</v>
      </c>
      <c r="N471" t="str">
        <f t="shared" si="125"/>
        <v>02</v>
      </c>
      <c r="O471">
        <f t="shared" si="126"/>
        <v>11</v>
      </c>
      <c r="P471" t="str">
        <f t="shared" si="127"/>
        <v>19630211</v>
      </c>
      <c r="Q471" s="4" t="str">
        <f t="shared" si="128"/>
        <v>19630211</v>
      </c>
      <c r="R471" t="str">
        <f t="shared" si="129"/>
        <v/>
      </c>
      <c r="S471" t="str">
        <f t="shared" si="130"/>
        <v/>
      </c>
      <c r="T471" s="21" t="str">
        <f t="shared" si="131"/>
        <v>APPROPRIATIVE</v>
      </c>
      <c r="U471" s="1" t="str">
        <f t="shared" si="132"/>
        <v>APPLICATION_ACCEPTANCE_DATE</v>
      </c>
      <c r="V471" s="26" t="str">
        <f t="shared" si="133"/>
        <v/>
      </c>
    </row>
    <row r="472" spans="1:22" x14ac:dyDescent="0.3">
      <c r="A472" t="s">
        <v>445</v>
      </c>
      <c r="B472" t="s">
        <v>47</v>
      </c>
      <c r="C472"/>
      <c r="D472"/>
      <c r="E472" s="1">
        <v>23081</v>
      </c>
      <c r="G472" t="s">
        <v>48</v>
      </c>
      <c r="H472" s="24" t="str">
        <f t="shared" si="119"/>
        <v/>
      </c>
      <c r="I472" t="str">
        <f t="shared" si="120"/>
        <v/>
      </c>
      <c r="J472" t="str">
        <f t="shared" si="121"/>
        <v/>
      </c>
      <c r="K472" t="str">
        <f t="shared" si="122"/>
        <v/>
      </c>
      <c r="L472" s="1">
        <f t="shared" si="123"/>
        <v>23081</v>
      </c>
      <c r="M472">
        <f t="shared" si="124"/>
        <v>1963</v>
      </c>
      <c r="N472" t="str">
        <f t="shared" si="125"/>
        <v>03</v>
      </c>
      <c r="O472">
        <f t="shared" si="126"/>
        <v>11</v>
      </c>
      <c r="P472" t="str">
        <f t="shared" si="127"/>
        <v>19630311</v>
      </c>
      <c r="Q472" s="4" t="str">
        <f t="shared" si="128"/>
        <v>19630311</v>
      </c>
      <c r="R472" t="str">
        <f t="shared" si="129"/>
        <v/>
      </c>
      <c r="S472" t="str">
        <f t="shared" si="130"/>
        <v/>
      </c>
      <c r="T472" s="21" t="str">
        <f t="shared" si="131"/>
        <v>APPROPRIATIVE</v>
      </c>
      <c r="U472" s="1" t="str">
        <f t="shared" si="132"/>
        <v>APPLICATION_ACCEPTANCE_DATE</v>
      </c>
      <c r="V472" s="26" t="str">
        <f t="shared" si="133"/>
        <v/>
      </c>
    </row>
    <row r="473" spans="1:22" x14ac:dyDescent="0.3">
      <c r="A473" t="s">
        <v>446</v>
      </c>
      <c r="B473" t="s">
        <v>47</v>
      </c>
      <c r="C473"/>
      <c r="D473"/>
      <c r="E473" s="1">
        <v>23083</v>
      </c>
      <c r="G473" t="s">
        <v>48</v>
      </c>
      <c r="H473" s="24" t="str">
        <f t="shared" si="119"/>
        <v/>
      </c>
      <c r="I473" t="str">
        <f t="shared" si="120"/>
        <v/>
      </c>
      <c r="J473" t="str">
        <f t="shared" si="121"/>
        <v/>
      </c>
      <c r="K473" t="str">
        <f t="shared" si="122"/>
        <v/>
      </c>
      <c r="L473" s="1">
        <f t="shared" si="123"/>
        <v>23083</v>
      </c>
      <c r="M473">
        <f t="shared" si="124"/>
        <v>1963</v>
      </c>
      <c r="N473" t="str">
        <f t="shared" si="125"/>
        <v>03</v>
      </c>
      <c r="O473">
        <f t="shared" si="126"/>
        <v>13</v>
      </c>
      <c r="P473" t="str">
        <f t="shared" si="127"/>
        <v>19630313</v>
      </c>
      <c r="Q473" s="4" t="str">
        <f t="shared" si="128"/>
        <v>19630313</v>
      </c>
      <c r="R473" t="str">
        <f t="shared" si="129"/>
        <v/>
      </c>
      <c r="S473" t="str">
        <f t="shared" si="130"/>
        <v/>
      </c>
      <c r="T473" s="21" t="str">
        <f t="shared" si="131"/>
        <v>APPROPRIATIVE</v>
      </c>
      <c r="U473" s="1" t="str">
        <f t="shared" si="132"/>
        <v>APPLICATION_ACCEPTANCE_DATE</v>
      </c>
      <c r="V473" s="26" t="str">
        <f t="shared" si="133"/>
        <v/>
      </c>
    </row>
    <row r="474" spans="1:22" x14ac:dyDescent="0.3">
      <c r="A474" t="s">
        <v>2119</v>
      </c>
      <c r="B474" t="s">
        <v>47</v>
      </c>
      <c r="C474"/>
      <c r="D474"/>
      <c r="E474" s="1">
        <v>23092</v>
      </c>
      <c r="G474" t="s">
        <v>48</v>
      </c>
      <c r="H474" s="24" t="str">
        <f t="shared" si="119"/>
        <v/>
      </c>
      <c r="I474" t="str">
        <f t="shared" si="120"/>
        <v/>
      </c>
      <c r="J474" t="str">
        <f t="shared" si="121"/>
        <v/>
      </c>
      <c r="K474" t="str">
        <f t="shared" si="122"/>
        <v/>
      </c>
      <c r="L474" s="1">
        <f t="shared" si="123"/>
        <v>23092</v>
      </c>
      <c r="M474">
        <f t="shared" si="124"/>
        <v>1963</v>
      </c>
      <c r="N474" t="str">
        <f t="shared" si="125"/>
        <v>03</v>
      </c>
      <c r="O474">
        <f t="shared" si="126"/>
        <v>22</v>
      </c>
      <c r="P474" t="str">
        <f t="shared" si="127"/>
        <v>19630322</v>
      </c>
      <c r="Q474" s="4" t="str">
        <f t="shared" si="128"/>
        <v>19630322</v>
      </c>
      <c r="R474" t="str">
        <f t="shared" si="129"/>
        <v/>
      </c>
      <c r="S474" t="str">
        <f t="shared" si="130"/>
        <v/>
      </c>
      <c r="T474" s="21" t="str">
        <f t="shared" si="131"/>
        <v>APPROPRIATIVE</v>
      </c>
      <c r="U474" s="1" t="str">
        <f t="shared" si="132"/>
        <v>APPLICATION_ACCEPTANCE_DATE</v>
      </c>
      <c r="V474" s="26" t="str">
        <f t="shared" si="133"/>
        <v/>
      </c>
    </row>
    <row r="475" spans="1:22" x14ac:dyDescent="0.3">
      <c r="A475" t="s">
        <v>447</v>
      </c>
      <c r="B475" t="s">
        <v>47</v>
      </c>
      <c r="C475"/>
      <c r="D475"/>
      <c r="E475" s="1">
        <v>23099</v>
      </c>
      <c r="G475" t="s">
        <v>48</v>
      </c>
      <c r="H475" s="24" t="str">
        <f t="shared" si="119"/>
        <v/>
      </c>
      <c r="I475" t="str">
        <f t="shared" si="120"/>
        <v/>
      </c>
      <c r="J475" t="str">
        <f t="shared" si="121"/>
        <v/>
      </c>
      <c r="K475" t="str">
        <f t="shared" si="122"/>
        <v/>
      </c>
      <c r="L475" s="1">
        <f t="shared" si="123"/>
        <v>23099</v>
      </c>
      <c r="M475">
        <f t="shared" si="124"/>
        <v>1963</v>
      </c>
      <c r="N475" t="str">
        <f t="shared" si="125"/>
        <v>03</v>
      </c>
      <c r="O475">
        <f t="shared" si="126"/>
        <v>29</v>
      </c>
      <c r="P475" t="str">
        <f t="shared" si="127"/>
        <v>19630329</v>
      </c>
      <c r="Q475" s="4" t="str">
        <f t="shared" si="128"/>
        <v>19630329</v>
      </c>
      <c r="R475" t="str">
        <f t="shared" si="129"/>
        <v/>
      </c>
      <c r="S475" t="str">
        <f t="shared" si="130"/>
        <v/>
      </c>
      <c r="T475" s="21" t="str">
        <f t="shared" si="131"/>
        <v>APPROPRIATIVE</v>
      </c>
      <c r="U475" s="1" t="str">
        <f t="shared" si="132"/>
        <v>APPLICATION_ACCEPTANCE_DATE</v>
      </c>
      <c r="V475" s="26" t="str">
        <f t="shared" si="133"/>
        <v/>
      </c>
    </row>
    <row r="476" spans="1:22" x14ac:dyDescent="0.3">
      <c r="A476" t="s">
        <v>448</v>
      </c>
      <c r="B476" t="s">
        <v>47</v>
      </c>
      <c r="C476"/>
      <c r="D476" s="1">
        <v>23112</v>
      </c>
      <c r="E476" s="1">
        <v>23113</v>
      </c>
      <c r="G476" t="s">
        <v>48</v>
      </c>
      <c r="H476" s="24" t="str">
        <f t="shared" si="119"/>
        <v/>
      </c>
      <c r="I476" t="str">
        <f t="shared" si="120"/>
        <v/>
      </c>
      <c r="J476" t="str">
        <f t="shared" si="121"/>
        <v/>
      </c>
      <c r="K476" t="str">
        <f t="shared" si="122"/>
        <v/>
      </c>
      <c r="L476" s="1">
        <f t="shared" si="123"/>
        <v>23112</v>
      </c>
      <c r="M476">
        <f t="shared" si="124"/>
        <v>1963</v>
      </c>
      <c r="N476" t="str">
        <f t="shared" si="125"/>
        <v>04</v>
      </c>
      <c r="O476">
        <f t="shared" si="126"/>
        <v>11</v>
      </c>
      <c r="P476" t="str">
        <f t="shared" si="127"/>
        <v>19630411</v>
      </c>
      <c r="Q476" s="4" t="str">
        <f t="shared" si="128"/>
        <v>19630411</v>
      </c>
      <c r="R476" t="str">
        <f t="shared" si="129"/>
        <v/>
      </c>
      <c r="S476" t="str">
        <f t="shared" si="130"/>
        <v/>
      </c>
      <c r="T476" s="21" t="str">
        <f t="shared" si="131"/>
        <v>APPROPRIATIVE</v>
      </c>
      <c r="U476" s="1" t="str">
        <f t="shared" si="132"/>
        <v>APPLICATION_RECD_DATE</v>
      </c>
      <c r="V476" s="26" t="str">
        <f t="shared" si="133"/>
        <v/>
      </c>
    </row>
    <row r="477" spans="1:22" x14ac:dyDescent="0.3">
      <c r="A477" t="s">
        <v>449</v>
      </c>
      <c r="B477" t="s">
        <v>47</v>
      </c>
      <c r="C477"/>
      <c r="D477"/>
      <c r="E477" s="1">
        <v>23119</v>
      </c>
      <c r="G477" t="s">
        <v>48</v>
      </c>
      <c r="H477" s="24" t="str">
        <f t="shared" si="119"/>
        <v/>
      </c>
      <c r="I477" t="str">
        <f t="shared" si="120"/>
        <v/>
      </c>
      <c r="J477" t="str">
        <f t="shared" si="121"/>
        <v/>
      </c>
      <c r="K477" t="str">
        <f t="shared" si="122"/>
        <v/>
      </c>
      <c r="L477" s="1">
        <f t="shared" si="123"/>
        <v>23119</v>
      </c>
      <c r="M477">
        <f t="shared" si="124"/>
        <v>1963</v>
      </c>
      <c r="N477" t="str">
        <f t="shared" si="125"/>
        <v>04</v>
      </c>
      <c r="O477">
        <f t="shared" si="126"/>
        <v>18</v>
      </c>
      <c r="P477" t="str">
        <f t="shared" si="127"/>
        <v>19630418</v>
      </c>
      <c r="Q477" s="4" t="str">
        <f t="shared" si="128"/>
        <v>19630418</v>
      </c>
      <c r="R477" t="str">
        <f t="shared" si="129"/>
        <v/>
      </c>
      <c r="S477" t="str">
        <f t="shared" si="130"/>
        <v/>
      </c>
      <c r="T477" s="21" t="str">
        <f t="shared" si="131"/>
        <v>APPROPRIATIVE</v>
      </c>
      <c r="U477" s="1" t="str">
        <f t="shared" si="132"/>
        <v>APPLICATION_ACCEPTANCE_DATE</v>
      </c>
      <c r="V477" s="26" t="str">
        <f t="shared" si="133"/>
        <v/>
      </c>
    </row>
    <row r="478" spans="1:22" x14ac:dyDescent="0.3">
      <c r="A478" t="s">
        <v>450</v>
      </c>
      <c r="B478" t="s">
        <v>47</v>
      </c>
      <c r="C478"/>
      <c r="D478"/>
      <c r="E478" s="1">
        <v>23133</v>
      </c>
      <c r="G478" t="s">
        <v>48</v>
      </c>
      <c r="H478" s="24" t="str">
        <f t="shared" si="119"/>
        <v/>
      </c>
      <c r="I478" t="str">
        <f t="shared" si="120"/>
        <v/>
      </c>
      <c r="J478" t="str">
        <f t="shared" si="121"/>
        <v/>
      </c>
      <c r="K478" t="str">
        <f t="shared" si="122"/>
        <v/>
      </c>
      <c r="L478" s="1">
        <f t="shared" si="123"/>
        <v>23133</v>
      </c>
      <c r="M478">
        <f t="shared" si="124"/>
        <v>1963</v>
      </c>
      <c r="N478" t="str">
        <f t="shared" si="125"/>
        <v>05</v>
      </c>
      <c r="O478" t="str">
        <f t="shared" si="126"/>
        <v>02</v>
      </c>
      <c r="P478" t="str">
        <f t="shared" si="127"/>
        <v>19630502</v>
      </c>
      <c r="Q478" s="4" t="str">
        <f t="shared" si="128"/>
        <v>19630502</v>
      </c>
      <c r="R478" t="str">
        <f t="shared" si="129"/>
        <v/>
      </c>
      <c r="S478" t="str">
        <f t="shared" si="130"/>
        <v/>
      </c>
      <c r="T478" s="21" t="str">
        <f t="shared" si="131"/>
        <v>APPROPRIATIVE</v>
      </c>
      <c r="U478" s="1" t="str">
        <f t="shared" si="132"/>
        <v>APPLICATION_ACCEPTANCE_DATE</v>
      </c>
      <c r="V478" s="26" t="str">
        <f t="shared" si="133"/>
        <v/>
      </c>
    </row>
    <row r="479" spans="1:22" x14ac:dyDescent="0.3">
      <c r="A479" t="s">
        <v>451</v>
      </c>
      <c r="B479" t="s">
        <v>47</v>
      </c>
      <c r="C479"/>
      <c r="D479"/>
      <c r="E479" s="1">
        <v>23179</v>
      </c>
      <c r="G479" t="s">
        <v>48</v>
      </c>
      <c r="H479" s="24" t="str">
        <f t="shared" si="119"/>
        <v/>
      </c>
      <c r="I479" t="str">
        <f t="shared" si="120"/>
        <v/>
      </c>
      <c r="J479" t="str">
        <f t="shared" si="121"/>
        <v/>
      </c>
      <c r="K479" t="str">
        <f t="shared" si="122"/>
        <v/>
      </c>
      <c r="L479" s="1">
        <f t="shared" si="123"/>
        <v>23179</v>
      </c>
      <c r="M479">
        <f t="shared" si="124"/>
        <v>1963</v>
      </c>
      <c r="N479" t="str">
        <f t="shared" si="125"/>
        <v>06</v>
      </c>
      <c r="O479">
        <f t="shared" si="126"/>
        <v>17</v>
      </c>
      <c r="P479" t="str">
        <f t="shared" si="127"/>
        <v>19630617</v>
      </c>
      <c r="Q479" s="4" t="str">
        <f t="shared" si="128"/>
        <v>19630617</v>
      </c>
      <c r="R479" t="str">
        <f t="shared" si="129"/>
        <v/>
      </c>
      <c r="S479" t="str">
        <f t="shared" si="130"/>
        <v/>
      </c>
      <c r="T479" s="21" t="str">
        <f t="shared" si="131"/>
        <v>APPROPRIATIVE</v>
      </c>
      <c r="U479" s="1" t="str">
        <f t="shared" si="132"/>
        <v>APPLICATION_ACCEPTANCE_DATE</v>
      </c>
      <c r="V479" s="26" t="str">
        <f t="shared" si="133"/>
        <v/>
      </c>
    </row>
    <row r="480" spans="1:22" x14ac:dyDescent="0.3">
      <c r="A480" t="s">
        <v>452</v>
      </c>
      <c r="B480" t="s">
        <v>47</v>
      </c>
      <c r="C480"/>
      <c r="D480"/>
      <c r="E480" s="1">
        <v>23186</v>
      </c>
      <c r="G480" t="s">
        <v>48</v>
      </c>
      <c r="H480" s="24" t="str">
        <f t="shared" si="119"/>
        <v/>
      </c>
      <c r="I480" t="str">
        <f t="shared" si="120"/>
        <v/>
      </c>
      <c r="J480" t="str">
        <f t="shared" si="121"/>
        <v/>
      </c>
      <c r="K480" t="str">
        <f t="shared" si="122"/>
        <v/>
      </c>
      <c r="L480" s="1">
        <f t="shared" si="123"/>
        <v>23186</v>
      </c>
      <c r="M480">
        <f t="shared" si="124"/>
        <v>1963</v>
      </c>
      <c r="N480" t="str">
        <f t="shared" si="125"/>
        <v>06</v>
      </c>
      <c r="O480">
        <f t="shared" si="126"/>
        <v>24</v>
      </c>
      <c r="P480" t="str">
        <f t="shared" si="127"/>
        <v>19630624</v>
      </c>
      <c r="Q480" s="4" t="str">
        <f t="shared" si="128"/>
        <v>19630624</v>
      </c>
      <c r="R480" t="str">
        <f t="shared" si="129"/>
        <v/>
      </c>
      <c r="S480" t="str">
        <f t="shared" si="130"/>
        <v/>
      </c>
      <c r="T480" s="21" t="str">
        <f t="shared" si="131"/>
        <v>APPROPRIATIVE</v>
      </c>
      <c r="U480" s="1" t="str">
        <f t="shared" si="132"/>
        <v>APPLICATION_ACCEPTANCE_DATE</v>
      </c>
      <c r="V480" s="26" t="str">
        <f t="shared" si="133"/>
        <v/>
      </c>
    </row>
    <row r="481" spans="1:22" x14ac:dyDescent="0.3">
      <c r="A481" t="s">
        <v>453</v>
      </c>
      <c r="B481" t="s">
        <v>47</v>
      </c>
      <c r="C481"/>
      <c r="D481"/>
      <c r="E481" s="1">
        <v>23187</v>
      </c>
      <c r="G481" t="s">
        <v>48</v>
      </c>
      <c r="H481" s="24" t="str">
        <f t="shared" si="119"/>
        <v/>
      </c>
      <c r="I481" t="str">
        <f t="shared" si="120"/>
        <v/>
      </c>
      <c r="J481" t="str">
        <f t="shared" si="121"/>
        <v/>
      </c>
      <c r="K481" t="str">
        <f t="shared" si="122"/>
        <v/>
      </c>
      <c r="L481" s="1">
        <f t="shared" si="123"/>
        <v>23187</v>
      </c>
      <c r="M481">
        <f t="shared" si="124"/>
        <v>1963</v>
      </c>
      <c r="N481" t="str">
        <f t="shared" si="125"/>
        <v>06</v>
      </c>
      <c r="O481">
        <f t="shared" si="126"/>
        <v>25</v>
      </c>
      <c r="P481" t="str">
        <f t="shared" si="127"/>
        <v>19630625</v>
      </c>
      <c r="Q481" s="4" t="str">
        <f t="shared" si="128"/>
        <v>19630625</v>
      </c>
      <c r="R481" t="str">
        <f t="shared" si="129"/>
        <v/>
      </c>
      <c r="S481" t="str">
        <f t="shared" si="130"/>
        <v/>
      </c>
      <c r="T481" s="21" t="str">
        <f t="shared" si="131"/>
        <v>APPROPRIATIVE</v>
      </c>
      <c r="U481" s="1" t="str">
        <f t="shared" si="132"/>
        <v>APPLICATION_ACCEPTANCE_DATE</v>
      </c>
      <c r="V481" s="26" t="str">
        <f t="shared" si="133"/>
        <v/>
      </c>
    </row>
    <row r="482" spans="1:22" x14ac:dyDescent="0.3">
      <c r="A482" t="s">
        <v>454</v>
      </c>
      <c r="B482" t="s">
        <v>47</v>
      </c>
      <c r="C482"/>
      <c r="D482"/>
      <c r="E482" s="1">
        <v>23228</v>
      </c>
      <c r="G482" t="s">
        <v>48</v>
      </c>
      <c r="H482" s="24" t="str">
        <f t="shared" si="119"/>
        <v/>
      </c>
      <c r="I482" t="str">
        <f t="shared" si="120"/>
        <v/>
      </c>
      <c r="J482" t="str">
        <f t="shared" si="121"/>
        <v/>
      </c>
      <c r="K482" t="str">
        <f t="shared" si="122"/>
        <v/>
      </c>
      <c r="L482" s="1">
        <f t="shared" si="123"/>
        <v>23228</v>
      </c>
      <c r="M482">
        <f t="shared" si="124"/>
        <v>1963</v>
      </c>
      <c r="N482" t="str">
        <f t="shared" si="125"/>
        <v>08</v>
      </c>
      <c r="O482" t="str">
        <f t="shared" si="126"/>
        <v>05</v>
      </c>
      <c r="P482" t="str">
        <f t="shared" si="127"/>
        <v>19630805</v>
      </c>
      <c r="Q482" s="4" t="str">
        <f t="shared" si="128"/>
        <v>19630805</v>
      </c>
      <c r="R482" t="str">
        <f t="shared" si="129"/>
        <v/>
      </c>
      <c r="S482" t="str">
        <f t="shared" si="130"/>
        <v/>
      </c>
      <c r="T482" s="21" t="str">
        <f t="shared" si="131"/>
        <v>APPROPRIATIVE</v>
      </c>
      <c r="U482" s="1" t="str">
        <f t="shared" si="132"/>
        <v>APPLICATION_ACCEPTANCE_DATE</v>
      </c>
      <c r="V482" s="26" t="str">
        <f t="shared" si="133"/>
        <v/>
      </c>
    </row>
    <row r="483" spans="1:22" x14ac:dyDescent="0.3">
      <c r="A483" t="s">
        <v>455</v>
      </c>
      <c r="B483" t="s">
        <v>47</v>
      </c>
      <c r="C483"/>
      <c r="D483"/>
      <c r="E483" s="1">
        <v>23238</v>
      </c>
      <c r="G483" t="s">
        <v>48</v>
      </c>
      <c r="H483" s="24" t="str">
        <f t="shared" si="119"/>
        <v/>
      </c>
      <c r="I483" t="str">
        <f t="shared" si="120"/>
        <v/>
      </c>
      <c r="J483" t="str">
        <f t="shared" si="121"/>
        <v/>
      </c>
      <c r="K483" t="str">
        <f t="shared" si="122"/>
        <v/>
      </c>
      <c r="L483" s="1">
        <f t="shared" si="123"/>
        <v>23238</v>
      </c>
      <c r="M483">
        <f t="shared" si="124"/>
        <v>1963</v>
      </c>
      <c r="N483" t="str">
        <f t="shared" si="125"/>
        <v>08</v>
      </c>
      <c r="O483">
        <f t="shared" si="126"/>
        <v>15</v>
      </c>
      <c r="P483" t="str">
        <f t="shared" si="127"/>
        <v>19630815</v>
      </c>
      <c r="Q483" s="4" t="str">
        <f t="shared" si="128"/>
        <v>19630815</v>
      </c>
      <c r="R483" t="str">
        <f t="shared" si="129"/>
        <v/>
      </c>
      <c r="S483" t="str">
        <f t="shared" si="130"/>
        <v/>
      </c>
      <c r="T483" s="21" t="str">
        <f t="shared" si="131"/>
        <v>APPROPRIATIVE</v>
      </c>
      <c r="U483" s="1" t="str">
        <f t="shared" si="132"/>
        <v>APPLICATION_ACCEPTANCE_DATE</v>
      </c>
      <c r="V483" s="26" t="str">
        <f t="shared" si="133"/>
        <v/>
      </c>
    </row>
    <row r="484" spans="1:22" x14ac:dyDescent="0.3">
      <c r="A484" t="s">
        <v>456</v>
      </c>
      <c r="B484" t="s">
        <v>47</v>
      </c>
      <c r="C484"/>
      <c r="D484"/>
      <c r="E484" s="1">
        <v>23238</v>
      </c>
      <c r="G484" t="s">
        <v>48</v>
      </c>
      <c r="H484" s="24" t="str">
        <f t="shared" si="119"/>
        <v/>
      </c>
      <c r="I484" t="str">
        <f t="shared" si="120"/>
        <v/>
      </c>
      <c r="J484" t="str">
        <f t="shared" si="121"/>
        <v/>
      </c>
      <c r="K484" t="str">
        <f t="shared" si="122"/>
        <v/>
      </c>
      <c r="L484" s="1">
        <f t="shared" si="123"/>
        <v>23238</v>
      </c>
      <c r="M484">
        <f t="shared" si="124"/>
        <v>1963</v>
      </c>
      <c r="N484" t="str">
        <f t="shared" si="125"/>
        <v>08</v>
      </c>
      <c r="O484">
        <f t="shared" si="126"/>
        <v>15</v>
      </c>
      <c r="P484" t="str">
        <f t="shared" si="127"/>
        <v>19630815</v>
      </c>
      <c r="Q484" s="4" t="str">
        <f t="shared" si="128"/>
        <v>19630815</v>
      </c>
      <c r="R484" t="str">
        <f t="shared" si="129"/>
        <v/>
      </c>
      <c r="S484" t="str">
        <f t="shared" si="130"/>
        <v/>
      </c>
      <c r="T484" s="21" t="str">
        <f t="shared" si="131"/>
        <v>APPROPRIATIVE</v>
      </c>
      <c r="U484" s="1" t="str">
        <f t="shared" si="132"/>
        <v>APPLICATION_ACCEPTANCE_DATE</v>
      </c>
      <c r="V484" s="26" t="str">
        <f t="shared" si="133"/>
        <v/>
      </c>
    </row>
    <row r="485" spans="1:22" x14ac:dyDescent="0.3">
      <c r="A485" t="s">
        <v>457</v>
      </c>
      <c r="B485" t="s">
        <v>47</v>
      </c>
      <c r="C485"/>
      <c r="D485"/>
      <c r="E485" s="1">
        <v>23238</v>
      </c>
      <c r="G485" t="s">
        <v>48</v>
      </c>
      <c r="H485" s="24" t="str">
        <f t="shared" si="119"/>
        <v/>
      </c>
      <c r="I485" t="str">
        <f t="shared" si="120"/>
        <v/>
      </c>
      <c r="J485" t="str">
        <f t="shared" si="121"/>
        <v/>
      </c>
      <c r="K485" t="str">
        <f t="shared" si="122"/>
        <v/>
      </c>
      <c r="L485" s="1">
        <f t="shared" si="123"/>
        <v>23238</v>
      </c>
      <c r="M485">
        <f t="shared" si="124"/>
        <v>1963</v>
      </c>
      <c r="N485" t="str">
        <f t="shared" si="125"/>
        <v>08</v>
      </c>
      <c r="O485">
        <f t="shared" si="126"/>
        <v>15</v>
      </c>
      <c r="P485" t="str">
        <f t="shared" si="127"/>
        <v>19630815</v>
      </c>
      <c r="Q485" s="4" t="str">
        <f t="shared" si="128"/>
        <v>19630815</v>
      </c>
      <c r="R485" t="str">
        <f t="shared" si="129"/>
        <v/>
      </c>
      <c r="S485" t="str">
        <f t="shared" si="130"/>
        <v/>
      </c>
      <c r="T485" s="21" t="str">
        <f t="shared" si="131"/>
        <v>APPROPRIATIVE</v>
      </c>
      <c r="U485" s="1" t="str">
        <f t="shared" si="132"/>
        <v>APPLICATION_ACCEPTANCE_DATE</v>
      </c>
      <c r="V485" s="26" t="str">
        <f t="shared" si="133"/>
        <v/>
      </c>
    </row>
    <row r="486" spans="1:22" x14ac:dyDescent="0.3">
      <c r="A486" t="s">
        <v>458</v>
      </c>
      <c r="B486" t="s">
        <v>47</v>
      </c>
      <c r="C486"/>
      <c r="D486"/>
      <c r="E486" s="1">
        <v>23272</v>
      </c>
      <c r="G486" t="s">
        <v>48</v>
      </c>
      <c r="H486" s="24" t="str">
        <f t="shared" si="119"/>
        <v/>
      </c>
      <c r="I486" t="str">
        <f t="shared" si="120"/>
        <v/>
      </c>
      <c r="J486" t="str">
        <f t="shared" si="121"/>
        <v/>
      </c>
      <c r="K486" t="str">
        <f t="shared" si="122"/>
        <v/>
      </c>
      <c r="L486" s="1">
        <f t="shared" si="123"/>
        <v>23272</v>
      </c>
      <c r="M486">
        <f t="shared" si="124"/>
        <v>1963</v>
      </c>
      <c r="N486" t="str">
        <f t="shared" si="125"/>
        <v>09</v>
      </c>
      <c r="O486">
        <f t="shared" si="126"/>
        <v>18</v>
      </c>
      <c r="P486" t="str">
        <f t="shared" si="127"/>
        <v>19630918</v>
      </c>
      <c r="Q486" s="4" t="str">
        <f t="shared" si="128"/>
        <v>19630918</v>
      </c>
      <c r="R486" t="str">
        <f t="shared" si="129"/>
        <v/>
      </c>
      <c r="S486" t="str">
        <f t="shared" si="130"/>
        <v/>
      </c>
      <c r="T486" s="21" t="str">
        <f t="shared" si="131"/>
        <v>APPROPRIATIVE</v>
      </c>
      <c r="U486" s="1" t="str">
        <f t="shared" si="132"/>
        <v>APPLICATION_ACCEPTANCE_DATE</v>
      </c>
      <c r="V486" s="26" t="str">
        <f t="shared" si="133"/>
        <v/>
      </c>
    </row>
    <row r="487" spans="1:22" x14ac:dyDescent="0.3">
      <c r="A487" t="s">
        <v>459</v>
      </c>
      <c r="B487" t="s">
        <v>47</v>
      </c>
      <c r="C487"/>
      <c r="D487"/>
      <c r="E487" s="1">
        <v>23301</v>
      </c>
      <c r="G487" t="s">
        <v>48</v>
      </c>
      <c r="H487" s="24" t="str">
        <f t="shared" si="119"/>
        <v/>
      </c>
      <c r="I487" t="str">
        <f t="shared" si="120"/>
        <v/>
      </c>
      <c r="J487" t="str">
        <f t="shared" si="121"/>
        <v/>
      </c>
      <c r="K487" t="str">
        <f t="shared" si="122"/>
        <v/>
      </c>
      <c r="L487" s="1">
        <f t="shared" si="123"/>
        <v>23301</v>
      </c>
      <c r="M487">
        <f t="shared" si="124"/>
        <v>1963</v>
      </c>
      <c r="N487">
        <f t="shared" si="125"/>
        <v>10</v>
      </c>
      <c r="O487">
        <f t="shared" si="126"/>
        <v>17</v>
      </c>
      <c r="P487" t="str">
        <f t="shared" si="127"/>
        <v>19631017</v>
      </c>
      <c r="Q487" s="4" t="str">
        <f t="shared" si="128"/>
        <v>19631017</v>
      </c>
      <c r="R487" t="str">
        <f t="shared" si="129"/>
        <v/>
      </c>
      <c r="S487" t="str">
        <f t="shared" si="130"/>
        <v/>
      </c>
      <c r="T487" s="21" t="str">
        <f t="shared" si="131"/>
        <v>APPROPRIATIVE</v>
      </c>
      <c r="U487" s="1" t="str">
        <f t="shared" si="132"/>
        <v>APPLICATION_ACCEPTANCE_DATE</v>
      </c>
      <c r="V487" s="26" t="str">
        <f t="shared" si="133"/>
        <v/>
      </c>
    </row>
    <row r="488" spans="1:22" x14ac:dyDescent="0.3">
      <c r="A488" t="s">
        <v>2120</v>
      </c>
      <c r="B488" t="s">
        <v>47</v>
      </c>
      <c r="C488"/>
      <c r="D488"/>
      <c r="E488" s="1">
        <v>23314</v>
      </c>
      <c r="G488" t="s">
        <v>48</v>
      </c>
      <c r="H488" s="24" t="str">
        <f t="shared" si="119"/>
        <v/>
      </c>
      <c r="I488" t="str">
        <f t="shared" si="120"/>
        <v/>
      </c>
      <c r="J488" t="str">
        <f t="shared" si="121"/>
        <v/>
      </c>
      <c r="K488" t="str">
        <f t="shared" si="122"/>
        <v/>
      </c>
      <c r="L488" s="1">
        <f t="shared" si="123"/>
        <v>23314</v>
      </c>
      <c r="M488">
        <f t="shared" si="124"/>
        <v>1963</v>
      </c>
      <c r="N488">
        <f t="shared" si="125"/>
        <v>10</v>
      </c>
      <c r="O488">
        <f t="shared" si="126"/>
        <v>30</v>
      </c>
      <c r="P488" t="str">
        <f t="shared" si="127"/>
        <v>19631030</v>
      </c>
      <c r="Q488" s="4" t="str">
        <f t="shared" si="128"/>
        <v>19631030</v>
      </c>
      <c r="R488" t="str">
        <f t="shared" si="129"/>
        <v/>
      </c>
      <c r="S488" t="str">
        <f t="shared" si="130"/>
        <v/>
      </c>
      <c r="T488" s="21" t="str">
        <f t="shared" si="131"/>
        <v>APPROPRIATIVE</v>
      </c>
      <c r="U488" s="1" t="str">
        <f t="shared" si="132"/>
        <v>APPLICATION_ACCEPTANCE_DATE</v>
      </c>
      <c r="V488" s="26" t="str">
        <f t="shared" si="133"/>
        <v/>
      </c>
    </row>
    <row r="489" spans="1:22" x14ac:dyDescent="0.3">
      <c r="A489" t="s">
        <v>460</v>
      </c>
      <c r="B489" t="s">
        <v>47</v>
      </c>
      <c r="C489"/>
      <c r="D489" s="1">
        <v>23314</v>
      </c>
      <c r="E489" s="1">
        <v>23315</v>
      </c>
      <c r="G489" t="s">
        <v>48</v>
      </c>
      <c r="H489" s="24" t="str">
        <f t="shared" si="119"/>
        <v/>
      </c>
      <c r="I489" t="str">
        <f t="shared" si="120"/>
        <v/>
      </c>
      <c r="J489" t="str">
        <f t="shared" si="121"/>
        <v/>
      </c>
      <c r="K489" t="str">
        <f t="shared" si="122"/>
        <v/>
      </c>
      <c r="L489" s="1">
        <f t="shared" si="123"/>
        <v>23314</v>
      </c>
      <c r="M489">
        <f t="shared" si="124"/>
        <v>1963</v>
      </c>
      <c r="N489">
        <f t="shared" si="125"/>
        <v>10</v>
      </c>
      <c r="O489">
        <f t="shared" si="126"/>
        <v>30</v>
      </c>
      <c r="P489" t="str">
        <f t="shared" si="127"/>
        <v>19631030</v>
      </c>
      <c r="Q489" s="4" t="str">
        <f t="shared" si="128"/>
        <v>19631030</v>
      </c>
      <c r="R489" t="str">
        <f t="shared" si="129"/>
        <v/>
      </c>
      <c r="S489" t="str">
        <f t="shared" si="130"/>
        <v/>
      </c>
      <c r="T489" s="21" t="str">
        <f t="shared" si="131"/>
        <v>APPROPRIATIVE</v>
      </c>
      <c r="U489" s="1" t="str">
        <f t="shared" si="132"/>
        <v>APPLICATION_RECD_DATE</v>
      </c>
      <c r="V489" s="26" t="str">
        <f t="shared" si="133"/>
        <v/>
      </c>
    </row>
    <row r="490" spans="1:22" x14ac:dyDescent="0.3">
      <c r="A490" t="s">
        <v>2121</v>
      </c>
      <c r="B490" t="s">
        <v>47</v>
      </c>
      <c r="C490"/>
      <c r="D490"/>
      <c r="E490" s="1">
        <v>23319</v>
      </c>
      <c r="G490" t="s">
        <v>48</v>
      </c>
      <c r="H490" s="24" t="str">
        <f t="shared" si="119"/>
        <v/>
      </c>
      <c r="I490" t="str">
        <f t="shared" si="120"/>
        <v/>
      </c>
      <c r="J490" t="str">
        <f t="shared" si="121"/>
        <v/>
      </c>
      <c r="K490" t="str">
        <f t="shared" si="122"/>
        <v/>
      </c>
      <c r="L490" s="1">
        <f t="shared" si="123"/>
        <v>23319</v>
      </c>
      <c r="M490">
        <f t="shared" si="124"/>
        <v>1963</v>
      </c>
      <c r="N490">
        <f t="shared" si="125"/>
        <v>11</v>
      </c>
      <c r="O490" t="str">
        <f t="shared" si="126"/>
        <v>04</v>
      </c>
      <c r="P490" t="str">
        <f t="shared" si="127"/>
        <v>19631104</v>
      </c>
      <c r="Q490" s="4" t="str">
        <f t="shared" si="128"/>
        <v>19631104</v>
      </c>
      <c r="R490" t="str">
        <f t="shared" si="129"/>
        <v/>
      </c>
      <c r="S490" t="str">
        <f t="shared" si="130"/>
        <v/>
      </c>
      <c r="T490" s="21" t="str">
        <f t="shared" si="131"/>
        <v>APPROPRIATIVE</v>
      </c>
      <c r="U490" s="1" t="str">
        <f t="shared" si="132"/>
        <v>APPLICATION_ACCEPTANCE_DATE</v>
      </c>
      <c r="V490" s="26" t="str">
        <f t="shared" si="133"/>
        <v/>
      </c>
    </row>
    <row r="491" spans="1:22" x14ac:dyDescent="0.3">
      <c r="A491" t="s">
        <v>2122</v>
      </c>
      <c r="B491" t="s">
        <v>47</v>
      </c>
      <c r="C491"/>
      <c r="D491"/>
      <c r="E491" s="1">
        <v>23329</v>
      </c>
      <c r="G491" t="s">
        <v>48</v>
      </c>
      <c r="H491" s="24" t="str">
        <f t="shared" si="119"/>
        <v/>
      </c>
      <c r="I491" t="str">
        <f t="shared" si="120"/>
        <v/>
      </c>
      <c r="J491" t="str">
        <f t="shared" si="121"/>
        <v/>
      </c>
      <c r="K491" t="str">
        <f t="shared" si="122"/>
        <v/>
      </c>
      <c r="L491" s="1">
        <f t="shared" si="123"/>
        <v>23329</v>
      </c>
      <c r="M491">
        <f t="shared" si="124"/>
        <v>1963</v>
      </c>
      <c r="N491">
        <f t="shared" si="125"/>
        <v>11</v>
      </c>
      <c r="O491">
        <f t="shared" si="126"/>
        <v>14</v>
      </c>
      <c r="P491" t="str">
        <f t="shared" si="127"/>
        <v>19631114</v>
      </c>
      <c r="Q491" s="4" t="str">
        <f t="shared" si="128"/>
        <v>19631114</v>
      </c>
      <c r="R491" t="str">
        <f t="shared" si="129"/>
        <v/>
      </c>
      <c r="S491" t="str">
        <f t="shared" si="130"/>
        <v/>
      </c>
      <c r="T491" s="21" t="str">
        <f t="shared" si="131"/>
        <v>APPROPRIATIVE</v>
      </c>
      <c r="U491" s="1" t="str">
        <f t="shared" si="132"/>
        <v>APPLICATION_ACCEPTANCE_DATE</v>
      </c>
      <c r="V491" s="26" t="str">
        <f t="shared" si="133"/>
        <v/>
      </c>
    </row>
    <row r="492" spans="1:22" x14ac:dyDescent="0.3">
      <c r="A492" t="s">
        <v>2123</v>
      </c>
      <c r="B492" t="s">
        <v>47</v>
      </c>
      <c r="C492"/>
      <c r="D492"/>
      <c r="E492" s="1">
        <v>23350</v>
      </c>
      <c r="G492" t="s">
        <v>48</v>
      </c>
      <c r="H492" s="24" t="str">
        <f t="shared" si="119"/>
        <v/>
      </c>
      <c r="I492" t="str">
        <f t="shared" si="120"/>
        <v/>
      </c>
      <c r="J492" t="str">
        <f t="shared" si="121"/>
        <v/>
      </c>
      <c r="K492" t="str">
        <f t="shared" si="122"/>
        <v/>
      </c>
      <c r="L492" s="1">
        <f t="shared" si="123"/>
        <v>23350</v>
      </c>
      <c r="M492">
        <f t="shared" si="124"/>
        <v>1963</v>
      </c>
      <c r="N492">
        <f t="shared" si="125"/>
        <v>12</v>
      </c>
      <c r="O492" t="str">
        <f t="shared" si="126"/>
        <v>05</v>
      </c>
      <c r="P492" t="str">
        <f t="shared" si="127"/>
        <v>19631205</v>
      </c>
      <c r="Q492" s="4" t="str">
        <f t="shared" si="128"/>
        <v>19631205</v>
      </c>
      <c r="R492" t="str">
        <f t="shared" si="129"/>
        <v/>
      </c>
      <c r="S492" t="str">
        <f t="shared" si="130"/>
        <v/>
      </c>
      <c r="T492" s="21" t="str">
        <f t="shared" si="131"/>
        <v>APPROPRIATIVE</v>
      </c>
      <c r="U492" s="1" t="str">
        <f t="shared" si="132"/>
        <v>APPLICATION_ACCEPTANCE_DATE</v>
      </c>
      <c r="V492" s="26" t="str">
        <f t="shared" si="133"/>
        <v/>
      </c>
    </row>
    <row r="493" spans="1:22" x14ac:dyDescent="0.3">
      <c r="A493" t="s">
        <v>2124</v>
      </c>
      <c r="B493" t="s">
        <v>47</v>
      </c>
      <c r="C493"/>
      <c r="D493"/>
      <c r="E493" s="1">
        <v>23350</v>
      </c>
      <c r="G493" t="s">
        <v>48</v>
      </c>
      <c r="H493" s="24" t="str">
        <f t="shared" si="119"/>
        <v/>
      </c>
      <c r="I493" t="str">
        <f t="shared" si="120"/>
        <v/>
      </c>
      <c r="J493" t="str">
        <f t="shared" si="121"/>
        <v/>
      </c>
      <c r="K493" t="str">
        <f t="shared" si="122"/>
        <v/>
      </c>
      <c r="L493" s="1">
        <f t="shared" si="123"/>
        <v>23350</v>
      </c>
      <c r="M493">
        <f t="shared" si="124"/>
        <v>1963</v>
      </c>
      <c r="N493">
        <f t="shared" si="125"/>
        <v>12</v>
      </c>
      <c r="O493" t="str">
        <f t="shared" si="126"/>
        <v>05</v>
      </c>
      <c r="P493" t="str">
        <f t="shared" si="127"/>
        <v>19631205</v>
      </c>
      <c r="Q493" s="4" t="str">
        <f t="shared" si="128"/>
        <v>19631205</v>
      </c>
      <c r="R493" t="str">
        <f t="shared" si="129"/>
        <v/>
      </c>
      <c r="S493" t="str">
        <f t="shared" si="130"/>
        <v/>
      </c>
      <c r="T493" s="21" t="str">
        <f t="shared" si="131"/>
        <v>APPROPRIATIVE</v>
      </c>
      <c r="U493" s="1" t="str">
        <f t="shared" si="132"/>
        <v>APPLICATION_ACCEPTANCE_DATE</v>
      </c>
      <c r="V493" s="26" t="str">
        <f t="shared" si="133"/>
        <v/>
      </c>
    </row>
    <row r="494" spans="1:22" x14ac:dyDescent="0.3">
      <c r="A494" t="s">
        <v>461</v>
      </c>
      <c r="B494" t="s">
        <v>47</v>
      </c>
      <c r="C494"/>
      <c r="D494"/>
      <c r="E494" s="1">
        <v>23390</v>
      </c>
      <c r="G494" t="s">
        <v>48</v>
      </c>
      <c r="H494" s="24" t="str">
        <f t="shared" si="119"/>
        <v/>
      </c>
      <c r="I494" t="str">
        <f t="shared" si="120"/>
        <v/>
      </c>
      <c r="J494" t="str">
        <f t="shared" si="121"/>
        <v/>
      </c>
      <c r="K494" t="str">
        <f t="shared" si="122"/>
        <v/>
      </c>
      <c r="L494" s="1">
        <f t="shared" si="123"/>
        <v>23390</v>
      </c>
      <c r="M494">
        <f t="shared" si="124"/>
        <v>1964</v>
      </c>
      <c r="N494" t="str">
        <f t="shared" si="125"/>
        <v>01</v>
      </c>
      <c r="O494">
        <f t="shared" si="126"/>
        <v>14</v>
      </c>
      <c r="P494" t="str">
        <f t="shared" si="127"/>
        <v>19640114</v>
      </c>
      <c r="Q494" s="4" t="str">
        <f t="shared" si="128"/>
        <v>19640114</v>
      </c>
      <c r="R494" t="str">
        <f t="shared" si="129"/>
        <v/>
      </c>
      <c r="S494" t="str">
        <f t="shared" si="130"/>
        <v/>
      </c>
      <c r="T494" s="21" t="str">
        <f t="shared" si="131"/>
        <v>APPROPRIATIVE</v>
      </c>
      <c r="U494" s="1" t="str">
        <f t="shared" si="132"/>
        <v>APPLICATION_ACCEPTANCE_DATE</v>
      </c>
      <c r="V494" s="26" t="str">
        <f t="shared" si="133"/>
        <v/>
      </c>
    </row>
    <row r="495" spans="1:22" x14ac:dyDescent="0.3">
      <c r="A495" t="s">
        <v>462</v>
      </c>
      <c r="B495" t="s">
        <v>47</v>
      </c>
      <c r="C495"/>
      <c r="D495"/>
      <c r="E495" s="1">
        <v>23435</v>
      </c>
      <c r="G495" t="s">
        <v>48</v>
      </c>
      <c r="H495" s="24" t="str">
        <f t="shared" si="119"/>
        <v/>
      </c>
      <c r="I495" t="str">
        <f t="shared" si="120"/>
        <v/>
      </c>
      <c r="J495" t="str">
        <f t="shared" si="121"/>
        <v/>
      </c>
      <c r="K495" t="str">
        <f t="shared" si="122"/>
        <v/>
      </c>
      <c r="L495" s="1">
        <f t="shared" si="123"/>
        <v>23435</v>
      </c>
      <c r="M495">
        <f t="shared" si="124"/>
        <v>1964</v>
      </c>
      <c r="N495" t="str">
        <f t="shared" si="125"/>
        <v>02</v>
      </c>
      <c r="O495">
        <f t="shared" si="126"/>
        <v>28</v>
      </c>
      <c r="P495" t="str">
        <f t="shared" si="127"/>
        <v>19640228</v>
      </c>
      <c r="Q495" s="4" t="str">
        <f t="shared" si="128"/>
        <v>19640228</v>
      </c>
      <c r="R495" t="str">
        <f t="shared" si="129"/>
        <v/>
      </c>
      <c r="S495" t="str">
        <f t="shared" si="130"/>
        <v/>
      </c>
      <c r="T495" s="21" t="str">
        <f t="shared" si="131"/>
        <v>APPROPRIATIVE</v>
      </c>
      <c r="U495" s="1" t="str">
        <f t="shared" si="132"/>
        <v>APPLICATION_ACCEPTANCE_DATE</v>
      </c>
      <c r="V495" s="26" t="str">
        <f t="shared" si="133"/>
        <v/>
      </c>
    </row>
    <row r="496" spans="1:22" x14ac:dyDescent="0.3">
      <c r="A496" t="s">
        <v>463</v>
      </c>
      <c r="B496" t="s">
        <v>47</v>
      </c>
      <c r="C496"/>
      <c r="D496"/>
      <c r="E496" s="1">
        <v>23435</v>
      </c>
      <c r="G496" t="s">
        <v>48</v>
      </c>
      <c r="H496" s="24" t="str">
        <f t="shared" si="119"/>
        <v/>
      </c>
      <c r="I496" t="str">
        <f t="shared" si="120"/>
        <v/>
      </c>
      <c r="J496" t="str">
        <f t="shared" si="121"/>
        <v/>
      </c>
      <c r="K496" t="str">
        <f t="shared" si="122"/>
        <v/>
      </c>
      <c r="L496" s="1">
        <f t="shared" si="123"/>
        <v>23435</v>
      </c>
      <c r="M496">
        <f t="shared" si="124"/>
        <v>1964</v>
      </c>
      <c r="N496" t="str">
        <f t="shared" si="125"/>
        <v>02</v>
      </c>
      <c r="O496">
        <f t="shared" si="126"/>
        <v>28</v>
      </c>
      <c r="P496" t="str">
        <f t="shared" si="127"/>
        <v>19640228</v>
      </c>
      <c r="Q496" s="4" t="str">
        <f t="shared" si="128"/>
        <v>19640228</v>
      </c>
      <c r="R496" t="str">
        <f t="shared" si="129"/>
        <v/>
      </c>
      <c r="S496" t="str">
        <f t="shared" si="130"/>
        <v/>
      </c>
      <c r="T496" s="21" t="str">
        <f t="shared" si="131"/>
        <v>APPROPRIATIVE</v>
      </c>
      <c r="U496" s="1" t="str">
        <f t="shared" si="132"/>
        <v>APPLICATION_ACCEPTANCE_DATE</v>
      </c>
      <c r="V496" s="26" t="str">
        <f t="shared" si="133"/>
        <v/>
      </c>
    </row>
    <row r="497" spans="1:22" x14ac:dyDescent="0.3">
      <c r="A497" t="s">
        <v>464</v>
      </c>
      <c r="B497" t="s">
        <v>47</v>
      </c>
      <c r="C497" s="1">
        <v>23438</v>
      </c>
      <c r="D497" s="1">
        <v>23438</v>
      </c>
      <c r="E497" s="1">
        <v>23439</v>
      </c>
      <c r="G497" t="s">
        <v>48</v>
      </c>
      <c r="H497" s="24" t="str">
        <f t="shared" si="119"/>
        <v/>
      </c>
      <c r="I497" t="str">
        <f t="shared" si="120"/>
        <v/>
      </c>
      <c r="J497" t="str">
        <f t="shared" si="121"/>
        <v/>
      </c>
      <c r="K497" t="str">
        <f t="shared" si="122"/>
        <v/>
      </c>
      <c r="L497" s="1">
        <f t="shared" si="123"/>
        <v>23438</v>
      </c>
      <c r="M497">
        <f t="shared" si="124"/>
        <v>1964</v>
      </c>
      <c r="N497" t="str">
        <f t="shared" si="125"/>
        <v>03</v>
      </c>
      <c r="O497" t="str">
        <f t="shared" si="126"/>
        <v>02</v>
      </c>
      <c r="P497" t="str">
        <f t="shared" si="127"/>
        <v>19640302</v>
      </c>
      <c r="Q497" s="4" t="str">
        <f t="shared" si="128"/>
        <v>19640302</v>
      </c>
      <c r="R497" t="str">
        <f t="shared" si="129"/>
        <v/>
      </c>
      <c r="S497" t="str">
        <f t="shared" si="130"/>
        <v/>
      </c>
      <c r="T497" s="21" t="str">
        <f t="shared" si="131"/>
        <v>APPROPRIATIVE</v>
      </c>
      <c r="U497" s="1" t="str">
        <f t="shared" si="132"/>
        <v>PRIORITY_DATE</v>
      </c>
      <c r="V497" s="26" t="str">
        <f t="shared" si="133"/>
        <v/>
      </c>
    </row>
    <row r="498" spans="1:22" x14ac:dyDescent="0.3">
      <c r="A498" t="s">
        <v>465</v>
      </c>
      <c r="B498" t="s">
        <v>47</v>
      </c>
      <c r="C498"/>
      <c r="D498"/>
      <c r="E498" s="1">
        <v>23441</v>
      </c>
      <c r="G498" t="s">
        <v>48</v>
      </c>
      <c r="H498" s="24" t="str">
        <f t="shared" si="119"/>
        <v/>
      </c>
      <c r="I498" t="str">
        <f t="shared" si="120"/>
        <v/>
      </c>
      <c r="J498" t="str">
        <f t="shared" si="121"/>
        <v/>
      </c>
      <c r="K498" t="str">
        <f t="shared" si="122"/>
        <v/>
      </c>
      <c r="L498" s="1">
        <f t="shared" si="123"/>
        <v>23441</v>
      </c>
      <c r="M498">
        <f t="shared" si="124"/>
        <v>1964</v>
      </c>
      <c r="N498" t="str">
        <f t="shared" si="125"/>
        <v>03</v>
      </c>
      <c r="O498" t="str">
        <f t="shared" si="126"/>
        <v>05</v>
      </c>
      <c r="P498" t="str">
        <f t="shared" si="127"/>
        <v>19640305</v>
      </c>
      <c r="Q498" s="4" t="str">
        <f t="shared" si="128"/>
        <v>19640305</v>
      </c>
      <c r="R498" t="str">
        <f t="shared" si="129"/>
        <v/>
      </c>
      <c r="S498" t="str">
        <f t="shared" si="130"/>
        <v/>
      </c>
      <c r="T498" s="21" t="str">
        <f t="shared" si="131"/>
        <v>APPROPRIATIVE</v>
      </c>
      <c r="U498" s="1" t="str">
        <f t="shared" si="132"/>
        <v>APPLICATION_ACCEPTANCE_DATE</v>
      </c>
      <c r="V498" s="26" t="str">
        <f t="shared" si="133"/>
        <v/>
      </c>
    </row>
    <row r="499" spans="1:22" x14ac:dyDescent="0.3">
      <c r="A499" t="s">
        <v>466</v>
      </c>
      <c r="B499" t="s">
        <v>47</v>
      </c>
      <c r="C499"/>
      <c r="D499"/>
      <c r="E499" s="1">
        <v>23452</v>
      </c>
      <c r="G499" t="s">
        <v>48</v>
      </c>
      <c r="H499" s="24" t="str">
        <f t="shared" si="119"/>
        <v/>
      </c>
      <c r="I499" t="str">
        <f t="shared" si="120"/>
        <v/>
      </c>
      <c r="J499" t="str">
        <f t="shared" si="121"/>
        <v/>
      </c>
      <c r="K499" t="str">
        <f t="shared" si="122"/>
        <v/>
      </c>
      <c r="L499" s="1">
        <f t="shared" si="123"/>
        <v>23452</v>
      </c>
      <c r="M499">
        <f t="shared" si="124"/>
        <v>1964</v>
      </c>
      <c r="N499" t="str">
        <f t="shared" si="125"/>
        <v>03</v>
      </c>
      <c r="O499">
        <f t="shared" si="126"/>
        <v>16</v>
      </c>
      <c r="P499" t="str">
        <f t="shared" si="127"/>
        <v>19640316</v>
      </c>
      <c r="Q499" s="4" t="str">
        <f t="shared" si="128"/>
        <v>19640316</v>
      </c>
      <c r="R499" t="str">
        <f t="shared" si="129"/>
        <v/>
      </c>
      <c r="S499" t="str">
        <f t="shared" si="130"/>
        <v/>
      </c>
      <c r="T499" s="21" t="str">
        <f t="shared" si="131"/>
        <v>APPROPRIATIVE</v>
      </c>
      <c r="U499" s="1" t="str">
        <f t="shared" si="132"/>
        <v>APPLICATION_ACCEPTANCE_DATE</v>
      </c>
      <c r="V499" s="26" t="str">
        <f t="shared" si="133"/>
        <v/>
      </c>
    </row>
    <row r="500" spans="1:22" x14ac:dyDescent="0.3">
      <c r="A500" t="s">
        <v>2125</v>
      </c>
      <c r="B500" t="s">
        <v>47</v>
      </c>
      <c r="C500"/>
      <c r="D500"/>
      <c r="E500" s="1">
        <v>23456</v>
      </c>
      <c r="G500" t="s">
        <v>48</v>
      </c>
      <c r="H500" s="24" t="str">
        <f t="shared" si="119"/>
        <v/>
      </c>
      <c r="I500" t="str">
        <f t="shared" si="120"/>
        <v/>
      </c>
      <c r="J500" t="str">
        <f t="shared" si="121"/>
        <v/>
      </c>
      <c r="K500" t="str">
        <f t="shared" si="122"/>
        <v/>
      </c>
      <c r="L500" s="1">
        <f t="shared" si="123"/>
        <v>23456</v>
      </c>
      <c r="M500">
        <f t="shared" si="124"/>
        <v>1964</v>
      </c>
      <c r="N500" t="str">
        <f t="shared" si="125"/>
        <v>03</v>
      </c>
      <c r="O500">
        <f t="shared" si="126"/>
        <v>20</v>
      </c>
      <c r="P500" t="str">
        <f t="shared" si="127"/>
        <v>19640320</v>
      </c>
      <c r="Q500" s="4" t="str">
        <f t="shared" si="128"/>
        <v>19640320</v>
      </c>
      <c r="R500" t="str">
        <f t="shared" si="129"/>
        <v/>
      </c>
      <c r="S500" t="str">
        <f t="shared" si="130"/>
        <v/>
      </c>
      <c r="T500" s="21" t="str">
        <f t="shared" si="131"/>
        <v>APPROPRIATIVE</v>
      </c>
      <c r="U500" s="1" t="str">
        <f t="shared" si="132"/>
        <v>APPLICATION_ACCEPTANCE_DATE</v>
      </c>
      <c r="V500" s="26" t="str">
        <f t="shared" si="133"/>
        <v/>
      </c>
    </row>
    <row r="501" spans="1:22" x14ac:dyDescent="0.3">
      <c r="A501" t="s">
        <v>467</v>
      </c>
      <c r="B501" t="s">
        <v>47</v>
      </c>
      <c r="C501"/>
      <c r="D501"/>
      <c r="E501" s="1">
        <v>23456</v>
      </c>
      <c r="G501" t="s">
        <v>48</v>
      </c>
      <c r="H501" s="24" t="str">
        <f t="shared" si="119"/>
        <v/>
      </c>
      <c r="I501" t="str">
        <f t="shared" si="120"/>
        <v/>
      </c>
      <c r="J501" t="str">
        <f t="shared" si="121"/>
        <v/>
      </c>
      <c r="K501" t="str">
        <f t="shared" si="122"/>
        <v/>
      </c>
      <c r="L501" s="1">
        <f t="shared" si="123"/>
        <v>23456</v>
      </c>
      <c r="M501">
        <f t="shared" si="124"/>
        <v>1964</v>
      </c>
      <c r="N501" t="str">
        <f t="shared" si="125"/>
        <v>03</v>
      </c>
      <c r="O501">
        <f t="shared" si="126"/>
        <v>20</v>
      </c>
      <c r="P501" t="str">
        <f t="shared" si="127"/>
        <v>19640320</v>
      </c>
      <c r="Q501" s="4" t="str">
        <f t="shared" si="128"/>
        <v>19640320</v>
      </c>
      <c r="R501" t="str">
        <f t="shared" si="129"/>
        <v/>
      </c>
      <c r="S501" t="str">
        <f t="shared" si="130"/>
        <v/>
      </c>
      <c r="T501" s="21" t="str">
        <f t="shared" si="131"/>
        <v>APPROPRIATIVE</v>
      </c>
      <c r="U501" s="1" t="str">
        <f t="shared" si="132"/>
        <v>APPLICATION_ACCEPTANCE_DATE</v>
      </c>
      <c r="V501" s="26" t="str">
        <f t="shared" si="133"/>
        <v/>
      </c>
    </row>
    <row r="502" spans="1:22" x14ac:dyDescent="0.3">
      <c r="A502" t="s">
        <v>468</v>
      </c>
      <c r="B502" t="s">
        <v>47</v>
      </c>
      <c r="C502"/>
      <c r="D502"/>
      <c r="E502" s="1">
        <v>23456</v>
      </c>
      <c r="G502" t="s">
        <v>48</v>
      </c>
      <c r="H502" s="24" t="str">
        <f t="shared" si="119"/>
        <v/>
      </c>
      <c r="I502" t="str">
        <f t="shared" si="120"/>
        <v/>
      </c>
      <c r="J502" t="str">
        <f t="shared" si="121"/>
        <v/>
      </c>
      <c r="K502" t="str">
        <f t="shared" si="122"/>
        <v/>
      </c>
      <c r="L502" s="1">
        <f t="shared" si="123"/>
        <v>23456</v>
      </c>
      <c r="M502">
        <f t="shared" si="124"/>
        <v>1964</v>
      </c>
      <c r="N502" t="str">
        <f t="shared" si="125"/>
        <v>03</v>
      </c>
      <c r="O502">
        <f t="shared" si="126"/>
        <v>20</v>
      </c>
      <c r="P502" t="str">
        <f t="shared" si="127"/>
        <v>19640320</v>
      </c>
      <c r="Q502" s="4" t="str">
        <f t="shared" si="128"/>
        <v>19640320</v>
      </c>
      <c r="R502" t="str">
        <f t="shared" si="129"/>
        <v/>
      </c>
      <c r="S502" t="str">
        <f t="shared" si="130"/>
        <v/>
      </c>
      <c r="T502" s="21" t="str">
        <f t="shared" si="131"/>
        <v>APPROPRIATIVE</v>
      </c>
      <c r="U502" s="1" t="str">
        <f t="shared" si="132"/>
        <v>APPLICATION_ACCEPTANCE_DATE</v>
      </c>
      <c r="V502" s="26" t="str">
        <f t="shared" si="133"/>
        <v/>
      </c>
    </row>
    <row r="503" spans="1:22" x14ac:dyDescent="0.3">
      <c r="A503" t="s">
        <v>469</v>
      </c>
      <c r="B503" t="s">
        <v>47</v>
      </c>
      <c r="C503"/>
      <c r="D503"/>
      <c r="E503" s="1">
        <v>23494</v>
      </c>
      <c r="G503" t="s">
        <v>48</v>
      </c>
      <c r="H503" s="24" t="str">
        <f t="shared" si="119"/>
        <v/>
      </c>
      <c r="I503" t="str">
        <f t="shared" si="120"/>
        <v/>
      </c>
      <c r="J503" t="str">
        <f t="shared" si="121"/>
        <v/>
      </c>
      <c r="K503" t="str">
        <f t="shared" si="122"/>
        <v/>
      </c>
      <c r="L503" s="1">
        <f t="shared" si="123"/>
        <v>23494</v>
      </c>
      <c r="M503">
        <f t="shared" si="124"/>
        <v>1964</v>
      </c>
      <c r="N503" t="str">
        <f t="shared" si="125"/>
        <v>04</v>
      </c>
      <c r="O503">
        <f t="shared" si="126"/>
        <v>27</v>
      </c>
      <c r="P503" t="str">
        <f t="shared" si="127"/>
        <v>19640427</v>
      </c>
      <c r="Q503" s="4" t="str">
        <f t="shared" si="128"/>
        <v>19640427</v>
      </c>
      <c r="R503" t="str">
        <f t="shared" si="129"/>
        <v/>
      </c>
      <c r="S503" t="str">
        <f t="shared" si="130"/>
        <v/>
      </c>
      <c r="T503" s="21" t="str">
        <f t="shared" si="131"/>
        <v>APPROPRIATIVE</v>
      </c>
      <c r="U503" s="1" t="str">
        <f t="shared" si="132"/>
        <v>APPLICATION_ACCEPTANCE_DATE</v>
      </c>
      <c r="V503" s="26" t="str">
        <f t="shared" si="133"/>
        <v/>
      </c>
    </row>
    <row r="504" spans="1:22" x14ac:dyDescent="0.3">
      <c r="A504" t="s">
        <v>470</v>
      </c>
      <c r="B504" t="s">
        <v>47</v>
      </c>
      <c r="C504"/>
      <c r="D504" s="1">
        <v>23519</v>
      </c>
      <c r="E504" s="1">
        <v>23519</v>
      </c>
      <c r="G504" t="s">
        <v>48</v>
      </c>
      <c r="H504" s="24" t="str">
        <f t="shared" si="119"/>
        <v/>
      </c>
      <c r="I504" t="str">
        <f t="shared" si="120"/>
        <v/>
      </c>
      <c r="J504" t="str">
        <f t="shared" si="121"/>
        <v/>
      </c>
      <c r="K504" t="str">
        <f t="shared" si="122"/>
        <v/>
      </c>
      <c r="L504" s="1">
        <f t="shared" si="123"/>
        <v>23519</v>
      </c>
      <c r="M504">
        <f t="shared" si="124"/>
        <v>1964</v>
      </c>
      <c r="N504" t="str">
        <f t="shared" si="125"/>
        <v>05</v>
      </c>
      <c r="O504">
        <f t="shared" si="126"/>
        <v>22</v>
      </c>
      <c r="P504" t="str">
        <f t="shared" si="127"/>
        <v>19640522</v>
      </c>
      <c r="Q504" s="4" t="str">
        <f t="shared" si="128"/>
        <v>19640522</v>
      </c>
      <c r="R504" t="str">
        <f t="shared" si="129"/>
        <v/>
      </c>
      <c r="S504" t="str">
        <f t="shared" si="130"/>
        <v/>
      </c>
      <c r="T504" s="21" t="str">
        <f t="shared" si="131"/>
        <v>APPROPRIATIVE</v>
      </c>
      <c r="U504" s="1" t="str">
        <f t="shared" si="132"/>
        <v>APPLICATION_RECD_DATE</v>
      </c>
      <c r="V504" s="26" t="str">
        <f t="shared" si="133"/>
        <v/>
      </c>
    </row>
    <row r="505" spans="1:22" x14ac:dyDescent="0.3">
      <c r="A505" t="s">
        <v>471</v>
      </c>
      <c r="B505" t="s">
        <v>47</v>
      </c>
      <c r="C505"/>
      <c r="D505"/>
      <c r="E505" s="1">
        <v>23519</v>
      </c>
      <c r="G505" t="s">
        <v>48</v>
      </c>
      <c r="H505" s="24" t="str">
        <f t="shared" si="119"/>
        <v/>
      </c>
      <c r="I505" t="str">
        <f t="shared" si="120"/>
        <v/>
      </c>
      <c r="J505" t="str">
        <f t="shared" si="121"/>
        <v/>
      </c>
      <c r="K505" t="str">
        <f t="shared" si="122"/>
        <v/>
      </c>
      <c r="L505" s="1">
        <f t="shared" si="123"/>
        <v>23519</v>
      </c>
      <c r="M505">
        <f t="shared" si="124"/>
        <v>1964</v>
      </c>
      <c r="N505" t="str">
        <f t="shared" si="125"/>
        <v>05</v>
      </c>
      <c r="O505">
        <f t="shared" si="126"/>
        <v>22</v>
      </c>
      <c r="P505" t="str">
        <f t="shared" si="127"/>
        <v>19640522</v>
      </c>
      <c r="Q505" s="4" t="str">
        <f t="shared" si="128"/>
        <v>19640522</v>
      </c>
      <c r="R505" t="str">
        <f t="shared" si="129"/>
        <v/>
      </c>
      <c r="S505" t="str">
        <f t="shared" si="130"/>
        <v/>
      </c>
      <c r="T505" s="21" t="str">
        <f t="shared" si="131"/>
        <v>APPROPRIATIVE</v>
      </c>
      <c r="U505" s="1" t="str">
        <f t="shared" si="132"/>
        <v>APPLICATION_ACCEPTANCE_DATE</v>
      </c>
      <c r="V505" s="26" t="str">
        <f t="shared" si="133"/>
        <v/>
      </c>
    </row>
    <row r="506" spans="1:22" x14ac:dyDescent="0.3">
      <c r="A506" t="s">
        <v>472</v>
      </c>
      <c r="B506" t="s">
        <v>47</v>
      </c>
      <c r="C506"/>
      <c r="D506"/>
      <c r="E506" s="1">
        <v>23538</v>
      </c>
      <c r="G506" t="s">
        <v>48</v>
      </c>
      <c r="H506" s="24" t="str">
        <f t="shared" si="119"/>
        <v/>
      </c>
      <c r="I506" t="str">
        <f t="shared" si="120"/>
        <v/>
      </c>
      <c r="J506" t="str">
        <f t="shared" si="121"/>
        <v/>
      </c>
      <c r="K506" t="str">
        <f t="shared" si="122"/>
        <v/>
      </c>
      <c r="L506" s="1">
        <f t="shared" si="123"/>
        <v>23538</v>
      </c>
      <c r="M506">
        <f t="shared" si="124"/>
        <v>1964</v>
      </c>
      <c r="N506" t="str">
        <f t="shared" si="125"/>
        <v>06</v>
      </c>
      <c r="O506">
        <f t="shared" si="126"/>
        <v>10</v>
      </c>
      <c r="P506" t="str">
        <f t="shared" si="127"/>
        <v>19640610</v>
      </c>
      <c r="Q506" s="4" t="str">
        <f t="shared" si="128"/>
        <v>19640610</v>
      </c>
      <c r="R506" t="str">
        <f t="shared" si="129"/>
        <v/>
      </c>
      <c r="S506" t="str">
        <f t="shared" si="130"/>
        <v/>
      </c>
      <c r="T506" s="21" t="str">
        <f t="shared" si="131"/>
        <v>APPROPRIATIVE</v>
      </c>
      <c r="U506" s="1" t="str">
        <f t="shared" si="132"/>
        <v>APPLICATION_ACCEPTANCE_DATE</v>
      </c>
      <c r="V506" s="26" t="str">
        <f t="shared" si="133"/>
        <v/>
      </c>
    </row>
    <row r="507" spans="1:22" x14ac:dyDescent="0.3">
      <c r="A507" t="s">
        <v>473</v>
      </c>
      <c r="B507" t="s">
        <v>47</v>
      </c>
      <c r="C507"/>
      <c r="D507"/>
      <c r="E507" s="1">
        <v>23544</v>
      </c>
      <c r="G507" t="s">
        <v>48</v>
      </c>
      <c r="H507" s="24" t="str">
        <f t="shared" si="119"/>
        <v/>
      </c>
      <c r="I507" t="str">
        <f t="shared" si="120"/>
        <v/>
      </c>
      <c r="J507" t="str">
        <f t="shared" si="121"/>
        <v/>
      </c>
      <c r="K507" t="str">
        <f t="shared" si="122"/>
        <v/>
      </c>
      <c r="L507" s="1">
        <f t="shared" si="123"/>
        <v>23544</v>
      </c>
      <c r="M507">
        <f t="shared" si="124"/>
        <v>1964</v>
      </c>
      <c r="N507" t="str">
        <f t="shared" si="125"/>
        <v>06</v>
      </c>
      <c r="O507">
        <f t="shared" si="126"/>
        <v>16</v>
      </c>
      <c r="P507" t="str">
        <f t="shared" si="127"/>
        <v>19640616</v>
      </c>
      <c r="Q507" s="4" t="str">
        <f t="shared" si="128"/>
        <v>19640616</v>
      </c>
      <c r="R507" t="str">
        <f t="shared" si="129"/>
        <v/>
      </c>
      <c r="S507" t="str">
        <f t="shared" si="130"/>
        <v/>
      </c>
      <c r="T507" s="21" t="str">
        <f t="shared" si="131"/>
        <v>APPROPRIATIVE</v>
      </c>
      <c r="U507" s="1" t="str">
        <f t="shared" si="132"/>
        <v>APPLICATION_ACCEPTANCE_DATE</v>
      </c>
      <c r="V507" s="26" t="str">
        <f t="shared" si="133"/>
        <v/>
      </c>
    </row>
    <row r="508" spans="1:22" x14ac:dyDescent="0.3">
      <c r="A508" t="s">
        <v>474</v>
      </c>
      <c r="B508" t="s">
        <v>47</v>
      </c>
      <c r="C508"/>
      <c r="D508"/>
      <c r="E508" s="1">
        <v>23566</v>
      </c>
      <c r="G508" t="s">
        <v>48</v>
      </c>
      <c r="H508" s="24" t="str">
        <f t="shared" si="119"/>
        <v/>
      </c>
      <c r="I508" t="str">
        <f t="shared" si="120"/>
        <v/>
      </c>
      <c r="J508" t="str">
        <f t="shared" si="121"/>
        <v/>
      </c>
      <c r="K508" t="str">
        <f t="shared" si="122"/>
        <v/>
      </c>
      <c r="L508" s="1">
        <f t="shared" si="123"/>
        <v>23566</v>
      </c>
      <c r="M508">
        <f t="shared" si="124"/>
        <v>1964</v>
      </c>
      <c r="N508" t="str">
        <f t="shared" si="125"/>
        <v>07</v>
      </c>
      <c r="O508" t="str">
        <f t="shared" si="126"/>
        <v>08</v>
      </c>
      <c r="P508" t="str">
        <f t="shared" si="127"/>
        <v>19640708</v>
      </c>
      <c r="Q508" s="4" t="str">
        <f t="shared" si="128"/>
        <v>19640708</v>
      </c>
      <c r="R508" t="str">
        <f t="shared" si="129"/>
        <v/>
      </c>
      <c r="S508" t="str">
        <f t="shared" si="130"/>
        <v/>
      </c>
      <c r="T508" s="21" t="str">
        <f t="shared" si="131"/>
        <v>APPROPRIATIVE</v>
      </c>
      <c r="U508" s="1" t="str">
        <f t="shared" si="132"/>
        <v>APPLICATION_ACCEPTANCE_DATE</v>
      </c>
      <c r="V508" s="26" t="str">
        <f t="shared" si="133"/>
        <v/>
      </c>
    </row>
    <row r="509" spans="1:22" x14ac:dyDescent="0.3">
      <c r="A509" t="s">
        <v>2126</v>
      </c>
      <c r="B509" t="s">
        <v>47</v>
      </c>
      <c r="C509"/>
      <c r="D509"/>
      <c r="E509" s="1">
        <v>23578</v>
      </c>
      <c r="G509" t="s">
        <v>48</v>
      </c>
      <c r="H509" s="24" t="str">
        <f t="shared" si="119"/>
        <v/>
      </c>
      <c r="I509" t="str">
        <f t="shared" si="120"/>
        <v/>
      </c>
      <c r="J509" t="str">
        <f t="shared" si="121"/>
        <v/>
      </c>
      <c r="K509" t="str">
        <f t="shared" si="122"/>
        <v/>
      </c>
      <c r="L509" s="1">
        <f t="shared" si="123"/>
        <v>23578</v>
      </c>
      <c r="M509">
        <f t="shared" si="124"/>
        <v>1964</v>
      </c>
      <c r="N509" t="str">
        <f t="shared" si="125"/>
        <v>07</v>
      </c>
      <c r="O509">
        <f t="shared" si="126"/>
        <v>20</v>
      </c>
      <c r="P509" t="str">
        <f t="shared" si="127"/>
        <v>19640720</v>
      </c>
      <c r="Q509" s="4" t="str">
        <f t="shared" si="128"/>
        <v>19640720</v>
      </c>
      <c r="R509" t="str">
        <f t="shared" si="129"/>
        <v/>
      </c>
      <c r="S509" t="str">
        <f t="shared" si="130"/>
        <v/>
      </c>
      <c r="T509" s="21" t="str">
        <f t="shared" si="131"/>
        <v>APPROPRIATIVE</v>
      </c>
      <c r="U509" s="1" t="str">
        <f t="shared" si="132"/>
        <v>APPLICATION_ACCEPTANCE_DATE</v>
      </c>
      <c r="V509" s="26" t="str">
        <f t="shared" si="133"/>
        <v/>
      </c>
    </row>
    <row r="510" spans="1:22" x14ac:dyDescent="0.3">
      <c r="A510" t="s">
        <v>475</v>
      </c>
      <c r="B510" t="s">
        <v>47</v>
      </c>
      <c r="C510"/>
      <c r="D510" s="1">
        <v>23606</v>
      </c>
      <c r="E510" s="1">
        <v>23606</v>
      </c>
      <c r="G510" t="s">
        <v>48</v>
      </c>
      <c r="H510" s="24" t="str">
        <f t="shared" si="119"/>
        <v/>
      </c>
      <c r="I510" t="str">
        <f t="shared" si="120"/>
        <v/>
      </c>
      <c r="J510" t="str">
        <f t="shared" si="121"/>
        <v/>
      </c>
      <c r="K510" t="str">
        <f t="shared" si="122"/>
        <v/>
      </c>
      <c r="L510" s="1">
        <f t="shared" si="123"/>
        <v>23606</v>
      </c>
      <c r="M510">
        <f t="shared" si="124"/>
        <v>1964</v>
      </c>
      <c r="N510" t="str">
        <f t="shared" si="125"/>
        <v>08</v>
      </c>
      <c r="O510">
        <f t="shared" si="126"/>
        <v>17</v>
      </c>
      <c r="P510" t="str">
        <f t="shared" si="127"/>
        <v>19640817</v>
      </c>
      <c r="Q510" s="4" t="str">
        <f t="shared" si="128"/>
        <v>19640817</v>
      </c>
      <c r="R510" t="str">
        <f t="shared" si="129"/>
        <v/>
      </c>
      <c r="S510" t="str">
        <f t="shared" si="130"/>
        <v/>
      </c>
      <c r="T510" s="21" t="str">
        <f t="shared" si="131"/>
        <v>APPROPRIATIVE</v>
      </c>
      <c r="U510" s="1" t="str">
        <f t="shared" si="132"/>
        <v>APPLICATION_RECD_DATE</v>
      </c>
      <c r="V510" s="26" t="str">
        <f t="shared" si="133"/>
        <v/>
      </c>
    </row>
    <row r="511" spans="1:22" x14ac:dyDescent="0.3">
      <c r="A511" t="s">
        <v>476</v>
      </c>
      <c r="B511" t="s">
        <v>47</v>
      </c>
      <c r="C511"/>
      <c r="D511"/>
      <c r="E511" s="1">
        <v>23617</v>
      </c>
      <c r="G511" t="s">
        <v>48</v>
      </c>
      <c r="H511" s="24" t="str">
        <f t="shared" si="119"/>
        <v/>
      </c>
      <c r="I511" t="str">
        <f t="shared" si="120"/>
        <v/>
      </c>
      <c r="J511" t="str">
        <f t="shared" si="121"/>
        <v/>
      </c>
      <c r="K511" t="str">
        <f t="shared" si="122"/>
        <v/>
      </c>
      <c r="L511" s="1">
        <f t="shared" si="123"/>
        <v>23617</v>
      </c>
      <c r="M511">
        <f t="shared" si="124"/>
        <v>1964</v>
      </c>
      <c r="N511" t="str">
        <f t="shared" si="125"/>
        <v>08</v>
      </c>
      <c r="O511">
        <f t="shared" si="126"/>
        <v>28</v>
      </c>
      <c r="P511" t="str">
        <f t="shared" si="127"/>
        <v>19640828</v>
      </c>
      <c r="Q511" s="4" t="str">
        <f t="shared" si="128"/>
        <v>19640828</v>
      </c>
      <c r="R511" t="str">
        <f t="shared" si="129"/>
        <v/>
      </c>
      <c r="S511" t="str">
        <f t="shared" si="130"/>
        <v/>
      </c>
      <c r="T511" s="21" t="str">
        <f t="shared" si="131"/>
        <v>APPROPRIATIVE</v>
      </c>
      <c r="U511" s="1" t="str">
        <f t="shared" si="132"/>
        <v>APPLICATION_ACCEPTANCE_DATE</v>
      </c>
      <c r="V511" s="26" t="str">
        <f t="shared" si="133"/>
        <v/>
      </c>
    </row>
    <row r="512" spans="1:22" x14ac:dyDescent="0.3">
      <c r="A512" t="s">
        <v>477</v>
      </c>
      <c r="B512" t="s">
        <v>47</v>
      </c>
      <c r="C512"/>
      <c r="D512"/>
      <c r="E512" s="1">
        <v>23620</v>
      </c>
      <c r="G512" t="s">
        <v>48</v>
      </c>
      <c r="H512" s="24" t="str">
        <f t="shared" si="119"/>
        <v/>
      </c>
      <c r="I512" t="str">
        <f t="shared" si="120"/>
        <v/>
      </c>
      <c r="J512" t="str">
        <f t="shared" si="121"/>
        <v/>
      </c>
      <c r="K512" t="str">
        <f t="shared" si="122"/>
        <v/>
      </c>
      <c r="L512" s="1">
        <f t="shared" si="123"/>
        <v>23620</v>
      </c>
      <c r="M512">
        <f t="shared" si="124"/>
        <v>1964</v>
      </c>
      <c r="N512" t="str">
        <f t="shared" si="125"/>
        <v>08</v>
      </c>
      <c r="O512">
        <f t="shared" si="126"/>
        <v>31</v>
      </c>
      <c r="P512" t="str">
        <f t="shared" si="127"/>
        <v>19640831</v>
      </c>
      <c r="Q512" s="4" t="str">
        <f t="shared" si="128"/>
        <v>19640831</v>
      </c>
      <c r="R512" t="str">
        <f t="shared" si="129"/>
        <v/>
      </c>
      <c r="S512" t="str">
        <f t="shared" si="130"/>
        <v/>
      </c>
      <c r="T512" s="21" t="str">
        <f t="shared" si="131"/>
        <v>APPROPRIATIVE</v>
      </c>
      <c r="U512" s="1" t="str">
        <f t="shared" si="132"/>
        <v>APPLICATION_ACCEPTANCE_DATE</v>
      </c>
      <c r="V512" s="26" t="str">
        <f t="shared" si="133"/>
        <v/>
      </c>
    </row>
    <row r="513" spans="1:22" x14ac:dyDescent="0.3">
      <c r="A513" t="s">
        <v>478</v>
      </c>
      <c r="B513" t="s">
        <v>47</v>
      </c>
      <c r="C513"/>
      <c r="D513"/>
      <c r="E513" s="1">
        <v>23650</v>
      </c>
      <c r="G513" t="s">
        <v>48</v>
      </c>
      <c r="H513" s="24" t="str">
        <f t="shared" si="119"/>
        <v/>
      </c>
      <c r="I513" t="str">
        <f t="shared" si="120"/>
        <v/>
      </c>
      <c r="J513" t="str">
        <f t="shared" si="121"/>
        <v/>
      </c>
      <c r="K513" t="str">
        <f t="shared" si="122"/>
        <v/>
      </c>
      <c r="L513" s="1">
        <f t="shared" si="123"/>
        <v>23650</v>
      </c>
      <c r="M513">
        <f t="shared" si="124"/>
        <v>1964</v>
      </c>
      <c r="N513" t="str">
        <f t="shared" si="125"/>
        <v>09</v>
      </c>
      <c r="O513">
        <f t="shared" si="126"/>
        <v>30</v>
      </c>
      <c r="P513" t="str">
        <f t="shared" si="127"/>
        <v>19640930</v>
      </c>
      <c r="Q513" s="4" t="str">
        <f t="shared" si="128"/>
        <v>19640930</v>
      </c>
      <c r="R513" t="str">
        <f t="shared" si="129"/>
        <v/>
      </c>
      <c r="S513" t="str">
        <f t="shared" si="130"/>
        <v/>
      </c>
      <c r="T513" s="21" t="str">
        <f t="shared" si="131"/>
        <v>APPROPRIATIVE</v>
      </c>
      <c r="U513" s="1" t="str">
        <f t="shared" si="132"/>
        <v>APPLICATION_ACCEPTANCE_DATE</v>
      </c>
      <c r="V513" s="26" t="str">
        <f t="shared" si="133"/>
        <v/>
      </c>
    </row>
    <row r="514" spans="1:22" x14ac:dyDescent="0.3">
      <c r="A514" t="s">
        <v>479</v>
      </c>
      <c r="B514" t="s">
        <v>47</v>
      </c>
      <c r="C514"/>
      <c r="D514"/>
      <c r="E514" s="1">
        <v>23658</v>
      </c>
      <c r="G514" t="s">
        <v>48</v>
      </c>
      <c r="H514" s="24" t="str">
        <f t="shared" si="119"/>
        <v/>
      </c>
      <c r="I514" t="str">
        <f t="shared" si="120"/>
        <v/>
      </c>
      <c r="J514" t="str">
        <f t="shared" si="121"/>
        <v/>
      </c>
      <c r="K514" t="str">
        <f t="shared" si="122"/>
        <v/>
      </c>
      <c r="L514" s="1">
        <f t="shared" si="123"/>
        <v>23658</v>
      </c>
      <c r="M514">
        <f t="shared" si="124"/>
        <v>1964</v>
      </c>
      <c r="N514">
        <f t="shared" si="125"/>
        <v>10</v>
      </c>
      <c r="O514" t="str">
        <f t="shared" si="126"/>
        <v>08</v>
      </c>
      <c r="P514" t="str">
        <f t="shared" si="127"/>
        <v>19641008</v>
      </c>
      <c r="Q514" s="4" t="str">
        <f t="shared" si="128"/>
        <v>19641008</v>
      </c>
      <c r="R514" t="str">
        <f t="shared" si="129"/>
        <v/>
      </c>
      <c r="S514" t="str">
        <f t="shared" si="130"/>
        <v/>
      </c>
      <c r="T514" s="21" t="str">
        <f t="shared" si="131"/>
        <v>APPROPRIATIVE</v>
      </c>
      <c r="U514" s="1" t="str">
        <f t="shared" si="132"/>
        <v>APPLICATION_ACCEPTANCE_DATE</v>
      </c>
      <c r="V514" s="26" t="str">
        <f t="shared" si="133"/>
        <v/>
      </c>
    </row>
    <row r="515" spans="1:22" x14ac:dyDescent="0.3">
      <c r="A515" t="s">
        <v>480</v>
      </c>
      <c r="B515" t="s">
        <v>47</v>
      </c>
      <c r="C515"/>
      <c r="D515"/>
      <c r="E515" s="1">
        <v>23658</v>
      </c>
      <c r="G515" t="s">
        <v>48</v>
      </c>
      <c r="H515" s="24" t="str">
        <f t="shared" ref="H515:H578" si="134">IF(ISNUMBER(SEARCH("14",F515)),"PRE_1914","")</f>
        <v/>
      </c>
      <c r="I515" t="str">
        <f t="shared" ref="I515:I578" si="135">IF(ISNUMBER(G515),IF(AND(G515&lt;1915,B515="Statement of Div and Use"),G515,""),"")</f>
        <v/>
      </c>
      <c r="J515" t="str">
        <f t="shared" ref="J515:J578" si="136">IF(AND(ISBLANK(G515),H515="PRE_1914"),"11111111",IF(H515="PRE_1914",IF(ISNUMBER(G515),G515&amp;"0101"),""))</f>
        <v/>
      </c>
      <c r="K515" t="str">
        <f t="shared" ref="K515:K578" si="137">IF(S515="RIPARIAN",10000000,"")</f>
        <v/>
      </c>
      <c r="L515" s="1">
        <f t="shared" ref="L515:L578" si="138">IF(T515="APPROPRIATIVE",IF(ISBLANK(C515),IF(ISBLANK(D515),IF(ISBLANK(E515),99999999,E515),D515),C515),"")</f>
        <v>23658</v>
      </c>
      <c r="M515">
        <f t="shared" ref="M515:M578" si="139">IF(T515="APPROPRIATIVE",YEAR(L515),"")</f>
        <v>1964</v>
      </c>
      <c r="N515">
        <f t="shared" ref="N515:N578" si="140">IF(T515="APPROPRIATIVE",IF(LEN(MONTH(L515))=1,0&amp;MONTH(L515),MONTH(L515)),"")</f>
        <v>10</v>
      </c>
      <c r="O515" t="str">
        <f t="shared" ref="O515:O578" si="141">IF(T515="APPROPRIATIVE",IF(LEN(DAY(L515))=1,0&amp;DAY(L515),DAY(L515)),"")</f>
        <v>08</v>
      </c>
      <c r="P515" t="str">
        <f t="shared" ref="P515:P578" si="142">_xlfn.CONCAT(M515,N515,O515)</f>
        <v>19641008</v>
      </c>
      <c r="Q515" s="4" t="str">
        <f t="shared" ref="Q515:Q578" si="143">IF(ISNUMBER(I515),I515&amp;"0101",_xlfn.CONCAT(J515,K515,P515))</f>
        <v>19641008</v>
      </c>
      <c r="R515" t="str">
        <f t="shared" ref="R515:R578" si="144">IF(OR(H515="pre_1914",LEN(I515)=4),"PRE_1914","")</f>
        <v/>
      </c>
      <c r="S515" t="str">
        <f t="shared" ref="S515:S578" si="145">IF(H515="",IF(T515="","RIPARIAN",""),"")</f>
        <v/>
      </c>
      <c r="T515" s="21" t="str">
        <f t="shared" ref="T515:T578" si="146">IF(B515&lt;&gt;"Federal Claims",IF(B515&lt;&gt;"Statement of Div and Use","APPROPRIATIVE",""),"")</f>
        <v>APPROPRIATIVE</v>
      </c>
      <c r="U515" s="1" t="str">
        <f t="shared" ref="U515:U578" si="147">IF(T515="APPROPRIATIVE",IF(ISBLANK(C515),IF(ISBLANK(D515),IF(ISBLANK(E515),"NO_PRIORITY_DATE_INFORMATION","APPLICATION_ACCEPTANCE_DATE"),"APPLICATION_RECD_DATE"),"PRIORITY_DATE"),"")</f>
        <v>APPLICATION_ACCEPTANCE_DATE</v>
      </c>
      <c r="V515" s="26" t="str">
        <f t="shared" ref="V515:V578" si="148">IF(B515="Statement of Div and Use",IF(R515="PRE_1914","YEAR_DIVERSION_COMMENCED","SUB_TYPE"),"")</f>
        <v/>
      </c>
    </row>
    <row r="516" spans="1:22" x14ac:dyDescent="0.3">
      <c r="A516" t="s">
        <v>481</v>
      </c>
      <c r="B516" t="s">
        <v>47</v>
      </c>
      <c r="C516"/>
      <c r="D516"/>
      <c r="E516" s="1">
        <v>23658</v>
      </c>
      <c r="G516" t="s">
        <v>48</v>
      </c>
      <c r="H516" s="24" t="str">
        <f t="shared" si="134"/>
        <v/>
      </c>
      <c r="I516" t="str">
        <f t="shared" si="135"/>
        <v/>
      </c>
      <c r="J516" t="str">
        <f t="shared" si="136"/>
        <v/>
      </c>
      <c r="K516" t="str">
        <f t="shared" si="137"/>
        <v/>
      </c>
      <c r="L516" s="1">
        <f t="shared" si="138"/>
        <v>23658</v>
      </c>
      <c r="M516">
        <f t="shared" si="139"/>
        <v>1964</v>
      </c>
      <c r="N516">
        <f t="shared" si="140"/>
        <v>10</v>
      </c>
      <c r="O516" t="str">
        <f t="shared" si="141"/>
        <v>08</v>
      </c>
      <c r="P516" t="str">
        <f t="shared" si="142"/>
        <v>19641008</v>
      </c>
      <c r="Q516" s="4" t="str">
        <f t="shared" si="143"/>
        <v>19641008</v>
      </c>
      <c r="R516" t="str">
        <f t="shared" si="144"/>
        <v/>
      </c>
      <c r="S516" t="str">
        <f t="shared" si="145"/>
        <v/>
      </c>
      <c r="T516" s="21" t="str">
        <f t="shared" si="146"/>
        <v>APPROPRIATIVE</v>
      </c>
      <c r="U516" s="1" t="str">
        <f t="shared" si="147"/>
        <v>APPLICATION_ACCEPTANCE_DATE</v>
      </c>
      <c r="V516" s="26" t="str">
        <f t="shared" si="148"/>
        <v/>
      </c>
    </row>
    <row r="517" spans="1:22" x14ac:dyDescent="0.3">
      <c r="A517" t="s">
        <v>482</v>
      </c>
      <c r="B517" t="s">
        <v>47</v>
      </c>
      <c r="C517"/>
      <c r="D517"/>
      <c r="E517" s="1">
        <v>23658</v>
      </c>
      <c r="G517" t="s">
        <v>48</v>
      </c>
      <c r="H517" s="24" t="str">
        <f t="shared" si="134"/>
        <v/>
      </c>
      <c r="I517" t="str">
        <f t="shared" si="135"/>
        <v/>
      </c>
      <c r="J517" t="str">
        <f t="shared" si="136"/>
        <v/>
      </c>
      <c r="K517" t="str">
        <f t="shared" si="137"/>
        <v/>
      </c>
      <c r="L517" s="1">
        <f t="shared" si="138"/>
        <v>23658</v>
      </c>
      <c r="M517">
        <f t="shared" si="139"/>
        <v>1964</v>
      </c>
      <c r="N517">
        <f t="shared" si="140"/>
        <v>10</v>
      </c>
      <c r="O517" t="str">
        <f t="shared" si="141"/>
        <v>08</v>
      </c>
      <c r="P517" t="str">
        <f t="shared" si="142"/>
        <v>19641008</v>
      </c>
      <c r="Q517" s="4" t="str">
        <f t="shared" si="143"/>
        <v>19641008</v>
      </c>
      <c r="R517" t="str">
        <f t="shared" si="144"/>
        <v/>
      </c>
      <c r="S517" t="str">
        <f t="shared" si="145"/>
        <v/>
      </c>
      <c r="T517" s="21" t="str">
        <f t="shared" si="146"/>
        <v>APPROPRIATIVE</v>
      </c>
      <c r="U517" s="1" t="str">
        <f t="shared" si="147"/>
        <v>APPLICATION_ACCEPTANCE_DATE</v>
      </c>
      <c r="V517" s="26" t="str">
        <f t="shared" si="148"/>
        <v/>
      </c>
    </row>
    <row r="518" spans="1:22" x14ac:dyDescent="0.3">
      <c r="A518" t="s">
        <v>483</v>
      </c>
      <c r="B518" t="s">
        <v>47</v>
      </c>
      <c r="C518"/>
      <c r="D518"/>
      <c r="E518" s="1">
        <v>23658</v>
      </c>
      <c r="G518" t="s">
        <v>48</v>
      </c>
      <c r="H518" s="24" t="str">
        <f t="shared" si="134"/>
        <v/>
      </c>
      <c r="I518" t="str">
        <f t="shared" si="135"/>
        <v/>
      </c>
      <c r="J518" t="str">
        <f t="shared" si="136"/>
        <v/>
      </c>
      <c r="K518" t="str">
        <f t="shared" si="137"/>
        <v/>
      </c>
      <c r="L518" s="1">
        <f t="shared" si="138"/>
        <v>23658</v>
      </c>
      <c r="M518">
        <f t="shared" si="139"/>
        <v>1964</v>
      </c>
      <c r="N518">
        <f t="shared" si="140"/>
        <v>10</v>
      </c>
      <c r="O518" t="str">
        <f t="shared" si="141"/>
        <v>08</v>
      </c>
      <c r="P518" t="str">
        <f t="shared" si="142"/>
        <v>19641008</v>
      </c>
      <c r="Q518" s="4" t="str">
        <f t="shared" si="143"/>
        <v>19641008</v>
      </c>
      <c r="R518" t="str">
        <f t="shared" si="144"/>
        <v/>
      </c>
      <c r="S518" t="str">
        <f t="shared" si="145"/>
        <v/>
      </c>
      <c r="T518" s="21" t="str">
        <f t="shared" si="146"/>
        <v>APPROPRIATIVE</v>
      </c>
      <c r="U518" s="1" t="str">
        <f t="shared" si="147"/>
        <v>APPLICATION_ACCEPTANCE_DATE</v>
      </c>
      <c r="V518" s="26" t="str">
        <f t="shared" si="148"/>
        <v/>
      </c>
    </row>
    <row r="519" spans="1:22" x14ac:dyDescent="0.3">
      <c r="A519" t="s">
        <v>484</v>
      </c>
      <c r="B519" t="s">
        <v>47</v>
      </c>
      <c r="C519"/>
      <c r="D519"/>
      <c r="E519" s="1">
        <v>23658</v>
      </c>
      <c r="G519" t="s">
        <v>48</v>
      </c>
      <c r="H519" s="24" t="str">
        <f t="shared" si="134"/>
        <v/>
      </c>
      <c r="I519" t="str">
        <f t="shared" si="135"/>
        <v/>
      </c>
      <c r="J519" t="str">
        <f t="shared" si="136"/>
        <v/>
      </c>
      <c r="K519" t="str">
        <f t="shared" si="137"/>
        <v/>
      </c>
      <c r="L519" s="1">
        <f t="shared" si="138"/>
        <v>23658</v>
      </c>
      <c r="M519">
        <f t="shared" si="139"/>
        <v>1964</v>
      </c>
      <c r="N519">
        <f t="shared" si="140"/>
        <v>10</v>
      </c>
      <c r="O519" t="str">
        <f t="shared" si="141"/>
        <v>08</v>
      </c>
      <c r="P519" t="str">
        <f t="shared" si="142"/>
        <v>19641008</v>
      </c>
      <c r="Q519" s="4" t="str">
        <f t="shared" si="143"/>
        <v>19641008</v>
      </c>
      <c r="R519" t="str">
        <f t="shared" si="144"/>
        <v/>
      </c>
      <c r="S519" t="str">
        <f t="shared" si="145"/>
        <v/>
      </c>
      <c r="T519" s="21" t="str">
        <f t="shared" si="146"/>
        <v>APPROPRIATIVE</v>
      </c>
      <c r="U519" s="1" t="str">
        <f t="shared" si="147"/>
        <v>APPLICATION_ACCEPTANCE_DATE</v>
      </c>
      <c r="V519" s="26" t="str">
        <f t="shared" si="148"/>
        <v/>
      </c>
    </row>
    <row r="520" spans="1:22" x14ac:dyDescent="0.3">
      <c r="A520" t="s">
        <v>485</v>
      </c>
      <c r="B520" t="s">
        <v>47</v>
      </c>
      <c r="C520"/>
      <c r="D520"/>
      <c r="E520" s="1">
        <v>23658</v>
      </c>
      <c r="G520" t="s">
        <v>48</v>
      </c>
      <c r="H520" s="24" t="str">
        <f t="shared" si="134"/>
        <v/>
      </c>
      <c r="I520" t="str">
        <f t="shared" si="135"/>
        <v/>
      </c>
      <c r="J520" t="str">
        <f t="shared" si="136"/>
        <v/>
      </c>
      <c r="K520" t="str">
        <f t="shared" si="137"/>
        <v/>
      </c>
      <c r="L520" s="1">
        <f t="shared" si="138"/>
        <v>23658</v>
      </c>
      <c r="M520">
        <f t="shared" si="139"/>
        <v>1964</v>
      </c>
      <c r="N520">
        <f t="shared" si="140"/>
        <v>10</v>
      </c>
      <c r="O520" t="str">
        <f t="shared" si="141"/>
        <v>08</v>
      </c>
      <c r="P520" t="str">
        <f t="shared" si="142"/>
        <v>19641008</v>
      </c>
      <c r="Q520" s="4" t="str">
        <f t="shared" si="143"/>
        <v>19641008</v>
      </c>
      <c r="R520" t="str">
        <f t="shared" si="144"/>
        <v/>
      </c>
      <c r="S520" t="str">
        <f t="shared" si="145"/>
        <v/>
      </c>
      <c r="T520" s="21" t="str">
        <f t="shared" si="146"/>
        <v>APPROPRIATIVE</v>
      </c>
      <c r="U520" s="1" t="str">
        <f t="shared" si="147"/>
        <v>APPLICATION_ACCEPTANCE_DATE</v>
      </c>
      <c r="V520" s="26" t="str">
        <f t="shared" si="148"/>
        <v/>
      </c>
    </row>
    <row r="521" spans="1:22" x14ac:dyDescent="0.3">
      <c r="A521" t="s">
        <v>486</v>
      </c>
      <c r="B521" t="s">
        <v>47</v>
      </c>
      <c r="C521"/>
      <c r="D521"/>
      <c r="E521" s="1">
        <v>23665</v>
      </c>
      <c r="G521" t="s">
        <v>48</v>
      </c>
      <c r="H521" s="24" t="str">
        <f t="shared" si="134"/>
        <v/>
      </c>
      <c r="I521" t="str">
        <f t="shared" si="135"/>
        <v/>
      </c>
      <c r="J521" t="str">
        <f t="shared" si="136"/>
        <v/>
      </c>
      <c r="K521" t="str">
        <f t="shared" si="137"/>
        <v/>
      </c>
      <c r="L521" s="1">
        <f t="shared" si="138"/>
        <v>23665</v>
      </c>
      <c r="M521">
        <f t="shared" si="139"/>
        <v>1964</v>
      </c>
      <c r="N521">
        <f t="shared" si="140"/>
        <v>10</v>
      </c>
      <c r="O521">
        <f t="shared" si="141"/>
        <v>15</v>
      </c>
      <c r="P521" t="str">
        <f t="shared" si="142"/>
        <v>19641015</v>
      </c>
      <c r="Q521" s="4" t="str">
        <f t="shared" si="143"/>
        <v>19641015</v>
      </c>
      <c r="R521" t="str">
        <f t="shared" si="144"/>
        <v/>
      </c>
      <c r="S521" t="str">
        <f t="shared" si="145"/>
        <v/>
      </c>
      <c r="T521" s="21" t="str">
        <f t="shared" si="146"/>
        <v>APPROPRIATIVE</v>
      </c>
      <c r="U521" s="1" t="str">
        <f t="shared" si="147"/>
        <v>APPLICATION_ACCEPTANCE_DATE</v>
      </c>
      <c r="V521" s="26" t="str">
        <f t="shared" si="148"/>
        <v/>
      </c>
    </row>
    <row r="522" spans="1:22" x14ac:dyDescent="0.3">
      <c r="A522" t="s">
        <v>2127</v>
      </c>
      <c r="B522" t="s">
        <v>47</v>
      </c>
      <c r="C522"/>
      <c r="D522"/>
      <c r="E522" s="1">
        <v>23665</v>
      </c>
      <c r="G522" t="s">
        <v>48</v>
      </c>
      <c r="H522" s="24" t="str">
        <f t="shared" si="134"/>
        <v/>
      </c>
      <c r="I522" t="str">
        <f t="shared" si="135"/>
        <v/>
      </c>
      <c r="J522" t="str">
        <f t="shared" si="136"/>
        <v/>
      </c>
      <c r="K522" t="str">
        <f t="shared" si="137"/>
        <v/>
      </c>
      <c r="L522" s="1">
        <f t="shared" si="138"/>
        <v>23665</v>
      </c>
      <c r="M522">
        <f t="shared" si="139"/>
        <v>1964</v>
      </c>
      <c r="N522">
        <f t="shared" si="140"/>
        <v>10</v>
      </c>
      <c r="O522">
        <f t="shared" si="141"/>
        <v>15</v>
      </c>
      <c r="P522" t="str">
        <f t="shared" si="142"/>
        <v>19641015</v>
      </c>
      <c r="Q522" s="4" t="str">
        <f t="shared" si="143"/>
        <v>19641015</v>
      </c>
      <c r="R522" t="str">
        <f t="shared" si="144"/>
        <v/>
      </c>
      <c r="S522" t="str">
        <f t="shared" si="145"/>
        <v/>
      </c>
      <c r="T522" s="21" t="str">
        <f t="shared" si="146"/>
        <v>APPROPRIATIVE</v>
      </c>
      <c r="U522" s="1" t="str">
        <f t="shared" si="147"/>
        <v>APPLICATION_ACCEPTANCE_DATE</v>
      </c>
      <c r="V522" s="26" t="str">
        <f t="shared" si="148"/>
        <v/>
      </c>
    </row>
    <row r="523" spans="1:22" x14ac:dyDescent="0.3">
      <c r="A523" t="s">
        <v>2128</v>
      </c>
      <c r="B523" t="s">
        <v>47</v>
      </c>
      <c r="C523"/>
      <c r="D523"/>
      <c r="E523" s="1">
        <v>23665</v>
      </c>
      <c r="G523" t="s">
        <v>48</v>
      </c>
      <c r="H523" s="24" t="str">
        <f t="shared" si="134"/>
        <v/>
      </c>
      <c r="I523" t="str">
        <f t="shared" si="135"/>
        <v/>
      </c>
      <c r="J523" t="str">
        <f t="shared" si="136"/>
        <v/>
      </c>
      <c r="K523" t="str">
        <f t="shared" si="137"/>
        <v/>
      </c>
      <c r="L523" s="1">
        <f t="shared" si="138"/>
        <v>23665</v>
      </c>
      <c r="M523">
        <f t="shared" si="139"/>
        <v>1964</v>
      </c>
      <c r="N523">
        <f t="shared" si="140"/>
        <v>10</v>
      </c>
      <c r="O523">
        <f t="shared" si="141"/>
        <v>15</v>
      </c>
      <c r="P523" t="str">
        <f t="shared" si="142"/>
        <v>19641015</v>
      </c>
      <c r="Q523" s="4" t="str">
        <f t="shared" si="143"/>
        <v>19641015</v>
      </c>
      <c r="R523" t="str">
        <f t="shared" si="144"/>
        <v/>
      </c>
      <c r="S523" t="str">
        <f t="shared" si="145"/>
        <v/>
      </c>
      <c r="T523" s="21" t="str">
        <f t="shared" si="146"/>
        <v>APPROPRIATIVE</v>
      </c>
      <c r="U523" s="1" t="str">
        <f t="shared" si="147"/>
        <v>APPLICATION_ACCEPTANCE_DATE</v>
      </c>
      <c r="V523" s="26" t="str">
        <f t="shared" si="148"/>
        <v/>
      </c>
    </row>
    <row r="524" spans="1:22" x14ac:dyDescent="0.3">
      <c r="A524" t="s">
        <v>487</v>
      </c>
      <c r="B524" t="s">
        <v>47</v>
      </c>
      <c r="C524"/>
      <c r="D524"/>
      <c r="E524" s="1">
        <v>23679</v>
      </c>
      <c r="G524" t="s">
        <v>48</v>
      </c>
      <c r="H524" s="24" t="str">
        <f t="shared" si="134"/>
        <v/>
      </c>
      <c r="I524" t="str">
        <f t="shared" si="135"/>
        <v/>
      </c>
      <c r="J524" t="str">
        <f t="shared" si="136"/>
        <v/>
      </c>
      <c r="K524" t="str">
        <f t="shared" si="137"/>
        <v/>
      </c>
      <c r="L524" s="1">
        <f t="shared" si="138"/>
        <v>23679</v>
      </c>
      <c r="M524">
        <f t="shared" si="139"/>
        <v>1964</v>
      </c>
      <c r="N524">
        <f t="shared" si="140"/>
        <v>10</v>
      </c>
      <c r="O524">
        <f t="shared" si="141"/>
        <v>29</v>
      </c>
      <c r="P524" t="str">
        <f t="shared" si="142"/>
        <v>19641029</v>
      </c>
      <c r="Q524" s="4" t="str">
        <f t="shared" si="143"/>
        <v>19641029</v>
      </c>
      <c r="R524" t="str">
        <f t="shared" si="144"/>
        <v/>
      </c>
      <c r="S524" t="str">
        <f t="shared" si="145"/>
        <v/>
      </c>
      <c r="T524" s="21" t="str">
        <f t="shared" si="146"/>
        <v>APPROPRIATIVE</v>
      </c>
      <c r="U524" s="1" t="str">
        <f t="shared" si="147"/>
        <v>APPLICATION_ACCEPTANCE_DATE</v>
      </c>
      <c r="V524" s="26" t="str">
        <f t="shared" si="148"/>
        <v/>
      </c>
    </row>
    <row r="525" spans="1:22" x14ac:dyDescent="0.3">
      <c r="A525" t="s">
        <v>488</v>
      </c>
      <c r="B525" t="s">
        <v>47</v>
      </c>
      <c r="C525"/>
      <c r="D525"/>
      <c r="E525" s="1">
        <v>23700</v>
      </c>
      <c r="G525" t="s">
        <v>48</v>
      </c>
      <c r="H525" s="24" t="str">
        <f t="shared" si="134"/>
        <v/>
      </c>
      <c r="I525" t="str">
        <f t="shared" si="135"/>
        <v/>
      </c>
      <c r="J525" t="str">
        <f t="shared" si="136"/>
        <v/>
      </c>
      <c r="K525" t="str">
        <f t="shared" si="137"/>
        <v/>
      </c>
      <c r="L525" s="1">
        <f t="shared" si="138"/>
        <v>23700</v>
      </c>
      <c r="M525">
        <f t="shared" si="139"/>
        <v>1964</v>
      </c>
      <c r="N525">
        <f t="shared" si="140"/>
        <v>11</v>
      </c>
      <c r="O525">
        <f t="shared" si="141"/>
        <v>19</v>
      </c>
      <c r="P525" t="str">
        <f t="shared" si="142"/>
        <v>19641119</v>
      </c>
      <c r="Q525" s="4" t="str">
        <f t="shared" si="143"/>
        <v>19641119</v>
      </c>
      <c r="R525" t="str">
        <f t="shared" si="144"/>
        <v/>
      </c>
      <c r="S525" t="str">
        <f t="shared" si="145"/>
        <v/>
      </c>
      <c r="T525" s="21" t="str">
        <f t="shared" si="146"/>
        <v>APPROPRIATIVE</v>
      </c>
      <c r="U525" s="1" t="str">
        <f t="shared" si="147"/>
        <v>APPLICATION_ACCEPTANCE_DATE</v>
      </c>
      <c r="V525" s="26" t="str">
        <f t="shared" si="148"/>
        <v/>
      </c>
    </row>
    <row r="526" spans="1:22" x14ac:dyDescent="0.3">
      <c r="A526" t="s">
        <v>489</v>
      </c>
      <c r="B526" t="s">
        <v>47</v>
      </c>
      <c r="C526"/>
      <c r="D526"/>
      <c r="E526" s="1">
        <v>23706</v>
      </c>
      <c r="G526" t="s">
        <v>48</v>
      </c>
      <c r="H526" s="24" t="str">
        <f t="shared" si="134"/>
        <v/>
      </c>
      <c r="I526" t="str">
        <f t="shared" si="135"/>
        <v/>
      </c>
      <c r="J526" t="str">
        <f t="shared" si="136"/>
        <v/>
      </c>
      <c r="K526" t="str">
        <f t="shared" si="137"/>
        <v/>
      </c>
      <c r="L526" s="1">
        <f t="shared" si="138"/>
        <v>23706</v>
      </c>
      <c r="M526">
        <f t="shared" si="139"/>
        <v>1964</v>
      </c>
      <c r="N526">
        <f t="shared" si="140"/>
        <v>11</v>
      </c>
      <c r="O526">
        <f t="shared" si="141"/>
        <v>25</v>
      </c>
      <c r="P526" t="str">
        <f t="shared" si="142"/>
        <v>19641125</v>
      </c>
      <c r="Q526" s="4" t="str">
        <f t="shared" si="143"/>
        <v>19641125</v>
      </c>
      <c r="R526" t="str">
        <f t="shared" si="144"/>
        <v/>
      </c>
      <c r="S526" t="str">
        <f t="shared" si="145"/>
        <v/>
      </c>
      <c r="T526" s="21" t="str">
        <f t="shared" si="146"/>
        <v>APPROPRIATIVE</v>
      </c>
      <c r="U526" s="1" t="str">
        <f t="shared" si="147"/>
        <v>APPLICATION_ACCEPTANCE_DATE</v>
      </c>
      <c r="V526" s="26" t="str">
        <f t="shared" si="148"/>
        <v/>
      </c>
    </row>
    <row r="527" spans="1:22" x14ac:dyDescent="0.3">
      <c r="A527" t="s">
        <v>490</v>
      </c>
      <c r="B527" t="s">
        <v>47</v>
      </c>
      <c r="C527"/>
      <c r="D527"/>
      <c r="E527" s="1">
        <v>23728</v>
      </c>
      <c r="G527" t="s">
        <v>48</v>
      </c>
      <c r="H527" s="24" t="str">
        <f t="shared" si="134"/>
        <v/>
      </c>
      <c r="I527" t="str">
        <f t="shared" si="135"/>
        <v/>
      </c>
      <c r="J527" t="str">
        <f t="shared" si="136"/>
        <v/>
      </c>
      <c r="K527" t="str">
        <f t="shared" si="137"/>
        <v/>
      </c>
      <c r="L527" s="1">
        <f t="shared" si="138"/>
        <v>23728</v>
      </c>
      <c r="M527">
        <f t="shared" si="139"/>
        <v>1964</v>
      </c>
      <c r="N527">
        <f t="shared" si="140"/>
        <v>12</v>
      </c>
      <c r="O527">
        <f t="shared" si="141"/>
        <v>17</v>
      </c>
      <c r="P527" t="str">
        <f t="shared" si="142"/>
        <v>19641217</v>
      </c>
      <c r="Q527" s="4" t="str">
        <f t="shared" si="143"/>
        <v>19641217</v>
      </c>
      <c r="R527" t="str">
        <f t="shared" si="144"/>
        <v/>
      </c>
      <c r="S527" t="str">
        <f t="shared" si="145"/>
        <v/>
      </c>
      <c r="T527" s="21" t="str">
        <f t="shared" si="146"/>
        <v>APPROPRIATIVE</v>
      </c>
      <c r="U527" s="1" t="str">
        <f t="shared" si="147"/>
        <v>APPLICATION_ACCEPTANCE_DATE</v>
      </c>
      <c r="V527" s="26" t="str">
        <f t="shared" si="148"/>
        <v/>
      </c>
    </row>
    <row r="528" spans="1:22" x14ac:dyDescent="0.3">
      <c r="A528" t="s">
        <v>491</v>
      </c>
      <c r="B528" t="s">
        <v>47</v>
      </c>
      <c r="C528"/>
      <c r="D528"/>
      <c r="E528" s="1">
        <v>23778</v>
      </c>
      <c r="G528" t="s">
        <v>48</v>
      </c>
      <c r="H528" s="24" t="str">
        <f t="shared" si="134"/>
        <v/>
      </c>
      <c r="I528" t="str">
        <f t="shared" si="135"/>
        <v/>
      </c>
      <c r="J528" t="str">
        <f t="shared" si="136"/>
        <v/>
      </c>
      <c r="K528" t="str">
        <f t="shared" si="137"/>
        <v/>
      </c>
      <c r="L528" s="1">
        <f t="shared" si="138"/>
        <v>23778</v>
      </c>
      <c r="M528">
        <f t="shared" si="139"/>
        <v>1965</v>
      </c>
      <c r="N528" t="str">
        <f t="shared" si="140"/>
        <v>02</v>
      </c>
      <c r="O528" t="str">
        <f t="shared" si="141"/>
        <v>05</v>
      </c>
      <c r="P528" t="str">
        <f t="shared" si="142"/>
        <v>19650205</v>
      </c>
      <c r="Q528" s="4" t="str">
        <f t="shared" si="143"/>
        <v>19650205</v>
      </c>
      <c r="R528" t="str">
        <f t="shared" si="144"/>
        <v/>
      </c>
      <c r="S528" t="str">
        <f t="shared" si="145"/>
        <v/>
      </c>
      <c r="T528" s="21" t="str">
        <f t="shared" si="146"/>
        <v>APPROPRIATIVE</v>
      </c>
      <c r="U528" s="1" t="str">
        <f t="shared" si="147"/>
        <v>APPLICATION_ACCEPTANCE_DATE</v>
      </c>
      <c r="V528" s="26" t="str">
        <f t="shared" si="148"/>
        <v/>
      </c>
    </row>
    <row r="529" spans="1:22" x14ac:dyDescent="0.3">
      <c r="A529" t="s">
        <v>2129</v>
      </c>
      <c r="B529" t="s">
        <v>47</v>
      </c>
      <c r="C529"/>
      <c r="D529"/>
      <c r="E529" s="1">
        <v>23811</v>
      </c>
      <c r="G529" t="s">
        <v>48</v>
      </c>
      <c r="H529" s="24" t="str">
        <f t="shared" si="134"/>
        <v/>
      </c>
      <c r="I529" t="str">
        <f t="shared" si="135"/>
        <v/>
      </c>
      <c r="J529" t="str">
        <f t="shared" si="136"/>
        <v/>
      </c>
      <c r="K529" t="str">
        <f t="shared" si="137"/>
        <v/>
      </c>
      <c r="L529" s="1">
        <f t="shared" si="138"/>
        <v>23811</v>
      </c>
      <c r="M529">
        <f t="shared" si="139"/>
        <v>1965</v>
      </c>
      <c r="N529" t="str">
        <f t="shared" si="140"/>
        <v>03</v>
      </c>
      <c r="O529">
        <f t="shared" si="141"/>
        <v>10</v>
      </c>
      <c r="P529" t="str">
        <f t="shared" si="142"/>
        <v>19650310</v>
      </c>
      <c r="Q529" s="4" t="str">
        <f t="shared" si="143"/>
        <v>19650310</v>
      </c>
      <c r="R529" t="str">
        <f t="shared" si="144"/>
        <v/>
      </c>
      <c r="S529" t="str">
        <f t="shared" si="145"/>
        <v/>
      </c>
      <c r="T529" s="21" t="str">
        <f t="shared" si="146"/>
        <v>APPROPRIATIVE</v>
      </c>
      <c r="U529" s="1" t="str">
        <f t="shared" si="147"/>
        <v>APPLICATION_ACCEPTANCE_DATE</v>
      </c>
      <c r="V529" s="26" t="str">
        <f t="shared" si="148"/>
        <v/>
      </c>
    </row>
    <row r="530" spans="1:22" x14ac:dyDescent="0.3">
      <c r="A530" t="s">
        <v>2130</v>
      </c>
      <c r="B530" t="s">
        <v>47</v>
      </c>
      <c r="C530"/>
      <c r="D530"/>
      <c r="E530" s="1">
        <v>23823</v>
      </c>
      <c r="G530" t="s">
        <v>48</v>
      </c>
      <c r="H530" s="24" t="str">
        <f t="shared" si="134"/>
        <v/>
      </c>
      <c r="I530" t="str">
        <f t="shared" si="135"/>
        <v/>
      </c>
      <c r="J530" t="str">
        <f t="shared" si="136"/>
        <v/>
      </c>
      <c r="K530" t="str">
        <f t="shared" si="137"/>
        <v/>
      </c>
      <c r="L530" s="1">
        <f t="shared" si="138"/>
        <v>23823</v>
      </c>
      <c r="M530">
        <f t="shared" si="139"/>
        <v>1965</v>
      </c>
      <c r="N530" t="str">
        <f t="shared" si="140"/>
        <v>03</v>
      </c>
      <c r="O530">
        <f t="shared" si="141"/>
        <v>22</v>
      </c>
      <c r="P530" t="str">
        <f t="shared" si="142"/>
        <v>19650322</v>
      </c>
      <c r="Q530" s="4" t="str">
        <f t="shared" si="143"/>
        <v>19650322</v>
      </c>
      <c r="R530" t="str">
        <f t="shared" si="144"/>
        <v/>
      </c>
      <c r="S530" t="str">
        <f t="shared" si="145"/>
        <v/>
      </c>
      <c r="T530" s="21" t="str">
        <f t="shared" si="146"/>
        <v>APPROPRIATIVE</v>
      </c>
      <c r="U530" s="1" t="str">
        <f t="shared" si="147"/>
        <v>APPLICATION_ACCEPTANCE_DATE</v>
      </c>
      <c r="V530" s="26" t="str">
        <f t="shared" si="148"/>
        <v/>
      </c>
    </row>
    <row r="531" spans="1:22" x14ac:dyDescent="0.3">
      <c r="A531" t="s">
        <v>492</v>
      </c>
      <c r="B531" t="s">
        <v>47</v>
      </c>
      <c r="C531"/>
      <c r="D531"/>
      <c r="E531" s="1">
        <v>23827</v>
      </c>
      <c r="G531" t="s">
        <v>48</v>
      </c>
      <c r="H531" s="24" t="str">
        <f t="shared" si="134"/>
        <v/>
      </c>
      <c r="I531" t="str">
        <f t="shared" si="135"/>
        <v/>
      </c>
      <c r="J531" t="str">
        <f t="shared" si="136"/>
        <v/>
      </c>
      <c r="K531" t="str">
        <f t="shared" si="137"/>
        <v/>
      </c>
      <c r="L531" s="1">
        <f t="shared" si="138"/>
        <v>23827</v>
      </c>
      <c r="M531">
        <f t="shared" si="139"/>
        <v>1965</v>
      </c>
      <c r="N531" t="str">
        <f t="shared" si="140"/>
        <v>03</v>
      </c>
      <c r="O531">
        <f t="shared" si="141"/>
        <v>26</v>
      </c>
      <c r="P531" t="str">
        <f t="shared" si="142"/>
        <v>19650326</v>
      </c>
      <c r="Q531" s="4" t="str">
        <f t="shared" si="143"/>
        <v>19650326</v>
      </c>
      <c r="R531" t="str">
        <f t="shared" si="144"/>
        <v/>
      </c>
      <c r="S531" t="str">
        <f t="shared" si="145"/>
        <v/>
      </c>
      <c r="T531" s="21" t="str">
        <f t="shared" si="146"/>
        <v>APPROPRIATIVE</v>
      </c>
      <c r="U531" s="1" t="str">
        <f t="shared" si="147"/>
        <v>APPLICATION_ACCEPTANCE_DATE</v>
      </c>
      <c r="V531" s="26" t="str">
        <f t="shared" si="148"/>
        <v/>
      </c>
    </row>
    <row r="532" spans="1:22" x14ac:dyDescent="0.3">
      <c r="A532" t="s">
        <v>493</v>
      </c>
      <c r="B532" t="s">
        <v>47</v>
      </c>
      <c r="C532"/>
      <c r="D532"/>
      <c r="E532" s="1">
        <v>23869</v>
      </c>
      <c r="G532" t="s">
        <v>48</v>
      </c>
      <c r="H532" s="24" t="str">
        <f t="shared" si="134"/>
        <v/>
      </c>
      <c r="I532" t="str">
        <f t="shared" si="135"/>
        <v/>
      </c>
      <c r="J532" t="str">
        <f t="shared" si="136"/>
        <v/>
      </c>
      <c r="K532" t="str">
        <f t="shared" si="137"/>
        <v/>
      </c>
      <c r="L532" s="1">
        <f t="shared" si="138"/>
        <v>23869</v>
      </c>
      <c r="M532">
        <f t="shared" si="139"/>
        <v>1965</v>
      </c>
      <c r="N532" t="str">
        <f t="shared" si="140"/>
        <v>05</v>
      </c>
      <c r="O532" t="str">
        <f t="shared" si="141"/>
        <v>07</v>
      </c>
      <c r="P532" t="str">
        <f t="shared" si="142"/>
        <v>19650507</v>
      </c>
      <c r="Q532" s="4" t="str">
        <f t="shared" si="143"/>
        <v>19650507</v>
      </c>
      <c r="R532" t="str">
        <f t="shared" si="144"/>
        <v/>
      </c>
      <c r="S532" t="str">
        <f t="shared" si="145"/>
        <v/>
      </c>
      <c r="T532" s="21" t="str">
        <f t="shared" si="146"/>
        <v>APPROPRIATIVE</v>
      </c>
      <c r="U532" s="1" t="str">
        <f t="shared" si="147"/>
        <v>APPLICATION_ACCEPTANCE_DATE</v>
      </c>
      <c r="V532" s="26" t="str">
        <f t="shared" si="148"/>
        <v/>
      </c>
    </row>
    <row r="533" spans="1:22" x14ac:dyDescent="0.3">
      <c r="A533" t="s">
        <v>494</v>
      </c>
      <c r="B533" t="s">
        <v>47</v>
      </c>
      <c r="C533"/>
      <c r="D533" s="1">
        <v>23872</v>
      </c>
      <c r="E533" s="1">
        <v>23872</v>
      </c>
      <c r="G533" t="s">
        <v>48</v>
      </c>
      <c r="H533" s="24" t="str">
        <f t="shared" si="134"/>
        <v/>
      </c>
      <c r="I533" t="str">
        <f t="shared" si="135"/>
        <v/>
      </c>
      <c r="J533" t="str">
        <f t="shared" si="136"/>
        <v/>
      </c>
      <c r="K533" t="str">
        <f t="shared" si="137"/>
        <v/>
      </c>
      <c r="L533" s="1">
        <f t="shared" si="138"/>
        <v>23872</v>
      </c>
      <c r="M533">
        <f t="shared" si="139"/>
        <v>1965</v>
      </c>
      <c r="N533" t="str">
        <f t="shared" si="140"/>
        <v>05</v>
      </c>
      <c r="O533">
        <f t="shared" si="141"/>
        <v>10</v>
      </c>
      <c r="P533" t="str">
        <f t="shared" si="142"/>
        <v>19650510</v>
      </c>
      <c r="Q533" s="4" t="str">
        <f t="shared" si="143"/>
        <v>19650510</v>
      </c>
      <c r="R533" t="str">
        <f t="shared" si="144"/>
        <v/>
      </c>
      <c r="S533" t="str">
        <f t="shared" si="145"/>
        <v/>
      </c>
      <c r="T533" s="21" t="str">
        <f t="shared" si="146"/>
        <v>APPROPRIATIVE</v>
      </c>
      <c r="U533" s="1" t="str">
        <f t="shared" si="147"/>
        <v>APPLICATION_RECD_DATE</v>
      </c>
      <c r="V533" s="26" t="str">
        <f t="shared" si="148"/>
        <v/>
      </c>
    </row>
    <row r="534" spans="1:22" x14ac:dyDescent="0.3">
      <c r="A534" t="s">
        <v>495</v>
      </c>
      <c r="B534" t="s">
        <v>47</v>
      </c>
      <c r="C534"/>
      <c r="D534"/>
      <c r="E534" s="1">
        <v>23879</v>
      </c>
      <c r="G534" t="s">
        <v>48</v>
      </c>
      <c r="H534" s="24" t="str">
        <f t="shared" si="134"/>
        <v/>
      </c>
      <c r="I534" t="str">
        <f t="shared" si="135"/>
        <v/>
      </c>
      <c r="J534" t="str">
        <f t="shared" si="136"/>
        <v/>
      </c>
      <c r="K534" t="str">
        <f t="shared" si="137"/>
        <v/>
      </c>
      <c r="L534" s="1">
        <f t="shared" si="138"/>
        <v>23879</v>
      </c>
      <c r="M534">
        <f t="shared" si="139"/>
        <v>1965</v>
      </c>
      <c r="N534" t="str">
        <f t="shared" si="140"/>
        <v>05</v>
      </c>
      <c r="O534">
        <f t="shared" si="141"/>
        <v>17</v>
      </c>
      <c r="P534" t="str">
        <f t="shared" si="142"/>
        <v>19650517</v>
      </c>
      <c r="Q534" s="4" t="str">
        <f t="shared" si="143"/>
        <v>19650517</v>
      </c>
      <c r="R534" t="str">
        <f t="shared" si="144"/>
        <v/>
      </c>
      <c r="S534" t="str">
        <f t="shared" si="145"/>
        <v/>
      </c>
      <c r="T534" s="21" t="str">
        <f t="shared" si="146"/>
        <v>APPROPRIATIVE</v>
      </c>
      <c r="U534" s="1" t="str">
        <f t="shared" si="147"/>
        <v>APPLICATION_ACCEPTANCE_DATE</v>
      </c>
      <c r="V534" s="26" t="str">
        <f t="shared" si="148"/>
        <v/>
      </c>
    </row>
    <row r="535" spans="1:22" x14ac:dyDescent="0.3">
      <c r="A535" t="s">
        <v>496</v>
      </c>
      <c r="B535" t="s">
        <v>47</v>
      </c>
      <c r="C535"/>
      <c r="D535"/>
      <c r="E535" s="1">
        <v>23907</v>
      </c>
      <c r="G535" t="s">
        <v>48</v>
      </c>
      <c r="H535" s="24" t="str">
        <f t="shared" si="134"/>
        <v/>
      </c>
      <c r="I535" t="str">
        <f t="shared" si="135"/>
        <v/>
      </c>
      <c r="J535" t="str">
        <f t="shared" si="136"/>
        <v/>
      </c>
      <c r="K535" t="str">
        <f t="shared" si="137"/>
        <v/>
      </c>
      <c r="L535" s="1">
        <f t="shared" si="138"/>
        <v>23907</v>
      </c>
      <c r="M535">
        <f t="shared" si="139"/>
        <v>1965</v>
      </c>
      <c r="N535" t="str">
        <f t="shared" si="140"/>
        <v>06</v>
      </c>
      <c r="O535">
        <f t="shared" si="141"/>
        <v>14</v>
      </c>
      <c r="P535" t="str">
        <f t="shared" si="142"/>
        <v>19650614</v>
      </c>
      <c r="Q535" s="4" t="str">
        <f t="shared" si="143"/>
        <v>19650614</v>
      </c>
      <c r="R535" t="str">
        <f t="shared" si="144"/>
        <v/>
      </c>
      <c r="S535" t="str">
        <f t="shared" si="145"/>
        <v/>
      </c>
      <c r="T535" s="21" t="str">
        <f t="shared" si="146"/>
        <v>APPROPRIATIVE</v>
      </c>
      <c r="U535" s="1" t="str">
        <f t="shared" si="147"/>
        <v>APPLICATION_ACCEPTANCE_DATE</v>
      </c>
      <c r="V535" s="26" t="str">
        <f t="shared" si="148"/>
        <v/>
      </c>
    </row>
    <row r="536" spans="1:22" x14ac:dyDescent="0.3">
      <c r="A536" t="s">
        <v>497</v>
      </c>
      <c r="B536" t="s">
        <v>47</v>
      </c>
      <c r="C536"/>
      <c r="D536"/>
      <c r="E536" s="1">
        <v>23924</v>
      </c>
      <c r="G536" t="s">
        <v>48</v>
      </c>
      <c r="H536" s="24" t="str">
        <f t="shared" si="134"/>
        <v/>
      </c>
      <c r="I536" t="str">
        <f t="shared" si="135"/>
        <v/>
      </c>
      <c r="J536" t="str">
        <f t="shared" si="136"/>
        <v/>
      </c>
      <c r="K536" t="str">
        <f t="shared" si="137"/>
        <v/>
      </c>
      <c r="L536" s="1">
        <f t="shared" si="138"/>
        <v>23924</v>
      </c>
      <c r="M536">
        <f t="shared" si="139"/>
        <v>1965</v>
      </c>
      <c r="N536" t="str">
        <f t="shared" si="140"/>
        <v>07</v>
      </c>
      <c r="O536" t="str">
        <f t="shared" si="141"/>
        <v>01</v>
      </c>
      <c r="P536" t="str">
        <f t="shared" si="142"/>
        <v>19650701</v>
      </c>
      <c r="Q536" s="4" t="str">
        <f t="shared" si="143"/>
        <v>19650701</v>
      </c>
      <c r="R536" t="str">
        <f t="shared" si="144"/>
        <v/>
      </c>
      <c r="S536" t="str">
        <f t="shared" si="145"/>
        <v/>
      </c>
      <c r="T536" s="21" t="str">
        <f t="shared" si="146"/>
        <v>APPROPRIATIVE</v>
      </c>
      <c r="U536" s="1" t="str">
        <f t="shared" si="147"/>
        <v>APPLICATION_ACCEPTANCE_DATE</v>
      </c>
      <c r="V536" s="26" t="str">
        <f t="shared" si="148"/>
        <v/>
      </c>
    </row>
    <row r="537" spans="1:22" x14ac:dyDescent="0.3">
      <c r="A537" t="s">
        <v>498</v>
      </c>
      <c r="B537" t="s">
        <v>47</v>
      </c>
      <c r="C537"/>
      <c r="D537"/>
      <c r="E537" s="1">
        <v>23946</v>
      </c>
      <c r="G537" t="s">
        <v>48</v>
      </c>
      <c r="H537" s="24" t="str">
        <f t="shared" si="134"/>
        <v/>
      </c>
      <c r="I537" t="str">
        <f t="shared" si="135"/>
        <v/>
      </c>
      <c r="J537" t="str">
        <f t="shared" si="136"/>
        <v/>
      </c>
      <c r="K537" t="str">
        <f t="shared" si="137"/>
        <v/>
      </c>
      <c r="L537" s="1">
        <f t="shared" si="138"/>
        <v>23946</v>
      </c>
      <c r="M537">
        <f t="shared" si="139"/>
        <v>1965</v>
      </c>
      <c r="N537" t="str">
        <f t="shared" si="140"/>
        <v>07</v>
      </c>
      <c r="O537">
        <f t="shared" si="141"/>
        <v>23</v>
      </c>
      <c r="P537" t="str">
        <f t="shared" si="142"/>
        <v>19650723</v>
      </c>
      <c r="Q537" s="4" t="str">
        <f t="shared" si="143"/>
        <v>19650723</v>
      </c>
      <c r="R537" t="str">
        <f t="shared" si="144"/>
        <v/>
      </c>
      <c r="S537" t="str">
        <f t="shared" si="145"/>
        <v/>
      </c>
      <c r="T537" s="21" t="str">
        <f t="shared" si="146"/>
        <v>APPROPRIATIVE</v>
      </c>
      <c r="U537" s="1" t="str">
        <f t="shared" si="147"/>
        <v>APPLICATION_ACCEPTANCE_DATE</v>
      </c>
      <c r="V537" s="26" t="str">
        <f t="shared" si="148"/>
        <v/>
      </c>
    </row>
    <row r="538" spans="1:22" x14ac:dyDescent="0.3">
      <c r="A538" t="s">
        <v>499</v>
      </c>
      <c r="B538" t="s">
        <v>47</v>
      </c>
      <c r="C538"/>
      <c r="D538"/>
      <c r="E538" s="1">
        <v>23978</v>
      </c>
      <c r="G538" t="s">
        <v>48</v>
      </c>
      <c r="H538" s="24" t="str">
        <f t="shared" si="134"/>
        <v/>
      </c>
      <c r="I538" t="str">
        <f t="shared" si="135"/>
        <v/>
      </c>
      <c r="J538" t="str">
        <f t="shared" si="136"/>
        <v/>
      </c>
      <c r="K538" t="str">
        <f t="shared" si="137"/>
        <v/>
      </c>
      <c r="L538" s="1">
        <f t="shared" si="138"/>
        <v>23978</v>
      </c>
      <c r="M538">
        <f t="shared" si="139"/>
        <v>1965</v>
      </c>
      <c r="N538" t="str">
        <f t="shared" si="140"/>
        <v>08</v>
      </c>
      <c r="O538">
        <f t="shared" si="141"/>
        <v>24</v>
      </c>
      <c r="P538" t="str">
        <f t="shared" si="142"/>
        <v>19650824</v>
      </c>
      <c r="Q538" s="4" t="str">
        <f t="shared" si="143"/>
        <v>19650824</v>
      </c>
      <c r="R538" t="str">
        <f t="shared" si="144"/>
        <v/>
      </c>
      <c r="S538" t="str">
        <f t="shared" si="145"/>
        <v/>
      </c>
      <c r="T538" s="21" t="str">
        <f t="shared" si="146"/>
        <v>APPROPRIATIVE</v>
      </c>
      <c r="U538" s="1" t="str">
        <f t="shared" si="147"/>
        <v>APPLICATION_ACCEPTANCE_DATE</v>
      </c>
      <c r="V538" s="26" t="str">
        <f t="shared" si="148"/>
        <v/>
      </c>
    </row>
    <row r="539" spans="1:22" x14ac:dyDescent="0.3">
      <c r="A539" t="s">
        <v>500</v>
      </c>
      <c r="B539" t="s">
        <v>47</v>
      </c>
      <c r="C539"/>
      <c r="D539"/>
      <c r="E539" s="1">
        <v>23985</v>
      </c>
      <c r="G539" t="s">
        <v>48</v>
      </c>
      <c r="H539" s="24" t="str">
        <f t="shared" si="134"/>
        <v/>
      </c>
      <c r="I539" t="str">
        <f t="shared" si="135"/>
        <v/>
      </c>
      <c r="J539" t="str">
        <f t="shared" si="136"/>
        <v/>
      </c>
      <c r="K539" t="str">
        <f t="shared" si="137"/>
        <v/>
      </c>
      <c r="L539" s="1">
        <f t="shared" si="138"/>
        <v>23985</v>
      </c>
      <c r="M539">
        <f t="shared" si="139"/>
        <v>1965</v>
      </c>
      <c r="N539" t="str">
        <f t="shared" si="140"/>
        <v>08</v>
      </c>
      <c r="O539">
        <f t="shared" si="141"/>
        <v>31</v>
      </c>
      <c r="P539" t="str">
        <f t="shared" si="142"/>
        <v>19650831</v>
      </c>
      <c r="Q539" s="4" t="str">
        <f t="shared" si="143"/>
        <v>19650831</v>
      </c>
      <c r="R539" t="str">
        <f t="shared" si="144"/>
        <v/>
      </c>
      <c r="S539" t="str">
        <f t="shared" si="145"/>
        <v/>
      </c>
      <c r="T539" s="21" t="str">
        <f t="shared" si="146"/>
        <v>APPROPRIATIVE</v>
      </c>
      <c r="U539" s="1" t="str">
        <f t="shared" si="147"/>
        <v>APPLICATION_ACCEPTANCE_DATE</v>
      </c>
      <c r="V539" s="26" t="str">
        <f t="shared" si="148"/>
        <v/>
      </c>
    </row>
    <row r="540" spans="1:22" x14ac:dyDescent="0.3">
      <c r="A540" t="s">
        <v>2131</v>
      </c>
      <c r="B540" t="s">
        <v>47</v>
      </c>
      <c r="C540"/>
      <c r="D540"/>
      <c r="E540" s="1">
        <v>24021</v>
      </c>
      <c r="G540" t="s">
        <v>48</v>
      </c>
      <c r="H540" s="24" t="str">
        <f t="shared" si="134"/>
        <v/>
      </c>
      <c r="I540" t="str">
        <f t="shared" si="135"/>
        <v/>
      </c>
      <c r="J540" t="str">
        <f t="shared" si="136"/>
        <v/>
      </c>
      <c r="K540" t="str">
        <f t="shared" si="137"/>
        <v/>
      </c>
      <c r="L540" s="1">
        <f t="shared" si="138"/>
        <v>24021</v>
      </c>
      <c r="M540">
        <f t="shared" si="139"/>
        <v>1965</v>
      </c>
      <c r="N540">
        <f t="shared" si="140"/>
        <v>10</v>
      </c>
      <c r="O540" t="str">
        <f t="shared" si="141"/>
        <v>06</v>
      </c>
      <c r="P540" t="str">
        <f t="shared" si="142"/>
        <v>19651006</v>
      </c>
      <c r="Q540" s="4" t="str">
        <f t="shared" si="143"/>
        <v>19651006</v>
      </c>
      <c r="R540" t="str">
        <f t="shared" si="144"/>
        <v/>
      </c>
      <c r="S540" t="str">
        <f t="shared" si="145"/>
        <v/>
      </c>
      <c r="T540" s="21" t="str">
        <f t="shared" si="146"/>
        <v>APPROPRIATIVE</v>
      </c>
      <c r="U540" s="1" t="str">
        <f t="shared" si="147"/>
        <v>APPLICATION_ACCEPTANCE_DATE</v>
      </c>
      <c r="V540" s="26" t="str">
        <f t="shared" si="148"/>
        <v/>
      </c>
    </row>
    <row r="541" spans="1:22" x14ac:dyDescent="0.3">
      <c r="A541" t="s">
        <v>2132</v>
      </c>
      <c r="B541" t="s">
        <v>47</v>
      </c>
      <c r="C541"/>
      <c r="D541"/>
      <c r="E541" s="1">
        <v>24036</v>
      </c>
      <c r="G541" t="s">
        <v>48</v>
      </c>
      <c r="H541" s="24" t="str">
        <f t="shared" si="134"/>
        <v/>
      </c>
      <c r="I541" t="str">
        <f t="shared" si="135"/>
        <v/>
      </c>
      <c r="J541" t="str">
        <f t="shared" si="136"/>
        <v/>
      </c>
      <c r="K541" t="str">
        <f t="shared" si="137"/>
        <v/>
      </c>
      <c r="L541" s="1">
        <f t="shared" si="138"/>
        <v>24036</v>
      </c>
      <c r="M541">
        <f t="shared" si="139"/>
        <v>1965</v>
      </c>
      <c r="N541">
        <f t="shared" si="140"/>
        <v>10</v>
      </c>
      <c r="O541">
        <f t="shared" si="141"/>
        <v>21</v>
      </c>
      <c r="P541" t="str">
        <f t="shared" si="142"/>
        <v>19651021</v>
      </c>
      <c r="Q541" s="4" t="str">
        <f t="shared" si="143"/>
        <v>19651021</v>
      </c>
      <c r="R541" t="str">
        <f t="shared" si="144"/>
        <v/>
      </c>
      <c r="S541" t="str">
        <f t="shared" si="145"/>
        <v/>
      </c>
      <c r="T541" s="21" t="str">
        <f t="shared" si="146"/>
        <v>APPROPRIATIVE</v>
      </c>
      <c r="U541" s="1" t="str">
        <f t="shared" si="147"/>
        <v>APPLICATION_ACCEPTANCE_DATE</v>
      </c>
      <c r="V541" s="26" t="str">
        <f t="shared" si="148"/>
        <v/>
      </c>
    </row>
    <row r="542" spans="1:22" x14ac:dyDescent="0.3">
      <c r="A542" t="s">
        <v>501</v>
      </c>
      <c r="B542" t="s">
        <v>47</v>
      </c>
      <c r="C542"/>
      <c r="D542"/>
      <c r="E542" s="1">
        <v>24069</v>
      </c>
      <c r="G542" t="s">
        <v>48</v>
      </c>
      <c r="H542" s="24" t="str">
        <f t="shared" si="134"/>
        <v/>
      </c>
      <c r="I542" t="str">
        <f t="shared" si="135"/>
        <v/>
      </c>
      <c r="J542" t="str">
        <f t="shared" si="136"/>
        <v/>
      </c>
      <c r="K542" t="str">
        <f t="shared" si="137"/>
        <v/>
      </c>
      <c r="L542" s="1">
        <f t="shared" si="138"/>
        <v>24069</v>
      </c>
      <c r="M542">
        <f t="shared" si="139"/>
        <v>1965</v>
      </c>
      <c r="N542">
        <f t="shared" si="140"/>
        <v>11</v>
      </c>
      <c r="O542">
        <f t="shared" si="141"/>
        <v>23</v>
      </c>
      <c r="P542" t="str">
        <f t="shared" si="142"/>
        <v>19651123</v>
      </c>
      <c r="Q542" s="4" t="str">
        <f t="shared" si="143"/>
        <v>19651123</v>
      </c>
      <c r="R542" t="str">
        <f t="shared" si="144"/>
        <v/>
      </c>
      <c r="S542" t="str">
        <f t="shared" si="145"/>
        <v/>
      </c>
      <c r="T542" s="21" t="str">
        <f t="shared" si="146"/>
        <v>APPROPRIATIVE</v>
      </c>
      <c r="U542" s="1" t="str">
        <f t="shared" si="147"/>
        <v>APPLICATION_ACCEPTANCE_DATE</v>
      </c>
      <c r="V542" s="26" t="str">
        <f t="shared" si="148"/>
        <v/>
      </c>
    </row>
    <row r="543" spans="1:22" x14ac:dyDescent="0.3">
      <c r="A543" t="s">
        <v>502</v>
      </c>
      <c r="B543" t="s">
        <v>47</v>
      </c>
      <c r="C543"/>
      <c r="D543"/>
      <c r="E543" s="1">
        <v>24086</v>
      </c>
      <c r="G543" t="s">
        <v>48</v>
      </c>
      <c r="H543" s="24" t="str">
        <f t="shared" si="134"/>
        <v/>
      </c>
      <c r="I543" t="str">
        <f t="shared" si="135"/>
        <v/>
      </c>
      <c r="J543" t="str">
        <f t="shared" si="136"/>
        <v/>
      </c>
      <c r="K543" t="str">
        <f t="shared" si="137"/>
        <v/>
      </c>
      <c r="L543" s="1">
        <f t="shared" si="138"/>
        <v>24086</v>
      </c>
      <c r="M543">
        <f t="shared" si="139"/>
        <v>1965</v>
      </c>
      <c r="N543">
        <f t="shared" si="140"/>
        <v>12</v>
      </c>
      <c r="O543">
        <f t="shared" si="141"/>
        <v>10</v>
      </c>
      <c r="P543" t="str">
        <f t="shared" si="142"/>
        <v>19651210</v>
      </c>
      <c r="Q543" s="4" t="str">
        <f t="shared" si="143"/>
        <v>19651210</v>
      </c>
      <c r="R543" t="str">
        <f t="shared" si="144"/>
        <v/>
      </c>
      <c r="S543" t="str">
        <f t="shared" si="145"/>
        <v/>
      </c>
      <c r="T543" s="21" t="str">
        <f t="shared" si="146"/>
        <v>APPROPRIATIVE</v>
      </c>
      <c r="U543" s="1" t="str">
        <f t="shared" si="147"/>
        <v>APPLICATION_ACCEPTANCE_DATE</v>
      </c>
      <c r="V543" s="26" t="str">
        <f t="shared" si="148"/>
        <v/>
      </c>
    </row>
    <row r="544" spans="1:22" x14ac:dyDescent="0.3">
      <c r="A544" t="s">
        <v>503</v>
      </c>
      <c r="B544" t="s">
        <v>47</v>
      </c>
      <c r="C544"/>
      <c r="D544"/>
      <c r="E544" s="1">
        <v>24110</v>
      </c>
      <c r="G544" t="s">
        <v>48</v>
      </c>
      <c r="H544" s="24" t="str">
        <f t="shared" si="134"/>
        <v/>
      </c>
      <c r="I544" t="str">
        <f t="shared" si="135"/>
        <v/>
      </c>
      <c r="J544" t="str">
        <f t="shared" si="136"/>
        <v/>
      </c>
      <c r="K544" t="str">
        <f t="shared" si="137"/>
        <v/>
      </c>
      <c r="L544" s="1">
        <f t="shared" si="138"/>
        <v>24110</v>
      </c>
      <c r="M544">
        <f t="shared" si="139"/>
        <v>1966</v>
      </c>
      <c r="N544" t="str">
        <f t="shared" si="140"/>
        <v>01</v>
      </c>
      <c r="O544" t="str">
        <f t="shared" si="141"/>
        <v>03</v>
      </c>
      <c r="P544" t="str">
        <f t="shared" si="142"/>
        <v>19660103</v>
      </c>
      <c r="Q544" s="4" t="str">
        <f t="shared" si="143"/>
        <v>19660103</v>
      </c>
      <c r="R544" t="str">
        <f t="shared" si="144"/>
        <v/>
      </c>
      <c r="S544" t="str">
        <f t="shared" si="145"/>
        <v/>
      </c>
      <c r="T544" s="21" t="str">
        <f t="shared" si="146"/>
        <v>APPROPRIATIVE</v>
      </c>
      <c r="U544" s="1" t="str">
        <f t="shared" si="147"/>
        <v>APPLICATION_ACCEPTANCE_DATE</v>
      </c>
      <c r="V544" s="26" t="str">
        <f t="shared" si="148"/>
        <v/>
      </c>
    </row>
    <row r="545" spans="1:22" x14ac:dyDescent="0.3">
      <c r="A545" t="s">
        <v>504</v>
      </c>
      <c r="B545" t="s">
        <v>47</v>
      </c>
      <c r="C545"/>
      <c r="D545"/>
      <c r="E545" s="1">
        <v>24139</v>
      </c>
      <c r="G545" t="s">
        <v>48</v>
      </c>
      <c r="H545" s="24" t="str">
        <f t="shared" si="134"/>
        <v/>
      </c>
      <c r="I545" t="str">
        <f t="shared" si="135"/>
        <v/>
      </c>
      <c r="J545" t="str">
        <f t="shared" si="136"/>
        <v/>
      </c>
      <c r="K545" t="str">
        <f t="shared" si="137"/>
        <v/>
      </c>
      <c r="L545" s="1">
        <f t="shared" si="138"/>
        <v>24139</v>
      </c>
      <c r="M545">
        <f t="shared" si="139"/>
        <v>1966</v>
      </c>
      <c r="N545" t="str">
        <f t="shared" si="140"/>
        <v>02</v>
      </c>
      <c r="O545" t="str">
        <f t="shared" si="141"/>
        <v>01</v>
      </c>
      <c r="P545" t="str">
        <f t="shared" si="142"/>
        <v>19660201</v>
      </c>
      <c r="Q545" s="4" t="str">
        <f t="shared" si="143"/>
        <v>19660201</v>
      </c>
      <c r="R545" t="str">
        <f t="shared" si="144"/>
        <v/>
      </c>
      <c r="S545" t="str">
        <f t="shared" si="145"/>
        <v/>
      </c>
      <c r="T545" s="21" t="str">
        <f t="shared" si="146"/>
        <v>APPROPRIATIVE</v>
      </c>
      <c r="U545" s="1" t="str">
        <f t="shared" si="147"/>
        <v>APPLICATION_ACCEPTANCE_DATE</v>
      </c>
      <c r="V545" s="26" t="str">
        <f t="shared" si="148"/>
        <v/>
      </c>
    </row>
    <row r="546" spans="1:22" x14ac:dyDescent="0.3">
      <c r="A546" t="s">
        <v>505</v>
      </c>
      <c r="B546" t="s">
        <v>47</v>
      </c>
      <c r="C546"/>
      <c r="D546"/>
      <c r="E546" s="1">
        <v>24183</v>
      </c>
      <c r="G546" t="s">
        <v>48</v>
      </c>
      <c r="H546" s="24" t="str">
        <f t="shared" si="134"/>
        <v/>
      </c>
      <c r="I546" t="str">
        <f t="shared" si="135"/>
        <v/>
      </c>
      <c r="J546" t="str">
        <f t="shared" si="136"/>
        <v/>
      </c>
      <c r="K546" t="str">
        <f t="shared" si="137"/>
        <v/>
      </c>
      <c r="L546" s="1">
        <f t="shared" si="138"/>
        <v>24183</v>
      </c>
      <c r="M546">
        <f t="shared" si="139"/>
        <v>1966</v>
      </c>
      <c r="N546" t="str">
        <f t="shared" si="140"/>
        <v>03</v>
      </c>
      <c r="O546">
        <f t="shared" si="141"/>
        <v>17</v>
      </c>
      <c r="P546" t="str">
        <f t="shared" si="142"/>
        <v>19660317</v>
      </c>
      <c r="Q546" s="4" t="str">
        <f t="shared" si="143"/>
        <v>19660317</v>
      </c>
      <c r="R546" t="str">
        <f t="shared" si="144"/>
        <v/>
      </c>
      <c r="S546" t="str">
        <f t="shared" si="145"/>
        <v/>
      </c>
      <c r="T546" s="21" t="str">
        <f t="shared" si="146"/>
        <v>APPROPRIATIVE</v>
      </c>
      <c r="U546" s="1" t="str">
        <f t="shared" si="147"/>
        <v>APPLICATION_ACCEPTANCE_DATE</v>
      </c>
      <c r="V546" s="26" t="str">
        <f t="shared" si="148"/>
        <v/>
      </c>
    </row>
    <row r="547" spans="1:22" x14ac:dyDescent="0.3">
      <c r="A547" t="s">
        <v>506</v>
      </c>
      <c r="B547" t="s">
        <v>47</v>
      </c>
      <c r="C547"/>
      <c r="D547" s="1">
        <v>24194</v>
      </c>
      <c r="E547" s="1">
        <v>24195</v>
      </c>
      <c r="G547" t="s">
        <v>48</v>
      </c>
      <c r="H547" s="24" t="str">
        <f t="shared" si="134"/>
        <v/>
      </c>
      <c r="I547" t="str">
        <f t="shared" si="135"/>
        <v/>
      </c>
      <c r="J547" t="str">
        <f t="shared" si="136"/>
        <v/>
      </c>
      <c r="K547" t="str">
        <f t="shared" si="137"/>
        <v/>
      </c>
      <c r="L547" s="1">
        <f t="shared" si="138"/>
        <v>24194</v>
      </c>
      <c r="M547">
        <f t="shared" si="139"/>
        <v>1966</v>
      </c>
      <c r="N547" t="str">
        <f t="shared" si="140"/>
        <v>03</v>
      </c>
      <c r="O547">
        <f t="shared" si="141"/>
        <v>28</v>
      </c>
      <c r="P547" t="str">
        <f t="shared" si="142"/>
        <v>19660328</v>
      </c>
      <c r="Q547" s="4" t="str">
        <f t="shared" si="143"/>
        <v>19660328</v>
      </c>
      <c r="R547" t="str">
        <f t="shared" si="144"/>
        <v/>
      </c>
      <c r="S547" t="str">
        <f t="shared" si="145"/>
        <v/>
      </c>
      <c r="T547" s="21" t="str">
        <f t="shared" si="146"/>
        <v>APPROPRIATIVE</v>
      </c>
      <c r="U547" s="1" t="str">
        <f t="shared" si="147"/>
        <v>APPLICATION_RECD_DATE</v>
      </c>
      <c r="V547" s="26" t="str">
        <f t="shared" si="148"/>
        <v/>
      </c>
    </row>
    <row r="548" spans="1:22" x14ac:dyDescent="0.3">
      <c r="A548" t="s">
        <v>507</v>
      </c>
      <c r="B548" t="s">
        <v>47</v>
      </c>
      <c r="C548"/>
      <c r="D548"/>
      <c r="E548" s="1">
        <v>24195</v>
      </c>
      <c r="G548" t="s">
        <v>48</v>
      </c>
      <c r="H548" s="24" t="str">
        <f t="shared" si="134"/>
        <v/>
      </c>
      <c r="I548" t="str">
        <f t="shared" si="135"/>
        <v/>
      </c>
      <c r="J548" t="str">
        <f t="shared" si="136"/>
        <v/>
      </c>
      <c r="K548" t="str">
        <f t="shared" si="137"/>
        <v/>
      </c>
      <c r="L548" s="1">
        <f t="shared" si="138"/>
        <v>24195</v>
      </c>
      <c r="M548">
        <f t="shared" si="139"/>
        <v>1966</v>
      </c>
      <c r="N548" t="str">
        <f t="shared" si="140"/>
        <v>03</v>
      </c>
      <c r="O548">
        <f t="shared" si="141"/>
        <v>29</v>
      </c>
      <c r="P548" t="str">
        <f t="shared" si="142"/>
        <v>19660329</v>
      </c>
      <c r="Q548" s="4" t="str">
        <f t="shared" si="143"/>
        <v>19660329</v>
      </c>
      <c r="R548" t="str">
        <f t="shared" si="144"/>
        <v/>
      </c>
      <c r="S548" t="str">
        <f t="shared" si="145"/>
        <v/>
      </c>
      <c r="T548" s="21" t="str">
        <f t="shared" si="146"/>
        <v>APPROPRIATIVE</v>
      </c>
      <c r="U548" s="1" t="str">
        <f t="shared" si="147"/>
        <v>APPLICATION_ACCEPTANCE_DATE</v>
      </c>
      <c r="V548" s="26" t="str">
        <f t="shared" si="148"/>
        <v/>
      </c>
    </row>
    <row r="549" spans="1:22" x14ac:dyDescent="0.3">
      <c r="A549" t="s">
        <v>508</v>
      </c>
      <c r="B549" t="s">
        <v>47</v>
      </c>
      <c r="C549"/>
      <c r="D549"/>
      <c r="E549" s="1">
        <v>24195</v>
      </c>
      <c r="G549" t="s">
        <v>48</v>
      </c>
      <c r="H549" s="24" t="str">
        <f t="shared" si="134"/>
        <v/>
      </c>
      <c r="I549" t="str">
        <f t="shared" si="135"/>
        <v/>
      </c>
      <c r="J549" t="str">
        <f t="shared" si="136"/>
        <v/>
      </c>
      <c r="K549" t="str">
        <f t="shared" si="137"/>
        <v/>
      </c>
      <c r="L549" s="1">
        <f t="shared" si="138"/>
        <v>24195</v>
      </c>
      <c r="M549">
        <f t="shared" si="139"/>
        <v>1966</v>
      </c>
      <c r="N549" t="str">
        <f t="shared" si="140"/>
        <v>03</v>
      </c>
      <c r="O549">
        <f t="shared" si="141"/>
        <v>29</v>
      </c>
      <c r="P549" t="str">
        <f t="shared" si="142"/>
        <v>19660329</v>
      </c>
      <c r="Q549" s="4" t="str">
        <f t="shared" si="143"/>
        <v>19660329</v>
      </c>
      <c r="R549" t="str">
        <f t="shared" si="144"/>
        <v/>
      </c>
      <c r="S549" t="str">
        <f t="shared" si="145"/>
        <v/>
      </c>
      <c r="T549" s="21" t="str">
        <f t="shared" si="146"/>
        <v>APPROPRIATIVE</v>
      </c>
      <c r="U549" s="1" t="str">
        <f t="shared" si="147"/>
        <v>APPLICATION_ACCEPTANCE_DATE</v>
      </c>
      <c r="V549" s="26" t="str">
        <f t="shared" si="148"/>
        <v/>
      </c>
    </row>
    <row r="550" spans="1:22" x14ac:dyDescent="0.3">
      <c r="A550" t="s">
        <v>509</v>
      </c>
      <c r="B550" t="s">
        <v>47</v>
      </c>
      <c r="C550"/>
      <c r="D550"/>
      <c r="E550" s="1">
        <v>24208</v>
      </c>
      <c r="G550" t="s">
        <v>48</v>
      </c>
      <c r="H550" s="24" t="str">
        <f t="shared" si="134"/>
        <v/>
      </c>
      <c r="I550" t="str">
        <f t="shared" si="135"/>
        <v/>
      </c>
      <c r="J550" t="str">
        <f t="shared" si="136"/>
        <v/>
      </c>
      <c r="K550" t="str">
        <f t="shared" si="137"/>
        <v/>
      </c>
      <c r="L550" s="1">
        <f t="shared" si="138"/>
        <v>24208</v>
      </c>
      <c r="M550">
        <f t="shared" si="139"/>
        <v>1966</v>
      </c>
      <c r="N550" t="str">
        <f t="shared" si="140"/>
        <v>04</v>
      </c>
      <c r="O550">
        <f t="shared" si="141"/>
        <v>11</v>
      </c>
      <c r="P550" t="str">
        <f t="shared" si="142"/>
        <v>19660411</v>
      </c>
      <c r="Q550" s="4" t="str">
        <f t="shared" si="143"/>
        <v>19660411</v>
      </c>
      <c r="R550" t="str">
        <f t="shared" si="144"/>
        <v/>
      </c>
      <c r="S550" t="str">
        <f t="shared" si="145"/>
        <v/>
      </c>
      <c r="T550" s="21" t="str">
        <f t="shared" si="146"/>
        <v>APPROPRIATIVE</v>
      </c>
      <c r="U550" s="1" t="str">
        <f t="shared" si="147"/>
        <v>APPLICATION_ACCEPTANCE_DATE</v>
      </c>
      <c r="V550" s="26" t="str">
        <f t="shared" si="148"/>
        <v/>
      </c>
    </row>
    <row r="551" spans="1:22" x14ac:dyDescent="0.3">
      <c r="A551" t="s">
        <v>510</v>
      </c>
      <c r="B551" t="s">
        <v>47</v>
      </c>
      <c r="C551"/>
      <c r="D551"/>
      <c r="E551" s="1">
        <v>24272</v>
      </c>
      <c r="G551" t="s">
        <v>48</v>
      </c>
      <c r="H551" s="24" t="str">
        <f t="shared" si="134"/>
        <v/>
      </c>
      <c r="I551" t="str">
        <f t="shared" si="135"/>
        <v/>
      </c>
      <c r="J551" t="str">
        <f t="shared" si="136"/>
        <v/>
      </c>
      <c r="K551" t="str">
        <f t="shared" si="137"/>
        <v/>
      </c>
      <c r="L551" s="1">
        <f t="shared" si="138"/>
        <v>24272</v>
      </c>
      <c r="M551">
        <f t="shared" si="139"/>
        <v>1966</v>
      </c>
      <c r="N551" t="str">
        <f t="shared" si="140"/>
        <v>06</v>
      </c>
      <c r="O551">
        <f t="shared" si="141"/>
        <v>14</v>
      </c>
      <c r="P551" t="str">
        <f t="shared" si="142"/>
        <v>19660614</v>
      </c>
      <c r="Q551" s="4" t="str">
        <f t="shared" si="143"/>
        <v>19660614</v>
      </c>
      <c r="R551" t="str">
        <f t="shared" si="144"/>
        <v/>
      </c>
      <c r="S551" t="str">
        <f t="shared" si="145"/>
        <v/>
      </c>
      <c r="T551" s="21" t="str">
        <f t="shared" si="146"/>
        <v>APPROPRIATIVE</v>
      </c>
      <c r="U551" s="1" t="str">
        <f t="shared" si="147"/>
        <v>APPLICATION_ACCEPTANCE_DATE</v>
      </c>
      <c r="V551" s="26" t="str">
        <f t="shared" si="148"/>
        <v/>
      </c>
    </row>
    <row r="552" spans="1:22" x14ac:dyDescent="0.3">
      <c r="A552" t="s">
        <v>511</v>
      </c>
      <c r="B552" t="s">
        <v>47</v>
      </c>
      <c r="C552"/>
      <c r="D552"/>
      <c r="E552" s="1">
        <v>24273</v>
      </c>
      <c r="G552" t="s">
        <v>48</v>
      </c>
      <c r="H552" s="24" t="str">
        <f t="shared" si="134"/>
        <v/>
      </c>
      <c r="I552" t="str">
        <f t="shared" si="135"/>
        <v/>
      </c>
      <c r="J552" t="str">
        <f t="shared" si="136"/>
        <v/>
      </c>
      <c r="K552" t="str">
        <f t="shared" si="137"/>
        <v/>
      </c>
      <c r="L552" s="1">
        <f t="shared" si="138"/>
        <v>24273</v>
      </c>
      <c r="M552">
        <f t="shared" si="139"/>
        <v>1966</v>
      </c>
      <c r="N552" t="str">
        <f t="shared" si="140"/>
        <v>06</v>
      </c>
      <c r="O552">
        <f t="shared" si="141"/>
        <v>15</v>
      </c>
      <c r="P552" t="str">
        <f t="shared" si="142"/>
        <v>19660615</v>
      </c>
      <c r="Q552" s="4" t="str">
        <f t="shared" si="143"/>
        <v>19660615</v>
      </c>
      <c r="R552" t="str">
        <f t="shared" si="144"/>
        <v/>
      </c>
      <c r="S552" t="str">
        <f t="shared" si="145"/>
        <v/>
      </c>
      <c r="T552" s="21" t="str">
        <f t="shared" si="146"/>
        <v>APPROPRIATIVE</v>
      </c>
      <c r="U552" s="1" t="str">
        <f t="shared" si="147"/>
        <v>APPLICATION_ACCEPTANCE_DATE</v>
      </c>
      <c r="V552" s="26" t="str">
        <f t="shared" si="148"/>
        <v/>
      </c>
    </row>
    <row r="553" spans="1:22" x14ac:dyDescent="0.3">
      <c r="A553" t="s">
        <v>512</v>
      </c>
      <c r="B553" t="s">
        <v>47</v>
      </c>
      <c r="C553"/>
      <c r="D553"/>
      <c r="E553" s="1">
        <v>24301</v>
      </c>
      <c r="G553" t="s">
        <v>48</v>
      </c>
      <c r="H553" s="24" t="str">
        <f t="shared" si="134"/>
        <v/>
      </c>
      <c r="I553" t="str">
        <f t="shared" si="135"/>
        <v/>
      </c>
      <c r="J553" t="str">
        <f t="shared" si="136"/>
        <v/>
      </c>
      <c r="K553" t="str">
        <f t="shared" si="137"/>
        <v/>
      </c>
      <c r="L553" s="1">
        <f t="shared" si="138"/>
        <v>24301</v>
      </c>
      <c r="M553">
        <f t="shared" si="139"/>
        <v>1966</v>
      </c>
      <c r="N553" t="str">
        <f t="shared" si="140"/>
        <v>07</v>
      </c>
      <c r="O553">
        <f t="shared" si="141"/>
        <v>13</v>
      </c>
      <c r="P553" t="str">
        <f t="shared" si="142"/>
        <v>19660713</v>
      </c>
      <c r="Q553" s="4" t="str">
        <f t="shared" si="143"/>
        <v>19660713</v>
      </c>
      <c r="R553" t="str">
        <f t="shared" si="144"/>
        <v/>
      </c>
      <c r="S553" t="str">
        <f t="shared" si="145"/>
        <v/>
      </c>
      <c r="T553" s="21" t="str">
        <f t="shared" si="146"/>
        <v>APPROPRIATIVE</v>
      </c>
      <c r="U553" s="1" t="str">
        <f t="shared" si="147"/>
        <v>APPLICATION_ACCEPTANCE_DATE</v>
      </c>
      <c r="V553" s="26" t="str">
        <f t="shared" si="148"/>
        <v/>
      </c>
    </row>
    <row r="554" spans="1:22" x14ac:dyDescent="0.3">
      <c r="A554" t="s">
        <v>2133</v>
      </c>
      <c r="B554" t="s">
        <v>47</v>
      </c>
      <c r="C554"/>
      <c r="D554"/>
      <c r="E554" s="1">
        <v>24348</v>
      </c>
      <c r="G554" t="s">
        <v>48</v>
      </c>
      <c r="H554" s="24" t="str">
        <f t="shared" si="134"/>
        <v/>
      </c>
      <c r="I554" t="str">
        <f t="shared" si="135"/>
        <v/>
      </c>
      <c r="J554" t="str">
        <f t="shared" si="136"/>
        <v/>
      </c>
      <c r="K554" t="str">
        <f t="shared" si="137"/>
        <v/>
      </c>
      <c r="L554" s="1">
        <f t="shared" si="138"/>
        <v>24348</v>
      </c>
      <c r="M554">
        <f t="shared" si="139"/>
        <v>1966</v>
      </c>
      <c r="N554" t="str">
        <f t="shared" si="140"/>
        <v>08</v>
      </c>
      <c r="O554">
        <f t="shared" si="141"/>
        <v>29</v>
      </c>
      <c r="P554" t="str">
        <f t="shared" si="142"/>
        <v>19660829</v>
      </c>
      <c r="Q554" s="4" t="str">
        <f t="shared" si="143"/>
        <v>19660829</v>
      </c>
      <c r="R554" t="str">
        <f t="shared" si="144"/>
        <v/>
      </c>
      <c r="S554" t="str">
        <f t="shared" si="145"/>
        <v/>
      </c>
      <c r="T554" s="21" t="str">
        <f t="shared" si="146"/>
        <v>APPROPRIATIVE</v>
      </c>
      <c r="U554" s="1" t="str">
        <f t="shared" si="147"/>
        <v>APPLICATION_ACCEPTANCE_DATE</v>
      </c>
      <c r="V554" s="26" t="str">
        <f t="shared" si="148"/>
        <v/>
      </c>
    </row>
    <row r="555" spans="1:22" x14ac:dyDescent="0.3">
      <c r="A555" t="s">
        <v>513</v>
      </c>
      <c r="B555" t="s">
        <v>47</v>
      </c>
      <c r="C555"/>
      <c r="D555"/>
      <c r="E555" s="1">
        <v>24371</v>
      </c>
      <c r="G555" t="s">
        <v>48</v>
      </c>
      <c r="H555" s="24" t="str">
        <f t="shared" si="134"/>
        <v/>
      </c>
      <c r="I555" t="str">
        <f t="shared" si="135"/>
        <v/>
      </c>
      <c r="J555" t="str">
        <f t="shared" si="136"/>
        <v/>
      </c>
      <c r="K555" t="str">
        <f t="shared" si="137"/>
        <v/>
      </c>
      <c r="L555" s="1">
        <f t="shared" si="138"/>
        <v>24371</v>
      </c>
      <c r="M555">
        <f t="shared" si="139"/>
        <v>1966</v>
      </c>
      <c r="N555" t="str">
        <f t="shared" si="140"/>
        <v>09</v>
      </c>
      <c r="O555">
        <f t="shared" si="141"/>
        <v>21</v>
      </c>
      <c r="P555" t="str">
        <f t="shared" si="142"/>
        <v>19660921</v>
      </c>
      <c r="Q555" s="4" t="str">
        <f t="shared" si="143"/>
        <v>19660921</v>
      </c>
      <c r="R555" t="str">
        <f t="shared" si="144"/>
        <v/>
      </c>
      <c r="S555" t="str">
        <f t="shared" si="145"/>
        <v/>
      </c>
      <c r="T555" s="21" t="str">
        <f t="shared" si="146"/>
        <v>APPROPRIATIVE</v>
      </c>
      <c r="U555" s="1" t="str">
        <f t="shared" si="147"/>
        <v>APPLICATION_ACCEPTANCE_DATE</v>
      </c>
      <c r="V555" s="26" t="str">
        <f t="shared" si="148"/>
        <v/>
      </c>
    </row>
    <row r="556" spans="1:22" x14ac:dyDescent="0.3">
      <c r="A556" t="s">
        <v>514</v>
      </c>
      <c r="B556" t="s">
        <v>47</v>
      </c>
      <c r="C556"/>
      <c r="D556"/>
      <c r="E556" s="1">
        <v>25125</v>
      </c>
      <c r="G556" t="s">
        <v>48</v>
      </c>
      <c r="H556" s="24" t="str">
        <f t="shared" si="134"/>
        <v/>
      </c>
      <c r="I556" t="str">
        <f t="shared" si="135"/>
        <v/>
      </c>
      <c r="J556" t="str">
        <f t="shared" si="136"/>
        <v/>
      </c>
      <c r="K556" t="str">
        <f t="shared" si="137"/>
        <v/>
      </c>
      <c r="L556" s="1">
        <f t="shared" si="138"/>
        <v>25125</v>
      </c>
      <c r="M556">
        <f t="shared" si="139"/>
        <v>1968</v>
      </c>
      <c r="N556">
        <f t="shared" si="140"/>
        <v>10</v>
      </c>
      <c r="O556">
        <f t="shared" si="141"/>
        <v>14</v>
      </c>
      <c r="P556" t="str">
        <f t="shared" si="142"/>
        <v>19681014</v>
      </c>
      <c r="Q556" s="4" t="str">
        <f t="shared" si="143"/>
        <v>19681014</v>
      </c>
      <c r="R556" t="str">
        <f t="shared" si="144"/>
        <v/>
      </c>
      <c r="S556" t="str">
        <f t="shared" si="145"/>
        <v/>
      </c>
      <c r="T556" s="21" t="str">
        <f t="shared" si="146"/>
        <v>APPROPRIATIVE</v>
      </c>
      <c r="U556" s="1" t="str">
        <f t="shared" si="147"/>
        <v>APPLICATION_ACCEPTANCE_DATE</v>
      </c>
      <c r="V556" s="26" t="str">
        <f t="shared" si="148"/>
        <v/>
      </c>
    </row>
    <row r="557" spans="1:22" x14ac:dyDescent="0.3">
      <c r="A557" t="s">
        <v>515</v>
      </c>
      <c r="B557" t="s">
        <v>47</v>
      </c>
      <c r="C557"/>
      <c r="D557"/>
      <c r="E557" s="1">
        <v>24398</v>
      </c>
      <c r="G557" t="s">
        <v>48</v>
      </c>
      <c r="H557" s="24" t="str">
        <f t="shared" si="134"/>
        <v/>
      </c>
      <c r="I557" t="str">
        <f t="shared" si="135"/>
        <v/>
      </c>
      <c r="J557" t="str">
        <f t="shared" si="136"/>
        <v/>
      </c>
      <c r="K557" t="str">
        <f t="shared" si="137"/>
        <v/>
      </c>
      <c r="L557" s="1">
        <f t="shared" si="138"/>
        <v>24398</v>
      </c>
      <c r="M557">
        <f t="shared" si="139"/>
        <v>1966</v>
      </c>
      <c r="N557">
        <f t="shared" si="140"/>
        <v>10</v>
      </c>
      <c r="O557">
        <f t="shared" si="141"/>
        <v>18</v>
      </c>
      <c r="P557" t="str">
        <f t="shared" si="142"/>
        <v>19661018</v>
      </c>
      <c r="Q557" s="4" t="str">
        <f t="shared" si="143"/>
        <v>19661018</v>
      </c>
      <c r="R557" t="str">
        <f t="shared" si="144"/>
        <v/>
      </c>
      <c r="S557" t="str">
        <f t="shared" si="145"/>
        <v/>
      </c>
      <c r="T557" s="21" t="str">
        <f t="shared" si="146"/>
        <v>APPROPRIATIVE</v>
      </c>
      <c r="U557" s="1" t="str">
        <f t="shared" si="147"/>
        <v>APPLICATION_ACCEPTANCE_DATE</v>
      </c>
      <c r="V557" s="26" t="str">
        <f t="shared" si="148"/>
        <v/>
      </c>
    </row>
    <row r="558" spans="1:22" x14ac:dyDescent="0.3">
      <c r="A558" t="s">
        <v>2134</v>
      </c>
      <c r="B558" t="s">
        <v>47</v>
      </c>
      <c r="C558"/>
      <c r="D558"/>
      <c r="E558" s="1">
        <v>24398</v>
      </c>
      <c r="G558" t="s">
        <v>48</v>
      </c>
      <c r="H558" s="24" t="str">
        <f t="shared" si="134"/>
        <v/>
      </c>
      <c r="I558" t="str">
        <f t="shared" si="135"/>
        <v/>
      </c>
      <c r="J558" t="str">
        <f t="shared" si="136"/>
        <v/>
      </c>
      <c r="K558" t="str">
        <f t="shared" si="137"/>
        <v/>
      </c>
      <c r="L558" s="1">
        <f t="shared" si="138"/>
        <v>24398</v>
      </c>
      <c r="M558">
        <f t="shared" si="139"/>
        <v>1966</v>
      </c>
      <c r="N558">
        <f t="shared" si="140"/>
        <v>10</v>
      </c>
      <c r="O558">
        <f t="shared" si="141"/>
        <v>18</v>
      </c>
      <c r="P558" t="str">
        <f t="shared" si="142"/>
        <v>19661018</v>
      </c>
      <c r="Q558" s="4" t="str">
        <f t="shared" si="143"/>
        <v>19661018</v>
      </c>
      <c r="R558" t="str">
        <f t="shared" si="144"/>
        <v/>
      </c>
      <c r="S558" t="str">
        <f t="shared" si="145"/>
        <v/>
      </c>
      <c r="T558" s="21" t="str">
        <f t="shared" si="146"/>
        <v>APPROPRIATIVE</v>
      </c>
      <c r="U558" s="1" t="str">
        <f t="shared" si="147"/>
        <v>APPLICATION_ACCEPTANCE_DATE</v>
      </c>
      <c r="V558" s="26" t="str">
        <f t="shared" si="148"/>
        <v/>
      </c>
    </row>
    <row r="559" spans="1:22" x14ac:dyDescent="0.3">
      <c r="A559" t="s">
        <v>516</v>
      </c>
      <c r="B559" t="s">
        <v>47</v>
      </c>
      <c r="C559"/>
      <c r="D559"/>
      <c r="E559" s="1">
        <v>24407</v>
      </c>
      <c r="G559" t="s">
        <v>48</v>
      </c>
      <c r="H559" s="24" t="str">
        <f t="shared" si="134"/>
        <v/>
      </c>
      <c r="I559" t="str">
        <f t="shared" si="135"/>
        <v/>
      </c>
      <c r="J559" t="str">
        <f t="shared" si="136"/>
        <v/>
      </c>
      <c r="K559" t="str">
        <f t="shared" si="137"/>
        <v/>
      </c>
      <c r="L559" s="1">
        <f t="shared" si="138"/>
        <v>24407</v>
      </c>
      <c r="M559">
        <f t="shared" si="139"/>
        <v>1966</v>
      </c>
      <c r="N559">
        <f t="shared" si="140"/>
        <v>10</v>
      </c>
      <c r="O559">
        <f t="shared" si="141"/>
        <v>27</v>
      </c>
      <c r="P559" t="str">
        <f t="shared" si="142"/>
        <v>19661027</v>
      </c>
      <c r="Q559" s="4" t="str">
        <f t="shared" si="143"/>
        <v>19661027</v>
      </c>
      <c r="R559" t="str">
        <f t="shared" si="144"/>
        <v/>
      </c>
      <c r="S559" t="str">
        <f t="shared" si="145"/>
        <v/>
      </c>
      <c r="T559" s="21" t="str">
        <f t="shared" si="146"/>
        <v>APPROPRIATIVE</v>
      </c>
      <c r="U559" s="1" t="str">
        <f t="shared" si="147"/>
        <v>APPLICATION_ACCEPTANCE_DATE</v>
      </c>
      <c r="V559" s="26" t="str">
        <f t="shared" si="148"/>
        <v/>
      </c>
    </row>
    <row r="560" spans="1:22" x14ac:dyDescent="0.3">
      <c r="A560" t="s">
        <v>517</v>
      </c>
      <c r="B560" t="s">
        <v>47</v>
      </c>
      <c r="C560"/>
      <c r="D560"/>
      <c r="E560" s="1">
        <v>24443</v>
      </c>
      <c r="G560" t="s">
        <v>48</v>
      </c>
      <c r="H560" s="24" t="str">
        <f t="shared" si="134"/>
        <v/>
      </c>
      <c r="I560" t="str">
        <f t="shared" si="135"/>
        <v/>
      </c>
      <c r="J560" t="str">
        <f t="shared" si="136"/>
        <v/>
      </c>
      <c r="K560" t="str">
        <f t="shared" si="137"/>
        <v/>
      </c>
      <c r="L560" s="1">
        <f t="shared" si="138"/>
        <v>24443</v>
      </c>
      <c r="M560">
        <f t="shared" si="139"/>
        <v>1966</v>
      </c>
      <c r="N560">
        <f t="shared" si="140"/>
        <v>12</v>
      </c>
      <c r="O560" t="str">
        <f t="shared" si="141"/>
        <v>02</v>
      </c>
      <c r="P560" t="str">
        <f t="shared" si="142"/>
        <v>19661202</v>
      </c>
      <c r="Q560" s="4" t="str">
        <f t="shared" si="143"/>
        <v>19661202</v>
      </c>
      <c r="R560" t="str">
        <f t="shared" si="144"/>
        <v/>
      </c>
      <c r="S560" t="str">
        <f t="shared" si="145"/>
        <v/>
      </c>
      <c r="T560" s="21" t="str">
        <f t="shared" si="146"/>
        <v>APPROPRIATIVE</v>
      </c>
      <c r="U560" s="1" t="str">
        <f t="shared" si="147"/>
        <v>APPLICATION_ACCEPTANCE_DATE</v>
      </c>
      <c r="V560" s="26" t="str">
        <f t="shared" si="148"/>
        <v/>
      </c>
    </row>
    <row r="561" spans="1:22" x14ac:dyDescent="0.3">
      <c r="A561" t="s">
        <v>518</v>
      </c>
      <c r="B561" t="s">
        <v>47</v>
      </c>
      <c r="C561"/>
      <c r="D561"/>
      <c r="E561" s="1">
        <v>24456</v>
      </c>
      <c r="G561" t="s">
        <v>48</v>
      </c>
      <c r="H561" s="24" t="str">
        <f t="shared" si="134"/>
        <v/>
      </c>
      <c r="I561" t="str">
        <f t="shared" si="135"/>
        <v/>
      </c>
      <c r="J561" t="str">
        <f t="shared" si="136"/>
        <v/>
      </c>
      <c r="K561" t="str">
        <f t="shared" si="137"/>
        <v/>
      </c>
      <c r="L561" s="1">
        <f t="shared" si="138"/>
        <v>24456</v>
      </c>
      <c r="M561">
        <f t="shared" si="139"/>
        <v>1966</v>
      </c>
      <c r="N561">
        <f t="shared" si="140"/>
        <v>12</v>
      </c>
      <c r="O561">
        <f t="shared" si="141"/>
        <v>15</v>
      </c>
      <c r="P561" t="str">
        <f t="shared" si="142"/>
        <v>19661215</v>
      </c>
      <c r="Q561" s="4" t="str">
        <f t="shared" si="143"/>
        <v>19661215</v>
      </c>
      <c r="R561" t="str">
        <f t="shared" si="144"/>
        <v/>
      </c>
      <c r="S561" t="str">
        <f t="shared" si="145"/>
        <v/>
      </c>
      <c r="T561" s="21" t="str">
        <f t="shared" si="146"/>
        <v>APPROPRIATIVE</v>
      </c>
      <c r="U561" s="1" t="str">
        <f t="shared" si="147"/>
        <v>APPLICATION_ACCEPTANCE_DATE</v>
      </c>
      <c r="V561" s="26" t="str">
        <f t="shared" si="148"/>
        <v/>
      </c>
    </row>
    <row r="562" spans="1:22" x14ac:dyDescent="0.3">
      <c r="A562" t="s">
        <v>519</v>
      </c>
      <c r="B562" t="s">
        <v>47</v>
      </c>
      <c r="C562"/>
      <c r="D562"/>
      <c r="E562" s="1">
        <v>24461</v>
      </c>
      <c r="G562" t="s">
        <v>48</v>
      </c>
      <c r="H562" s="24" t="str">
        <f t="shared" si="134"/>
        <v/>
      </c>
      <c r="I562" t="str">
        <f t="shared" si="135"/>
        <v/>
      </c>
      <c r="J562" t="str">
        <f t="shared" si="136"/>
        <v/>
      </c>
      <c r="K562" t="str">
        <f t="shared" si="137"/>
        <v/>
      </c>
      <c r="L562" s="1">
        <f t="shared" si="138"/>
        <v>24461</v>
      </c>
      <c r="M562">
        <f t="shared" si="139"/>
        <v>1966</v>
      </c>
      <c r="N562">
        <f t="shared" si="140"/>
        <v>12</v>
      </c>
      <c r="O562">
        <f t="shared" si="141"/>
        <v>20</v>
      </c>
      <c r="P562" t="str">
        <f t="shared" si="142"/>
        <v>19661220</v>
      </c>
      <c r="Q562" s="4" t="str">
        <f t="shared" si="143"/>
        <v>19661220</v>
      </c>
      <c r="R562" t="str">
        <f t="shared" si="144"/>
        <v/>
      </c>
      <c r="S562" t="str">
        <f t="shared" si="145"/>
        <v/>
      </c>
      <c r="T562" s="21" t="str">
        <f t="shared" si="146"/>
        <v>APPROPRIATIVE</v>
      </c>
      <c r="U562" s="1" t="str">
        <f t="shared" si="147"/>
        <v>APPLICATION_ACCEPTANCE_DATE</v>
      </c>
      <c r="V562" s="26" t="str">
        <f t="shared" si="148"/>
        <v/>
      </c>
    </row>
    <row r="563" spans="1:22" x14ac:dyDescent="0.3">
      <c r="A563" t="s">
        <v>520</v>
      </c>
      <c r="B563" t="s">
        <v>47</v>
      </c>
      <c r="C563"/>
      <c r="D563"/>
      <c r="E563" s="1">
        <v>24502</v>
      </c>
      <c r="G563" t="s">
        <v>48</v>
      </c>
      <c r="H563" s="24" t="str">
        <f t="shared" si="134"/>
        <v/>
      </c>
      <c r="I563" t="str">
        <f t="shared" si="135"/>
        <v/>
      </c>
      <c r="J563" t="str">
        <f t="shared" si="136"/>
        <v/>
      </c>
      <c r="K563" t="str">
        <f t="shared" si="137"/>
        <v/>
      </c>
      <c r="L563" s="1">
        <f t="shared" si="138"/>
        <v>24502</v>
      </c>
      <c r="M563">
        <f t="shared" si="139"/>
        <v>1967</v>
      </c>
      <c r="N563" t="str">
        <f t="shared" si="140"/>
        <v>01</v>
      </c>
      <c r="O563">
        <f t="shared" si="141"/>
        <v>30</v>
      </c>
      <c r="P563" t="str">
        <f t="shared" si="142"/>
        <v>19670130</v>
      </c>
      <c r="Q563" s="4" t="str">
        <f t="shared" si="143"/>
        <v>19670130</v>
      </c>
      <c r="R563" t="str">
        <f t="shared" si="144"/>
        <v/>
      </c>
      <c r="S563" t="str">
        <f t="shared" si="145"/>
        <v/>
      </c>
      <c r="T563" s="21" t="str">
        <f t="shared" si="146"/>
        <v>APPROPRIATIVE</v>
      </c>
      <c r="U563" s="1" t="str">
        <f t="shared" si="147"/>
        <v>APPLICATION_ACCEPTANCE_DATE</v>
      </c>
      <c r="V563" s="26" t="str">
        <f t="shared" si="148"/>
        <v/>
      </c>
    </row>
    <row r="564" spans="1:22" x14ac:dyDescent="0.3">
      <c r="A564" t="s">
        <v>521</v>
      </c>
      <c r="B564" t="s">
        <v>47</v>
      </c>
      <c r="C564"/>
      <c r="D564"/>
      <c r="E564" s="1">
        <v>24517</v>
      </c>
      <c r="G564" t="s">
        <v>48</v>
      </c>
      <c r="H564" s="24" t="str">
        <f t="shared" si="134"/>
        <v/>
      </c>
      <c r="I564" t="str">
        <f t="shared" si="135"/>
        <v/>
      </c>
      <c r="J564" t="str">
        <f t="shared" si="136"/>
        <v/>
      </c>
      <c r="K564" t="str">
        <f t="shared" si="137"/>
        <v/>
      </c>
      <c r="L564" s="1">
        <f t="shared" si="138"/>
        <v>24517</v>
      </c>
      <c r="M564">
        <f t="shared" si="139"/>
        <v>1967</v>
      </c>
      <c r="N564" t="str">
        <f t="shared" si="140"/>
        <v>02</v>
      </c>
      <c r="O564">
        <f t="shared" si="141"/>
        <v>14</v>
      </c>
      <c r="P564" t="str">
        <f t="shared" si="142"/>
        <v>19670214</v>
      </c>
      <c r="Q564" s="4" t="str">
        <f t="shared" si="143"/>
        <v>19670214</v>
      </c>
      <c r="R564" t="str">
        <f t="shared" si="144"/>
        <v/>
      </c>
      <c r="S564" t="str">
        <f t="shared" si="145"/>
        <v/>
      </c>
      <c r="T564" s="21" t="str">
        <f t="shared" si="146"/>
        <v>APPROPRIATIVE</v>
      </c>
      <c r="U564" s="1" t="str">
        <f t="shared" si="147"/>
        <v>APPLICATION_ACCEPTANCE_DATE</v>
      </c>
      <c r="V564" s="26" t="str">
        <f t="shared" si="148"/>
        <v/>
      </c>
    </row>
    <row r="565" spans="1:22" x14ac:dyDescent="0.3">
      <c r="A565" t="s">
        <v>2135</v>
      </c>
      <c r="B565" t="s">
        <v>47</v>
      </c>
      <c r="C565"/>
      <c r="D565"/>
      <c r="E565" s="1">
        <v>24551</v>
      </c>
      <c r="G565" t="s">
        <v>48</v>
      </c>
      <c r="H565" s="24" t="str">
        <f t="shared" si="134"/>
        <v/>
      </c>
      <c r="I565" t="str">
        <f t="shared" si="135"/>
        <v/>
      </c>
      <c r="J565" t="str">
        <f t="shared" si="136"/>
        <v/>
      </c>
      <c r="K565" t="str">
        <f t="shared" si="137"/>
        <v/>
      </c>
      <c r="L565" s="1">
        <f t="shared" si="138"/>
        <v>24551</v>
      </c>
      <c r="M565">
        <f t="shared" si="139"/>
        <v>1967</v>
      </c>
      <c r="N565" t="str">
        <f t="shared" si="140"/>
        <v>03</v>
      </c>
      <c r="O565">
        <f t="shared" si="141"/>
        <v>20</v>
      </c>
      <c r="P565" t="str">
        <f t="shared" si="142"/>
        <v>19670320</v>
      </c>
      <c r="Q565" s="4" t="str">
        <f t="shared" si="143"/>
        <v>19670320</v>
      </c>
      <c r="R565" t="str">
        <f t="shared" si="144"/>
        <v/>
      </c>
      <c r="S565" t="str">
        <f t="shared" si="145"/>
        <v/>
      </c>
      <c r="T565" s="21" t="str">
        <f t="shared" si="146"/>
        <v>APPROPRIATIVE</v>
      </c>
      <c r="U565" s="1" t="str">
        <f t="shared" si="147"/>
        <v>APPLICATION_ACCEPTANCE_DATE</v>
      </c>
      <c r="V565" s="26" t="str">
        <f t="shared" si="148"/>
        <v/>
      </c>
    </row>
    <row r="566" spans="1:22" x14ac:dyDescent="0.3">
      <c r="A566" t="s">
        <v>522</v>
      </c>
      <c r="B566" t="s">
        <v>47</v>
      </c>
      <c r="C566"/>
      <c r="D566"/>
      <c r="E566" s="1">
        <v>24561</v>
      </c>
      <c r="G566" t="s">
        <v>48</v>
      </c>
      <c r="H566" s="24" t="str">
        <f t="shared" si="134"/>
        <v/>
      </c>
      <c r="I566" t="str">
        <f t="shared" si="135"/>
        <v/>
      </c>
      <c r="J566" t="str">
        <f t="shared" si="136"/>
        <v/>
      </c>
      <c r="K566" t="str">
        <f t="shared" si="137"/>
        <v/>
      </c>
      <c r="L566" s="1">
        <f t="shared" si="138"/>
        <v>24561</v>
      </c>
      <c r="M566">
        <f t="shared" si="139"/>
        <v>1967</v>
      </c>
      <c r="N566" t="str">
        <f t="shared" si="140"/>
        <v>03</v>
      </c>
      <c r="O566">
        <f t="shared" si="141"/>
        <v>30</v>
      </c>
      <c r="P566" t="str">
        <f t="shared" si="142"/>
        <v>19670330</v>
      </c>
      <c r="Q566" s="4" t="str">
        <f t="shared" si="143"/>
        <v>19670330</v>
      </c>
      <c r="R566" t="str">
        <f t="shared" si="144"/>
        <v/>
      </c>
      <c r="S566" t="str">
        <f t="shared" si="145"/>
        <v/>
      </c>
      <c r="T566" s="21" t="str">
        <f t="shared" si="146"/>
        <v>APPROPRIATIVE</v>
      </c>
      <c r="U566" s="1" t="str">
        <f t="shared" si="147"/>
        <v>APPLICATION_ACCEPTANCE_DATE</v>
      </c>
      <c r="V566" s="26" t="str">
        <f t="shared" si="148"/>
        <v/>
      </c>
    </row>
    <row r="567" spans="1:22" x14ac:dyDescent="0.3">
      <c r="A567" t="s">
        <v>523</v>
      </c>
      <c r="B567" t="s">
        <v>47</v>
      </c>
      <c r="C567"/>
      <c r="D567"/>
      <c r="E567" s="1">
        <v>24569</v>
      </c>
      <c r="G567" t="s">
        <v>48</v>
      </c>
      <c r="H567" s="24" t="str">
        <f t="shared" si="134"/>
        <v/>
      </c>
      <c r="I567" t="str">
        <f t="shared" si="135"/>
        <v/>
      </c>
      <c r="J567" t="str">
        <f t="shared" si="136"/>
        <v/>
      </c>
      <c r="K567" t="str">
        <f t="shared" si="137"/>
        <v/>
      </c>
      <c r="L567" s="1">
        <f t="shared" si="138"/>
        <v>24569</v>
      </c>
      <c r="M567">
        <f t="shared" si="139"/>
        <v>1967</v>
      </c>
      <c r="N567" t="str">
        <f t="shared" si="140"/>
        <v>04</v>
      </c>
      <c r="O567" t="str">
        <f t="shared" si="141"/>
        <v>07</v>
      </c>
      <c r="P567" t="str">
        <f t="shared" si="142"/>
        <v>19670407</v>
      </c>
      <c r="Q567" s="4" t="str">
        <f t="shared" si="143"/>
        <v>19670407</v>
      </c>
      <c r="R567" t="str">
        <f t="shared" si="144"/>
        <v/>
      </c>
      <c r="S567" t="str">
        <f t="shared" si="145"/>
        <v/>
      </c>
      <c r="T567" s="21" t="str">
        <f t="shared" si="146"/>
        <v>APPROPRIATIVE</v>
      </c>
      <c r="U567" s="1" t="str">
        <f t="shared" si="147"/>
        <v>APPLICATION_ACCEPTANCE_DATE</v>
      </c>
      <c r="V567" s="26" t="str">
        <f t="shared" si="148"/>
        <v/>
      </c>
    </row>
    <row r="568" spans="1:22" x14ac:dyDescent="0.3">
      <c r="A568" t="s">
        <v>524</v>
      </c>
      <c r="B568" t="s">
        <v>47</v>
      </c>
      <c r="C568"/>
      <c r="D568"/>
      <c r="E568" s="1">
        <v>24628</v>
      </c>
      <c r="G568" t="s">
        <v>48</v>
      </c>
      <c r="H568" s="24" t="str">
        <f t="shared" si="134"/>
        <v/>
      </c>
      <c r="I568" t="str">
        <f t="shared" si="135"/>
        <v/>
      </c>
      <c r="J568" t="str">
        <f t="shared" si="136"/>
        <v/>
      </c>
      <c r="K568" t="str">
        <f t="shared" si="137"/>
        <v/>
      </c>
      <c r="L568" s="1">
        <f t="shared" si="138"/>
        <v>24628</v>
      </c>
      <c r="M568">
        <f t="shared" si="139"/>
        <v>1967</v>
      </c>
      <c r="N568" t="str">
        <f t="shared" si="140"/>
        <v>06</v>
      </c>
      <c r="O568" t="str">
        <f t="shared" si="141"/>
        <v>05</v>
      </c>
      <c r="P568" t="str">
        <f t="shared" si="142"/>
        <v>19670605</v>
      </c>
      <c r="Q568" s="4" t="str">
        <f t="shared" si="143"/>
        <v>19670605</v>
      </c>
      <c r="R568" t="str">
        <f t="shared" si="144"/>
        <v/>
      </c>
      <c r="S568" t="str">
        <f t="shared" si="145"/>
        <v/>
      </c>
      <c r="T568" s="21" t="str">
        <f t="shared" si="146"/>
        <v>APPROPRIATIVE</v>
      </c>
      <c r="U568" s="1" t="str">
        <f t="shared" si="147"/>
        <v>APPLICATION_ACCEPTANCE_DATE</v>
      </c>
      <c r="V568" s="26" t="str">
        <f t="shared" si="148"/>
        <v/>
      </c>
    </row>
    <row r="569" spans="1:22" x14ac:dyDescent="0.3">
      <c r="A569" t="s">
        <v>525</v>
      </c>
      <c r="B569" t="s">
        <v>47</v>
      </c>
      <c r="C569"/>
      <c r="D569"/>
      <c r="E569" s="1">
        <v>24629</v>
      </c>
      <c r="G569" t="s">
        <v>48</v>
      </c>
      <c r="H569" s="24" t="str">
        <f t="shared" si="134"/>
        <v/>
      </c>
      <c r="I569" t="str">
        <f t="shared" si="135"/>
        <v/>
      </c>
      <c r="J569" t="str">
        <f t="shared" si="136"/>
        <v/>
      </c>
      <c r="K569" t="str">
        <f t="shared" si="137"/>
        <v/>
      </c>
      <c r="L569" s="1">
        <f t="shared" si="138"/>
        <v>24629</v>
      </c>
      <c r="M569">
        <f t="shared" si="139"/>
        <v>1967</v>
      </c>
      <c r="N569" t="str">
        <f t="shared" si="140"/>
        <v>06</v>
      </c>
      <c r="O569" t="str">
        <f t="shared" si="141"/>
        <v>06</v>
      </c>
      <c r="P569" t="str">
        <f t="shared" si="142"/>
        <v>19670606</v>
      </c>
      <c r="Q569" s="4" t="str">
        <f t="shared" si="143"/>
        <v>19670606</v>
      </c>
      <c r="R569" t="str">
        <f t="shared" si="144"/>
        <v/>
      </c>
      <c r="S569" t="str">
        <f t="shared" si="145"/>
        <v/>
      </c>
      <c r="T569" s="21" t="str">
        <f t="shared" si="146"/>
        <v>APPROPRIATIVE</v>
      </c>
      <c r="U569" s="1" t="str">
        <f t="shared" si="147"/>
        <v>APPLICATION_ACCEPTANCE_DATE</v>
      </c>
      <c r="V569" s="26" t="str">
        <f t="shared" si="148"/>
        <v/>
      </c>
    </row>
    <row r="570" spans="1:22" x14ac:dyDescent="0.3">
      <c r="A570" t="s">
        <v>526</v>
      </c>
      <c r="B570" t="s">
        <v>47</v>
      </c>
      <c r="C570"/>
      <c r="D570"/>
      <c r="E570" s="1">
        <v>24632</v>
      </c>
      <c r="G570" t="s">
        <v>48</v>
      </c>
      <c r="H570" s="24" t="str">
        <f t="shared" si="134"/>
        <v/>
      </c>
      <c r="I570" t="str">
        <f t="shared" si="135"/>
        <v/>
      </c>
      <c r="J570" t="str">
        <f t="shared" si="136"/>
        <v/>
      </c>
      <c r="K570" t="str">
        <f t="shared" si="137"/>
        <v/>
      </c>
      <c r="L570" s="1">
        <f t="shared" si="138"/>
        <v>24632</v>
      </c>
      <c r="M570">
        <f t="shared" si="139"/>
        <v>1967</v>
      </c>
      <c r="N570" t="str">
        <f t="shared" si="140"/>
        <v>06</v>
      </c>
      <c r="O570" t="str">
        <f t="shared" si="141"/>
        <v>09</v>
      </c>
      <c r="P570" t="str">
        <f t="shared" si="142"/>
        <v>19670609</v>
      </c>
      <c r="Q570" s="4" t="str">
        <f t="shared" si="143"/>
        <v>19670609</v>
      </c>
      <c r="R570" t="str">
        <f t="shared" si="144"/>
        <v/>
      </c>
      <c r="S570" t="str">
        <f t="shared" si="145"/>
        <v/>
      </c>
      <c r="T570" s="21" t="str">
        <f t="shared" si="146"/>
        <v>APPROPRIATIVE</v>
      </c>
      <c r="U570" s="1" t="str">
        <f t="shared" si="147"/>
        <v>APPLICATION_ACCEPTANCE_DATE</v>
      </c>
      <c r="V570" s="26" t="str">
        <f t="shared" si="148"/>
        <v/>
      </c>
    </row>
    <row r="571" spans="1:22" x14ac:dyDescent="0.3">
      <c r="A571" t="s">
        <v>2136</v>
      </c>
      <c r="B571" t="s">
        <v>47</v>
      </c>
      <c r="C571"/>
      <c r="D571"/>
      <c r="E571" s="1">
        <v>24639</v>
      </c>
      <c r="G571" t="s">
        <v>48</v>
      </c>
      <c r="H571" s="24" t="str">
        <f t="shared" si="134"/>
        <v/>
      </c>
      <c r="I571" t="str">
        <f t="shared" si="135"/>
        <v/>
      </c>
      <c r="J571" t="str">
        <f t="shared" si="136"/>
        <v/>
      </c>
      <c r="K571" t="str">
        <f t="shared" si="137"/>
        <v/>
      </c>
      <c r="L571" s="1">
        <f t="shared" si="138"/>
        <v>24639</v>
      </c>
      <c r="M571">
        <f t="shared" si="139"/>
        <v>1967</v>
      </c>
      <c r="N571" t="str">
        <f t="shared" si="140"/>
        <v>06</v>
      </c>
      <c r="O571">
        <f t="shared" si="141"/>
        <v>16</v>
      </c>
      <c r="P571" t="str">
        <f t="shared" si="142"/>
        <v>19670616</v>
      </c>
      <c r="Q571" s="4" t="str">
        <f t="shared" si="143"/>
        <v>19670616</v>
      </c>
      <c r="R571" t="str">
        <f t="shared" si="144"/>
        <v/>
      </c>
      <c r="S571" t="str">
        <f t="shared" si="145"/>
        <v/>
      </c>
      <c r="T571" s="21" t="str">
        <f t="shared" si="146"/>
        <v>APPROPRIATIVE</v>
      </c>
      <c r="U571" s="1" t="str">
        <f t="shared" si="147"/>
        <v>APPLICATION_ACCEPTANCE_DATE</v>
      </c>
      <c r="V571" s="26" t="str">
        <f t="shared" si="148"/>
        <v/>
      </c>
    </row>
    <row r="572" spans="1:22" x14ac:dyDescent="0.3">
      <c r="A572" t="s">
        <v>527</v>
      </c>
      <c r="B572" t="s">
        <v>47</v>
      </c>
      <c r="C572"/>
      <c r="D572"/>
      <c r="E572" s="1">
        <v>24694</v>
      </c>
      <c r="G572" t="s">
        <v>48</v>
      </c>
      <c r="H572" s="24" t="str">
        <f t="shared" si="134"/>
        <v/>
      </c>
      <c r="I572" t="str">
        <f t="shared" si="135"/>
        <v/>
      </c>
      <c r="J572" t="str">
        <f t="shared" si="136"/>
        <v/>
      </c>
      <c r="K572" t="str">
        <f t="shared" si="137"/>
        <v/>
      </c>
      <c r="L572" s="1">
        <f t="shared" si="138"/>
        <v>24694</v>
      </c>
      <c r="M572">
        <f t="shared" si="139"/>
        <v>1967</v>
      </c>
      <c r="N572" t="str">
        <f t="shared" si="140"/>
        <v>08</v>
      </c>
      <c r="O572">
        <f t="shared" si="141"/>
        <v>10</v>
      </c>
      <c r="P572" t="str">
        <f t="shared" si="142"/>
        <v>19670810</v>
      </c>
      <c r="Q572" s="4" t="str">
        <f t="shared" si="143"/>
        <v>19670810</v>
      </c>
      <c r="R572" t="str">
        <f t="shared" si="144"/>
        <v/>
      </c>
      <c r="S572" t="str">
        <f t="shared" si="145"/>
        <v/>
      </c>
      <c r="T572" s="21" t="str">
        <f t="shared" si="146"/>
        <v>APPROPRIATIVE</v>
      </c>
      <c r="U572" s="1" t="str">
        <f t="shared" si="147"/>
        <v>APPLICATION_ACCEPTANCE_DATE</v>
      </c>
      <c r="V572" s="26" t="str">
        <f t="shared" si="148"/>
        <v/>
      </c>
    </row>
    <row r="573" spans="1:22" x14ac:dyDescent="0.3">
      <c r="A573" t="s">
        <v>528</v>
      </c>
      <c r="B573" t="s">
        <v>47</v>
      </c>
      <c r="C573"/>
      <c r="D573"/>
      <c r="E573" s="1">
        <v>24750</v>
      </c>
      <c r="G573" t="s">
        <v>48</v>
      </c>
      <c r="H573" s="24" t="str">
        <f t="shared" si="134"/>
        <v/>
      </c>
      <c r="I573" t="str">
        <f t="shared" si="135"/>
        <v/>
      </c>
      <c r="J573" t="str">
        <f t="shared" si="136"/>
        <v/>
      </c>
      <c r="K573" t="str">
        <f t="shared" si="137"/>
        <v/>
      </c>
      <c r="L573" s="1">
        <f t="shared" si="138"/>
        <v>24750</v>
      </c>
      <c r="M573">
        <f t="shared" si="139"/>
        <v>1967</v>
      </c>
      <c r="N573">
        <f t="shared" si="140"/>
        <v>10</v>
      </c>
      <c r="O573" t="str">
        <f t="shared" si="141"/>
        <v>05</v>
      </c>
      <c r="P573" t="str">
        <f t="shared" si="142"/>
        <v>19671005</v>
      </c>
      <c r="Q573" s="4" t="str">
        <f t="shared" si="143"/>
        <v>19671005</v>
      </c>
      <c r="R573" t="str">
        <f t="shared" si="144"/>
        <v/>
      </c>
      <c r="S573" t="str">
        <f t="shared" si="145"/>
        <v/>
      </c>
      <c r="T573" s="21" t="str">
        <f t="shared" si="146"/>
        <v>APPROPRIATIVE</v>
      </c>
      <c r="U573" s="1" t="str">
        <f t="shared" si="147"/>
        <v>APPLICATION_ACCEPTANCE_DATE</v>
      </c>
      <c r="V573" s="26" t="str">
        <f t="shared" si="148"/>
        <v/>
      </c>
    </row>
    <row r="574" spans="1:22" x14ac:dyDescent="0.3">
      <c r="A574" t="s">
        <v>529</v>
      </c>
      <c r="B574" t="s">
        <v>47</v>
      </c>
      <c r="C574"/>
      <c r="D574"/>
      <c r="E574" s="1">
        <v>24758</v>
      </c>
      <c r="G574" t="s">
        <v>48</v>
      </c>
      <c r="H574" s="24" t="str">
        <f t="shared" si="134"/>
        <v/>
      </c>
      <c r="I574" t="str">
        <f t="shared" si="135"/>
        <v/>
      </c>
      <c r="J574" t="str">
        <f t="shared" si="136"/>
        <v/>
      </c>
      <c r="K574" t="str">
        <f t="shared" si="137"/>
        <v/>
      </c>
      <c r="L574" s="1">
        <f t="shared" si="138"/>
        <v>24758</v>
      </c>
      <c r="M574">
        <f t="shared" si="139"/>
        <v>1967</v>
      </c>
      <c r="N574">
        <f t="shared" si="140"/>
        <v>10</v>
      </c>
      <c r="O574">
        <f t="shared" si="141"/>
        <v>13</v>
      </c>
      <c r="P574" t="str">
        <f t="shared" si="142"/>
        <v>19671013</v>
      </c>
      <c r="Q574" s="4" t="str">
        <f t="shared" si="143"/>
        <v>19671013</v>
      </c>
      <c r="R574" t="str">
        <f t="shared" si="144"/>
        <v/>
      </c>
      <c r="S574" t="str">
        <f t="shared" si="145"/>
        <v/>
      </c>
      <c r="T574" s="21" t="str">
        <f t="shared" si="146"/>
        <v>APPROPRIATIVE</v>
      </c>
      <c r="U574" s="1" t="str">
        <f t="shared" si="147"/>
        <v>APPLICATION_ACCEPTANCE_DATE</v>
      </c>
      <c r="V574" s="26" t="str">
        <f t="shared" si="148"/>
        <v/>
      </c>
    </row>
    <row r="575" spans="1:22" x14ac:dyDescent="0.3">
      <c r="A575" t="s">
        <v>530</v>
      </c>
      <c r="B575" t="s">
        <v>47</v>
      </c>
      <c r="C575"/>
      <c r="D575"/>
      <c r="E575" s="1">
        <v>24832</v>
      </c>
      <c r="G575" t="s">
        <v>48</v>
      </c>
      <c r="H575" s="24" t="str">
        <f t="shared" si="134"/>
        <v/>
      </c>
      <c r="I575" t="str">
        <f t="shared" si="135"/>
        <v/>
      </c>
      <c r="J575" t="str">
        <f t="shared" si="136"/>
        <v/>
      </c>
      <c r="K575" t="str">
        <f t="shared" si="137"/>
        <v/>
      </c>
      <c r="L575" s="1">
        <f t="shared" si="138"/>
        <v>24832</v>
      </c>
      <c r="M575">
        <f t="shared" si="139"/>
        <v>1967</v>
      </c>
      <c r="N575">
        <f t="shared" si="140"/>
        <v>12</v>
      </c>
      <c r="O575">
        <f t="shared" si="141"/>
        <v>26</v>
      </c>
      <c r="P575" t="str">
        <f t="shared" si="142"/>
        <v>19671226</v>
      </c>
      <c r="Q575" s="4" t="str">
        <f t="shared" si="143"/>
        <v>19671226</v>
      </c>
      <c r="R575" t="str">
        <f t="shared" si="144"/>
        <v/>
      </c>
      <c r="S575" t="str">
        <f t="shared" si="145"/>
        <v/>
      </c>
      <c r="T575" s="21" t="str">
        <f t="shared" si="146"/>
        <v>APPROPRIATIVE</v>
      </c>
      <c r="U575" s="1" t="str">
        <f t="shared" si="147"/>
        <v>APPLICATION_ACCEPTANCE_DATE</v>
      </c>
      <c r="V575" s="26" t="str">
        <f t="shared" si="148"/>
        <v/>
      </c>
    </row>
    <row r="576" spans="1:22" x14ac:dyDescent="0.3">
      <c r="A576" t="s">
        <v>531</v>
      </c>
      <c r="B576" t="s">
        <v>47</v>
      </c>
      <c r="C576"/>
      <c r="D576"/>
      <c r="E576" s="1">
        <v>24894</v>
      </c>
      <c r="G576" t="s">
        <v>48</v>
      </c>
      <c r="H576" s="24" t="str">
        <f t="shared" si="134"/>
        <v/>
      </c>
      <c r="I576" t="str">
        <f t="shared" si="135"/>
        <v/>
      </c>
      <c r="J576" t="str">
        <f t="shared" si="136"/>
        <v/>
      </c>
      <c r="K576" t="str">
        <f t="shared" si="137"/>
        <v/>
      </c>
      <c r="L576" s="1">
        <f t="shared" si="138"/>
        <v>24894</v>
      </c>
      <c r="M576">
        <f t="shared" si="139"/>
        <v>1968</v>
      </c>
      <c r="N576" t="str">
        <f t="shared" si="140"/>
        <v>02</v>
      </c>
      <c r="O576">
        <f t="shared" si="141"/>
        <v>26</v>
      </c>
      <c r="P576" t="str">
        <f t="shared" si="142"/>
        <v>19680226</v>
      </c>
      <c r="Q576" s="4" t="str">
        <f t="shared" si="143"/>
        <v>19680226</v>
      </c>
      <c r="R576" t="str">
        <f t="shared" si="144"/>
        <v/>
      </c>
      <c r="S576" t="str">
        <f t="shared" si="145"/>
        <v/>
      </c>
      <c r="T576" s="21" t="str">
        <f t="shared" si="146"/>
        <v>APPROPRIATIVE</v>
      </c>
      <c r="U576" s="1" t="str">
        <f t="shared" si="147"/>
        <v>APPLICATION_ACCEPTANCE_DATE</v>
      </c>
      <c r="V576" s="26" t="str">
        <f t="shared" si="148"/>
        <v/>
      </c>
    </row>
    <row r="577" spans="1:22" x14ac:dyDescent="0.3">
      <c r="A577" t="s">
        <v>2137</v>
      </c>
      <c r="B577" t="s">
        <v>47</v>
      </c>
      <c r="C577"/>
      <c r="D577"/>
      <c r="E577" s="1">
        <v>24943</v>
      </c>
      <c r="G577" t="s">
        <v>48</v>
      </c>
      <c r="H577" s="24" t="str">
        <f t="shared" si="134"/>
        <v/>
      </c>
      <c r="I577" t="str">
        <f t="shared" si="135"/>
        <v/>
      </c>
      <c r="J577" t="str">
        <f t="shared" si="136"/>
        <v/>
      </c>
      <c r="K577" t="str">
        <f t="shared" si="137"/>
        <v/>
      </c>
      <c r="L577" s="1">
        <f t="shared" si="138"/>
        <v>24943</v>
      </c>
      <c r="M577">
        <f t="shared" si="139"/>
        <v>1968</v>
      </c>
      <c r="N577" t="str">
        <f t="shared" si="140"/>
        <v>04</v>
      </c>
      <c r="O577">
        <f t="shared" si="141"/>
        <v>15</v>
      </c>
      <c r="P577" t="str">
        <f t="shared" si="142"/>
        <v>19680415</v>
      </c>
      <c r="Q577" s="4" t="str">
        <f t="shared" si="143"/>
        <v>19680415</v>
      </c>
      <c r="R577" t="str">
        <f t="shared" si="144"/>
        <v/>
      </c>
      <c r="S577" t="str">
        <f t="shared" si="145"/>
        <v/>
      </c>
      <c r="T577" s="21" t="str">
        <f t="shared" si="146"/>
        <v>APPROPRIATIVE</v>
      </c>
      <c r="U577" s="1" t="str">
        <f t="shared" si="147"/>
        <v>APPLICATION_ACCEPTANCE_DATE</v>
      </c>
      <c r="V577" s="26" t="str">
        <f t="shared" si="148"/>
        <v/>
      </c>
    </row>
    <row r="578" spans="1:22" x14ac:dyDescent="0.3">
      <c r="A578" t="s">
        <v>532</v>
      </c>
      <c r="B578" t="s">
        <v>47</v>
      </c>
      <c r="C578"/>
      <c r="D578"/>
      <c r="E578" s="1">
        <v>24954</v>
      </c>
      <c r="G578" t="s">
        <v>48</v>
      </c>
      <c r="H578" s="24" t="str">
        <f t="shared" si="134"/>
        <v/>
      </c>
      <c r="I578" t="str">
        <f t="shared" si="135"/>
        <v/>
      </c>
      <c r="J578" t="str">
        <f t="shared" si="136"/>
        <v/>
      </c>
      <c r="K578" t="str">
        <f t="shared" si="137"/>
        <v/>
      </c>
      <c r="L578" s="1">
        <f t="shared" si="138"/>
        <v>24954</v>
      </c>
      <c r="M578">
        <f t="shared" si="139"/>
        <v>1968</v>
      </c>
      <c r="N578" t="str">
        <f t="shared" si="140"/>
        <v>04</v>
      </c>
      <c r="O578">
        <f t="shared" si="141"/>
        <v>26</v>
      </c>
      <c r="P578" t="str">
        <f t="shared" si="142"/>
        <v>19680426</v>
      </c>
      <c r="Q578" s="4" t="str">
        <f t="shared" si="143"/>
        <v>19680426</v>
      </c>
      <c r="R578" t="str">
        <f t="shared" si="144"/>
        <v/>
      </c>
      <c r="S578" t="str">
        <f t="shared" si="145"/>
        <v/>
      </c>
      <c r="T578" s="21" t="str">
        <f t="shared" si="146"/>
        <v>APPROPRIATIVE</v>
      </c>
      <c r="U578" s="1" t="str">
        <f t="shared" si="147"/>
        <v>APPLICATION_ACCEPTANCE_DATE</v>
      </c>
      <c r="V578" s="26" t="str">
        <f t="shared" si="148"/>
        <v/>
      </c>
    </row>
    <row r="579" spans="1:22" x14ac:dyDescent="0.3">
      <c r="A579" t="s">
        <v>533</v>
      </c>
      <c r="B579" t="s">
        <v>47</v>
      </c>
      <c r="C579"/>
      <c r="D579"/>
      <c r="E579" s="1">
        <v>24960</v>
      </c>
      <c r="G579" t="s">
        <v>48</v>
      </c>
      <c r="H579" s="24" t="str">
        <f t="shared" ref="H579:H642" si="149">IF(ISNUMBER(SEARCH("14",F579)),"PRE_1914","")</f>
        <v/>
      </c>
      <c r="I579" t="str">
        <f t="shared" ref="I579:I642" si="150">IF(ISNUMBER(G579),IF(AND(G579&lt;1915,B579="Statement of Div and Use"),G579,""),"")</f>
        <v/>
      </c>
      <c r="J579" t="str">
        <f t="shared" ref="J579:J642" si="151">IF(AND(ISBLANK(G579),H579="PRE_1914"),"11111111",IF(H579="PRE_1914",IF(ISNUMBER(G579),G579&amp;"0101"),""))</f>
        <v/>
      </c>
      <c r="K579" t="str">
        <f t="shared" ref="K579:K642" si="152">IF(S579="RIPARIAN",10000000,"")</f>
        <v/>
      </c>
      <c r="L579" s="1">
        <f t="shared" ref="L579:L642" si="153">IF(T579="APPROPRIATIVE",IF(ISBLANK(C579),IF(ISBLANK(D579),IF(ISBLANK(E579),99999999,E579),D579),C579),"")</f>
        <v>24960</v>
      </c>
      <c r="M579">
        <f t="shared" ref="M579:M642" si="154">IF(T579="APPROPRIATIVE",YEAR(L579),"")</f>
        <v>1968</v>
      </c>
      <c r="N579" t="str">
        <f t="shared" ref="N579:N642" si="155">IF(T579="APPROPRIATIVE",IF(LEN(MONTH(L579))=1,0&amp;MONTH(L579),MONTH(L579)),"")</f>
        <v>05</v>
      </c>
      <c r="O579" t="str">
        <f t="shared" ref="O579:O642" si="156">IF(T579="APPROPRIATIVE",IF(LEN(DAY(L579))=1,0&amp;DAY(L579),DAY(L579)),"")</f>
        <v>02</v>
      </c>
      <c r="P579" t="str">
        <f t="shared" ref="P579:P642" si="157">_xlfn.CONCAT(M579,N579,O579)</f>
        <v>19680502</v>
      </c>
      <c r="Q579" s="4" t="str">
        <f t="shared" ref="Q579:Q642" si="158">IF(ISNUMBER(I579),I579&amp;"0101",_xlfn.CONCAT(J579,K579,P579))</f>
        <v>19680502</v>
      </c>
      <c r="R579" t="str">
        <f t="shared" ref="R579:R642" si="159">IF(OR(H579="pre_1914",LEN(I579)=4),"PRE_1914","")</f>
        <v/>
      </c>
      <c r="S579" t="str">
        <f t="shared" ref="S579:S642" si="160">IF(H579="",IF(T579="","RIPARIAN",""),"")</f>
        <v/>
      </c>
      <c r="T579" s="21" t="str">
        <f t="shared" ref="T579:T642" si="161">IF(B579&lt;&gt;"Federal Claims",IF(B579&lt;&gt;"Statement of Div and Use","APPROPRIATIVE",""),"")</f>
        <v>APPROPRIATIVE</v>
      </c>
      <c r="U579" s="1" t="str">
        <f t="shared" ref="U579:U642" si="162">IF(T579="APPROPRIATIVE",IF(ISBLANK(C579),IF(ISBLANK(D579),IF(ISBLANK(E579),"NO_PRIORITY_DATE_INFORMATION","APPLICATION_ACCEPTANCE_DATE"),"APPLICATION_RECD_DATE"),"PRIORITY_DATE"),"")</f>
        <v>APPLICATION_ACCEPTANCE_DATE</v>
      </c>
      <c r="V579" s="26" t="str">
        <f t="shared" ref="V579:V642" si="163">IF(B579="Statement of Div and Use",IF(R579="PRE_1914","YEAR_DIVERSION_COMMENCED","SUB_TYPE"),"")</f>
        <v/>
      </c>
    </row>
    <row r="580" spans="1:22" x14ac:dyDescent="0.3">
      <c r="A580" t="s">
        <v>534</v>
      </c>
      <c r="B580" t="s">
        <v>47</v>
      </c>
      <c r="C580"/>
      <c r="D580"/>
      <c r="E580" s="1">
        <v>24960</v>
      </c>
      <c r="G580" t="s">
        <v>48</v>
      </c>
      <c r="H580" s="24" t="str">
        <f t="shared" si="149"/>
        <v/>
      </c>
      <c r="I580" t="str">
        <f t="shared" si="150"/>
        <v/>
      </c>
      <c r="J580" t="str">
        <f t="shared" si="151"/>
        <v/>
      </c>
      <c r="K580" t="str">
        <f t="shared" si="152"/>
        <v/>
      </c>
      <c r="L580" s="1">
        <f t="shared" si="153"/>
        <v>24960</v>
      </c>
      <c r="M580">
        <f t="shared" si="154"/>
        <v>1968</v>
      </c>
      <c r="N580" t="str">
        <f t="shared" si="155"/>
        <v>05</v>
      </c>
      <c r="O580" t="str">
        <f t="shared" si="156"/>
        <v>02</v>
      </c>
      <c r="P580" t="str">
        <f t="shared" si="157"/>
        <v>19680502</v>
      </c>
      <c r="Q580" s="4" t="str">
        <f t="shared" si="158"/>
        <v>19680502</v>
      </c>
      <c r="R580" t="str">
        <f t="shared" si="159"/>
        <v/>
      </c>
      <c r="S580" t="str">
        <f t="shared" si="160"/>
        <v/>
      </c>
      <c r="T580" s="21" t="str">
        <f t="shared" si="161"/>
        <v>APPROPRIATIVE</v>
      </c>
      <c r="U580" s="1" t="str">
        <f t="shared" si="162"/>
        <v>APPLICATION_ACCEPTANCE_DATE</v>
      </c>
      <c r="V580" s="26" t="str">
        <f t="shared" si="163"/>
        <v/>
      </c>
    </row>
    <row r="581" spans="1:22" x14ac:dyDescent="0.3">
      <c r="A581" t="s">
        <v>2138</v>
      </c>
      <c r="B581" t="s">
        <v>47</v>
      </c>
      <c r="C581"/>
      <c r="D581"/>
      <c r="E581" s="1">
        <v>24992</v>
      </c>
      <c r="G581" t="s">
        <v>48</v>
      </c>
      <c r="H581" s="24" t="str">
        <f t="shared" si="149"/>
        <v/>
      </c>
      <c r="I581" t="str">
        <f t="shared" si="150"/>
        <v/>
      </c>
      <c r="J581" t="str">
        <f t="shared" si="151"/>
        <v/>
      </c>
      <c r="K581" t="str">
        <f t="shared" si="152"/>
        <v/>
      </c>
      <c r="L581" s="1">
        <f t="shared" si="153"/>
        <v>24992</v>
      </c>
      <c r="M581">
        <f t="shared" si="154"/>
        <v>1968</v>
      </c>
      <c r="N581" t="str">
        <f t="shared" si="155"/>
        <v>06</v>
      </c>
      <c r="O581" t="str">
        <f t="shared" si="156"/>
        <v>03</v>
      </c>
      <c r="P581" t="str">
        <f t="shared" si="157"/>
        <v>19680603</v>
      </c>
      <c r="Q581" s="4" t="str">
        <f t="shared" si="158"/>
        <v>19680603</v>
      </c>
      <c r="R581" t="str">
        <f t="shared" si="159"/>
        <v/>
      </c>
      <c r="S581" t="str">
        <f t="shared" si="160"/>
        <v/>
      </c>
      <c r="T581" s="21" t="str">
        <f t="shared" si="161"/>
        <v>APPROPRIATIVE</v>
      </c>
      <c r="U581" s="1" t="str">
        <f t="shared" si="162"/>
        <v>APPLICATION_ACCEPTANCE_DATE</v>
      </c>
      <c r="V581" s="26" t="str">
        <f t="shared" si="163"/>
        <v/>
      </c>
    </row>
    <row r="582" spans="1:22" x14ac:dyDescent="0.3">
      <c r="A582" t="s">
        <v>535</v>
      </c>
      <c r="B582" t="s">
        <v>47</v>
      </c>
      <c r="C582"/>
      <c r="D582"/>
      <c r="E582" s="1">
        <v>25003</v>
      </c>
      <c r="G582" t="s">
        <v>48</v>
      </c>
      <c r="H582" s="24" t="str">
        <f t="shared" si="149"/>
        <v/>
      </c>
      <c r="I582" t="str">
        <f t="shared" si="150"/>
        <v/>
      </c>
      <c r="J582" t="str">
        <f t="shared" si="151"/>
        <v/>
      </c>
      <c r="K582" t="str">
        <f t="shared" si="152"/>
        <v/>
      </c>
      <c r="L582" s="1">
        <f t="shared" si="153"/>
        <v>25003</v>
      </c>
      <c r="M582">
        <f t="shared" si="154"/>
        <v>1968</v>
      </c>
      <c r="N582" t="str">
        <f t="shared" si="155"/>
        <v>06</v>
      </c>
      <c r="O582">
        <f t="shared" si="156"/>
        <v>14</v>
      </c>
      <c r="P582" t="str">
        <f t="shared" si="157"/>
        <v>19680614</v>
      </c>
      <c r="Q582" s="4" t="str">
        <f t="shared" si="158"/>
        <v>19680614</v>
      </c>
      <c r="R582" t="str">
        <f t="shared" si="159"/>
        <v/>
      </c>
      <c r="S582" t="str">
        <f t="shared" si="160"/>
        <v/>
      </c>
      <c r="T582" s="21" t="str">
        <f t="shared" si="161"/>
        <v>APPROPRIATIVE</v>
      </c>
      <c r="U582" s="1" t="str">
        <f t="shared" si="162"/>
        <v>APPLICATION_ACCEPTANCE_DATE</v>
      </c>
      <c r="V582" s="26" t="str">
        <f t="shared" si="163"/>
        <v/>
      </c>
    </row>
    <row r="583" spans="1:22" x14ac:dyDescent="0.3">
      <c r="A583" t="s">
        <v>536</v>
      </c>
      <c r="B583" t="s">
        <v>47</v>
      </c>
      <c r="C583"/>
      <c r="D583"/>
      <c r="E583" s="1">
        <v>25020</v>
      </c>
      <c r="G583" t="s">
        <v>48</v>
      </c>
      <c r="H583" s="24" t="str">
        <f t="shared" si="149"/>
        <v/>
      </c>
      <c r="I583" t="str">
        <f t="shared" si="150"/>
        <v/>
      </c>
      <c r="J583" t="str">
        <f t="shared" si="151"/>
        <v/>
      </c>
      <c r="K583" t="str">
        <f t="shared" si="152"/>
        <v/>
      </c>
      <c r="L583" s="1">
        <f t="shared" si="153"/>
        <v>25020</v>
      </c>
      <c r="M583">
        <f t="shared" si="154"/>
        <v>1968</v>
      </c>
      <c r="N583" t="str">
        <f t="shared" si="155"/>
        <v>07</v>
      </c>
      <c r="O583" t="str">
        <f t="shared" si="156"/>
        <v>01</v>
      </c>
      <c r="P583" t="str">
        <f t="shared" si="157"/>
        <v>19680701</v>
      </c>
      <c r="Q583" s="4" t="str">
        <f t="shared" si="158"/>
        <v>19680701</v>
      </c>
      <c r="R583" t="str">
        <f t="shared" si="159"/>
        <v/>
      </c>
      <c r="S583" t="str">
        <f t="shared" si="160"/>
        <v/>
      </c>
      <c r="T583" s="21" t="str">
        <f t="shared" si="161"/>
        <v>APPROPRIATIVE</v>
      </c>
      <c r="U583" s="1" t="str">
        <f t="shared" si="162"/>
        <v>APPLICATION_ACCEPTANCE_DATE</v>
      </c>
      <c r="V583" s="26" t="str">
        <f t="shared" si="163"/>
        <v/>
      </c>
    </row>
    <row r="584" spans="1:22" x14ac:dyDescent="0.3">
      <c r="A584" t="s">
        <v>537</v>
      </c>
      <c r="B584" t="s">
        <v>47</v>
      </c>
      <c r="C584"/>
      <c r="D584"/>
      <c r="E584" s="1">
        <v>25035</v>
      </c>
      <c r="G584" t="s">
        <v>48</v>
      </c>
      <c r="H584" s="24" t="str">
        <f t="shared" si="149"/>
        <v/>
      </c>
      <c r="I584" t="str">
        <f t="shared" si="150"/>
        <v/>
      </c>
      <c r="J584" t="str">
        <f t="shared" si="151"/>
        <v/>
      </c>
      <c r="K584" t="str">
        <f t="shared" si="152"/>
        <v/>
      </c>
      <c r="L584" s="1">
        <f t="shared" si="153"/>
        <v>25035</v>
      </c>
      <c r="M584">
        <f t="shared" si="154"/>
        <v>1968</v>
      </c>
      <c r="N584" t="str">
        <f t="shared" si="155"/>
        <v>07</v>
      </c>
      <c r="O584">
        <f t="shared" si="156"/>
        <v>16</v>
      </c>
      <c r="P584" t="str">
        <f t="shared" si="157"/>
        <v>19680716</v>
      </c>
      <c r="Q584" s="4" t="str">
        <f t="shared" si="158"/>
        <v>19680716</v>
      </c>
      <c r="R584" t="str">
        <f t="shared" si="159"/>
        <v/>
      </c>
      <c r="S584" t="str">
        <f t="shared" si="160"/>
        <v/>
      </c>
      <c r="T584" s="21" t="str">
        <f t="shared" si="161"/>
        <v>APPROPRIATIVE</v>
      </c>
      <c r="U584" s="1" t="str">
        <f t="shared" si="162"/>
        <v>APPLICATION_ACCEPTANCE_DATE</v>
      </c>
      <c r="V584" s="26" t="str">
        <f t="shared" si="163"/>
        <v/>
      </c>
    </row>
    <row r="585" spans="1:22" x14ac:dyDescent="0.3">
      <c r="A585" t="s">
        <v>538</v>
      </c>
      <c r="B585" t="s">
        <v>47</v>
      </c>
      <c r="C585"/>
      <c r="D585"/>
      <c r="E585" s="1">
        <v>25041</v>
      </c>
      <c r="G585" t="s">
        <v>48</v>
      </c>
      <c r="H585" s="24" t="str">
        <f t="shared" si="149"/>
        <v/>
      </c>
      <c r="I585" t="str">
        <f t="shared" si="150"/>
        <v/>
      </c>
      <c r="J585" t="str">
        <f t="shared" si="151"/>
        <v/>
      </c>
      <c r="K585" t="str">
        <f t="shared" si="152"/>
        <v/>
      </c>
      <c r="L585" s="1">
        <f t="shared" si="153"/>
        <v>25041</v>
      </c>
      <c r="M585">
        <f t="shared" si="154"/>
        <v>1968</v>
      </c>
      <c r="N585" t="str">
        <f t="shared" si="155"/>
        <v>07</v>
      </c>
      <c r="O585">
        <f t="shared" si="156"/>
        <v>22</v>
      </c>
      <c r="P585" t="str">
        <f t="shared" si="157"/>
        <v>19680722</v>
      </c>
      <c r="Q585" s="4" t="str">
        <f t="shared" si="158"/>
        <v>19680722</v>
      </c>
      <c r="R585" t="str">
        <f t="shared" si="159"/>
        <v/>
      </c>
      <c r="S585" t="str">
        <f t="shared" si="160"/>
        <v/>
      </c>
      <c r="T585" s="21" t="str">
        <f t="shared" si="161"/>
        <v>APPROPRIATIVE</v>
      </c>
      <c r="U585" s="1" t="str">
        <f t="shared" si="162"/>
        <v>APPLICATION_ACCEPTANCE_DATE</v>
      </c>
      <c r="V585" s="26" t="str">
        <f t="shared" si="163"/>
        <v/>
      </c>
    </row>
    <row r="586" spans="1:22" x14ac:dyDescent="0.3">
      <c r="A586" t="s">
        <v>539</v>
      </c>
      <c r="B586" t="s">
        <v>47</v>
      </c>
      <c r="C586"/>
      <c r="D586"/>
      <c r="E586" s="1">
        <v>25042</v>
      </c>
      <c r="G586" t="s">
        <v>48</v>
      </c>
      <c r="H586" s="24" t="str">
        <f t="shared" si="149"/>
        <v/>
      </c>
      <c r="I586" t="str">
        <f t="shared" si="150"/>
        <v/>
      </c>
      <c r="J586" t="str">
        <f t="shared" si="151"/>
        <v/>
      </c>
      <c r="K586" t="str">
        <f t="shared" si="152"/>
        <v/>
      </c>
      <c r="L586" s="1">
        <f t="shared" si="153"/>
        <v>25042</v>
      </c>
      <c r="M586">
        <f t="shared" si="154"/>
        <v>1968</v>
      </c>
      <c r="N586" t="str">
        <f t="shared" si="155"/>
        <v>07</v>
      </c>
      <c r="O586">
        <f t="shared" si="156"/>
        <v>23</v>
      </c>
      <c r="P586" t="str">
        <f t="shared" si="157"/>
        <v>19680723</v>
      </c>
      <c r="Q586" s="4" t="str">
        <f t="shared" si="158"/>
        <v>19680723</v>
      </c>
      <c r="R586" t="str">
        <f t="shared" si="159"/>
        <v/>
      </c>
      <c r="S586" t="str">
        <f t="shared" si="160"/>
        <v/>
      </c>
      <c r="T586" s="21" t="str">
        <f t="shared" si="161"/>
        <v>APPROPRIATIVE</v>
      </c>
      <c r="U586" s="1" t="str">
        <f t="shared" si="162"/>
        <v>APPLICATION_ACCEPTANCE_DATE</v>
      </c>
      <c r="V586" s="26" t="str">
        <f t="shared" si="163"/>
        <v/>
      </c>
    </row>
    <row r="587" spans="1:22" x14ac:dyDescent="0.3">
      <c r="A587" t="s">
        <v>540</v>
      </c>
      <c r="B587" t="s">
        <v>47</v>
      </c>
      <c r="C587"/>
      <c r="D587"/>
      <c r="E587" s="1">
        <v>25045</v>
      </c>
      <c r="G587" t="s">
        <v>48</v>
      </c>
      <c r="H587" s="24" t="str">
        <f t="shared" si="149"/>
        <v/>
      </c>
      <c r="I587" t="str">
        <f t="shared" si="150"/>
        <v/>
      </c>
      <c r="J587" t="str">
        <f t="shared" si="151"/>
        <v/>
      </c>
      <c r="K587" t="str">
        <f t="shared" si="152"/>
        <v/>
      </c>
      <c r="L587" s="1">
        <f t="shared" si="153"/>
        <v>25045</v>
      </c>
      <c r="M587">
        <f t="shared" si="154"/>
        <v>1968</v>
      </c>
      <c r="N587" t="str">
        <f t="shared" si="155"/>
        <v>07</v>
      </c>
      <c r="O587">
        <f t="shared" si="156"/>
        <v>26</v>
      </c>
      <c r="P587" t="str">
        <f t="shared" si="157"/>
        <v>19680726</v>
      </c>
      <c r="Q587" s="4" t="str">
        <f t="shared" si="158"/>
        <v>19680726</v>
      </c>
      <c r="R587" t="str">
        <f t="shared" si="159"/>
        <v/>
      </c>
      <c r="S587" t="str">
        <f t="shared" si="160"/>
        <v/>
      </c>
      <c r="T587" s="21" t="str">
        <f t="shared" si="161"/>
        <v>APPROPRIATIVE</v>
      </c>
      <c r="U587" s="1" t="str">
        <f t="shared" si="162"/>
        <v>APPLICATION_ACCEPTANCE_DATE</v>
      </c>
      <c r="V587" s="26" t="str">
        <f t="shared" si="163"/>
        <v/>
      </c>
    </row>
    <row r="588" spans="1:22" x14ac:dyDescent="0.3">
      <c r="A588" t="s">
        <v>541</v>
      </c>
      <c r="B588" t="s">
        <v>47</v>
      </c>
      <c r="C588"/>
      <c r="D588"/>
      <c r="E588" s="1">
        <v>25113</v>
      </c>
      <c r="G588" t="s">
        <v>48</v>
      </c>
      <c r="H588" s="24" t="str">
        <f t="shared" si="149"/>
        <v/>
      </c>
      <c r="I588" t="str">
        <f t="shared" si="150"/>
        <v/>
      </c>
      <c r="J588" t="str">
        <f t="shared" si="151"/>
        <v/>
      </c>
      <c r="K588" t="str">
        <f t="shared" si="152"/>
        <v/>
      </c>
      <c r="L588" s="1">
        <f t="shared" si="153"/>
        <v>25113</v>
      </c>
      <c r="M588">
        <f t="shared" si="154"/>
        <v>1968</v>
      </c>
      <c r="N588">
        <f t="shared" si="155"/>
        <v>10</v>
      </c>
      <c r="O588" t="str">
        <f t="shared" si="156"/>
        <v>02</v>
      </c>
      <c r="P588" t="str">
        <f t="shared" si="157"/>
        <v>19681002</v>
      </c>
      <c r="Q588" s="4" t="str">
        <f t="shared" si="158"/>
        <v>19681002</v>
      </c>
      <c r="R588" t="str">
        <f t="shared" si="159"/>
        <v/>
      </c>
      <c r="S588" t="str">
        <f t="shared" si="160"/>
        <v/>
      </c>
      <c r="T588" s="21" t="str">
        <f t="shared" si="161"/>
        <v>APPROPRIATIVE</v>
      </c>
      <c r="U588" s="1" t="str">
        <f t="shared" si="162"/>
        <v>APPLICATION_ACCEPTANCE_DATE</v>
      </c>
      <c r="V588" s="26" t="str">
        <f t="shared" si="163"/>
        <v/>
      </c>
    </row>
    <row r="589" spans="1:22" x14ac:dyDescent="0.3">
      <c r="A589" t="s">
        <v>542</v>
      </c>
      <c r="B589" t="s">
        <v>47</v>
      </c>
      <c r="C589"/>
      <c r="D589"/>
      <c r="E589" s="1">
        <v>25160</v>
      </c>
      <c r="G589" t="s">
        <v>48</v>
      </c>
      <c r="H589" s="24" t="str">
        <f t="shared" si="149"/>
        <v/>
      </c>
      <c r="I589" t="str">
        <f t="shared" si="150"/>
        <v/>
      </c>
      <c r="J589" t="str">
        <f t="shared" si="151"/>
        <v/>
      </c>
      <c r="K589" t="str">
        <f t="shared" si="152"/>
        <v/>
      </c>
      <c r="L589" s="1">
        <f t="shared" si="153"/>
        <v>25160</v>
      </c>
      <c r="M589">
        <f t="shared" si="154"/>
        <v>1968</v>
      </c>
      <c r="N589">
        <f t="shared" si="155"/>
        <v>11</v>
      </c>
      <c r="O589">
        <f t="shared" si="156"/>
        <v>18</v>
      </c>
      <c r="P589" t="str">
        <f t="shared" si="157"/>
        <v>19681118</v>
      </c>
      <c r="Q589" s="4" t="str">
        <f t="shared" si="158"/>
        <v>19681118</v>
      </c>
      <c r="R589" t="str">
        <f t="shared" si="159"/>
        <v/>
      </c>
      <c r="S589" t="str">
        <f t="shared" si="160"/>
        <v/>
      </c>
      <c r="T589" s="21" t="str">
        <f t="shared" si="161"/>
        <v>APPROPRIATIVE</v>
      </c>
      <c r="U589" s="1" t="str">
        <f t="shared" si="162"/>
        <v>APPLICATION_ACCEPTANCE_DATE</v>
      </c>
      <c r="V589" s="26" t="str">
        <f t="shared" si="163"/>
        <v/>
      </c>
    </row>
    <row r="590" spans="1:22" x14ac:dyDescent="0.3">
      <c r="A590" t="s">
        <v>543</v>
      </c>
      <c r="B590" t="s">
        <v>47</v>
      </c>
      <c r="C590"/>
      <c r="D590"/>
      <c r="E590" s="1">
        <v>25164</v>
      </c>
      <c r="G590" t="s">
        <v>48</v>
      </c>
      <c r="H590" s="24" t="str">
        <f t="shared" si="149"/>
        <v/>
      </c>
      <c r="I590" t="str">
        <f t="shared" si="150"/>
        <v/>
      </c>
      <c r="J590" t="str">
        <f t="shared" si="151"/>
        <v/>
      </c>
      <c r="K590" t="str">
        <f t="shared" si="152"/>
        <v/>
      </c>
      <c r="L590" s="1">
        <f t="shared" si="153"/>
        <v>25164</v>
      </c>
      <c r="M590">
        <f t="shared" si="154"/>
        <v>1968</v>
      </c>
      <c r="N590">
        <f t="shared" si="155"/>
        <v>11</v>
      </c>
      <c r="O590">
        <f t="shared" si="156"/>
        <v>22</v>
      </c>
      <c r="P590" t="str">
        <f t="shared" si="157"/>
        <v>19681122</v>
      </c>
      <c r="Q590" s="4" t="str">
        <f t="shared" si="158"/>
        <v>19681122</v>
      </c>
      <c r="R590" t="str">
        <f t="shared" si="159"/>
        <v/>
      </c>
      <c r="S590" t="str">
        <f t="shared" si="160"/>
        <v/>
      </c>
      <c r="T590" s="21" t="str">
        <f t="shared" si="161"/>
        <v>APPROPRIATIVE</v>
      </c>
      <c r="U590" s="1" t="str">
        <f t="shared" si="162"/>
        <v>APPLICATION_ACCEPTANCE_DATE</v>
      </c>
      <c r="V590" s="26" t="str">
        <f t="shared" si="163"/>
        <v/>
      </c>
    </row>
    <row r="591" spans="1:22" x14ac:dyDescent="0.3">
      <c r="A591" t="s">
        <v>544</v>
      </c>
      <c r="B591" t="s">
        <v>47</v>
      </c>
      <c r="C591"/>
      <c r="D591"/>
      <c r="E591" s="1">
        <v>25176</v>
      </c>
      <c r="G591" t="s">
        <v>48</v>
      </c>
      <c r="H591" s="24" t="str">
        <f t="shared" si="149"/>
        <v/>
      </c>
      <c r="I591" t="str">
        <f t="shared" si="150"/>
        <v/>
      </c>
      <c r="J591" t="str">
        <f t="shared" si="151"/>
        <v/>
      </c>
      <c r="K591" t="str">
        <f t="shared" si="152"/>
        <v/>
      </c>
      <c r="L591" s="1">
        <f t="shared" si="153"/>
        <v>25176</v>
      </c>
      <c r="M591">
        <f t="shared" si="154"/>
        <v>1968</v>
      </c>
      <c r="N591">
        <f t="shared" si="155"/>
        <v>12</v>
      </c>
      <c r="O591" t="str">
        <f t="shared" si="156"/>
        <v>04</v>
      </c>
      <c r="P591" t="str">
        <f t="shared" si="157"/>
        <v>19681204</v>
      </c>
      <c r="Q591" s="4" t="str">
        <f t="shared" si="158"/>
        <v>19681204</v>
      </c>
      <c r="R591" t="str">
        <f t="shared" si="159"/>
        <v/>
      </c>
      <c r="S591" t="str">
        <f t="shared" si="160"/>
        <v/>
      </c>
      <c r="T591" s="21" t="str">
        <f t="shared" si="161"/>
        <v>APPROPRIATIVE</v>
      </c>
      <c r="U591" s="1" t="str">
        <f t="shared" si="162"/>
        <v>APPLICATION_ACCEPTANCE_DATE</v>
      </c>
      <c r="V591" s="26" t="str">
        <f t="shared" si="163"/>
        <v/>
      </c>
    </row>
    <row r="592" spans="1:22" x14ac:dyDescent="0.3">
      <c r="A592" t="s">
        <v>545</v>
      </c>
      <c r="B592" t="s">
        <v>47</v>
      </c>
      <c r="C592"/>
      <c r="D592"/>
      <c r="E592" s="1">
        <v>25224</v>
      </c>
      <c r="G592" t="s">
        <v>48</v>
      </c>
      <c r="H592" s="24" t="str">
        <f t="shared" si="149"/>
        <v/>
      </c>
      <c r="I592" t="str">
        <f t="shared" si="150"/>
        <v/>
      </c>
      <c r="J592" t="str">
        <f t="shared" si="151"/>
        <v/>
      </c>
      <c r="K592" t="str">
        <f t="shared" si="152"/>
        <v/>
      </c>
      <c r="L592" s="1">
        <f t="shared" si="153"/>
        <v>25224</v>
      </c>
      <c r="M592">
        <f t="shared" si="154"/>
        <v>1969</v>
      </c>
      <c r="N592" t="str">
        <f t="shared" si="155"/>
        <v>01</v>
      </c>
      <c r="O592">
        <f t="shared" si="156"/>
        <v>21</v>
      </c>
      <c r="P592" t="str">
        <f t="shared" si="157"/>
        <v>19690121</v>
      </c>
      <c r="Q592" s="4" t="str">
        <f t="shared" si="158"/>
        <v>19690121</v>
      </c>
      <c r="R592" t="str">
        <f t="shared" si="159"/>
        <v/>
      </c>
      <c r="S592" t="str">
        <f t="shared" si="160"/>
        <v/>
      </c>
      <c r="T592" s="21" t="str">
        <f t="shared" si="161"/>
        <v>APPROPRIATIVE</v>
      </c>
      <c r="U592" s="1" t="str">
        <f t="shared" si="162"/>
        <v>APPLICATION_ACCEPTANCE_DATE</v>
      </c>
      <c r="V592" s="26" t="str">
        <f t="shared" si="163"/>
        <v/>
      </c>
    </row>
    <row r="593" spans="1:22" x14ac:dyDescent="0.3">
      <c r="A593" t="s">
        <v>546</v>
      </c>
      <c r="B593" t="s">
        <v>47</v>
      </c>
      <c r="C593"/>
      <c r="D593"/>
      <c r="E593" s="1">
        <v>25224</v>
      </c>
      <c r="G593" t="s">
        <v>48</v>
      </c>
      <c r="H593" s="24" t="str">
        <f t="shared" si="149"/>
        <v/>
      </c>
      <c r="I593" t="str">
        <f t="shared" si="150"/>
        <v/>
      </c>
      <c r="J593" t="str">
        <f t="shared" si="151"/>
        <v/>
      </c>
      <c r="K593" t="str">
        <f t="shared" si="152"/>
        <v/>
      </c>
      <c r="L593" s="1">
        <f t="shared" si="153"/>
        <v>25224</v>
      </c>
      <c r="M593">
        <f t="shared" si="154"/>
        <v>1969</v>
      </c>
      <c r="N593" t="str">
        <f t="shared" si="155"/>
        <v>01</v>
      </c>
      <c r="O593">
        <f t="shared" si="156"/>
        <v>21</v>
      </c>
      <c r="P593" t="str">
        <f t="shared" si="157"/>
        <v>19690121</v>
      </c>
      <c r="Q593" s="4" t="str">
        <f t="shared" si="158"/>
        <v>19690121</v>
      </c>
      <c r="R593" t="str">
        <f t="shared" si="159"/>
        <v/>
      </c>
      <c r="S593" t="str">
        <f t="shared" si="160"/>
        <v/>
      </c>
      <c r="T593" s="21" t="str">
        <f t="shared" si="161"/>
        <v>APPROPRIATIVE</v>
      </c>
      <c r="U593" s="1" t="str">
        <f t="shared" si="162"/>
        <v>APPLICATION_ACCEPTANCE_DATE</v>
      </c>
      <c r="V593" s="26" t="str">
        <f t="shared" si="163"/>
        <v/>
      </c>
    </row>
    <row r="594" spans="1:22" x14ac:dyDescent="0.3">
      <c r="A594" t="s">
        <v>547</v>
      </c>
      <c r="B594" t="s">
        <v>47</v>
      </c>
      <c r="C594"/>
      <c r="D594"/>
      <c r="E594" s="1">
        <v>25224</v>
      </c>
      <c r="G594" t="s">
        <v>48</v>
      </c>
      <c r="H594" s="24" t="str">
        <f t="shared" si="149"/>
        <v/>
      </c>
      <c r="I594" t="str">
        <f t="shared" si="150"/>
        <v/>
      </c>
      <c r="J594" t="str">
        <f t="shared" si="151"/>
        <v/>
      </c>
      <c r="K594" t="str">
        <f t="shared" si="152"/>
        <v/>
      </c>
      <c r="L594" s="1">
        <f t="shared" si="153"/>
        <v>25224</v>
      </c>
      <c r="M594">
        <f t="shared" si="154"/>
        <v>1969</v>
      </c>
      <c r="N594" t="str">
        <f t="shared" si="155"/>
        <v>01</v>
      </c>
      <c r="O594">
        <f t="shared" si="156"/>
        <v>21</v>
      </c>
      <c r="P594" t="str">
        <f t="shared" si="157"/>
        <v>19690121</v>
      </c>
      <c r="Q594" s="4" t="str">
        <f t="shared" si="158"/>
        <v>19690121</v>
      </c>
      <c r="R594" t="str">
        <f t="shared" si="159"/>
        <v/>
      </c>
      <c r="S594" t="str">
        <f t="shared" si="160"/>
        <v/>
      </c>
      <c r="T594" s="21" t="str">
        <f t="shared" si="161"/>
        <v>APPROPRIATIVE</v>
      </c>
      <c r="U594" s="1" t="str">
        <f t="shared" si="162"/>
        <v>APPLICATION_ACCEPTANCE_DATE</v>
      </c>
      <c r="V594" s="26" t="str">
        <f t="shared" si="163"/>
        <v/>
      </c>
    </row>
    <row r="595" spans="1:22" x14ac:dyDescent="0.3">
      <c r="A595" t="s">
        <v>548</v>
      </c>
      <c r="B595" t="s">
        <v>47</v>
      </c>
      <c r="C595"/>
      <c r="D595"/>
      <c r="E595" s="1">
        <v>25283</v>
      </c>
      <c r="G595" t="s">
        <v>48</v>
      </c>
      <c r="H595" s="24" t="str">
        <f t="shared" si="149"/>
        <v/>
      </c>
      <c r="I595" t="str">
        <f t="shared" si="150"/>
        <v/>
      </c>
      <c r="J595" t="str">
        <f t="shared" si="151"/>
        <v/>
      </c>
      <c r="K595" t="str">
        <f t="shared" si="152"/>
        <v/>
      </c>
      <c r="L595" s="1">
        <f t="shared" si="153"/>
        <v>25283</v>
      </c>
      <c r="M595">
        <f t="shared" si="154"/>
        <v>1969</v>
      </c>
      <c r="N595" t="str">
        <f t="shared" si="155"/>
        <v>03</v>
      </c>
      <c r="O595">
        <f t="shared" si="156"/>
        <v>21</v>
      </c>
      <c r="P595" t="str">
        <f t="shared" si="157"/>
        <v>19690321</v>
      </c>
      <c r="Q595" s="4" t="str">
        <f t="shared" si="158"/>
        <v>19690321</v>
      </c>
      <c r="R595" t="str">
        <f t="shared" si="159"/>
        <v/>
      </c>
      <c r="S595" t="str">
        <f t="shared" si="160"/>
        <v/>
      </c>
      <c r="T595" s="21" t="str">
        <f t="shared" si="161"/>
        <v>APPROPRIATIVE</v>
      </c>
      <c r="U595" s="1" t="str">
        <f t="shared" si="162"/>
        <v>APPLICATION_ACCEPTANCE_DATE</v>
      </c>
      <c r="V595" s="26" t="str">
        <f t="shared" si="163"/>
        <v/>
      </c>
    </row>
    <row r="596" spans="1:22" x14ac:dyDescent="0.3">
      <c r="A596" t="s">
        <v>549</v>
      </c>
      <c r="B596" t="s">
        <v>47</v>
      </c>
      <c r="C596"/>
      <c r="D596"/>
      <c r="E596" s="1">
        <v>25302</v>
      </c>
      <c r="G596" t="s">
        <v>48</v>
      </c>
      <c r="H596" s="24" t="str">
        <f t="shared" si="149"/>
        <v/>
      </c>
      <c r="I596" t="str">
        <f t="shared" si="150"/>
        <v/>
      </c>
      <c r="J596" t="str">
        <f t="shared" si="151"/>
        <v/>
      </c>
      <c r="K596" t="str">
        <f t="shared" si="152"/>
        <v/>
      </c>
      <c r="L596" s="1">
        <f t="shared" si="153"/>
        <v>25302</v>
      </c>
      <c r="M596">
        <f t="shared" si="154"/>
        <v>1969</v>
      </c>
      <c r="N596" t="str">
        <f t="shared" si="155"/>
        <v>04</v>
      </c>
      <c r="O596" t="str">
        <f t="shared" si="156"/>
        <v>09</v>
      </c>
      <c r="P596" t="str">
        <f t="shared" si="157"/>
        <v>19690409</v>
      </c>
      <c r="Q596" s="4" t="str">
        <f t="shared" si="158"/>
        <v>19690409</v>
      </c>
      <c r="R596" t="str">
        <f t="shared" si="159"/>
        <v/>
      </c>
      <c r="S596" t="str">
        <f t="shared" si="160"/>
        <v/>
      </c>
      <c r="T596" s="21" t="str">
        <f t="shared" si="161"/>
        <v>APPROPRIATIVE</v>
      </c>
      <c r="U596" s="1" t="str">
        <f t="shared" si="162"/>
        <v>APPLICATION_ACCEPTANCE_DATE</v>
      </c>
      <c r="V596" s="26" t="str">
        <f t="shared" si="163"/>
        <v/>
      </c>
    </row>
    <row r="597" spans="1:22" x14ac:dyDescent="0.3">
      <c r="A597" t="s">
        <v>550</v>
      </c>
      <c r="B597" t="s">
        <v>47</v>
      </c>
      <c r="C597"/>
      <c r="D597"/>
      <c r="E597" s="1">
        <v>25343</v>
      </c>
      <c r="G597" t="s">
        <v>48</v>
      </c>
      <c r="H597" s="24" t="str">
        <f t="shared" si="149"/>
        <v/>
      </c>
      <c r="I597" t="str">
        <f t="shared" si="150"/>
        <v/>
      </c>
      <c r="J597" t="str">
        <f t="shared" si="151"/>
        <v/>
      </c>
      <c r="K597" t="str">
        <f t="shared" si="152"/>
        <v/>
      </c>
      <c r="L597" s="1">
        <f t="shared" si="153"/>
        <v>25343</v>
      </c>
      <c r="M597">
        <f t="shared" si="154"/>
        <v>1969</v>
      </c>
      <c r="N597" t="str">
        <f t="shared" si="155"/>
        <v>05</v>
      </c>
      <c r="O597">
        <f t="shared" si="156"/>
        <v>20</v>
      </c>
      <c r="P597" t="str">
        <f t="shared" si="157"/>
        <v>19690520</v>
      </c>
      <c r="Q597" s="4" t="str">
        <f t="shared" si="158"/>
        <v>19690520</v>
      </c>
      <c r="R597" t="str">
        <f t="shared" si="159"/>
        <v/>
      </c>
      <c r="S597" t="str">
        <f t="shared" si="160"/>
        <v/>
      </c>
      <c r="T597" s="21" t="str">
        <f t="shared" si="161"/>
        <v>APPROPRIATIVE</v>
      </c>
      <c r="U597" s="1" t="str">
        <f t="shared" si="162"/>
        <v>APPLICATION_ACCEPTANCE_DATE</v>
      </c>
      <c r="V597" s="26" t="str">
        <f t="shared" si="163"/>
        <v/>
      </c>
    </row>
    <row r="598" spans="1:22" x14ac:dyDescent="0.3">
      <c r="A598" t="s">
        <v>551</v>
      </c>
      <c r="B598" t="s">
        <v>47</v>
      </c>
      <c r="C598"/>
      <c r="D598"/>
      <c r="E598" s="1">
        <v>25365</v>
      </c>
      <c r="G598" t="s">
        <v>48</v>
      </c>
      <c r="H598" s="24" t="str">
        <f t="shared" si="149"/>
        <v/>
      </c>
      <c r="I598" t="str">
        <f t="shared" si="150"/>
        <v/>
      </c>
      <c r="J598" t="str">
        <f t="shared" si="151"/>
        <v/>
      </c>
      <c r="K598" t="str">
        <f t="shared" si="152"/>
        <v/>
      </c>
      <c r="L598" s="1">
        <f t="shared" si="153"/>
        <v>25365</v>
      </c>
      <c r="M598">
        <f t="shared" si="154"/>
        <v>1969</v>
      </c>
      <c r="N598" t="str">
        <f t="shared" si="155"/>
        <v>06</v>
      </c>
      <c r="O598">
        <f t="shared" si="156"/>
        <v>11</v>
      </c>
      <c r="P598" t="str">
        <f t="shared" si="157"/>
        <v>19690611</v>
      </c>
      <c r="Q598" s="4" t="str">
        <f t="shared" si="158"/>
        <v>19690611</v>
      </c>
      <c r="R598" t="str">
        <f t="shared" si="159"/>
        <v/>
      </c>
      <c r="S598" t="str">
        <f t="shared" si="160"/>
        <v/>
      </c>
      <c r="T598" s="21" t="str">
        <f t="shared" si="161"/>
        <v>APPROPRIATIVE</v>
      </c>
      <c r="U598" s="1" t="str">
        <f t="shared" si="162"/>
        <v>APPLICATION_ACCEPTANCE_DATE</v>
      </c>
      <c r="V598" s="26" t="str">
        <f t="shared" si="163"/>
        <v/>
      </c>
    </row>
    <row r="599" spans="1:22" x14ac:dyDescent="0.3">
      <c r="A599" t="s">
        <v>552</v>
      </c>
      <c r="B599" t="s">
        <v>47</v>
      </c>
      <c r="C599"/>
      <c r="D599"/>
      <c r="E599" s="1">
        <v>25371</v>
      </c>
      <c r="G599" t="s">
        <v>48</v>
      </c>
      <c r="H599" s="24" t="str">
        <f t="shared" si="149"/>
        <v/>
      </c>
      <c r="I599" t="str">
        <f t="shared" si="150"/>
        <v/>
      </c>
      <c r="J599" t="str">
        <f t="shared" si="151"/>
        <v/>
      </c>
      <c r="K599" t="str">
        <f t="shared" si="152"/>
        <v/>
      </c>
      <c r="L599" s="1">
        <f t="shared" si="153"/>
        <v>25371</v>
      </c>
      <c r="M599">
        <f t="shared" si="154"/>
        <v>1969</v>
      </c>
      <c r="N599" t="str">
        <f t="shared" si="155"/>
        <v>06</v>
      </c>
      <c r="O599">
        <f t="shared" si="156"/>
        <v>17</v>
      </c>
      <c r="P599" t="str">
        <f t="shared" si="157"/>
        <v>19690617</v>
      </c>
      <c r="Q599" s="4" t="str">
        <f t="shared" si="158"/>
        <v>19690617</v>
      </c>
      <c r="R599" t="str">
        <f t="shared" si="159"/>
        <v/>
      </c>
      <c r="S599" t="str">
        <f t="shared" si="160"/>
        <v/>
      </c>
      <c r="T599" s="21" t="str">
        <f t="shared" si="161"/>
        <v>APPROPRIATIVE</v>
      </c>
      <c r="U599" s="1" t="str">
        <f t="shared" si="162"/>
        <v>APPLICATION_ACCEPTANCE_DATE</v>
      </c>
      <c r="V599" s="26" t="str">
        <f t="shared" si="163"/>
        <v/>
      </c>
    </row>
    <row r="600" spans="1:22" x14ac:dyDescent="0.3">
      <c r="A600" t="s">
        <v>553</v>
      </c>
      <c r="B600" t="s">
        <v>47</v>
      </c>
      <c r="C600"/>
      <c r="D600"/>
      <c r="E600" s="1">
        <v>25427</v>
      </c>
      <c r="G600" t="s">
        <v>48</v>
      </c>
      <c r="H600" s="24" t="str">
        <f t="shared" si="149"/>
        <v/>
      </c>
      <c r="I600" t="str">
        <f t="shared" si="150"/>
        <v/>
      </c>
      <c r="J600" t="str">
        <f t="shared" si="151"/>
        <v/>
      </c>
      <c r="K600" t="str">
        <f t="shared" si="152"/>
        <v/>
      </c>
      <c r="L600" s="1">
        <f t="shared" si="153"/>
        <v>25427</v>
      </c>
      <c r="M600">
        <f t="shared" si="154"/>
        <v>1969</v>
      </c>
      <c r="N600" t="str">
        <f t="shared" si="155"/>
        <v>08</v>
      </c>
      <c r="O600">
        <f t="shared" si="156"/>
        <v>12</v>
      </c>
      <c r="P600" t="str">
        <f t="shared" si="157"/>
        <v>19690812</v>
      </c>
      <c r="Q600" s="4" t="str">
        <f t="shared" si="158"/>
        <v>19690812</v>
      </c>
      <c r="R600" t="str">
        <f t="shared" si="159"/>
        <v/>
      </c>
      <c r="S600" t="str">
        <f t="shared" si="160"/>
        <v/>
      </c>
      <c r="T600" s="21" t="str">
        <f t="shared" si="161"/>
        <v>APPROPRIATIVE</v>
      </c>
      <c r="U600" s="1" t="str">
        <f t="shared" si="162"/>
        <v>APPLICATION_ACCEPTANCE_DATE</v>
      </c>
      <c r="V600" s="26" t="str">
        <f t="shared" si="163"/>
        <v/>
      </c>
    </row>
    <row r="601" spans="1:22" x14ac:dyDescent="0.3">
      <c r="A601" t="s">
        <v>2139</v>
      </c>
      <c r="B601" t="s">
        <v>47</v>
      </c>
      <c r="C601"/>
      <c r="D601"/>
      <c r="E601" s="1">
        <v>25429</v>
      </c>
      <c r="G601" t="s">
        <v>48</v>
      </c>
      <c r="H601" s="24" t="str">
        <f t="shared" si="149"/>
        <v/>
      </c>
      <c r="I601" t="str">
        <f t="shared" si="150"/>
        <v/>
      </c>
      <c r="J601" t="str">
        <f t="shared" si="151"/>
        <v/>
      </c>
      <c r="K601" t="str">
        <f t="shared" si="152"/>
        <v/>
      </c>
      <c r="L601" s="1">
        <f t="shared" si="153"/>
        <v>25429</v>
      </c>
      <c r="M601">
        <f t="shared" si="154"/>
        <v>1969</v>
      </c>
      <c r="N601" t="str">
        <f t="shared" si="155"/>
        <v>08</v>
      </c>
      <c r="O601">
        <f t="shared" si="156"/>
        <v>14</v>
      </c>
      <c r="P601" t="str">
        <f t="shared" si="157"/>
        <v>19690814</v>
      </c>
      <c r="Q601" s="4" t="str">
        <f t="shared" si="158"/>
        <v>19690814</v>
      </c>
      <c r="R601" t="str">
        <f t="shared" si="159"/>
        <v/>
      </c>
      <c r="S601" t="str">
        <f t="shared" si="160"/>
        <v/>
      </c>
      <c r="T601" s="21" t="str">
        <f t="shared" si="161"/>
        <v>APPROPRIATIVE</v>
      </c>
      <c r="U601" s="1" t="str">
        <f t="shared" si="162"/>
        <v>APPLICATION_ACCEPTANCE_DATE</v>
      </c>
      <c r="V601" s="26" t="str">
        <f t="shared" si="163"/>
        <v/>
      </c>
    </row>
    <row r="602" spans="1:22" x14ac:dyDescent="0.3">
      <c r="A602" t="s">
        <v>554</v>
      </c>
      <c r="B602" t="s">
        <v>47</v>
      </c>
      <c r="C602"/>
      <c r="D602"/>
      <c r="E602" s="1">
        <v>25440</v>
      </c>
      <c r="G602" t="s">
        <v>48</v>
      </c>
      <c r="H602" s="24" t="str">
        <f t="shared" si="149"/>
        <v/>
      </c>
      <c r="I602" t="str">
        <f t="shared" si="150"/>
        <v/>
      </c>
      <c r="J602" t="str">
        <f t="shared" si="151"/>
        <v/>
      </c>
      <c r="K602" t="str">
        <f t="shared" si="152"/>
        <v/>
      </c>
      <c r="L602" s="1">
        <f t="shared" si="153"/>
        <v>25440</v>
      </c>
      <c r="M602">
        <f t="shared" si="154"/>
        <v>1969</v>
      </c>
      <c r="N602" t="str">
        <f t="shared" si="155"/>
        <v>08</v>
      </c>
      <c r="O602">
        <f t="shared" si="156"/>
        <v>25</v>
      </c>
      <c r="P602" t="str">
        <f t="shared" si="157"/>
        <v>19690825</v>
      </c>
      <c r="Q602" s="4" t="str">
        <f t="shared" si="158"/>
        <v>19690825</v>
      </c>
      <c r="R602" t="str">
        <f t="shared" si="159"/>
        <v/>
      </c>
      <c r="S602" t="str">
        <f t="shared" si="160"/>
        <v/>
      </c>
      <c r="T602" s="21" t="str">
        <f t="shared" si="161"/>
        <v>APPROPRIATIVE</v>
      </c>
      <c r="U602" s="1" t="str">
        <f t="shared" si="162"/>
        <v>APPLICATION_ACCEPTANCE_DATE</v>
      </c>
      <c r="V602" s="26" t="str">
        <f t="shared" si="163"/>
        <v/>
      </c>
    </row>
    <row r="603" spans="1:22" x14ac:dyDescent="0.3">
      <c r="A603" t="s">
        <v>555</v>
      </c>
      <c r="B603" t="s">
        <v>47</v>
      </c>
      <c r="C603"/>
      <c r="D603"/>
      <c r="E603" s="1">
        <v>25441</v>
      </c>
      <c r="G603" t="s">
        <v>48</v>
      </c>
      <c r="H603" s="24" t="str">
        <f t="shared" si="149"/>
        <v/>
      </c>
      <c r="I603" t="str">
        <f t="shared" si="150"/>
        <v/>
      </c>
      <c r="J603" t="str">
        <f t="shared" si="151"/>
        <v/>
      </c>
      <c r="K603" t="str">
        <f t="shared" si="152"/>
        <v/>
      </c>
      <c r="L603" s="1">
        <f t="shared" si="153"/>
        <v>25441</v>
      </c>
      <c r="M603">
        <f t="shared" si="154"/>
        <v>1969</v>
      </c>
      <c r="N603" t="str">
        <f t="shared" si="155"/>
        <v>08</v>
      </c>
      <c r="O603">
        <f t="shared" si="156"/>
        <v>26</v>
      </c>
      <c r="P603" t="str">
        <f t="shared" si="157"/>
        <v>19690826</v>
      </c>
      <c r="Q603" s="4" t="str">
        <f t="shared" si="158"/>
        <v>19690826</v>
      </c>
      <c r="R603" t="str">
        <f t="shared" si="159"/>
        <v/>
      </c>
      <c r="S603" t="str">
        <f t="shared" si="160"/>
        <v/>
      </c>
      <c r="T603" s="21" t="str">
        <f t="shared" si="161"/>
        <v>APPROPRIATIVE</v>
      </c>
      <c r="U603" s="1" t="str">
        <f t="shared" si="162"/>
        <v>APPLICATION_ACCEPTANCE_DATE</v>
      </c>
      <c r="V603" s="26" t="str">
        <f t="shared" si="163"/>
        <v/>
      </c>
    </row>
    <row r="604" spans="1:22" x14ac:dyDescent="0.3">
      <c r="A604" t="s">
        <v>556</v>
      </c>
      <c r="B604" t="s">
        <v>47</v>
      </c>
      <c r="C604"/>
      <c r="D604"/>
      <c r="E604" s="1">
        <v>25441</v>
      </c>
      <c r="G604" t="s">
        <v>48</v>
      </c>
      <c r="H604" s="24" t="str">
        <f t="shared" si="149"/>
        <v/>
      </c>
      <c r="I604" t="str">
        <f t="shared" si="150"/>
        <v/>
      </c>
      <c r="J604" t="str">
        <f t="shared" si="151"/>
        <v/>
      </c>
      <c r="K604" t="str">
        <f t="shared" si="152"/>
        <v/>
      </c>
      <c r="L604" s="1">
        <f t="shared" si="153"/>
        <v>25441</v>
      </c>
      <c r="M604">
        <f t="shared" si="154"/>
        <v>1969</v>
      </c>
      <c r="N604" t="str">
        <f t="shared" si="155"/>
        <v>08</v>
      </c>
      <c r="O604">
        <f t="shared" si="156"/>
        <v>26</v>
      </c>
      <c r="P604" t="str">
        <f t="shared" si="157"/>
        <v>19690826</v>
      </c>
      <c r="Q604" s="4" t="str">
        <f t="shared" si="158"/>
        <v>19690826</v>
      </c>
      <c r="R604" t="str">
        <f t="shared" si="159"/>
        <v/>
      </c>
      <c r="S604" t="str">
        <f t="shared" si="160"/>
        <v/>
      </c>
      <c r="T604" s="21" t="str">
        <f t="shared" si="161"/>
        <v>APPROPRIATIVE</v>
      </c>
      <c r="U604" s="1" t="str">
        <f t="shared" si="162"/>
        <v>APPLICATION_ACCEPTANCE_DATE</v>
      </c>
      <c r="V604" s="26" t="str">
        <f t="shared" si="163"/>
        <v/>
      </c>
    </row>
    <row r="605" spans="1:22" x14ac:dyDescent="0.3">
      <c r="A605" t="s">
        <v>557</v>
      </c>
      <c r="B605" t="s">
        <v>47</v>
      </c>
      <c r="C605"/>
      <c r="D605" s="1">
        <v>25507</v>
      </c>
      <c r="E605" s="1">
        <v>25507</v>
      </c>
      <c r="G605" t="s">
        <v>48</v>
      </c>
      <c r="H605" s="24" t="str">
        <f t="shared" si="149"/>
        <v/>
      </c>
      <c r="I605" t="str">
        <f t="shared" si="150"/>
        <v/>
      </c>
      <c r="J605" t="str">
        <f t="shared" si="151"/>
        <v/>
      </c>
      <c r="K605" t="str">
        <f t="shared" si="152"/>
        <v/>
      </c>
      <c r="L605" s="1">
        <f t="shared" si="153"/>
        <v>25507</v>
      </c>
      <c r="M605">
        <f t="shared" si="154"/>
        <v>1969</v>
      </c>
      <c r="N605">
        <f t="shared" si="155"/>
        <v>10</v>
      </c>
      <c r="O605">
        <f t="shared" si="156"/>
        <v>31</v>
      </c>
      <c r="P605" t="str">
        <f t="shared" si="157"/>
        <v>19691031</v>
      </c>
      <c r="Q605" s="4" t="str">
        <f t="shared" si="158"/>
        <v>19691031</v>
      </c>
      <c r="R605" t="str">
        <f t="shared" si="159"/>
        <v/>
      </c>
      <c r="S605" t="str">
        <f t="shared" si="160"/>
        <v/>
      </c>
      <c r="T605" s="21" t="str">
        <f t="shared" si="161"/>
        <v>APPROPRIATIVE</v>
      </c>
      <c r="U605" s="1" t="str">
        <f t="shared" si="162"/>
        <v>APPLICATION_RECD_DATE</v>
      </c>
      <c r="V605" s="26" t="str">
        <f t="shared" si="163"/>
        <v/>
      </c>
    </row>
    <row r="606" spans="1:22" x14ac:dyDescent="0.3">
      <c r="A606" t="s">
        <v>558</v>
      </c>
      <c r="B606" t="s">
        <v>47</v>
      </c>
      <c r="C606"/>
      <c r="D606"/>
      <c r="E606" s="1">
        <v>25524</v>
      </c>
      <c r="G606" t="s">
        <v>48</v>
      </c>
      <c r="H606" s="24" t="str">
        <f t="shared" si="149"/>
        <v/>
      </c>
      <c r="I606" t="str">
        <f t="shared" si="150"/>
        <v/>
      </c>
      <c r="J606" t="str">
        <f t="shared" si="151"/>
        <v/>
      </c>
      <c r="K606" t="str">
        <f t="shared" si="152"/>
        <v/>
      </c>
      <c r="L606" s="1">
        <f t="shared" si="153"/>
        <v>25524</v>
      </c>
      <c r="M606">
        <f t="shared" si="154"/>
        <v>1969</v>
      </c>
      <c r="N606">
        <f t="shared" si="155"/>
        <v>11</v>
      </c>
      <c r="O606">
        <f t="shared" si="156"/>
        <v>17</v>
      </c>
      <c r="P606" t="str">
        <f t="shared" si="157"/>
        <v>19691117</v>
      </c>
      <c r="Q606" s="4" t="str">
        <f t="shared" si="158"/>
        <v>19691117</v>
      </c>
      <c r="R606" t="str">
        <f t="shared" si="159"/>
        <v/>
      </c>
      <c r="S606" t="str">
        <f t="shared" si="160"/>
        <v/>
      </c>
      <c r="T606" s="21" t="str">
        <f t="shared" si="161"/>
        <v>APPROPRIATIVE</v>
      </c>
      <c r="U606" s="1" t="str">
        <f t="shared" si="162"/>
        <v>APPLICATION_ACCEPTANCE_DATE</v>
      </c>
      <c r="V606" s="26" t="str">
        <f t="shared" si="163"/>
        <v/>
      </c>
    </row>
    <row r="607" spans="1:22" x14ac:dyDescent="0.3">
      <c r="A607" t="s">
        <v>559</v>
      </c>
      <c r="B607" t="s">
        <v>47</v>
      </c>
      <c r="C607"/>
      <c r="D607"/>
      <c r="E607" s="1">
        <v>25546</v>
      </c>
      <c r="G607" t="s">
        <v>48</v>
      </c>
      <c r="H607" s="24" t="str">
        <f t="shared" si="149"/>
        <v/>
      </c>
      <c r="I607" t="str">
        <f t="shared" si="150"/>
        <v/>
      </c>
      <c r="J607" t="str">
        <f t="shared" si="151"/>
        <v/>
      </c>
      <c r="K607" t="str">
        <f t="shared" si="152"/>
        <v/>
      </c>
      <c r="L607" s="1">
        <f t="shared" si="153"/>
        <v>25546</v>
      </c>
      <c r="M607">
        <f t="shared" si="154"/>
        <v>1969</v>
      </c>
      <c r="N607">
        <f t="shared" si="155"/>
        <v>12</v>
      </c>
      <c r="O607" t="str">
        <f t="shared" si="156"/>
        <v>09</v>
      </c>
      <c r="P607" t="str">
        <f t="shared" si="157"/>
        <v>19691209</v>
      </c>
      <c r="Q607" s="4" t="str">
        <f t="shared" si="158"/>
        <v>19691209</v>
      </c>
      <c r="R607" t="str">
        <f t="shared" si="159"/>
        <v/>
      </c>
      <c r="S607" t="str">
        <f t="shared" si="160"/>
        <v/>
      </c>
      <c r="T607" s="21" t="str">
        <f t="shared" si="161"/>
        <v>APPROPRIATIVE</v>
      </c>
      <c r="U607" s="1" t="str">
        <f t="shared" si="162"/>
        <v>APPLICATION_ACCEPTANCE_DATE</v>
      </c>
      <c r="V607" s="26" t="str">
        <f t="shared" si="163"/>
        <v/>
      </c>
    </row>
    <row r="608" spans="1:22" x14ac:dyDescent="0.3">
      <c r="A608" t="s">
        <v>560</v>
      </c>
      <c r="B608" t="s">
        <v>47</v>
      </c>
      <c r="C608"/>
      <c r="D608"/>
      <c r="E608" s="1">
        <v>25605</v>
      </c>
      <c r="G608" t="s">
        <v>48</v>
      </c>
      <c r="H608" s="24" t="str">
        <f t="shared" si="149"/>
        <v/>
      </c>
      <c r="I608" t="str">
        <f t="shared" si="150"/>
        <v/>
      </c>
      <c r="J608" t="str">
        <f t="shared" si="151"/>
        <v/>
      </c>
      <c r="K608" t="str">
        <f t="shared" si="152"/>
        <v/>
      </c>
      <c r="L608" s="1">
        <f t="shared" si="153"/>
        <v>25605</v>
      </c>
      <c r="M608">
        <f t="shared" si="154"/>
        <v>1970</v>
      </c>
      <c r="N608" t="str">
        <f t="shared" si="155"/>
        <v>02</v>
      </c>
      <c r="O608" t="str">
        <f t="shared" si="156"/>
        <v>06</v>
      </c>
      <c r="P608" t="str">
        <f t="shared" si="157"/>
        <v>19700206</v>
      </c>
      <c r="Q608" s="4" t="str">
        <f t="shared" si="158"/>
        <v>19700206</v>
      </c>
      <c r="R608" t="str">
        <f t="shared" si="159"/>
        <v/>
      </c>
      <c r="S608" t="str">
        <f t="shared" si="160"/>
        <v/>
      </c>
      <c r="T608" s="21" t="str">
        <f t="shared" si="161"/>
        <v>APPROPRIATIVE</v>
      </c>
      <c r="U608" s="1" t="str">
        <f t="shared" si="162"/>
        <v>APPLICATION_ACCEPTANCE_DATE</v>
      </c>
      <c r="V608" s="26" t="str">
        <f t="shared" si="163"/>
        <v/>
      </c>
    </row>
    <row r="609" spans="1:22" x14ac:dyDescent="0.3">
      <c r="A609" t="s">
        <v>561</v>
      </c>
      <c r="B609" t="s">
        <v>47</v>
      </c>
      <c r="C609"/>
      <c r="D609"/>
      <c r="E609" s="1">
        <v>25617</v>
      </c>
      <c r="G609" t="s">
        <v>48</v>
      </c>
      <c r="H609" s="24" t="str">
        <f t="shared" si="149"/>
        <v/>
      </c>
      <c r="I609" t="str">
        <f t="shared" si="150"/>
        <v/>
      </c>
      <c r="J609" t="str">
        <f t="shared" si="151"/>
        <v/>
      </c>
      <c r="K609" t="str">
        <f t="shared" si="152"/>
        <v/>
      </c>
      <c r="L609" s="1">
        <f t="shared" si="153"/>
        <v>25617</v>
      </c>
      <c r="M609">
        <f t="shared" si="154"/>
        <v>1970</v>
      </c>
      <c r="N609" t="str">
        <f t="shared" si="155"/>
        <v>02</v>
      </c>
      <c r="O609">
        <f t="shared" si="156"/>
        <v>18</v>
      </c>
      <c r="P609" t="str">
        <f t="shared" si="157"/>
        <v>19700218</v>
      </c>
      <c r="Q609" s="4" t="str">
        <f t="shared" si="158"/>
        <v>19700218</v>
      </c>
      <c r="R609" t="str">
        <f t="shared" si="159"/>
        <v/>
      </c>
      <c r="S609" t="str">
        <f t="shared" si="160"/>
        <v/>
      </c>
      <c r="T609" s="21" t="str">
        <f t="shared" si="161"/>
        <v>APPROPRIATIVE</v>
      </c>
      <c r="U609" s="1" t="str">
        <f t="shared" si="162"/>
        <v>APPLICATION_ACCEPTANCE_DATE</v>
      </c>
      <c r="V609" s="26" t="str">
        <f t="shared" si="163"/>
        <v/>
      </c>
    </row>
    <row r="610" spans="1:22" x14ac:dyDescent="0.3">
      <c r="A610" t="s">
        <v>562</v>
      </c>
      <c r="B610" t="s">
        <v>47</v>
      </c>
      <c r="C610"/>
      <c r="D610"/>
      <c r="E610" s="1">
        <v>25664</v>
      </c>
      <c r="G610" t="s">
        <v>48</v>
      </c>
      <c r="H610" s="24" t="str">
        <f t="shared" si="149"/>
        <v/>
      </c>
      <c r="I610" t="str">
        <f t="shared" si="150"/>
        <v/>
      </c>
      <c r="J610" t="str">
        <f t="shared" si="151"/>
        <v/>
      </c>
      <c r="K610" t="str">
        <f t="shared" si="152"/>
        <v/>
      </c>
      <c r="L610" s="1">
        <f t="shared" si="153"/>
        <v>25664</v>
      </c>
      <c r="M610">
        <f t="shared" si="154"/>
        <v>1970</v>
      </c>
      <c r="N610" t="str">
        <f t="shared" si="155"/>
        <v>04</v>
      </c>
      <c r="O610" t="str">
        <f t="shared" si="156"/>
        <v>06</v>
      </c>
      <c r="P610" t="str">
        <f t="shared" si="157"/>
        <v>19700406</v>
      </c>
      <c r="Q610" s="4" t="str">
        <f t="shared" si="158"/>
        <v>19700406</v>
      </c>
      <c r="R610" t="str">
        <f t="shared" si="159"/>
        <v/>
      </c>
      <c r="S610" t="str">
        <f t="shared" si="160"/>
        <v/>
      </c>
      <c r="T610" s="21" t="str">
        <f t="shared" si="161"/>
        <v>APPROPRIATIVE</v>
      </c>
      <c r="U610" s="1" t="str">
        <f t="shared" si="162"/>
        <v>APPLICATION_ACCEPTANCE_DATE</v>
      </c>
      <c r="V610" s="26" t="str">
        <f t="shared" si="163"/>
        <v/>
      </c>
    </row>
    <row r="611" spans="1:22" x14ac:dyDescent="0.3">
      <c r="A611" t="s">
        <v>563</v>
      </c>
      <c r="B611" t="s">
        <v>47</v>
      </c>
      <c r="C611"/>
      <c r="D611"/>
      <c r="E611" s="1">
        <v>25685</v>
      </c>
      <c r="G611" t="s">
        <v>48</v>
      </c>
      <c r="H611" s="24" t="str">
        <f t="shared" si="149"/>
        <v/>
      </c>
      <c r="I611" t="str">
        <f t="shared" si="150"/>
        <v/>
      </c>
      <c r="J611" t="str">
        <f t="shared" si="151"/>
        <v/>
      </c>
      <c r="K611" t="str">
        <f t="shared" si="152"/>
        <v/>
      </c>
      <c r="L611" s="1">
        <f t="shared" si="153"/>
        <v>25685</v>
      </c>
      <c r="M611">
        <f t="shared" si="154"/>
        <v>1970</v>
      </c>
      <c r="N611" t="str">
        <f t="shared" si="155"/>
        <v>04</v>
      </c>
      <c r="O611">
        <f t="shared" si="156"/>
        <v>27</v>
      </c>
      <c r="P611" t="str">
        <f t="shared" si="157"/>
        <v>19700427</v>
      </c>
      <c r="Q611" s="4" t="str">
        <f t="shared" si="158"/>
        <v>19700427</v>
      </c>
      <c r="R611" t="str">
        <f t="shared" si="159"/>
        <v/>
      </c>
      <c r="S611" t="str">
        <f t="shared" si="160"/>
        <v/>
      </c>
      <c r="T611" s="21" t="str">
        <f t="shared" si="161"/>
        <v>APPROPRIATIVE</v>
      </c>
      <c r="U611" s="1" t="str">
        <f t="shared" si="162"/>
        <v>APPLICATION_ACCEPTANCE_DATE</v>
      </c>
      <c r="V611" s="26" t="str">
        <f t="shared" si="163"/>
        <v/>
      </c>
    </row>
    <row r="612" spans="1:22" x14ac:dyDescent="0.3">
      <c r="A612" t="s">
        <v>564</v>
      </c>
      <c r="B612" t="s">
        <v>47</v>
      </c>
      <c r="C612" s="1">
        <v>25685</v>
      </c>
      <c r="D612"/>
      <c r="E612" s="1">
        <v>25685</v>
      </c>
      <c r="G612" t="s">
        <v>48</v>
      </c>
      <c r="H612" s="24" t="str">
        <f t="shared" si="149"/>
        <v/>
      </c>
      <c r="I612" t="str">
        <f t="shared" si="150"/>
        <v/>
      </c>
      <c r="J612" t="str">
        <f t="shared" si="151"/>
        <v/>
      </c>
      <c r="K612" t="str">
        <f t="shared" si="152"/>
        <v/>
      </c>
      <c r="L612" s="1">
        <f t="shared" si="153"/>
        <v>25685</v>
      </c>
      <c r="M612">
        <f t="shared" si="154"/>
        <v>1970</v>
      </c>
      <c r="N612" t="str">
        <f t="shared" si="155"/>
        <v>04</v>
      </c>
      <c r="O612">
        <f t="shared" si="156"/>
        <v>27</v>
      </c>
      <c r="P612" t="str">
        <f t="shared" si="157"/>
        <v>19700427</v>
      </c>
      <c r="Q612" s="4" t="str">
        <f t="shared" si="158"/>
        <v>19700427</v>
      </c>
      <c r="R612" t="str">
        <f t="shared" si="159"/>
        <v/>
      </c>
      <c r="S612" t="str">
        <f t="shared" si="160"/>
        <v/>
      </c>
      <c r="T612" s="21" t="str">
        <f t="shared" si="161"/>
        <v>APPROPRIATIVE</v>
      </c>
      <c r="U612" s="1" t="str">
        <f t="shared" si="162"/>
        <v>PRIORITY_DATE</v>
      </c>
      <c r="V612" s="26" t="str">
        <f t="shared" si="163"/>
        <v/>
      </c>
    </row>
    <row r="613" spans="1:22" x14ac:dyDescent="0.3">
      <c r="A613" t="s">
        <v>565</v>
      </c>
      <c r="B613" t="s">
        <v>47</v>
      </c>
      <c r="C613"/>
      <c r="D613"/>
      <c r="E613" s="1">
        <v>25737</v>
      </c>
      <c r="G613" t="s">
        <v>48</v>
      </c>
      <c r="H613" s="24" t="str">
        <f t="shared" si="149"/>
        <v/>
      </c>
      <c r="I613" t="str">
        <f t="shared" si="150"/>
        <v/>
      </c>
      <c r="J613" t="str">
        <f t="shared" si="151"/>
        <v/>
      </c>
      <c r="K613" t="str">
        <f t="shared" si="152"/>
        <v/>
      </c>
      <c r="L613" s="1">
        <f t="shared" si="153"/>
        <v>25737</v>
      </c>
      <c r="M613">
        <f t="shared" si="154"/>
        <v>1970</v>
      </c>
      <c r="N613" t="str">
        <f t="shared" si="155"/>
        <v>06</v>
      </c>
      <c r="O613">
        <f t="shared" si="156"/>
        <v>18</v>
      </c>
      <c r="P613" t="str">
        <f t="shared" si="157"/>
        <v>19700618</v>
      </c>
      <c r="Q613" s="4" t="str">
        <f t="shared" si="158"/>
        <v>19700618</v>
      </c>
      <c r="R613" t="str">
        <f t="shared" si="159"/>
        <v/>
      </c>
      <c r="S613" t="str">
        <f t="shared" si="160"/>
        <v/>
      </c>
      <c r="T613" s="21" t="str">
        <f t="shared" si="161"/>
        <v>APPROPRIATIVE</v>
      </c>
      <c r="U613" s="1" t="str">
        <f t="shared" si="162"/>
        <v>APPLICATION_ACCEPTANCE_DATE</v>
      </c>
      <c r="V613" s="26" t="str">
        <f t="shared" si="163"/>
        <v/>
      </c>
    </row>
    <row r="614" spans="1:22" x14ac:dyDescent="0.3">
      <c r="A614" t="s">
        <v>566</v>
      </c>
      <c r="B614" t="s">
        <v>47</v>
      </c>
      <c r="C614"/>
      <c r="D614"/>
      <c r="E614" s="1">
        <v>25737</v>
      </c>
      <c r="G614" t="s">
        <v>48</v>
      </c>
      <c r="H614" s="24" t="str">
        <f t="shared" si="149"/>
        <v/>
      </c>
      <c r="I614" t="str">
        <f t="shared" si="150"/>
        <v/>
      </c>
      <c r="J614" t="str">
        <f t="shared" si="151"/>
        <v/>
      </c>
      <c r="K614" t="str">
        <f t="shared" si="152"/>
        <v/>
      </c>
      <c r="L614" s="1">
        <f t="shared" si="153"/>
        <v>25737</v>
      </c>
      <c r="M614">
        <f t="shared" si="154"/>
        <v>1970</v>
      </c>
      <c r="N614" t="str">
        <f t="shared" si="155"/>
        <v>06</v>
      </c>
      <c r="O614">
        <f t="shared" si="156"/>
        <v>18</v>
      </c>
      <c r="P614" t="str">
        <f t="shared" si="157"/>
        <v>19700618</v>
      </c>
      <c r="Q614" s="4" t="str">
        <f t="shared" si="158"/>
        <v>19700618</v>
      </c>
      <c r="R614" t="str">
        <f t="shared" si="159"/>
        <v/>
      </c>
      <c r="S614" t="str">
        <f t="shared" si="160"/>
        <v/>
      </c>
      <c r="T614" s="21" t="str">
        <f t="shared" si="161"/>
        <v>APPROPRIATIVE</v>
      </c>
      <c r="U614" s="1" t="str">
        <f t="shared" si="162"/>
        <v>APPLICATION_ACCEPTANCE_DATE</v>
      </c>
      <c r="V614" s="26" t="str">
        <f t="shared" si="163"/>
        <v/>
      </c>
    </row>
    <row r="615" spans="1:22" x14ac:dyDescent="0.3">
      <c r="A615" t="s">
        <v>567</v>
      </c>
      <c r="B615" t="s">
        <v>47</v>
      </c>
      <c r="C615"/>
      <c r="D615"/>
      <c r="E615" s="1">
        <v>25743</v>
      </c>
      <c r="G615" t="s">
        <v>48</v>
      </c>
      <c r="H615" s="24" t="str">
        <f t="shared" si="149"/>
        <v/>
      </c>
      <c r="I615" t="str">
        <f t="shared" si="150"/>
        <v/>
      </c>
      <c r="J615" t="str">
        <f t="shared" si="151"/>
        <v/>
      </c>
      <c r="K615" t="str">
        <f t="shared" si="152"/>
        <v/>
      </c>
      <c r="L615" s="1">
        <f t="shared" si="153"/>
        <v>25743</v>
      </c>
      <c r="M615">
        <f t="shared" si="154"/>
        <v>1970</v>
      </c>
      <c r="N615" t="str">
        <f t="shared" si="155"/>
        <v>06</v>
      </c>
      <c r="O615">
        <f t="shared" si="156"/>
        <v>24</v>
      </c>
      <c r="P615" t="str">
        <f t="shared" si="157"/>
        <v>19700624</v>
      </c>
      <c r="Q615" s="4" t="str">
        <f t="shared" si="158"/>
        <v>19700624</v>
      </c>
      <c r="R615" t="str">
        <f t="shared" si="159"/>
        <v/>
      </c>
      <c r="S615" t="str">
        <f t="shared" si="160"/>
        <v/>
      </c>
      <c r="T615" s="21" t="str">
        <f t="shared" si="161"/>
        <v>APPROPRIATIVE</v>
      </c>
      <c r="U615" s="1" t="str">
        <f t="shared" si="162"/>
        <v>APPLICATION_ACCEPTANCE_DATE</v>
      </c>
      <c r="V615" s="26" t="str">
        <f t="shared" si="163"/>
        <v/>
      </c>
    </row>
    <row r="616" spans="1:22" x14ac:dyDescent="0.3">
      <c r="A616" t="s">
        <v>568</v>
      </c>
      <c r="B616" t="s">
        <v>47</v>
      </c>
      <c r="C616"/>
      <c r="D616"/>
      <c r="E616" s="1">
        <v>25748</v>
      </c>
      <c r="G616" t="s">
        <v>48</v>
      </c>
      <c r="H616" s="24" t="str">
        <f t="shared" si="149"/>
        <v/>
      </c>
      <c r="I616" t="str">
        <f t="shared" si="150"/>
        <v/>
      </c>
      <c r="J616" t="str">
        <f t="shared" si="151"/>
        <v/>
      </c>
      <c r="K616" t="str">
        <f t="shared" si="152"/>
        <v/>
      </c>
      <c r="L616" s="1">
        <f t="shared" si="153"/>
        <v>25748</v>
      </c>
      <c r="M616">
        <f t="shared" si="154"/>
        <v>1970</v>
      </c>
      <c r="N616" t="str">
        <f t="shared" si="155"/>
        <v>06</v>
      </c>
      <c r="O616">
        <f t="shared" si="156"/>
        <v>29</v>
      </c>
      <c r="P616" t="str">
        <f t="shared" si="157"/>
        <v>19700629</v>
      </c>
      <c r="Q616" s="4" t="str">
        <f t="shared" si="158"/>
        <v>19700629</v>
      </c>
      <c r="R616" t="str">
        <f t="shared" si="159"/>
        <v/>
      </c>
      <c r="S616" t="str">
        <f t="shared" si="160"/>
        <v/>
      </c>
      <c r="T616" s="21" t="str">
        <f t="shared" si="161"/>
        <v>APPROPRIATIVE</v>
      </c>
      <c r="U616" s="1" t="str">
        <f t="shared" si="162"/>
        <v>APPLICATION_ACCEPTANCE_DATE</v>
      </c>
      <c r="V616" s="26" t="str">
        <f t="shared" si="163"/>
        <v/>
      </c>
    </row>
    <row r="617" spans="1:22" x14ac:dyDescent="0.3">
      <c r="A617" t="s">
        <v>569</v>
      </c>
      <c r="B617" t="s">
        <v>47</v>
      </c>
      <c r="C617"/>
      <c r="D617"/>
      <c r="E617" s="1">
        <v>25748</v>
      </c>
      <c r="G617" t="s">
        <v>48</v>
      </c>
      <c r="H617" s="24" t="str">
        <f t="shared" si="149"/>
        <v/>
      </c>
      <c r="I617" t="str">
        <f t="shared" si="150"/>
        <v/>
      </c>
      <c r="J617" t="str">
        <f t="shared" si="151"/>
        <v/>
      </c>
      <c r="K617" t="str">
        <f t="shared" si="152"/>
        <v/>
      </c>
      <c r="L617" s="1">
        <f t="shared" si="153"/>
        <v>25748</v>
      </c>
      <c r="M617">
        <f t="shared" si="154"/>
        <v>1970</v>
      </c>
      <c r="N617" t="str">
        <f t="shared" si="155"/>
        <v>06</v>
      </c>
      <c r="O617">
        <f t="shared" si="156"/>
        <v>29</v>
      </c>
      <c r="P617" t="str">
        <f t="shared" si="157"/>
        <v>19700629</v>
      </c>
      <c r="Q617" s="4" t="str">
        <f t="shared" si="158"/>
        <v>19700629</v>
      </c>
      <c r="R617" t="str">
        <f t="shared" si="159"/>
        <v/>
      </c>
      <c r="S617" t="str">
        <f t="shared" si="160"/>
        <v/>
      </c>
      <c r="T617" s="21" t="str">
        <f t="shared" si="161"/>
        <v>APPROPRIATIVE</v>
      </c>
      <c r="U617" s="1" t="str">
        <f t="shared" si="162"/>
        <v>APPLICATION_ACCEPTANCE_DATE</v>
      </c>
      <c r="V617" s="26" t="str">
        <f t="shared" si="163"/>
        <v/>
      </c>
    </row>
    <row r="618" spans="1:22" x14ac:dyDescent="0.3">
      <c r="A618" t="s">
        <v>2140</v>
      </c>
      <c r="B618" t="s">
        <v>47</v>
      </c>
      <c r="C618"/>
      <c r="D618"/>
      <c r="E618" s="1">
        <v>25755</v>
      </c>
      <c r="G618" t="s">
        <v>48</v>
      </c>
      <c r="H618" s="24" t="str">
        <f t="shared" si="149"/>
        <v/>
      </c>
      <c r="I618" t="str">
        <f t="shared" si="150"/>
        <v/>
      </c>
      <c r="J618" t="str">
        <f t="shared" si="151"/>
        <v/>
      </c>
      <c r="K618" t="str">
        <f t="shared" si="152"/>
        <v/>
      </c>
      <c r="L618" s="1">
        <f t="shared" si="153"/>
        <v>25755</v>
      </c>
      <c r="M618">
        <f t="shared" si="154"/>
        <v>1970</v>
      </c>
      <c r="N618" t="str">
        <f t="shared" si="155"/>
        <v>07</v>
      </c>
      <c r="O618" t="str">
        <f t="shared" si="156"/>
        <v>06</v>
      </c>
      <c r="P618" t="str">
        <f t="shared" si="157"/>
        <v>19700706</v>
      </c>
      <c r="Q618" s="4" t="str">
        <f t="shared" si="158"/>
        <v>19700706</v>
      </c>
      <c r="R618" t="str">
        <f t="shared" si="159"/>
        <v/>
      </c>
      <c r="S618" t="str">
        <f t="shared" si="160"/>
        <v/>
      </c>
      <c r="T618" s="21" t="str">
        <f t="shared" si="161"/>
        <v>APPROPRIATIVE</v>
      </c>
      <c r="U618" s="1" t="str">
        <f t="shared" si="162"/>
        <v>APPLICATION_ACCEPTANCE_DATE</v>
      </c>
      <c r="V618" s="26" t="str">
        <f t="shared" si="163"/>
        <v/>
      </c>
    </row>
    <row r="619" spans="1:22" x14ac:dyDescent="0.3">
      <c r="A619" t="s">
        <v>570</v>
      </c>
      <c r="B619" t="s">
        <v>47</v>
      </c>
      <c r="C619"/>
      <c r="D619"/>
      <c r="E619" s="1">
        <v>25763</v>
      </c>
      <c r="G619" t="s">
        <v>48</v>
      </c>
      <c r="H619" s="24" t="str">
        <f t="shared" si="149"/>
        <v/>
      </c>
      <c r="I619" t="str">
        <f t="shared" si="150"/>
        <v/>
      </c>
      <c r="J619" t="str">
        <f t="shared" si="151"/>
        <v/>
      </c>
      <c r="K619" t="str">
        <f t="shared" si="152"/>
        <v/>
      </c>
      <c r="L619" s="1">
        <f t="shared" si="153"/>
        <v>25763</v>
      </c>
      <c r="M619">
        <f t="shared" si="154"/>
        <v>1970</v>
      </c>
      <c r="N619" t="str">
        <f t="shared" si="155"/>
        <v>07</v>
      </c>
      <c r="O619">
        <f t="shared" si="156"/>
        <v>14</v>
      </c>
      <c r="P619" t="str">
        <f t="shared" si="157"/>
        <v>19700714</v>
      </c>
      <c r="Q619" s="4" t="str">
        <f t="shared" si="158"/>
        <v>19700714</v>
      </c>
      <c r="R619" t="str">
        <f t="shared" si="159"/>
        <v/>
      </c>
      <c r="S619" t="str">
        <f t="shared" si="160"/>
        <v/>
      </c>
      <c r="T619" s="21" t="str">
        <f t="shared" si="161"/>
        <v>APPROPRIATIVE</v>
      </c>
      <c r="U619" s="1" t="str">
        <f t="shared" si="162"/>
        <v>APPLICATION_ACCEPTANCE_DATE</v>
      </c>
      <c r="V619" s="26" t="str">
        <f t="shared" si="163"/>
        <v/>
      </c>
    </row>
    <row r="620" spans="1:22" x14ac:dyDescent="0.3">
      <c r="A620" t="s">
        <v>571</v>
      </c>
      <c r="B620" t="s">
        <v>47</v>
      </c>
      <c r="C620"/>
      <c r="D620"/>
      <c r="E620" s="1">
        <v>25770</v>
      </c>
      <c r="G620" t="s">
        <v>48</v>
      </c>
      <c r="H620" s="24" t="str">
        <f t="shared" si="149"/>
        <v/>
      </c>
      <c r="I620" t="str">
        <f t="shared" si="150"/>
        <v/>
      </c>
      <c r="J620" t="str">
        <f t="shared" si="151"/>
        <v/>
      </c>
      <c r="K620" t="str">
        <f t="shared" si="152"/>
        <v/>
      </c>
      <c r="L620" s="1">
        <f t="shared" si="153"/>
        <v>25770</v>
      </c>
      <c r="M620">
        <f t="shared" si="154"/>
        <v>1970</v>
      </c>
      <c r="N620" t="str">
        <f t="shared" si="155"/>
        <v>07</v>
      </c>
      <c r="O620">
        <f t="shared" si="156"/>
        <v>21</v>
      </c>
      <c r="P620" t="str">
        <f t="shared" si="157"/>
        <v>19700721</v>
      </c>
      <c r="Q620" s="4" t="str">
        <f t="shared" si="158"/>
        <v>19700721</v>
      </c>
      <c r="R620" t="str">
        <f t="shared" si="159"/>
        <v/>
      </c>
      <c r="S620" t="str">
        <f t="shared" si="160"/>
        <v/>
      </c>
      <c r="T620" s="21" t="str">
        <f t="shared" si="161"/>
        <v>APPROPRIATIVE</v>
      </c>
      <c r="U620" s="1" t="str">
        <f t="shared" si="162"/>
        <v>APPLICATION_ACCEPTANCE_DATE</v>
      </c>
      <c r="V620" s="26" t="str">
        <f t="shared" si="163"/>
        <v/>
      </c>
    </row>
    <row r="621" spans="1:22" x14ac:dyDescent="0.3">
      <c r="A621" t="s">
        <v>572</v>
      </c>
      <c r="B621" t="s">
        <v>47</v>
      </c>
      <c r="C621"/>
      <c r="D621"/>
      <c r="E621" s="1">
        <v>25822</v>
      </c>
      <c r="G621" t="s">
        <v>48</v>
      </c>
      <c r="H621" s="24" t="str">
        <f t="shared" si="149"/>
        <v/>
      </c>
      <c r="I621" t="str">
        <f t="shared" si="150"/>
        <v/>
      </c>
      <c r="J621" t="str">
        <f t="shared" si="151"/>
        <v/>
      </c>
      <c r="K621" t="str">
        <f t="shared" si="152"/>
        <v/>
      </c>
      <c r="L621" s="1">
        <f t="shared" si="153"/>
        <v>25822</v>
      </c>
      <c r="M621">
        <f t="shared" si="154"/>
        <v>1970</v>
      </c>
      <c r="N621" t="str">
        <f t="shared" si="155"/>
        <v>09</v>
      </c>
      <c r="O621">
        <f t="shared" si="156"/>
        <v>11</v>
      </c>
      <c r="P621" t="str">
        <f t="shared" si="157"/>
        <v>19700911</v>
      </c>
      <c r="Q621" s="4" t="str">
        <f t="shared" si="158"/>
        <v>19700911</v>
      </c>
      <c r="R621" t="str">
        <f t="shared" si="159"/>
        <v/>
      </c>
      <c r="S621" t="str">
        <f t="shared" si="160"/>
        <v/>
      </c>
      <c r="T621" s="21" t="str">
        <f t="shared" si="161"/>
        <v>APPROPRIATIVE</v>
      </c>
      <c r="U621" s="1" t="str">
        <f t="shared" si="162"/>
        <v>APPLICATION_ACCEPTANCE_DATE</v>
      </c>
      <c r="V621" s="26" t="str">
        <f t="shared" si="163"/>
        <v/>
      </c>
    </row>
    <row r="622" spans="1:22" x14ac:dyDescent="0.3">
      <c r="A622" t="s">
        <v>573</v>
      </c>
      <c r="B622" t="s">
        <v>47</v>
      </c>
      <c r="C622"/>
      <c r="D622"/>
      <c r="E622" s="1">
        <v>25833</v>
      </c>
      <c r="G622" t="s">
        <v>48</v>
      </c>
      <c r="H622" s="24" t="str">
        <f t="shared" si="149"/>
        <v/>
      </c>
      <c r="I622" t="str">
        <f t="shared" si="150"/>
        <v/>
      </c>
      <c r="J622" t="str">
        <f t="shared" si="151"/>
        <v/>
      </c>
      <c r="K622" t="str">
        <f t="shared" si="152"/>
        <v/>
      </c>
      <c r="L622" s="1">
        <f t="shared" si="153"/>
        <v>25833</v>
      </c>
      <c r="M622">
        <f t="shared" si="154"/>
        <v>1970</v>
      </c>
      <c r="N622" t="str">
        <f t="shared" si="155"/>
        <v>09</v>
      </c>
      <c r="O622">
        <f t="shared" si="156"/>
        <v>22</v>
      </c>
      <c r="P622" t="str">
        <f t="shared" si="157"/>
        <v>19700922</v>
      </c>
      <c r="Q622" s="4" t="str">
        <f t="shared" si="158"/>
        <v>19700922</v>
      </c>
      <c r="R622" t="str">
        <f t="shared" si="159"/>
        <v/>
      </c>
      <c r="S622" t="str">
        <f t="shared" si="160"/>
        <v/>
      </c>
      <c r="T622" s="21" t="str">
        <f t="shared" si="161"/>
        <v>APPROPRIATIVE</v>
      </c>
      <c r="U622" s="1" t="str">
        <f t="shared" si="162"/>
        <v>APPLICATION_ACCEPTANCE_DATE</v>
      </c>
      <c r="V622" s="26" t="str">
        <f t="shared" si="163"/>
        <v/>
      </c>
    </row>
    <row r="623" spans="1:22" x14ac:dyDescent="0.3">
      <c r="A623" t="s">
        <v>574</v>
      </c>
      <c r="B623" t="s">
        <v>47</v>
      </c>
      <c r="C623"/>
      <c r="D623"/>
      <c r="E623" s="1">
        <v>25855</v>
      </c>
      <c r="G623" t="s">
        <v>48</v>
      </c>
      <c r="H623" s="24" t="str">
        <f t="shared" si="149"/>
        <v/>
      </c>
      <c r="I623" t="str">
        <f t="shared" si="150"/>
        <v/>
      </c>
      <c r="J623" t="str">
        <f t="shared" si="151"/>
        <v/>
      </c>
      <c r="K623" t="str">
        <f t="shared" si="152"/>
        <v/>
      </c>
      <c r="L623" s="1">
        <f t="shared" si="153"/>
        <v>25855</v>
      </c>
      <c r="M623">
        <f t="shared" si="154"/>
        <v>1970</v>
      </c>
      <c r="N623">
        <f t="shared" si="155"/>
        <v>10</v>
      </c>
      <c r="O623">
        <f t="shared" si="156"/>
        <v>14</v>
      </c>
      <c r="P623" t="str">
        <f t="shared" si="157"/>
        <v>19701014</v>
      </c>
      <c r="Q623" s="4" t="str">
        <f t="shared" si="158"/>
        <v>19701014</v>
      </c>
      <c r="R623" t="str">
        <f t="shared" si="159"/>
        <v/>
      </c>
      <c r="S623" t="str">
        <f t="shared" si="160"/>
        <v/>
      </c>
      <c r="T623" s="21" t="str">
        <f t="shared" si="161"/>
        <v>APPROPRIATIVE</v>
      </c>
      <c r="U623" s="1" t="str">
        <f t="shared" si="162"/>
        <v>APPLICATION_ACCEPTANCE_DATE</v>
      </c>
      <c r="V623" s="26" t="str">
        <f t="shared" si="163"/>
        <v/>
      </c>
    </row>
    <row r="624" spans="1:22" x14ac:dyDescent="0.3">
      <c r="A624" t="s">
        <v>575</v>
      </c>
      <c r="B624" t="s">
        <v>47</v>
      </c>
      <c r="C624"/>
      <c r="D624"/>
      <c r="E624" s="1">
        <v>25874</v>
      </c>
      <c r="G624" t="s">
        <v>48</v>
      </c>
      <c r="H624" s="24" t="str">
        <f t="shared" si="149"/>
        <v/>
      </c>
      <c r="I624" t="str">
        <f t="shared" si="150"/>
        <v/>
      </c>
      <c r="J624" t="str">
        <f t="shared" si="151"/>
        <v/>
      </c>
      <c r="K624" t="str">
        <f t="shared" si="152"/>
        <v/>
      </c>
      <c r="L624" s="1">
        <f t="shared" si="153"/>
        <v>25874</v>
      </c>
      <c r="M624">
        <f t="shared" si="154"/>
        <v>1970</v>
      </c>
      <c r="N624">
        <f t="shared" si="155"/>
        <v>11</v>
      </c>
      <c r="O624" t="str">
        <f t="shared" si="156"/>
        <v>02</v>
      </c>
      <c r="P624" t="str">
        <f t="shared" si="157"/>
        <v>19701102</v>
      </c>
      <c r="Q624" s="4" t="str">
        <f t="shared" si="158"/>
        <v>19701102</v>
      </c>
      <c r="R624" t="str">
        <f t="shared" si="159"/>
        <v/>
      </c>
      <c r="S624" t="str">
        <f t="shared" si="160"/>
        <v/>
      </c>
      <c r="T624" s="21" t="str">
        <f t="shared" si="161"/>
        <v>APPROPRIATIVE</v>
      </c>
      <c r="U624" s="1" t="str">
        <f t="shared" si="162"/>
        <v>APPLICATION_ACCEPTANCE_DATE</v>
      </c>
      <c r="V624" s="26" t="str">
        <f t="shared" si="163"/>
        <v/>
      </c>
    </row>
    <row r="625" spans="1:22" x14ac:dyDescent="0.3">
      <c r="A625" t="s">
        <v>576</v>
      </c>
      <c r="B625" t="s">
        <v>47</v>
      </c>
      <c r="C625"/>
      <c r="D625"/>
      <c r="E625" s="1">
        <v>25916</v>
      </c>
      <c r="G625" t="s">
        <v>48</v>
      </c>
      <c r="H625" s="24" t="str">
        <f t="shared" si="149"/>
        <v/>
      </c>
      <c r="I625" t="str">
        <f t="shared" si="150"/>
        <v/>
      </c>
      <c r="J625" t="str">
        <f t="shared" si="151"/>
        <v/>
      </c>
      <c r="K625" t="str">
        <f t="shared" si="152"/>
        <v/>
      </c>
      <c r="L625" s="1">
        <f t="shared" si="153"/>
        <v>25916</v>
      </c>
      <c r="M625">
        <f t="shared" si="154"/>
        <v>1970</v>
      </c>
      <c r="N625">
        <f t="shared" si="155"/>
        <v>12</v>
      </c>
      <c r="O625">
        <f t="shared" si="156"/>
        <v>14</v>
      </c>
      <c r="P625" t="str">
        <f t="shared" si="157"/>
        <v>19701214</v>
      </c>
      <c r="Q625" s="4" t="str">
        <f t="shared" si="158"/>
        <v>19701214</v>
      </c>
      <c r="R625" t="str">
        <f t="shared" si="159"/>
        <v/>
      </c>
      <c r="S625" t="str">
        <f t="shared" si="160"/>
        <v/>
      </c>
      <c r="T625" s="21" t="str">
        <f t="shared" si="161"/>
        <v>APPROPRIATIVE</v>
      </c>
      <c r="U625" s="1" t="str">
        <f t="shared" si="162"/>
        <v>APPLICATION_ACCEPTANCE_DATE</v>
      </c>
      <c r="V625" s="26" t="str">
        <f t="shared" si="163"/>
        <v/>
      </c>
    </row>
    <row r="626" spans="1:22" x14ac:dyDescent="0.3">
      <c r="A626" t="s">
        <v>577</v>
      </c>
      <c r="B626" t="s">
        <v>47</v>
      </c>
      <c r="C626"/>
      <c r="D626"/>
      <c r="E626" s="1">
        <v>25916</v>
      </c>
      <c r="G626" t="s">
        <v>48</v>
      </c>
      <c r="H626" s="24" t="str">
        <f t="shared" si="149"/>
        <v/>
      </c>
      <c r="I626" t="str">
        <f t="shared" si="150"/>
        <v/>
      </c>
      <c r="J626" t="str">
        <f t="shared" si="151"/>
        <v/>
      </c>
      <c r="K626" t="str">
        <f t="shared" si="152"/>
        <v/>
      </c>
      <c r="L626" s="1">
        <f t="shared" si="153"/>
        <v>25916</v>
      </c>
      <c r="M626">
        <f t="shared" si="154"/>
        <v>1970</v>
      </c>
      <c r="N626">
        <f t="shared" si="155"/>
        <v>12</v>
      </c>
      <c r="O626">
        <f t="shared" si="156"/>
        <v>14</v>
      </c>
      <c r="P626" t="str">
        <f t="shared" si="157"/>
        <v>19701214</v>
      </c>
      <c r="Q626" s="4" t="str">
        <f t="shared" si="158"/>
        <v>19701214</v>
      </c>
      <c r="R626" t="str">
        <f t="shared" si="159"/>
        <v/>
      </c>
      <c r="S626" t="str">
        <f t="shared" si="160"/>
        <v/>
      </c>
      <c r="T626" s="21" t="str">
        <f t="shared" si="161"/>
        <v>APPROPRIATIVE</v>
      </c>
      <c r="U626" s="1" t="str">
        <f t="shared" si="162"/>
        <v>APPLICATION_ACCEPTANCE_DATE</v>
      </c>
      <c r="V626" s="26" t="str">
        <f t="shared" si="163"/>
        <v/>
      </c>
    </row>
    <row r="627" spans="1:22" x14ac:dyDescent="0.3">
      <c r="A627" t="s">
        <v>578</v>
      </c>
      <c r="B627" t="s">
        <v>47</v>
      </c>
      <c r="C627"/>
      <c r="D627"/>
      <c r="E627" s="1">
        <v>25916</v>
      </c>
      <c r="G627" t="s">
        <v>48</v>
      </c>
      <c r="H627" s="24" t="str">
        <f t="shared" si="149"/>
        <v/>
      </c>
      <c r="I627" t="str">
        <f t="shared" si="150"/>
        <v/>
      </c>
      <c r="J627" t="str">
        <f t="shared" si="151"/>
        <v/>
      </c>
      <c r="K627" t="str">
        <f t="shared" si="152"/>
        <v/>
      </c>
      <c r="L627" s="1">
        <f t="shared" si="153"/>
        <v>25916</v>
      </c>
      <c r="M627">
        <f t="shared" si="154"/>
        <v>1970</v>
      </c>
      <c r="N627">
        <f t="shared" si="155"/>
        <v>12</v>
      </c>
      <c r="O627">
        <f t="shared" si="156"/>
        <v>14</v>
      </c>
      <c r="P627" t="str">
        <f t="shared" si="157"/>
        <v>19701214</v>
      </c>
      <c r="Q627" s="4" t="str">
        <f t="shared" si="158"/>
        <v>19701214</v>
      </c>
      <c r="R627" t="str">
        <f t="shared" si="159"/>
        <v/>
      </c>
      <c r="S627" t="str">
        <f t="shared" si="160"/>
        <v/>
      </c>
      <c r="T627" s="21" t="str">
        <f t="shared" si="161"/>
        <v>APPROPRIATIVE</v>
      </c>
      <c r="U627" s="1" t="str">
        <f t="shared" si="162"/>
        <v>APPLICATION_ACCEPTANCE_DATE</v>
      </c>
      <c r="V627" s="26" t="str">
        <f t="shared" si="163"/>
        <v/>
      </c>
    </row>
    <row r="628" spans="1:22" x14ac:dyDescent="0.3">
      <c r="A628" t="s">
        <v>2141</v>
      </c>
      <c r="B628" t="s">
        <v>47</v>
      </c>
      <c r="C628"/>
      <c r="D628"/>
      <c r="E628" s="1">
        <v>25920</v>
      </c>
      <c r="G628" t="s">
        <v>48</v>
      </c>
      <c r="H628" s="24" t="str">
        <f t="shared" si="149"/>
        <v/>
      </c>
      <c r="I628" t="str">
        <f t="shared" si="150"/>
        <v/>
      </c>
      <c r="J628" t="str">
        <f t="shared" si="151"/>
        <v/>
      </c>
      <c r="K628" t="str">
        <f t="shared" si="152"/>
        <v/>
      </c>
      <c r="L628" s="1">
        <f t="shared" si="153"/>
        <v>25920</v>
      </c>
      <c r="M628">
        <f t="shared" si="154"/>
        <v>1970</v>
      </c>
      <c r="N628">
        <f t="shared" si="155"/>
        <v>12</v>
      </c>
      <c r="O628">
        <f t="shared" si="156"/>
        <v>18</v>
      </c>
      <c r="P628" t="str">
        <f t="shared" si="157"/>
        <v>19701218</v>
      </c>
      <c r="Q628" s="4" t="str">
        <f t="shared" si="158"/>
        <v>19701218</v>
      </c>
      <c r="R628" t="str">
        <f t="shared" si="159"/>
        <v/>
      </c>
      <c r="S628" t="str">
        <f t="shared" si="160"/>
        <v/>
      </c>
      <c r="T628" s="21" t="str">
        <f t="shared" si="161"/>
        <v>APPROPRIATIVE</v>
      </c>
      <c r="U628" s="1" t="str">
        <f t="shared" si="162"/>
        <v>APPLICATION_ACCEPTANCE_DATE</v>
      </c>
      <c r="V628" s="26" t="str">
        <f t="shared" si="163"/>
        <v/>
      </c>
    </row>
    <row r="629" spans="1:22" x14ac:dyDescent="0.3">
      <c r="A629" t="s">
        <v>579</v>
      </c>
      <c r="B629" t="s">
        <v>47</v>
      </c>
      <c r="C629" s="1">
        <v>25923</v>
      </c>
      <c r="D629"/>
      <c r="E629" s="1">
        <v>25923</v>
      </c>
      <c r="G629" t="s">
        <v>48</v>
      </c>
      <c r="H629" s="24" t="str">
        <f t="shared" si="149"/>
        <v/>
      </c>
      <c r="I629" t="str">
        <f t="shared" si="150"/>
        <v/>
      </c>
      <c r="J629" t="str">
        <f t="shared" si="151"/>
        <v/>
      </c>
      <c r="K629" t="str">
        <f t="shared" si="152"/>
        <v/>
      </c>
      <c r="L629" s="1">
        <f t="shared" si="153"/>
        <v>25923</v>
      </c>
      <c r="M629">
        <f t="shared" si="154"/>
        <v>1970</v>
      </c>
      <c r="N629">
        <f t="shared" si="155"/>
        <v>12</v>
      </c>
      <c r="O629">
        <f t="shared" si="156"/>
        <v>21</v>
      </c>
      <c r="P629" t="str">
        <f t="shared" si="157"/>
        <v>19701221</v>
      </c>
      <c r="Q629" s="4" t="str">
        <f t="shared" si="158"/>
        <v>19701221</v>
      </c>
      <c r="R629" t="str">
        <f t="shared" si="159"/>
        <v/>
      </c>
      <c r="S629" t="str">
        <f t="shared" si="160"/>
        <v/>
      </c>
      <c r="T629" s="21" t="str">
        <f t="shared" si="161"/>
        <v>APPROPRIATIVE</v>
      </c>
      <c r="U629" s="1" t="str">
        <f t="shared" si="162"/>
        <v>PRIORITY_DATE</v>
      </c>
      <c r="V629" s="26" t="str">
        <f t="shared" si="163"/>
        <v/>
      </c>
    </row>
    <row r="630" spans="1:22" x14ac:dyDescent="0.3">
      <c r="A630" t="s">
        <v>580</v>
      </c>
      <c r="B630" t="s">
        <v>47</v>
      </c>
      <c r="C630"/>
      <c r="D630" s="1">
        <v>25924</v>
      </c>
      <c r="E630" s="1">
        <v>25925</v>
      </c>
      <c r="G630" t="s">
        <v>48</v>
      </c>
      <c r="H630" s="24" t="str">
        <f t="shared" si="149"/>
        <v/>
      </c>
      <c r="I630" t="str">
        <f t="shared" si="150"/>
        <v/>
      </c>
      <c r="J630" t="str">
        <f t="shared" si="151"/>
        <v/>
      </c>
      <c r="K630" t="str">
        <f t="shared" si="152"/>
        <v/>
      </c>
      <c r="L630" s="1">
        <f t="shared" si="153"/>
        <v>25924</v>
      </c>
      <c r="M630">
        <f t="shared" si="154"/>
        <v>1970</v>
      </c>
      <c r="N630">
        <f t="shared" si="155"/>
        <v>12</v>
      </c>
      <c r="O630">
        <f t="shared" si="156"/>
        <v>22</v>
      </c>
      <c r="P630" t="str">
        <f t="shared" si="157"/>
        <v>19701222</v>
      </c>
      <c r="Q630" s="4" t="str">
        <f t="shared" si="158"/>
        <v>19701222</v>
      </c>
      <c r="R630" t="str">
        <f t="shared" si="159"/>
        <v/>
      </c>
      <c r="S630" t="str">
        <f t="shared" si="160"/>
        <v/>
      </c>
      <c r="T630" s="21" t="str">
        <f t="shared" si="161"/>
        <v>APPROPRIATIVE</v>
      </c>
      <c r="U630" s="1" t="str">
        <f t="shared" si="162"/>
        <v>APPLICATION_RECD_DATE</v>
      </c>
      <c r="V630" s="26" t="str">
        <f t="shared" si="163"/>
        <v/>
      </c>
    </row>
    <row r="631" spans="1:22" x14ac:dyDescent="0.3">
      <c r="A631" t="s">
        <v>581</v>
      </c>
      <c r="B631" t="s">
        <v>47</v>
      </c>
      <c r="C631"/>
      <c r="D631"/>
      <c r="E631" s="1">
        <v>25945</v>
      </c>
      <c r="G631" t="s">
        <v>48</v>
      </c>
      <c r="H631" s="24" t="str">
        <f t="shared" si="149"/>
        <v/>
      </c>
      <c r="I631" t="str">
        <f t="shared" si="150"/>
        <v/>
      </c>
      <c r="J631" t="str">
        <f t="shared" si="151"/>
        <v/>
      </c>
      <c r="K631" t="str">
        <f t="shared" si="152"/>
        <v/>
      </c>
      <c r="L631" s="1">
        <f t="shared" si="153"/>
        <v>25945</v>
      </c>
      <c r="M631">
        <f t="shared" si="154"/>
        <v>1971</v>
      </c>
      <c r="N631" t="str">
        <f t="shared" si="155"/>
        <v>01</v>
      </c>
      <c r="O631">
        <f t="shared" si="156"/>
        <v>12</v>
      </c>
      <c r="P631" t="str">
        <f t="shared" si="157"/>
        <v>19710112</v>
      </c>
      <c r="Q631" s="4" t="str">
        <f t="shared" si="158"/>
        <v>19710112</v>
      </c>
      <c r="R631" t="str">
        <f t="shared" si="159"/>
        <v/>
      </c>
      <c r="S631" t="str">
        <f t="shared" si="160"/>
        <v/>
      </c>
      <c r="T631" s="21" t="str">
        <f t="shared" si="161"/>
        <v>APPROPRIATIVE</v>
      </c>
      <c r="U631" s="1" t="str">
        <f t="shared" si="162"/>
        <v>APPLICATION_ACCEPTANCE_DATE</v>
      </c>
      <c r="V631" s="26" t="str">
        <f t="shared" si="163"/>
        <v/>
      </c>
    </row>
    <row r="632" spans="1:22" x14ac:dyDescent="0.3">
      <c r="A632" t="s">
        <v>2142</v>
      </c>
      <c r="B632" t="s">
        <v>47</v>
      </c>
      <c r="C632"/>
      <c r="D632"/>
      <c r="E632" s="1">
        <v>25946</v>
      </c>
      <c r="G632" t="s">
        <v>48</v>
      </c>
      <c r="H632" s="24" t="str">
        <f t="shared" si="149"/>
        <v/>
      </c>
      <c r="I632" t="str">
        <f t="shared" si="150"/>
        <v/>
      </c>
      <c r="J632" t="str">
        <f t="shared" si="151"/>
        <v/>
      </c>
      <c r="K632" t="str">
        <f t="shared" si="152"/>
        <v/>
      </c>
      <c r="L632" s="1">
        <f t="shared" si="153"/>
        <v>25946</v>
      </c>
      <c r="M632">
        <f t="shared" si="154"/>
        <v>1971</v>
      </c>
      <c r="N632" t="str">
        <f t="shared" si="155"/>
        <v>01</v>
      </c>
      <c r="O632">
        <f t="shared" si="156"/>
        <v>13</v>
      </c>
      <c r="P632" t="str">
        <f t="shared" si="157"/>
        <v>19710113</v>
      </c>
      <c r="Q632" s="4" t="str">
        <f t="shared" si="158"/>
        <v>19710113</v>
      </c>
      <c r="R632" t="str">
        <f t="shared" si="159"/>
        <v/>
      </c>
      <c r="S632" t="str">
        <f t="shared" si="160"/>
        <v/>
      </c>
      <c r="T632" s="21" t="str">
        <f t="shared" si="161"/>
        <v>APPROPRIATIVE</v>
      </c>
      <c r="U632" s="1" t="str">
        <f t="shared" si="162"/>
        <v>APPLICATION_ACCEPTANCE_DATE</v>
      </c>
      <c r="V632" s="26" t="str">
        <f t="shared" si="163"/>
        <v/>
      </c>
    </row>
    <row r="633" spans="1:22" x14ac:dyDescent="0.3">
      <c r="A633" t="s">
        <v>582</v>
      </c>
      <c r="B633" t="s">
        <v>47</v>
      </c>
      <c r="C633"/>
      <c r="D633"/>
      <c r="E633" s="1">
        <v>25955</v>
      </c>
      <c r="G633" t="s">
        <v>48</v>
      </c>
      <c r="H633" s="24" t="str">
        <f t="shared" si="149"/>
        <v/>
      </c>
      <c r="I633" t="str">
        <f t="shared" si="150"/>
        <v/>
      </c>
      <c r="J633" t="str">
        <f t="shared" si="151"/>
        <v/>
      </c>
      <c r="K633" t="str">
        <f t="shared" si="152"/>
        <v/>
      </c>
      <c r="L633" s="1">
        <f t="shared" si="153"/>
        <v>25955</v>
      </c>
      <c r="M633">
        <f t="shared" si="154"/>
        <v>1971</v>
      </c>
      <c r="N633" t="str">
        <f t="shared" si="155"/>
        <v>01</v>
      </c>
      <c r="O633">
        <f t="shared" si="156"/>
        <v>22</v>
      </c>
      <c r="P633" t="str">
        <f t="shared" si="157"/>
        <v>19710122</v>
      </c>
      <c r="Q633" s="4" t="str">
        <f t="shared" si="158"/>
        <v>19710122</v>
      </c>
      <c r="R633" t="str">
        <f t="shared" si="159"/>
        <v/>
      </c>
      <c r="S633" t="str">
        <f t="shared" si="160"/>
        <v/>
      </c>
      <c r="T633" s="21" t="str">
        <f t="shared" si="161"/>
        <v>APPROPRIATIVE</v>
      </c>
      <c r="U633" s="1" t="str">
        <f t="shared" si="162"/>
        <v>APPLICATION_ACCEPTANCE_DATE</v>
      </c>
      <c r="V633" s="26" t="str">
        <f t="shared" si="163"/>
        <v/>
      </c>
    </row>
    <row r="634" spans="1:22" x14ac:dyDescent="0.3">
      <c r="A634" t="s">
        <v>583</v>
      </c>
      <c r="B634" t="s">
        <v>47</v>
      </c>
      <c r="C634"/>
      <c r="D634"/>
      <c r="E634" s="1">
        <v>25955</v>
      </c>
      <c r="G634" t="s">
        <v>48</v>
      </c>
      <c r="H634" s="24" t="str">
        <f t="shared" si="149"/>
        <v/>
      </c>
      <c r="I634" t="str">
        <f t="shared" si="150"/>
        <v/>
      </c>
      <c r="J634" t="str">
        <f t="shared" si="151"/>
        <v/>
      </c>
      <c r="K634" t="str">
        <f t="shared" si="152"/>
        <v/>
      </c>
      <c r="L634" s="1">
        <f t="shared" si="153"/>
        <v>25955</v>
      </c>
      <c r="M634">
        <f t="shared" si="154"/>
        <v>1971</v>
      </c>
      <c r="N634" t="str">
        <f t="shared" si="155"/>
        <v>01</v>
      </c>
      <c r="O634">
        <f t="shared" si="156"/>
        <v>22</v>
      </c>
      <c r="P634" t="str">
        <f t="shared" si="157"/>
        <v>19710122</v>
      </c>
      <c r="Q634" s="4" t="str">
        <f t="shared" si="158"/>
        <v>19710122</v>
      </c>
      <c r="R634" t="str">
        <f t="shared" si="159"/>
        <v/>
      </c>
      <c r="S634" t="str">
        <f t="shared" si="160"/>
        <v/>
      </c>
      <c r="T634" s="21" t="str">
        <f t="shared" si="161"/>
        <v>APPROPRIATIVE</v>
      </c>
      <c r="U634" s="1" t="str">
        <f t="shared" si="162"/>
        <v>APPLICATION_ACCEPTANCE_DATE</v>
      </c>
      <c r="V634" s="26" t="str">
        <f t="shared" si="163"/>
        <v/>
      </c>
    </row>
    <row r="635" spans="1:22" x14ac:dyDescent="0.3">
      <c r="A635" t="s">
        <v>584</v>
      </c>
      <c r="B635" t="s">
        <v>47</v>
      </c>
      <c r="C635"/>
      <c r="D635"/>
      <c r="E635" s="1">
        <v>25955</v>
      </c>
      <c r="G635" t="s">
        <v>48</v>
      </c>
      <c r="H635" s="24" t="str">
        <f t="shared" si="149"/>
        <v/>
      </c>
      <c r="I635" t="str">
        <f t="shared" si="150"/>
        <v/>
      </c>
      <c r="J635" t="str">
        <f t="shared" si="151"/>
        <v/>
      </c>
      <c r="K635" t="str">
        <f t="shared" si="152"/>
        <v/>
      </c>
      <c r="L635" s="1">
        <f t="shared" si="153"/>
        <v>25955</v>
      </c>
      <c r="M635">
        <f t="shared" si="154"/>
        <v>1971</v>
      </c>
      <c r="N635" t="str">
        <f t="shared" si="155"/>
        <v>01</v>
      </c>
      <c r="O635">
        <f t="shared" si="156"/>
        <v>22</v>
      </c>
      <c r="P635" t="str">
        <f t="shared" si="157"/>
        <v>19710122</v>
      </c>
      <c r="Q635" s="4" t="str">
        <f t="shared" si="158"/>
        <v>19710122</v>
      </c>
      <c r="R635" t="str">
        <f t="shared" si="159"/>
        <v/>
      </c>
      <c r="S635" t="str">
        <f t="shared" si="160"/>
        <v/>
      </c>
      <c r="T635" s="21" t="str">
        <f t="shared" si="161"/>
        <v>APPROPRIATIVE</v>
      </c>
      <c r="U635" s="1" t="str">
        <f t="shared" si="162"/>
        <v>APPLICATION_ACCEPTANCE_DATE</v>
      </c>
      <c r="V635" s="26" t="str">
        <f t="shared" si="163"/>
        <v/>
      </c>
    </row>
    <row r="636" spans="1:22" x14ac:dyDescent="0.3">
      <c r="A636" t="s">
        <v>585</v>
      </c>
      <c r="B636" t="s">
        <v>47</v>
      </c>
      <c r="C636"/>
      <c r="D636"/>
      <c r="E636" s="1">
        <v>25955</v>
      </c>
      <c r="G636" t="s">
        <v>48</v>
      </c>
      <c r="H636" s="24" t="str">
        <f t="shared" si="149"/>
        <v/>
      </c>
      <c r="I636" t="str">
        <f t="shared" si="150"/>
        <v/>
      </c>
      <c r="J636" t="str">
        <f t="shared" si="151"/>
        <v/>
      </c>
      <c r="K636" t="str">
        <f t="shared" si="152"/>
        <v/>
      </c>
      <c r="L636" s="1">
        <f t="shared" si="153"/>
        <v>25955</v>
      </c>
      <c r="M636">
        <f t="shared" si="154"/>
        <v>1971</v>
      </c>
      <c r="N636" t="str">
        <f t="shared" si="155"/>
        <v>01</v>
      </c>
      <c r="O636">
        <f t="shared" si="156"/>
        <v>22</v>
      </c>
      <c r="P636" t="str">
        <f t="shared" si="157"/>
        <v>19710122</v>
      </c>
      <c r="Q636" s="4" t="str">
        <f t="shared" si="158"/>
        <v>19710122</v>
      </c>
      <c r="R636" t="str">
        <f t="shared" si="159"/>
        <v/>
      </c>
      <c r="S636" t="str">
        <f t="shared" si="160"/>
        <v/>
      </c>
      <c r="T636" s="21" t="str">
        <f t="shared" si="161"/>
        <v>APPROPRIATIVE</v>
      </c>
      <c r="U636" s="1" t="str">
        <f t="shared" si="162"/>
        <v>APPLICATION_ACCEPTANCE_DATE</v>
      </c>
      <c r="V636" s="26" t="str">
        <f t="shared" si="163"/>
        <v/>
      </c>
    </row>
    <row r="637" spans="1:22" x14ac:dyDescent="0.3">
      <c r="A637" t="s">
        <v>586</v>
      </c>
      <c r="B637" t="s">
        <v>47</v>
      </c>
      <c r="C637"/>
      <c r="D637"/>
      <c r="E637" s="1">
        <v>25973</v>
      </c>
      <c r="G637" t="s">
        <v>48</v>
      </c>
      <c r="H637" s="24" t="str">
        <f t="shared" si="149"/>
        <v/>
      </c>
      <c r="I637" t="str">
        <f t="shared" si="150"/>
        <v/>
      </c>
      <c r="J637" t="str">
        <f t="shared" si="151"/>
        <v/>
      </c>
      <c r="K637" t="str">
        <f t="shared" si="152"/>
        <v/>
      </c>
      <c r="L637" s="1">
        <f t="shared" si="153"/>
        <v>25973</v>
      </c>
      <c r="M637">
        <f t="shared" si="154"/>
        <v>1971</v>
      </c>
      <c r="N637" t="str">
        <f t="shared" si="155"/>
        <v>02</v>
      </c>
      <c r="O637" t="str">
        <f t="shared" si="156"/>
        <v>09</v>
      </c>
      <c r="P637" t="str">
        <f t="shared" si="157"/>
        <v>19710209</v>
      </c>
      <c r="Q637" s="4" t="str">
        <f t="shared" si="158"/>
        <v>19710209</v>
      </c>
      <c r="R637" t="str">
        <f t="shared" si="159"/>
        <v/>
      </c>
      <c r="S637" t="str">
        <f t="shared" si="160"/>
        <v/>
      </c>
      <c r="T637" s="21" t="str">
        <f t="shared" si="161"/>
        <v>APPROPRIATIVE</v>
      </c>
      <c r="U637" s="1" t="str">
        <f t="shared" si="162"/>
        <v>APPLICATION_ACCEPTANCE_DATE</v>
      </c>
      <c r="V637" s="26" t="str">
        <f t="shared" si="163"/>
        <v/>
      </c>
    </row>
    <row r="638" spans="1:22" x14ac:dyDescent="0.3">
      <c r="A638" t="s">
        <v>587</v>
      </c>
      <c r="B638" t="s">
        <v>47</v>
      </c>
      <c r="C638"/>
      <c r="D638"/>
      <c r="E638" s="1">
        <v>25987</v>
      </c>
      <c r="G638" t="s">
        <v>48</v>
      </c>
      <c r="H638" s="24" t="str">
        <f t="shared" si="149"/>
        <v/>
      </c>
      <c r="I638" t="str">
        <f t="shared" si="150"/>
        <v/>
      </c>
      <c r="J638" t="str">
        <f t="shared" si="151"/>
        <v/>
      </c>
      <c r="K638" t="str">
        <f t="shared" si="152"/>
        <v/>
      </c>
      <c r="L638" s="1">
        <f t="shared" si="153"/>
        <v>25987</v>
      </c>
      <c r="M638">
        <f t="shared" si="154"/>
        <v>1971</v>
      </c>
      <c r="N638" t="str">
        <f t="shared" si="155"/>
        <v>02</v>
      </c>
      <c r="O638">
        <f t="shared" si="156"/>
        <v>23</v>
      </c>
      <c r="P638" t="str">
        <f t="shared" si="157"/>
        <v>19710223</v>
      </c>
      <c r="Q638" s="4" t="str">
        <f t="shared" si="158"/>
        <v>19710223</v>
      </c>
      <c r="R638" t="str">
        <f t="shared" si="159"/>
        <v/>
      </c>
      <c r="S638" t="str">
        <f t="shared" si="160"/>
        <v/>
      </c>
      <c r="T638" s="21" t="str">
        <f t="shared" si="161"/>
        <v>APPROPRIATIVE</v>
      </c>
      <c r="U638" s="1" t="str">
        <f t="shared" si="162"/>
        <v>APPLICATION_ACCEPTANCE_DATE</v>
      </c>
      <c r="V638" s="26" t="str">
        <f t="shared" si="163"/>
        <v/>
      </c>
    </row>
    <row r="639" spans="1:22" x14ac:dyDescent="0.3">
      <c r="A639" t="s">
        <v>588</v>
      </c>
      <c r="B639" t="s">
        <v>47</v>
      </c>
      <c r="C639"/>
      <c r="D639"/>
      <c r="E639" s="1">
        <v>26016</v>
      </c>
      <c r="G639" t="s">
        <v>48</v>
      </c>
      <c r="H639" s="24" t="str">
        <f t="shared" si="149"/>
        <v/>
      </c>
      <c r="I639" t="str">
        <f t="shared" si="150"/>
        <v/>
      </c>
      <c r="J639" t="str">
        <f t="shared" si="151"/>
        <v/>
      </c>
      <c r="K639" t="str">
        <f t="shared" si="152"/>
        <v/>
      </c>
      <c r="L639" s="1">
        <f t="shared" si="153"/>
        <v>26016</v>
      </c>
      <c r="M639">
        <f t="shared" si="154"/>
        <v>1971</v>
      </c>
      <c r="N639" t="str">
        <f t="shared" si="155"/>
        <v>03</v>
      </c>
      <c r="O639">
        <f t="shared" si="156"/>
        <v>24</v>
      </c>
      <c r="P639" t="str">
        <f t="shared" si="157"/>
        <v>19710324</v>
      </c>
      <c r="Q639" s="4" t="str">
        <f t="shared" si="158"/>
        <v>19710324</v>
      </c>
      <c r="R639" t="str">
        <f t="shared" si="159"/>
        <v/>
      </c>
      <c r="S639" t="str">
        <f t="shared" si="160"/>
        <v/>
      </c>
      <c r="T639" s="21" t="str">
        <f t="shared" si="161"/>
        <v>APPROPRIATIVE</v>
      </c>
      <c r="U639" s="1" t="str">
        <f t="shared" si="162"/>
        <v>APPLICATION_ACCEPTANCE_DATE</v>
      </c>
      <c r="V639" s="26" t="str">
        <f t="shared" si="163"/>
        <v/>
      </c>
    </row>
    <row r="640" spans="1:22" x14ac:dyDescent="0.3">
      <c r="A640" t="s">
        <v>589</v>
      </c>
      <c r="B640" t="s">
        <v>47</v>
      </c>
      <c r="C640"/>
      <c r="D640"/>
      <c r="E640" s="1">
        <v>26028</v>
      </c>
      <c r="G640" t="s">
        <v>48</v>
      </c>
      <c r="H640" s="24" t="str">
        <f t="shared" si="149"/>
        <v/>
      </c>
      <c r="I640" t="str">
        <f t="shared" si="150"/>
        <v/>
      </c>
      <c r="J640" t="str">
        <f t="shared" si="151"/>
        <v/>
      </c>
      <c r="K640" t="str">
        <f t="shared" si="152"/>
        <v/>
      </c>
      <c r="L640" s="1">
        <f t="shared" si="153"/>
        <v>26028</v>
      </c>
      <c r="M640">
        <f t="shared" si="154"/>
        <v>1971</v>
      </c>
      <c r="N640" t="str">
        <f t="shared" si="155"/>
        <v>04</v>
      </c>
      <c r="O640" t="str">
        <f t="shared" si="156"/>
        <v>05</v>
      </c>
      <c r="P640" t="str">
        <f t="shared" si="157"/>
        <v>19710405</v>
      </c>
      <c r="Q640" s="4" t="str">
        <f t="shared" si="158"/>
        <v>19710405</v>
      </c>
      <c r="R640" t="str">
        <f t="shared" si="159"/>
        <v/>
      </c>
      <c r="S640" t="str">
        <f t="shared" si="160"/>
        <v/>
      </c>
      <c r="T640" s="21" t="str">
        <f t="shared" si="161"/>
        <v>APPROPRIATIVE</v>
      </c>
      <c r="U640" s="1" t="str">
        <f t="shared" si="162"/>
        <v>APPLICATION_ACCEPTANCE_DATE</v>
      </c>
      <c r="V640" s="26" t="str">
        <f t="shared" si="163"/>
        <v/>
      </c>
    </row>
    <row r="641" spans="1:22" x14ac:dyDescent="0.3">
      <c r="A641" t="s">
        <v>590</v>
      </c>
      <c r="B641" t="s">
        <v>47</v>
      </c>
      <c r="C641"/>
      <c r="D641"/>
      <c r="E641" s="1">
        <v>26045</v>
      </c>
      <c r="G641" t="s">
        <v>48</v>
      </c>
      <c r="H641" s="24" t="str">
        <f t="shared" si="149"/>
        <v/>
      </c>
      <c r="I641" t="str">
        <f t="shared" si="150"/>
        <v/>
      </c>
      <c r="J641" t="str">
        <f t="shared" si="151"/>
        <v/>
      </c>
      <c r="K641" t="str">
        <f t="shared" si="152"/>
        <v/>
      </c>
      <c r="L641" s="1">
        <f t="shared" si="153"/>
        <v>26045</v>
      </c>
      <c r="M641">
        <f t="shared" si="154"/>
        <v>1971</v>
      </c>
      <c r="N641" t="str">
        <f t="shared" si="155"/>
        <v>04</v>
      </c>
      <c r="O641">
        <f t="shared" si="156"/>
        <v>22</v>
      </c>
      <c r="P641" t="str">
        <f t="shared" si="157"/>
        <v>19710422</v>
      </c>
      <c r="Q641" s="4" t="str">
        <f t="shared" si="158"/>
        <v>19710422</v>
      </c>
      <c r="R641" t="str">
        <f t="shared" si="159"/>
        <v/>
      </c>
      <c r="S641" t="str">
        <f t="shared" si="160"/>
        <v/>
      </c>
      <c r="T641" s="21" t="str">
        <f t="shared" si="161"/>
        <v>APPROPRIATIVE</v>
      </c>
      <c r="U641" s="1" t="str">
        <f t="shared" si="162"/>
        <v>APPLICATION_ACCEPTANCE_DATE</v>
      </c>
      <c r="V641" s="26" t="str">
        <f t="shared" si="163"/>
        <v/>
      </c>
    </row>
    <row r="642" spans="1:22" x14ac:dyDescent="0.3">
      <c r="A642" t="s">
        <v>591</v>
      </c>
      <c r="B642" t="s">
        <v>47</v>
      </c>
      <c r="C642"/>
      <c r="D642"/>
      <c r="E642" s="1">
        <v>26081</v>
      </c>
      <c r="G642" t="s">
        <v>48</v>
      </c>
      <c r="H642" s="24" t="str">
        <f t="shared" si="149"/>
        <v/>
      </c>
      <c r="I642" t="str">
        <f t="shared" si="150"/>
        <v/>
      </c>
      <c r="J642" t="str">
        <f t="shared" si="151"/>
        <v/>
      </c>
      <c r="K642" t="str">
        <f t="shared" si="152"/>
        <v/>
      </c>
      <c r="L642" s="1">
        <f t="shared" si="153"/>
        <v>26081</v>
      </c>
      <c r="M642">
        <f t="shared" si="154"/>
        <v>1971</v>
      </c>
      <c r="N642" t="str">
        <f t="shared" si="155"/>
        <v>05</v>
      </c>
      <c r="O642">
        <f t="shared" si="156"/>
        <v>28</v>
      </c>
      <c r="P642" t="str">
        <f t="shared" si="157"/>
        <v>19710528</v>
      </c>
      <c r="Q642" s="4" t="str">
        <f t="shared" si="158"/>
        <v>19710528</v>
      </c>
      <c r="R642" t="str">
        <f t="shared" si="159"/>
        <v/>
      </c>
      <c r="S642" t="str">
        <f t="shared" si="160"/>
        <v/>
      </c>
      <c r="T642" s="21" t="str">
        <f t="shared" si="161"/>
        <v>APPROPRIATIVE</v>
      </c>
      <c r="U642" s="1" t="str">
        <f t="shared" si="162"/>
        <v>APPLICATION_ACCEPTANCE_DATE</v>
      </c>
      <c r="V642" s="26" t="str">
        <f t="shared" si="163"/>
        <v/>
      </c>
    </row>
    <row r="643" spans="1:22" x14ac:dyDescent="0.3">
      <c r="A643" t="s">
        <v>592</v>
      </c>
      <c r="B643" t="s">
        <v>47</v>
      </c>
      <c r="C643"/>
      <c r="D643" s="1">
        <v>26081</v>
      </c>
      <c r="E643" s="1">
        <v>26081</v>
      </c>
      <c r="G643" t="s">
        <v>48</v>
      </c>
      <c r="H643" s="24" t="str">
        <f t="shared" ref="H643:H706" si="164">IF(ISNUMBER(SEARCH("14",F643)),"PRE_1914","")</f>
        <v/>
      </c>
      <c r="I643" t="str">
        <f t="shared" ref="I643:I706" si="165">IF(ISNUMBER(G643),IF(AND(G643&lt;1915,B643="Statement of Div and Use"),G643,""),"")</f>
        <v/>
      </c>
      <c r="J643" t="str">
        <f t="shared" ref="J643:J706" si="166">IF(AND(ISBLANK(G643),H643="PRE_1914"),"11111111",IF(H643="PRE_1914",IF(ISNUMBER(G643),G643&amp;"0101"),""))</f>
        <v/>
      </c>
      <c r="K643" t="str">
        <f t="shared" ref="K643:K706" si="167">IF(S643="RIPARIAN",10000000,"")</f>
        <v/>
      </c>
      <c r="L643" s="1">
        <f t="shared" ref="L643:L706" si="168">IF(T643="APPROPRIATIVE",IF(ISBLANK(C643),IF(ISBLANK(D643),IF(ISBLANK(E643),99999999,E643),D643),C643),"")</f>
        <v>26081</v>
      </c>
      <c r="M643">
        <f t="shared" ref="M643:M706" si="169">IF(T643="APPROPRIATIVE",YEAR(L643),"")</f>
        <v>1971</v>
      </c>
      <c r="N643" t="str">
        <f t="shared" ref="N643:N706" si="170">IF(T643="APPROPRIATIVE",IF(LEN(MONTH(L643))=1,0&amp;MONTH(L643),MONTH(L643)),"")</f>
        <v>05</v>
      </c>
      <c r="O643">
        <f t="shared" ref="O643:O706" si="171">IF(T643="APPROPRIATIVE",IF(LEN(DAY(L643))=1,0&amp;DAY(L643),DAY(L643)),"")</f>
        <v>28</v>
      </c>
      <c r="P643" t="str">
        <f t="shared" ref="P643:P706" si="172">_xlfn.CONCAT(M643,N643,O643)</f>
        <v>19710528</v>
      </c>
      <c r="Q643" s="4" t="str">
        <f t="shared" ref="Q643:Q706" si="173">IF(ISNUMBER(I643),I643&amp;"0101",_xlfn.CONCAT(J643,K643,P643))</f>
        <v>19710528</v>
      </c>
      <c r="R643" t="str">
        <f t="shared" ref="R643:R706" si="174">IF(OR(H643="pre_1914",LEN(I643)=4),"PRE_1914","")</f>
        <v/>
      </c>
      <c r="S643" t="str">
        <f t="shared" ref="S643:S706" si="175">IF(H643="",IF(T643="","RIPARIAN",""),"")</f>
        <v/>
      </c>
      <c r="T643" s="21" t="str">
        <f t="shared" ref="T643:T706" si="176">IF(B643&lt;&gt;"Federal Claims",IF(B643&lt;&gt;"Statement of Div and Use","APPROPRIATIVE",""),"")</f>
        <v>APPROPRIATIVE</v>
      </c>
      <c r="U643" s="1" t="str">
        <f t="shared" ref="U643:U706" si="177">IF(T643="APPROPRIATIVE",IF(ISBLANK(C643),IF(ISBLANK(D643),IF(ISBLANK(E643),"NO_PRIORITY_DATE_INFORMATION","APPLICATION_ACCEPTANCE_DATE"),"APPLICATION_RECD_DATE"),"PRIORITY_DATE"),"")</f>
        <v>APPLICATION_RECD_DATE</v>
      </c>
      <c r="V643" s="26" t="str">
        <f t="shared" ref="V643:V706" si="178">IF(B643="Statement of Div and Use",IF(R643="PRE_1914","YEAR_DIVERSION_COMMENCED","SUB_TYPE"),"")</f>
        <v/>
      </c>
    </row>
    <row r="644" spans="1:22" x14ac:dyDescent="0.3">
      <c r="A644" t="s">
        <v>593</v>
      </c>
      <c r="B644" t="s">
        <v>47</v>
      </c>
      <c r="C644"/>
      <c r="D644"/>
      <c r="E644" s="1">
        <v>26085</v>
      </c>
      <c r="G644" t="s">
        <v>48</v>
      </c>
      <c r="H644" s="24" t="str">
        <f t="shared" si="164"/>
        <v/>
      </c>
      <c r="I644" t="str">
        <f t="shared" si="165"/>
        <v/>
      </c>
      <c r="J644" t="str">
        <f t="shared" si="166"/>
        <v/>
      </c>
      <c r="K644" t="str">
        <f t="shared" si="167"/>
        <v/>
      </c>
      <c r="L644" s="1">
        <f t="shared" si="168"/>
        <v>26085</v>
      </c>
      <c r="M644">
        <f t="shared" si="169"/>
        <v>1971</v>
      </c>
      <c r="N644" t="str">
        <f t="shared" si="170"/>
        <v>06</v>
      </c>
      <c r="O644" t="str">
        <f t="shared" si="171"/>
        <v>01</v>
      </c>
      <c r="P644" t="str">
        <f t="shared" si="172"/>
        <v>19710601</v>
      </c>
      <c r="Q644" s="4" t="str">
        <f t="shared" si="173"/>
        <v>19710601</v>
      </c>
      <c r="R644" t="str">
        <f t="shared" si="174"/>
        <v/>
      </c>
      <c r="S644" t="str">
        <f t="shared" si="175"/>
        <v/>
      </c>
      <c r="T644" s="21" t="str">
        <f t="shared" si="176"/>
        <v>APPROPRIATIVE</v>
      </c>
      <c r="U644" s="1" t="str">
        <f t="shared" si="177"/>
        <v>APPLICATION_ACCEPTANCE_DATE</v>
      </c>
      <c r="V644" s="26" t="str">
        <f t="shared" si="178"/>
        <v/>
      </c>
    </row>
    <row r="645" spans="1:22" x14ac:dyDescent="0.3">
      <c r="A645" t="s">
        <v>594</v>
      </c>
      <c r="B645" t="s">
        <v>47</v>
      </c>
      <c r="C645"/>
      <c r="D645"/>
      <c r="E645" s="1">
        <v>26092</v>
      </c>
      <c r="G645" t="s">
        <v>48</v>
      </c>
      <c r="H645" s="24" t="str">
        <f t="shared" si="164"/>
        <v/>
      </c>
      <c r="I645" t="str">
        <f t="shared" si="165"/>
        <v/>
      </c>
      <c r="J645" t="str">
        <f t="shared" si="166"/>
        <v/>
      </c>
      <c r="K645" t="str">
        <f t="shared" si="167"/>
        <v/>
      </c>
      <c r="L645" s="1">
        <f t="shared" si="168"/>
        <v>26092</v>
      </c>
      <c r="M645">
        <f t="shared" si="169"/>
        <v>1971</v>
      </c>
      <c r="N645" t="str">
        <f t="shared" si="170"/>
        <v>06</v>
      </c>
      <c r="O645" t="str">
        <f t="shared" si="171"/>
        <v>08</v>
      </c>
      <c r="P645" t="str">
        <f t="shared" si="172"/>
        <v>19710608</v>
      </c>
      <c r="Q645" s="4" t="str">
        <f t="shared" si="173"/>
        <v>19710608</v>
      </c>
      <c r="R645" t="str">
        <f t="shared" si="174"/>
        <v/>
      </c>
      <c r="S645" t="str">
        <f t="shared" si="175"/>
        <v/>
      </c>
      <c r="T645" s="21" t="str">
        <f t="shared" si="176"/>
        <v>APPROPRIATIVE</v>
      </c>
      <c r="U645" s="1" t="str">
        <f t="shared" si="177"/>
        <v>APPLICATION_ACCEPTANCE_DATE</v>
      </c>
      <c r="V645" s="26" t="str">
        <f t="shared" si="178"/>
        <v/>
      </c>
    </row>
    <row r="646" spans="1:22" x14ac:dyDescent="0.3">
      <c r="A646" t="s">
        <v>595</v>
      </c>
      <c r="B646" t="s">
        <v>47</v>
      </c>
      <c r="C646"/>
      <c r="D646"/>
      <c r="E646" s="1">
        <v>26113</v>
      </c>
      <c r="G646" t="s">
        <v>48</v>
      </c>
      <c r="H646" s="24" t="str">
        <f t="shared" si="164"/>
        <v/>
      </c>
      <c r="I646" t="str">
        <f t="shared" si="165"/>
        <v/>
      </c>
      <c r="J646" t="str">
        <f t="shared" si="166"/>
        <v/>
      </c>
      <c r="K646" t="str">
        <f t="shared" si="167"/>
        <v/>
      </c>
      <c r="L646" s="1">
        <f t="shared" si="168"/>
        <v>26113</v>
      </c>
      <c r="M646">
        <f t="shared" si="169"/>
        <v>1971</v>
      </c>
      <c r="N646" t="str">
        <f t="shared" si="170"/>
        <v>06</v>
      </c>
      <c r="O646">
        <f t="shared" si="171"/>
        <v>29</v>
      </c>
      <c r="P646" t="str">
        <f t="shared" si="172"/>
        <v>19710629</v>
      </c>
      <c r="Q646" s="4" t="str">
        <f t="shared" si="173"/>
        <v>19710629</v>
      </c>
      <c r="R646" t="str">
        <f t="shared" si="174"/>
        <v/>
      </c>
      <c r="S646" t="str">
        <f t="shared" si="175"/>
        <v/>
      </c>
      <c r="T646" s="21" t="str">
        <f t="shared" si="176"/>
        <v>APPROPRIATIVE</v>
      </c>
      <c r="U646" s="1" t="str">
        <f t="shared" si="177"/>
        <v>APPLICATION_ACCEPTANCE_DATE</v>
      </c>
      <c r="V646" s="26" t="str">
        <f t="shared" si="178"/>
        <v/>
      </c>
    </row>
    <row r="647" spans="1:22" x14ac:dyDescent="0.3">
      <c r="A647" t="s">
        <v>596</v>
      </c>
      <c r="B647" t="s">
        <v>47</v>
      </c>
      <c r="C647"/>
      <c r="D647"/>
      <c r="E647" s="1">
        <v>26148</v>
      </c>
      <c r="G647" t="s">
        <v>48</v>
      </c>
      <c r="H647" s="24" t="str">
        <f t="shared" si="164"/>
        <v/>
      </c>
      <c r="I647" t="str">
        <f t="shared" si="165"/>
        <v/>
      </c>
      <c r="J647" t="str">
        <f t="shared" si="166"/>
        <v/>
      </c>
      <c r="K647" t="str">
        <f t="shared" si="167"/>
        <v/>
      </c>
      <c r="L647" s="1">
        <f t="shared" si="168"/>
        <v>26148</v>
      </c>
      <c r="M647">
        <f t="shared" si="169"/>
        <v>1971</v>
      </c>
      <c r="N647" t="str">
        <f t="shared" si="170"/>
        <v>08</v>
      </c>
      <c r="O647" t="str">
        <f t="shared" si="171"/>
        <v>03</v>
      </c>
      <c r="P647" t="str">
        <f t="shared" si="172"/>
        <v>19710803</v>
      </c>
      <c r="Q647" s="4" t="str">
        <f t="shared" si="173"/>
        <v>19710803</v>
      </c>
      <c r="R647" t="str">
        <f t="shared" si="174"/>
        <v/>
      </c>
      <c r="S647" t="str">
        <f t="shared" si="175"/>
        <v/>
      </c>
      <c r="T647" s="21" t="str">
        <f t="shared" si="176"/>
        <v>APPROPRIATIVE</v>
      </c>
      <c r="U647" s="1" t="str">
        <f t="shared" si="177"/>
        <v>APPLICATION_ACCEPTANCE_DATE</v>
      </c>
      <c r="V647" s="26" t="str">
        <f t="shared" si="178"/>
        <v/>
      </c>
    </row>
    <row r="648" spans="1:22" x14ac:dyDescent="0.3">
      <c r="A648" t="s">
        <v>597</v>
      </c>
      <c r="B648" t="s">
        <v>47</v>
      </c>
      <c r="C648"/>
      <c r="D648"/>
      <c r="E648" s="1">
        <v>26149</v>
      </c>
      <c r="G648" t="s">
        <v>48</v>
      </c>
      <c r="H648" s="24" t="str">
        <f t="shared" si="164"/>
        <v/>
      </c>
      <c r="I648" t="str">
        <f t="shared" si="165"/>
        <v/>
      </c>
      <c r="J648" t="str">
        <f t="shared" si="166"/>
        <v/>
      </c>
      <c r="K648" t="str">
        <f t="shared" si="167"/>
        <v/>
      </c>
      <c r="L648" s="1">
        <f t="shared" si="168"/>
        <v>26149</v>
      </c>
      <c r="M648">
        <f t="shared" si="169"/>
        <v>1971</v>
      </c>
      <c r="N648" t="str">
        <f t="shared" si="170"/>
        <v>08</v>
      </c>
      <c r="O648" t="str">
        <f t="shared" si="171"/>
        <v>04</v>
      </c>
      <c r="P648" t="str">
        <f t="shared" si="172"/>
        <v>19710804</v>
      </c>
      <c r="Q648" s="4" t="str">
        <f t="shared" si="173"/>
        <v>19710804</v>
      </c>
      <c r="R648" t="str">
        <f t="shared" si="174"/>
        <v/>
      </c>
      <c r="S648" t="str">
        <f t="shared" si="175"/>
        <v/>
      </c>
      <c r="T648" s="21" t="str">
        <f t="shared" si="176"/>
        <v>APPROPRIATIVE</v>
      </c>
      <c r="U648" s="1" t="str">
        <f t="shared" si="177"/>
        <v>APPLICATION_ACCEPTANCE_DATE</v>
      </c>
      <c r="V648" s="26" t="str">
        <f t="shared" si="178"/>
        <v/>
      </c>
    </row>
    <row r="649" spans="1:22" x14ac:dyDescent="0.3">
      <c r="A649" t="s">
        <v>2143</v>
      </c>
      <c r="B649" t="s">
        <v>47</v>
      </c>
      <c r="C649"/>
      <c r="D649"/>
      <c r="E649" s="1">
        <v>26156</v>
      </c>
      <c r="G649" t="s">
        <v>48</v>
      </c>
      <c r="H649" s="24" t="str">
        <f t="shared" si="164"/>
        <v/>
      </c>
      <c r="I649" t="str">
        <f t="shared" si="165"/>
        <v/>
      </c>
      <c r="J649" t="str">
        <f t="shared" si="166"/>
        <v/>
      </c>
      <c r="K649" t="str">
        <f t="shared" si="167"/>
        <v/>
      </c>
      <c r="L649" s="1">
        <f t="shared" si="168"/>
        <v>26156</v>
      </c>
      <c r="M649">
        <f t="shared" si="169"/>
        <v>1971</v>
      </c>
      <c r="N649" t="str">
        <f t="shared" si="170"/>
        <v>08</v>
      </c>
      <c r="O649">
        <f t="shared" si="171"/>
        <v>11</v>
      </c>
      <c r="P649" t="str">
        <f t="shared" si="172"/>
        <v>19710811</v>
      </c>
      <c r="Q649" s="4" t="str">
        <f t="shared" si="173"/>
        <v>19710811</v>
      </c>
      <c r="R649" t="str">
        <f t="shared" si="174"/>
        <v/>
      </c>
      <c r="S649" t="str">
        <f t="shared" si="175"/>
        <v/>
      </c>
      <c r="T649" s="21" t="str">
        <f t="shared" si="176"/>
        <v>APPROPRIATIVE</v>
      </c>
      <c r="U649" s="1" t="str">
        <f t="shared" si="177"/>
        <v>APPLICATION_ACCEPTANCE_DATE</v>
      </c>
      <c r="V649" s="26" t="str">
        <f t="shared" si="178"/>
        <v/>
      </c>
    </row>
    <row r="650" spans="1:22" x14ac:dyDescent="0.3">
      <c r="A650" t="s">
        <v>598</v>
      </c>
      <c r="B650" t="s">
        <v>47</v>
      </c>
      <c r="C650"/>
      <c r="D650"/>
      <c r="E650" s="1">
        <v>26156</v>
      </c>
      <c r="G650" t="s">
        <v>48</v>
      </c>
      <c r="H650" s="24" t="str">
        <f t="shared" si="164"/>
        <v/>
      </c>
      <c r="I650" t="str">
        <f t="shared" si="165"/>
        <v/>
      </c>
      <c r="J650" t="str">
        <f t="shared" si="166"/>
        <v/>
      </c>
      <c r="K650" t="str">
        <f t="shared" si="167"/>
        <v/>
      </c>
      <c r="L650" s="1">
        <f t="shared" si="168"/>
        <v>26156</v>
      </c>
      <c r="M650">
        <f t="shared" si="169"/>
        <v>1971</v>
      </c>
      <c r="N650" t="str">
        <f t="shared" si="170"/>
        <v>08</v>
      </c>
      <c r="O650">
        <f t="shared" si="171"/>
        <v>11</v>
      </c>
      <c r="P650" t="str">
        <f t="shared" si="172"/>
        <v>19710811</v>
      </c>
      <c r="Q650" s="4" t="str">
        <f t="shared" si="173"/>
        <v>19710811</v>
      </c>
      <c r="R650" t="str">
        <f t="shared" si="174"/>
        <v/>
      </c>
      <c r="S650" t="str">
        <f t="shared" si="175"/>
        <v/>
      </c>
      <c r="T650" s="21" t="str">
        <f t="shared" si="176"/>
        <v>APPROPRIATIVE</v>
      </c>
      <c r="U650" s="1" t="str">
        <f t="shared" si="177"/>
        <v>APPLICATION_ACCEPTANCE_DATE</v>
      </c>
      <c r="V650" s="26" t="str">
        <f t="shared" si="178"/>
        <v/>
      </c>
    </row>
    <row r="651" spans="1:22" x14ac:dyDescent="0.3">
      <c r="A651" t="s">
        <v>599</v>
      </c>
      <c r="B651" t="s">
        <v>47</v>
      </c>
      <c r="C651"/>
      <c r="D651"/>
      <c r="E651" s="1">
        <v>26193</v>
      </c>
      <c r="G651" t="s">
        <v>48</v>
      </c>
      <c r="H651" s="24" t="str">
        <f t="shared" si="164"/>
        <v/>
      </c>
      <c r="I651" t="str">
        <f t="shared" si="165"/>
        <v/>
      </c>
      <c r="J651" t="str">
        <f t="shared" si="166"/>
        <v/>
      </c>
      <c r="K651" t="str">
        <f t="shared" si="167"/>
        <v/>
      </c>
      <c r="L651" s="1">
        <f t="shared" si="168"/>
        <v>26193</v>
      </c>
      <c r="M651">
        <f t="shared" si="169"/>
        <v>1971</v>
      </c>
      <c r="N651" t="str">
        <f t="shared" si="170"/>
        <v>09</v>
      </c>
      <c r="O651">
        <f t="shared" si="171"/>
        <v>17</v>
      </c>
      <c r="P651" t="str">
        <f t="shared" si="172"/>
        <v>19710917</v>
      </c>
      <c r="Q651" s="4" t="str">
        <f t="shared" si="173"/>
        <v>19710917</v>
      </c>
      <c r="R651" t="str">
        <f t="shared" si="174"/>
        <v/>
      </c>
      <c r="S651" t="str">
        <f t="shared" si="175"/>
        <v/>
      </c>
      <c r="T651" s="21" t="str">
        <f t="shared" si="176"/>
        <v>APPROPRIATIVE</v>
      </c>
      <c r="U651" s="1" t="str">
        <f t="shared" si="177"/>
        <v>APPLICATION_ACCEPTANCE_DATE</v>
      </c>
      <c r="V651" s="26" t="str">
        <f t="shared" si="178"/>
        <v/>
      </c>
    </row>
    <row r="652" spans="1:22" x14ac:dyDescent="0.3">
      <c r="A652" t="s">
        <v>600</v>
      </c>
      <c r="B652" t="s">
        <v>47</v>
      </c>
      <c r="C652"/>
      <c r="D652" s="1">
        <v>37308</v>
      </c>
      <c r="E652" s="1">
        <v>26196</v>
      </c>
      <c r="G652" t="s">
        <v>48</v>
      </c>
      <c r="H652" s="24" t="str">
        <f t="shared" si="164"/>
        <v/>
      </c>
      <c r="I652" t="str">
        <f t="shared" si="165"/>
        <v/>
      </c>
      <c r="J652" t="str">
        <f t="shared" si="166"/>
        <v/>
      </c>
      <c r="K652" t="str">
        <f t="shared" si="167"/>
        <v/>
      </c>
      <c r="L652" s="1">
        <f t="shared" si="168"/>
        <v>37308</v>
      </c>
      <c r="M652">
        <f t="shared" si="169"/>
        <v>2002</v>
      </c>
      <c r="N652" t="str">
        <f t="shared" si="170"/>
        <v>02</v>
      </c>
      <c r="O652">
        <f t="shared" si="171"/>
        <v>21</v>
      </c>
      <c r="P652" t="str">
        <f t="shared" si="172"/>
        <v>20020221</v>
      </c>
      <c r="Q652" s="4" t="str">
        <f t="shared" si="173"/>
        <v>20020221</v>
      </c>
      <c r="R652" t="str">
        <f t="shared" si="174"/>
        <v/>
      </c>
      <c r="S652" t="str">
        <f t="shared" si="175"/>
        <v/>
      </c>
      <c r="T652" s="21" t="str">
        <f t="shared" si="176"/>
        <v>APPROPRIATIVE</v>
      </c>
      <c r="U652" s="1" t="str">
        <f t="shared" si="177"/>
        <v>APPLICATION_RECD_DATE</v>
      </c>
      <c r="V652" s="26" t="str">
        <f t="shared" si="178"/>
        <v/>
      </c>
    </row>
    <row r="653" spans="1:22" x14ac:dyDescent="0.3">
      <c r="A653" t="s">
        <v>601</v>
      </c>
      <c r="B653" t="s">
        <v>47</v>
      </c>
      <c r="C653"/>
      <c r="D653"/>
      <c r="E653" s="1">
        <v>26206</v>
      </c>
      <c r="G653" t="s">
        <v>48</v>
      </c>
      <c r="H653" s="24" t="str">
        <f t="shared" si="164"/>
        <v/>
      </c>
      <c r="I653" t="str">
        <f t="shared" si="165"/>
        <v/>
      </c>
      <c r="J653" t="str">
        <f t="shared" si="166"/>
        <v/>
      </c>
      <c r="K653" t="str">
        <f t="shared" si="167"/>
        <v/>
      </c>
      <c r="L653" s="1">
        <f t="shared" si="168"/>
        <v>26206</v>
      </c>
      <c r="M653">
        <f t="shared" si="169"/>
        <v>1971</v>
      </c>
      <c r="N653" t="str">
        <f t="shared" si="170"/>
        <v>09</v>
      </c>
      <c r="O653">
        <f t="shared" si="171"/>
        <v>30</v>
      </c>
      <c r="P653" t="str">
        <f t="shared" si="172"/>
        <v>19710930</v>
      </c>
      <c r="Q653" s="4" t="str">
        <f t="shared" si="173"/>
        <v>19710930</v>
      </c>
      <c r="R653" t="str">
        <f t="shared" si="174"/>
        <v/>
      </c>
      <c r="S653" t="str">
        <f t="shared" si="175"/>
        <v/>
      </c>
      <c r="T653" s="21" t="str">
        <f t="shared" si="176"/>
        <v>APPROPRIATIVE</v>
      </c>
      <c r="U653" s="1" t="str">
        <f t="shared" si="177"/>
        <v>APPLICATION_ACCEPTANCE_DATE</v>
      </c>
      <c r="V653" s="26" t="str">
        <f t="shared" si="178"/>
        <v/>
      </c>
    </row>
    <row r="654" spans="1:22" x14ac:dyDescent="0.3">
      <c r="A654" t="s">
        <v>602</v>
      </c>
      <c r="B654" t="s">
        <v>47</v>
      </c>
      <c r="C654"/>
      <c r="D654"/>
      <c r="E654" s="1">
        <v>26219</v>
      </c>
      <c r="G654" t="s">
        <v>48</v>
      </c>
      <c r="H654" s="24" t="str">
        <f t="shared" si="164"/>
        <v/>
      </c>
      <c r="I654" t="str">
        <f t="shared" si="165"/>
        <v/>
      </c>
      <c r="J654" t="str">
        <f t="shared" si="166"/>
        <v/>
      </c>
      <c r="K654" t="str">
        <f t="shared" si="167"/>
        <v/>
      </c>
      <c r="L654" s="1">
        <f t="shared" si="168"/>
        <v>26219</v>
      </c>
      <c r="M654">
        <f t="shared" si="169"/>
        <v>1971</v>
      </c>
      <c r="N654">
        <f t="shared" si="170"/>
        <v>10</v>
      </c>
      <c r="O654">
        <f t="shared" si="171"/>
        <v>13</v>
      </c>
      <c r="P654" t="str">
        <f t="shared" si="172"/>
        <v>19711013</v>
      </c>
      <c r="Q654" s="4" t="str">
        <f t="shared" si="173"/>
        <v>19711013</v>
      </c>
      <c r="R654" t="str">
        <f t="shared" si="174"/>
        <v/>
      </c>
      <c r="S654" t="str">
        <f t="shared" si="175"/>
        <v/>
      </c>
      <c r="T654" s="21" t="str">
        <f t="shared" si="176"/>
        <v>APPROPRIATIVE</v>
      </c>
      <c r="U654" s="1" t="str">
        <f t="shared" si="177"/>
        <v>APPLICATION_ACCEPTANCE_DATE</v>
      </c>
      <c r="V654" s="26" t="str">
        <f t="shared" si="178"/>
        <v/>
      </c>
    </row>
    <row r="655" spans="1:22" x14ac:dyDescent="0.3">
      <c r="A655" t="s">
        <v>2144</v>
      </c>
      <c r="B655" t="s">
        <v>47</v>
      </c>
      <c r="C655" s="1">
        <v>26227</v>
      </c>
      <c r="D655" s="1">
        <v>26227</v>
      </c>
      <c r="E655" s="1">
        <v>26227</v>
      </c>
      <c r="G655" t="s">
        <v>48</v>
      </c>
      <c r="H655" s="24" t="str">
        <f t="shared" si="164"/>
        <v/>
      </c>
      <c r="I655" t="str">
        <f t="shared" si="165"/>
        <v/>
      </c>
      <c r="J655" t="str">
        <f t="shared" si="166"/>
        <v/>
      </c>
      <c r="K655" t="str">
        <f t="shared" si="167"/>
        <v/>
      </c>
      <c r="L655" s="1">
        <f t="shared" si="168"/>
        <v>26227</v>
      </c>
      <c r="M655">
        <f t="shared" si="169"/>
        <v>1971</v>
      </c>
      <c r="N655">
        <f t="shared" si="170"/>
        <v>10</v>
      </c>
      <c r="O655">
        <f t="shared" si="171"/>
        <v>21</v>
      </c>
      <c r="P655" t="str">
        <f t="shared" si="172"/>
        <v>19711021</v>
      </c>
      <c r="Q655" s="4" t="str">
        <f t="shared" si="173"/>
        <v>19711021</v>
      </c>
      <c r="R655" t="str">
        <f t="shared" si="174"/>
        <v/>
      </c>
      <c r="S655" t="str">
        <f t="shared" si="175"/>
        <v/>
      </c>
      <c r="T655" s="21" t="str">
        <f t="shared" si="176"/>
        <v>APPROPRIATIVE</v>
      </c>
      <c r="U655" s="1" t="str">
        <f t="shared" si="177"/>
        <v>PRIORITY_DATE</v>
      </c>
      <c r="V655" s="26" t="str">
        <f t="shared" si="178"/>
        <v/>
      </c>
    </row>
    <row r="656" spans="1:22" x14ac:dyDescent="0.3">
      <c r="A656" t="s">
        <v>603</v>
      </c>
      <c r="B656" t="s">
        <v>47</v>
      </c>
      <c r="C656"/>
      <c r="D656"/>
      <c r="E656" s="1">
        <v>26240</v>
      </c>
      <c r="G656" t="s">
        <v>48</v>
      </c>
      <c r="H656" s="24" t="str">
        <f t="shared" si="164"/>
        <v/>
      </c>
      <c r="I656" t="str">
        <f t="shared" si="165"/>
        <v/>
      </c>
      <c r="J656" t="str">
        <f t="shared" si="166"/>
        <v/>
      </c>
      <c r="K656" t="str">
        <f t="shared" si="167"/>
        <v/>
      </c>
      <c r="L656" s="1">
        <f t="shared" si="168"/>
        <v>26240</v>
      </c>
      <c r="M656">
        <f t="shared" si="169"/>
        <v>1971</v>
      </c>
      <c r="N656">
        <f t="shared" si="170"/>
        <v>11</v>
      </c>
      <c r="O656" t="str">
        <f t="shared" si="171"/>
        <v>03</v>
      </c>
      <c r="P656" t="str">
        <f t="shared" si="172"/>
        <v>19711103</v>
      </c>
      <c r="Q656" s="4" t="str">
        <f t="shared" si="173"/>
        <v>19711103</v>
      </c>
      <c r="R656" t="str">
        <f t="shared" si="174"/>
        <v/>
      </c>
      <c r="S656" t="str">
        <f t="shared" si="175"/>
        <v/>
      </c>
      <c r="T656" s="21" t="str">
        <f t="shared" si="176"/>
        <v>APPROPRIATIVE</v>
      </c>
      <c r="U656" s="1" t="str">
        <f t="shared" si="177"/>
        <v>APPLICATION_ACCEPTANCE_DATE</v>
      </c>
      <c r="V656" s="26" t="str">
        <f t="shared" si="178"/>
        <v/>
      </c>
    </row>
    <row r="657" spans="1:22" x14ac:dyDescent="0.3">
      <c r="A657" t="s">
        <v>604</v>
      </c>
      <c r="B657" t="s">
        <v>47</v>
      </c>
      <c r="C657"/>
      <c r="D657"/>
      <c r="E657" s="1">
        <v>26247</v>
      </c>
      <c r="G657" t="s">
        <v>48</v>
      </c>
      <c r="H657" s="24" t="str">
        <f t="shared" si="164"/>
        <v/>
      </c>
      <c r="I657" t="str">
        <f t="shared" si="165"/>
        <v/>
      </c>
      <c r="J657" t="str">
        <f t="shared" si="166"/>
        <v/>
      </c>
      <c r="K657" t="str">
        <f t="shared" si="167"/>
        <v/>
      </c>
      <c r="L657" s="1">
        <f t="shared" si="168"/>
        <v>26247</v>
      </c>
      <c r="M657">
        <f t="shared" si="169"/>
        <v>1971</v>
      </c>
      <c r="N657">
        <f t="shared" si="170"/>
        <v>11</v>
      </c>
      <c r="O657">
        <f t="shared" si="171"/>
        <v>10</v>
      </c>
      <c r="P657" t="str">
        <f t="shared" si="172"/>
        <v>19711110</v>
      </c>
      <c r="Q657" s="4" t="str">
        <f t="shared" si="173"/>
        <v>19711110</v>
      </c>
      <c r="R657" t="str">
        <f t="shared" si="174"/>
        <v/>
      </c>
      <c r="S657" t="str">
        <f t="shared" si="175"/>
        <v/>
      </c>
      <c r="T657" s="21" t="str">
        <f t="shared" si="176"/>
        <v>APPROPRIATIVE</v>
      </c>
      <c r="U657" s="1" t="str">
        <f t="shared" si="177"/>
        <v>APPLICATION_ACCEPTANCE_DATE</v>
      </c>
      <c r="V657" s="26" t="str">
        <f t="shared" si="178"/>
        <v/>
      </c>
    </row>
    <row r="658" spans="1:22" x14ac:dyDescent="0.3">
      <c r="A658" t="s">
        <v>605</v>
      </c>
      <c r="B658" t="s">
        <v>47</v>
      </c>
      <c r="C658"/>
      <c r="D658" s="1">
        <v>26259</v>
      </c>
      <c r="E658" s="1">
        <v>26259</v>
      </c>
      <c r="G658" t="s">
        <v>48</v>
      </c>
      <c r="H658" s="24" t="str">
        <f t="shared" si="164"/>
        <v/>
      </c>
      <c r="I658" t="str">
        <f t="shared" si="165"/>
        <v/>
      </c>
      <c r="J658" t="str">
        <f t="shared" si="166"/>
        <v/>
      </c>
      <c r="K658" t="str">
        <f t="shared" si="167"/>
        <v/>
      </c>
      <c r="L658" s="1">
        <f t="shared" si="168"/>
        <v>26259</v>
      </c>
      <c r="M658">
        <f t="shared" si="169"/>
        <v>1971</v>
      </c>
      <c r="N658">
        <f t="shared" si="170"/>
        <v>11</v>
      </c>
      <c r="O658">
        <f t="shared" si="171"/>
        <v>22</v>
      </c>
      <c r="P658" t="str">
        <f t="shared" si="172"/>
        <v>19711122</v>
      </c>
      <c r="Q658" s="4" t="str">
        <f t="shared" si="173"/>
        <v>19711122</v>
      </c>
      <c r="R658" t="str">
        <f t="shared" si="174"/>
        <v/>
      </c>
      <c r="S658" t="str">
        <f t="shared" si="175"/>
        <v/>
      </c>
      <c r="T658" s="21" t="str">
        <f t="shared" si="176"/>
        <v>APPROPRIATIVE</v>
      </c>
      <c r="U658" s="1" t="str">
        <f t="shared" si="177"/>
        <v>APPLICATION_RECD_DATE</v>
      </c>
      <c r="V658" s="26" t="str">
        <f t="shared" si="178"/>
        <v/>
      </c>
    </row>
    <row r="659" spans="1:22" x14ac:dyDescent="0.3">
      <c r="A659" t="s">
        <v>606</v>
      </c>
      <c r="B659" t="s">
        <v>47</v>
      </c>
      <c r="C659"/>
      <c r="D659" s="1">
        <v>26259</v>
      </c>
      <c r="E659" s="1">
        <v>26260</v>
      </c>
      <c r="G659" t="s">
        <v>48</v>
      </c>
      <c r="H659" s="24" t="str">
        <f t="shared" si="164"/>
        <v/>
      </c>
      <c r="I659" t="str">
        <f t="shared" si="165"/>
        <v/>
      </c>
      <c r="J659" t="str">
        <f t="shared" si="166"/>
        <v/>
      </c>
      <c r="K659" t="str">
        <f t="shared" si="167"/>
        <v/>
      </c>
      <c r="L659" s="1">
        <f t="shared" si="168"/>
        <v>26259</v>
      </c>
      <c r="M659">
        <f t="shared" si="169"/>
        <v>1971</v>
      </c>
      <c r="N659">
        <f t="shared" si="170"/>
        <v>11</v>
      </c>
      <c r="O659">
        <f t="shared" si="171"/>
        <v>22</v>
      </c>
      <c r="P659" t="str">
        <f t="shared" si="172"/>
        <v>19711122</v>
      </c>
      <c r="Q659" s="4" t="str">
        <f t="shared" si="173"/>
        <v>19711122</v>
      </c>
      <c r="R659" t="str">
        <f t="shared" si="174"/>
        <v/>
      </c>
      <c r="S659" t="str">
        <f t="shared" si="175"/>
        <v/>
      </c>
      <c r="T659" s="21" t="str">
        <f t="shared" si="176"/>
        <v>APPROPRIATIVE</v>
      </c>
      <c r="U659" s="1" t="str">
        <f t="shared" si="177"/>
        <v>APPLICATION_RECD_DATE</v>
      </c>
      <c r="V659" s="26" t="str">
        <f t="shared" si="178"/>
        <v/>
      </c>
    </row>
    <row r="660" spans="1:22" x14ac:dyDescent="0.3">
      <c r="A660" t="s">
        <v>607</v>
      </c>
      <c r="B660" t="s">
        <v>47</v>
      </c>
      <c r="C660"/>
      <c r="D660"/>
      <c r="E660" s="1">
        <v>26281</v>
      </c>
      <c r="G660" t="s">
        <v>48</v>
      </c>
      <c r="H660" s="24" t="str">
        <f t="shared" si="164"/>
        <v/>
      </c>
      <c r="I660" t="str">
        <f t="shared" si="165"/>
        <v/>
      </c>
      <c r="J660" t="str">
        <f t="shared" si="166"/>
        <v/>
      </c>
      <c r="K660" t="str">
        <f t="shared" si="167"/>
        <v/>
      </c>
      <c r="L660" s="1">
        <f t="shared" si="168"/>
        <v>26281</v>
      </c>
      <c r="M660">
        <f t="shared" si="169"/>
        <v>1971</v>
      </c>
      <c r="N660">
        <f t="shared" si="170"/>
        <v>12</v>
      </c>
      <c r="O660">
        <f t="shared" si="171"/>
        <v>14</v>
      </c>
      <c r="P660" t="str">
        <f t="shared" si="172"/>
        <v>19711214</v>
      </c>
      <c r="Q660" s="4" t="str">
        <f t="shared" si="173"/>
        <v>19711214</v>
      </c>
      <c r="R660" t="str">
        <f t="shared" si="174"/>
        <v/>
      </c>
      <c r="S660" t="str">
        <f t="shared" si="175"/>
        <v/>
      </c>
      <c r="T660" s="21" t="str">
        <f t="shared" si="176"/>
        <v>APPROPRIATIVE</v>
      </c>
      <c r="U660" s="1" t="str">
        <f t="shared" si="177"/>
        <v>APPLICATION_ACCEPTANCE_DATE</v>
      </c>
      <c r="V660" s="26" t="str">
        <f t="shared" si="178"/>
        <v/>
      </c>
    </row>
    <row r="661" spans="1:22" x14ac:dyDescent="0.3">
      <c r="A661" t="s">
        <v>608</v>
      </c>
      <c r="B661" t="s">
        <v>47</v>
      </c>
      <c r="C661"/>
      <c r="D661"/>
      <c r="E661" s="1">
        <v>26371</v>
      </c>
      <c r="G661" t="s">
        <v>48</v>
      </c>
      <c r="H661" s="24" t="str">
        <f t="shared" si="164"/>
        <v/>
      </c>
      <c r="I661" t="str">
        <f t="shared" si="165"/>
        <v/>
      </c>
      <c r="J661" t="str">
        <f t="shared" si="166"/>
        <v/>
      </c>
      <c r="K661" t="str">
        <f t="shared" si="167"/>
        <v/>
      </c>
      <c r="L661" s="1">
        <f t="shared" si="168"/>
        <v>26371</v>
      </c>
      <c r="M661">
        <f t="shared" si="169"/>
        <v>1972</v>
      </c>
      <c r="N661" t="str">
        <f t="shared" si="170"/>
        <v>03</v>
      </c>
      <c r="O661">
        <f t="shared" si="171"/>
        <v>13</v>
      </c>
      <c r="P661" t="str">
        <f t="shared" si="172"/>
        <v>19720313</v>
      </c>
      <c r="Q661" s="4" t="str">
        <f t="shared" si="173"/>
        <v>19720313</v>
      </c>
      <c r="R661" t="str">
        <f t="shared" si="174"/>
        <v/>
      </c>
      <c r="S661" t="str">
        <f t="shared" si="175"/>
        <v/>
      </c>
      <c r="T661" s="21" t="str">
        <f t="shared" si="176"/>
        <v>APPROPRIATIVE</v>
      </c>
      <c r="U661" s="1" t="str">
        <f t="shared" si="177"/>
        <v>APPLICATION_ACCEPTANCE_DATE</v>
      </c>
      <c r="V661" s="26" t="str">
        <f t="shared" si="178"/>
        <v/>
      </c>
    </row>
    <row r="662" spans="1:22" x14ac:dyDescent="0.3">
      <c r="A662" t="s">
        <v>609</v>
      </c>
      <c r="B662" t="s">
        <v>47</v>
      </c>
      <c r="C662"/>
      <c r="D662"/>
      <c r="E662" s="1">
        <v>26378</v>
      </c>
      <c r="G662" t="s">
        <v>48</v>
      </c>
      <c r="H662" s="24" t="str">
        <f t="shared" si="164"/>
        <v/>
      </c>
      <c r="I662" t="str">
        <f t="shared" si="165"/>
        <v/>
      </c>
      <c r="J662" t="str">
        <f t="shared" si="166"/>
        <v/>
      </c>
      <c r="K662" t="str">
        <f t="shared" si="167"/>
        <v/>
      </c>
      <c r="L662" s="1">
        <f t="shared" si="168"/>
        <v>26378</v>
      </c>
      <c r="M662">
        <f t="shared" si="169"/>
        <v>1972</v>
      </c>
      <c r="N662" t="str">
        <f t="shared" si="170"/>
        <v>03</v>
      </c>
      <c r="O662">
        <f t="shared" si="171"/>
        <v>20</v>
      </c>
      <c r="P662" t="str">
        <f t="shared" si="172"/>
        <v>19720320</v>
      </c>
      <c r="Q662" s="4" t="str">
        <f t="shared" si="173"/>
        <v>19720320</v>
      </c>
      <c r="R662" t="str">
        <f t="shared" si="174"/>
        <v/>
      </c>
      <c r="S662" t="str">
        <f t="shared" si="175"/>
        <v/>
      </c>
      <c r="T662" s="21" t="str">
        <f t="shared" si="176"/>
        <v>APPROPRIATIVE</v>
      </c>
      <c r="U662" s="1" t="str">
        <f t="shared" si="177"/>
        <v>APPLICATION_ACCEPTANCE_DATE</v>
      </c>
      <c r="V662" s="26" t="str">
        <f t="shared" si="178"/>
        <v/>
      </c>
    </row>
    <row r="663" spans="1:22" x14ac:dyDescent="0.3">
      <c r="A663" t="s">
        <v>610</v>
      </c>
      <c r="B663" t="s">
        <v>47</v>
      </c>
      <c r="C663"/>
      <c r="D663"/>
      <c r="E663" s="1">
        <v>26389</v>
      </c>
      <c r="G663" t="s">
        <v>48</v>
      </c>
      <c r="H663" s="24" t="str">
        <f t="shared" si="164"/>
        <v/>
      </c>
      <c r="I663" t="str">
        <f t="shared" si="165"/>
        <v/>
      </c>
      <c r="J663" t="str">
        <f t="shared" si="166"/>
        <v/>
      </c>
      <c r="K663" t="str">
        <f t="shared" si="167"/>
        <v/>
      </c>
      <c r="L663" s="1">
        <f t="shared" si="168"/>
        <v>26389</v>
      </c>
      <c r="M663">
        <f t="shared" si="169"/>
        <v>1972</v>
      </c>
      <c r="N663" t="str">
        <f t="shared" si="170"/>
        <v>03</v>
      </c>
      <c r="O663">
        <f t="shared" si="171"/>
        <v>31</v>
      </c>
      <c r="P663" t="str">
        <f t="shared" si="172"/>
        <v>19720331</v>
      </c>
      <c r="Q663" s="4" t="str">
        <f t="shared" si="173"/>
        <v>19720331</v>
      </c>
      <c r="R663" t="str">
        <f t="shared" si="174"/>
        <v/>
      </c>
      <c r="S663" t="str">
        <f t="shared" si="175"/>
        <v/>
      </c>
      <c r="T663" s="21" t="str">
        <f t="shared" si="176"/>
        <v>APPROPRIATIVE</v>
      </c>
      <c r="U663" s="1" t="str">
        <f t="shared" si="177"/>
        <v>APPLICATION_ACCEPTANCE_DATE</v>
      </c>
      <c r="V663" s="26" t="str">
        <f t="shared" si="178"/>
        <v/>
      </c>
    </row>
    <row r="664" spans="1:22" x14ac:dyDescent="0.3">
      <c r="A664" t="s">
        <v>611</v>
      </c>
      <c r="B664" t="s">
        <v>47</v>
      </c>
      <c r="C664"/>
      <c r="D664" s="1">
        <v>26389</v>
      </c>
      <c r="E664" s="1">
        <v>26392</v>
      </c>
      <c r="G664" t="s">
        <v>48</v>
      </c>
      <c r="H664" s="24" t="str">
        <f t="shared" si="164"/>
        <v/>
      </c>
      <c r="I664" t="str">
        <f t="shared" si="165"/>
        <v/>
      </c>
      <c r="J664" t="str">
        <f t="shared" si="166"/>
        <v/>
      </c>
      <c r="K664" t="str">
        <f t="shared" si="167"/>
        <v/>
      </c>
      <c r="L664" s="1">
        <f t="shared" si="168"/>
        <v>26389</v>
      </c>
      <c r="M664">
        <f t="shared" si="169"/>
        <v>1972</v>
      </c>
      <c r="N664" t="str">
        <f t="shared" si="170"/>
        <v>03</v>
      </c>
      <c r="O664">
        <f t="shared" si="171"/>
        <v>31</v>
      </c>
      <c r="P664" t="str">
        <f t="shared" si="172"/>
        <v>19720331</v>
      </c>
      <c r="Q664" s="4" t="str">
        <f t="shared" si="173"/>
        <v>19720331</v>
      </c>
      <c r="R664" t="str">
        <f t="shared" si="174"/>
        <v/>
      </c>
      <c r="S664" t="str">
        <f t="shared" si="175"/>
        <v/>
      </c>
      <c r="T664" s="21" t="str">
        <f t="shared" si="176"/>
        <v>APPROPRIATIVE</v>
      </c>
      <c r="U664" s="1" t="str">
        <f t="shared" si="177"/>
        <v>APPLICATION_RECD_DATE</v>
      </c>
      <c r="V664" s="26" t="str">
        <f t="shared" si="178"/>
        <v/>
      </c>
    </row>
    <row r="665" spans="1:22" x14ac:dyDescent="0.3">
      <c r="A665" t="s">
        <v>612</v>
      </c>
      <c r="B665" t="s">
        <v>47</v>
      </c>
      <c r="C665"/>
      <c r="D665"/>
      <c r="E665" s="1">
        <v>26392</v>
      </c>
      <c r="G665" t="s">
        <v>48</v>
      </c>
      <c r="H665" s="24" t="str">
        <f t="shared" si="164"/>
        <v/>
      </c>
      <c r="I665" t="str">
        <f t="shared" si="165"/>
        <v/>
      </c>
      <c r="J665" t="str">
        <f t="shared" si="166"/>
        <v/>
      </c>
      <c r="K665" t="str">
        <f t="shared" si="167"/>
        <v/>
      </c>
      <c r="L665" s="1">
        <f t="shared" si="168"/>
        <v>26392</v>
      </c>
      <c r="M665">
        <f t="shared" si="169"/>
        <v>1972</v>
      </c>
      <c r="N665" t="str">
        <f t="shared" si="170"/>
        <v>04</v>
      </c>
      <c r="O665" t="str">
        <f t="shared" si="171"/>
        <v>03</v>
      </c>
      <c r="P665" t="str">
        <f t="shared" si="172"/>
        <v>19720403</v>
      </c>
      <c r="Q665" s="4" t="str">
        <f t="shared" si="173"/>
        <v>19720403</v>
      </c>
      <c r="R665" t="str">
        <f t="shared" si="174"/>
        <v/>
      </c>
      <c r="S665" t="str">
        <f t="shared" si="175"/>
        <v/>
      </c>
      <c r="T665" s="21" t="str">
        <f t="shared" si="176"/>
        <v>APPROPRIATIVE</v>
      </c>
      <c r="U665" s="1" t="str">
        <f t="shared" si="177"/>
        <v>APPLICATION_ACCEPTANCE_DATE</v>
      </c>
      <c r="V665" s="26" t="str">
        <f t="shared" si="178"/>
        <v/>
      </c>
    </row>
    <row r="666" spans="1:22" x14ac:dyDescent="0.3">
      <c r="A666" t="s">
        <v>613</v>
      </c>
      <c r="B666" t="s">
        <v>47</v>
      </c>
      <c r="C666"/>
      <c r="D666"/>
      <c r="E666" s="1">
        <v>26393</v>
      </c>
      <c r="G666" t="s">
        <v>48</v>
      </c>
      <c r="H666" s="24" t="str">
        <f t="shared" si="164"/>
        <v/>
      </c>
      <c r="I666" t="str">
        <f t="shared" si="165"/>
        <v/>
      </c>
      <c r="J666" t="str">
        <f t="shared" si="166"/>
        <v/>
      </c>
      <c r="K666" t="str">
        <f t="shared" si="167"/>
        <v/>
      </c>
      <c r="L666" s="1">
        <f t="shared" si="168"/>
        <v>26393</v>
      </c>
      <c r="M666">
        <f t="shared" si="169"/>
        <v>1972</v>
      </c>
      <c r="N666" t="str">
        <f t="shared" si="170"/>
        <v>04</v>
      </c>
      <c r="O666" t="str">
        <f t="shared" si="171"/>
        <v>04</v>
      </c>
      <c r="P666" t="str">
        <f t="shared" si="172"/>
        <v>19720404</v>
      </c>
      <c r="Q666" s="4" t="str">
        <f t="shared" si="173"/>
        <v>19720404</v>
      </c>
      <c r="R666" t="str">
        <f t="shared" si="174"/>
        <v/>
      </c>
      <c r="S666" t="str">
        <f t="shared" si="175"/>
        <v/>
      </c>
      <c r="T666" s="21" t="str">
        <f t="shared" si="176"/>
        <v>APPROPRIATIVE</v>
      </c>
      <c r="U666" s="1" t="str">
        <f t="shared" si="177"/>
        <v>APPLICATION_ACCEPTANCE_DATE</v>
      </c>
      <c r="V666" s="26" t="str">
        <f t="shared" si="178"/>
        <v/>
      </c>
    </row>
    <row r="667" spans="1:22" x14ac:dyDescent="0.3">
      <c r="A667" t="s">
        <v>614</v>
      </c>
      <c r="B667" t="s">
        <v>47</v>
      </c>
      <c r="C667"/>
      <c r="D667"/>
      <c r="E667" s="1">
        <v>26399</v>
      </c>
      <c r="G667" t="s">
        <v>48</v>
      </c>
      <c r="H667" s="24" t="str">
        <f t="shared" si="164"/>
        <v/>
      </c>
      <c r="I667" t="str">
        <f t="shared" si="165"/>
        <v/>
      </c>
      <c r="J667" t="str">
        <f t="shared" si="166"/>
        <v/>
      </c>
      <c r="K667" t="str">
        <f t="shared" si="167"/>
        <v/>
      </c>
      <c r="L667" s="1">
        <f t="shared" si="168"/>
        <v>26399</v>
      </c>
      <c r="M667">
        <f t="shared" si="169"/>
        <v>1972</v>
      </c>
      <c r="N667" t="str">
        <f t="shared" si="170"/>
        <v>04</v>
      </c>
      <c r="O667">
        <f t="shared" si="171"/>
        <v>10</v>
      </c>
      <c r="P667" t="str">
        <f t="shared" si="172"/>
        <v>19720410</v>
      </c>
      <c r="Q667" s="4" t="str">
        <f t="shared" si="173"/>
        <v>19720410</v>
      </c>
      <c r="R667" t="str">
        <f t="shared" si="174"/>
        <v/>
      </c>
      <c r="S667" t="str">
        <f t="shared" si="175"/>
        <v/>
      </c>
      <c r="T667" s="21" t="str">
        <f t="shared" si="176"/>
        <v>APPROPRIATIVE</v>
      </c>
      <c r="U667" s="1" t="str">
        <f t="shared" si="177"/>
        <v>APPLICATION_ACCEPTANCE_DATE</v>
      </c>
      <c r="V667" s="26" t="str">
        <f t="shared" si="178"/>
        <v/>
      </c>
    </row>
    <row r="668" spans="1:22" x14ac:dyDescent="0.3">
      <c r="A668" t="s">
        <v>615</v>
      </c>
      <c r="B668" t="s">
        <v>47</v>
      </c>
      <c r="C668"/>
      <c r="D668" s="1">
        <v>26401</v>
      </c>
      <c r="E668" s="1">
        <v>26402</v>
      </c>
      <c r="G668" t="s">
        <v>48</v>
      </c>
      <c r="H668" s="24" t="str">
        <f t="shared" si="164"/>
        <v/>
      </c>
      <c r="I668" t="str">
        <f t="shared" si="165"/>
        <v/>
      </c>
      <c r="J668" t="str">
        <f t="shared" si="166"/>
        <v/>
      </c>
      <c r="K668" t="str">
        <f t="shared" si="167"/>
        <v/>
      </c>
      <c r="L668" s="1">
        <f t="shared" si="168"/>
        <v>26401</v>
      </c>
      <c r="M668">
        <f t="shared" si="169"/>
        <v>1972</v>
      </c>
      <c r="N668" t="str">
        <f t="shared" si="170"/>
        <v>04</v>
      </c>
      <c r="O668">
        <f t="shared" si="171"/>
        <v>12</v>
      </c>
      <c r="P668" t="str">
        <f t="shared" si="172"/>
        <v>19720412</v>
      </c>
      <c r="Q668" s="4" t="str">
        <f t="shared" si="173"/>
        <v>19720412</v>
      </c>
      <c r="R668" t="str">
        <f t="shared" si="174"/>
        <v/>
      </c>
      <c r="S668" t="str">
        <f t="shared" si="175"/>
        <v/>
      </c>
      <c r="T668" s="21" t="str">
        <f t="shared" si="176"/>
        <v>APPROPRIATIVE</v>
      </c>
      <c r="U668" s="1" t="str">
        <f t="shared" si="177"/>
        <v>APPLICATION_RECD_DATE</v>
      </c>
      <c r="V668" s="26" t="str">
        <f t="shared" si="178"/>
        <v/>
      </c>
    </row>
    <row r="669" spans="1:22" x14ac:dyDescent="0.3">
      <c r="A669" t="s">
        <v>616</v>
      </c>
      <c r="B669" t="s">
        <v>47</v>
      </c>
      <c r="C669"/>
      <c r="D669"/>
      <c r="E669" s="1">
        <v>26403</v>
      </c>
      <c r="G669" t="s">
        <v>48</v>
      </c>
      <c r="H669" s="24" t="str">
        <f t="shared" si="164"/>
        <v/>
      </c>
      <c r="I669" t="str">
        <f t="shared" si="165"/>
        <v/>
      </c>
      <c r="J669" t="str">
        <f t="shared" si="166"/>
        <v/>
      </c>
      <c r="K669" t="str">
        <f t="shared" si="167"/>
        <v/>
      </c>
      <c r="L669" s="1">
        <f t="shared" si="168"/>
        <v>26403</v>
      </c>
      <c r="M669">
        <f t="shared" si="169"/>
        <v>1972</v>
      </c>
      <c r="N669" t="str">
        <f t="shared" si="170"/>
        <v>04</v>
      </c>
      <c r="O669">
        <f t="shared" si="171"/>
        <v>14</v>
      </c>
      <c r="P669" t="str">
        <f t="shared" si="172"/>
        <v>19720414</v>
      </c>
      <c r="Q669" s="4" t="str">
        <f t="shared" si="173"/>
        <v>19720414</v>
      </c>
      <c r="R669" t="str">
        <f t="shared" si="174"/>
        <v/>
      </c>
      <c r="S669" t="str">
        <f t="shared" si="175"/>
        <v/>
      </c>
      <c r="T669" s="21" t="str">
        <f t="shared" si="176"/>
        <v>APPROPRIATIVE</v>
      </c>
      <c r="U669" s="1" t="str">
        <f t="shared" si="177"/>
        <v>APPLICATION_ACCEPTANCE_DATE</v>
      </c>
      <c r="V669" s="26" t="str">
        <f t="shared" si="178"/>
        <v/>
      </c>
    </row>
    <row r="670" spans="1:22" x14ac:dyDescent="0.3">
      <c r="A670" t="s">
        <v>2145</v>
      </c>
      <c r="B670" t="s">
        <v>47</v>
      </c>
      <c r="C670"/>
      <c r="D670" s="1">
        <v>26408</v>
      </c>
      <c r="E670" s="1">
        <v>26413</v>
      </c>
      <c r="G670" t="s">
        <v>48</v>
      </c>
      <c r="H670" s="24" t="str">
        <f t="shared" si="164"/>
        <v/>
      </c>
      <c r="I670" t="str">
        <f t="shared" si="165"/>
        <v/>
      </c>
      <c r="J670" t="str">
        <f t="shared" si="166"/>
        <v/>
      </c>
      <c r="K670" t="str">
        <f t="shared" si="167"/>
        <v/>
      </c>
      <c r="L670" s="1">
        <f t="shared" si="168"/>
        <v>26408</v>
      </c>
      <c r="M670">
        <f t="shared" si="169"/>
        <v>1972</v>
      </c>
      <c r="N670" t="str">
        <f t="shared" si="170"/>
        <v>04</v>
      </c>
      <c r="O670">
        <f t="shared" si="171"/>
        <v>19</v>
      </c>
      <c r="P670" t="str">
        <f t="shared" si="172"/>
        <v>19720419</v>
      </c>
      <c r="Q670" s="4" t="str">
        <f t="shared" si="173"/>
        <v>19720419</v>
      </c>
      <c r="R670" t="str">
        <f t="shared" si="174"/>
        <v/>
      </c>
      <c r="S670" t="str">
        <f t="shared" si="175"/>
        <v/>
      </c>
      <c r="T670" s="21" t="str">
        <f t="shared" si="176"/>
        <v>APPROPRIATIVE</v>
      </c>
      <c r="U670" s="1" t="str">
        <f t="shared" si="177"/>
        <v>APPLICATION_RECD_DATE</v>
      </c>
      <c r="V670" s="26" t="str">
        <f t="shared" si="178"/>
        <v/>
      </c>
    </row>
    <row r="671" spans="1:22" x14ac:dyDescent="0.3">
      <c r="A671" t="s">
        <v>617</v>
      </c>
      <c r="B671" t="s">
        <v>47</v>
      </c>
      <c r="C671"/>
      <c r="D671"/>
      <c r="E671" s="1">
        <v>26413</v>
      </c>
      <c r="G671" t="s">
        <v>48</v>
      </c>
      <c r="H671" s="24" t="str">
        <f t="shared" si="164"/>
        <v/>
      </c>
      <c r="I671" t="str">
        <f t="shared" si="165"/>
        <v/>
      </c>
      <c r="J671" t="str">
        <f t="shared" si="166"/>
        <v/>
      </c>
      <c r="K671" t="str">
        <f t="shared" si="167"/>
        <v/>
      </c>
      <c r="L671" s="1">
        <f t="shared" si="168"/>
        <v>26413</v>
      </c>
      <c r="M671">
        <f t="shared" si="169"/>
        <v>1972</v>
      </c>
      <c r="N671" t="str">
        <f t="shared" si="170"/>
        <v>04</v>
      </c>
      <c r="O671">
        <f t="shared" si="171"/>
        <v>24</v>
      </c>
      <c r="P671" t="str">
        <f t="shared" si="172"/>
        <v>19720424</v>
      </c>
      <c r="Q671" s="4" t="str">
        <f t="shared" si="173"/>
        <v>19720424</v>
      </c>
      <c r="R671" t="str">
        <f t="shared" si="174"/>
        <v/>
      </c>
      <c r="S671" t="str">
        <f t="shared" si="175"/>
        <v/>
      </c>
      <c r="T671" s="21" t="str">
        <f t="shared" si="176"/>
        <v>APPROPRIATIVE</v>
      </c>
      <c r="U671" s="1" t="str">
        <f t="shared" si="177"/>
        <v>APPLICATION_ACCEPTANCE_DATE</v>
      </c>
      <c r="V671" s="26" t="str">
        <f t="shared" si="178"/>
        <v/>
      </c>
    </row>
    <row r="672" spans="1:22" x14ac:dyDescent="0.3">
      <c r="A672" t="s">
        <v>618</v>
      </c>
      <c r="B672" t="s">
        <v>47</v>
      </c>
      <c r="C672"/>
      <c r="D672"/>
      <c r="E672" s="1">
        <v>26416</v>
      </c>
      <c r="G672" t="s">
        <v>48</v>
      </c>
      <c r="H672" s="24" t="str">
        <f t="shared" si="164"/>
        <v/>
      </c>
      <c r="I672" t="str">
        <f t="shared" si="165"/>
        <v/>
      </c>
      <c r="J672" t="str">
        <f t="shared" si="166"/>
        <v/>
      </c>
      <c r="K672" t="str">
        <f t="shared" si="167"/>
        <v/>
      </c>
      <c r="L672" s="1">
        <f t="shared" si="168"/>
        <v>26416</v>
      </c>
      <c r="M672">
        <f t="shared" si="169"/>
        <v>1972</v>
      </c>
      <c r="N672" t="str">
        <f t="shared" si="170"/>
        <v>04</v>
      </c>
      <c r="O672">
        <f t="shared" si="171"/>
        <v>27</v>
      </c>
      <c r="P672" t="str">
        <f t="shared" si="172"/>
        <v>19720427</v>
      </c>
      <c r="Q672" s="4" t="str">
        <f t="shared" si="173"/>
        <v>19720427</v>
      </c>
      <c r="R672" t="str">
        <f t="shared" si="174"/>
        <v/>
      </c>
      <c r="S672" t="str">
        <f t="shared" si="175"/>
        <v/>
      </c>
      <c r="T672" s="21" t="str">
        <f t="shared" si="176"/>
        <v>APPROPRIATIVE</v>
      </c>
      <c r="U672" s="1" t="str">
        <f t="shared" si="177"/>
        <v>APPLICATION_ACCEPTANCE_DATE</v>
      </c>
      <c r="V672" s="26" t="str">
        <f t="shared" si="178"/>
        <v/>
      </c>
    </row>
    <row r="673" spans="1:22" x14ac:dyDescent="0.3">
      <c r="A673" t="s">
        <v>619</v>
      </c>
      <c r="B673" t="s">
        <v>47</v>
      </c>
      <c r="C673"/>
      <c r="D673"/>
      <c r="E673" s="1">
        <v>26420</v>
      </c>
      <c r="G673" t="s">
        <v>48</v>
      </c>
      <c r="H673" s="24" t="str">
        <f t="shared" si="164"/>
        <v/>
      </c>
      <c r="I673" t="str">
        <f t="shared" si="165"/>
        <v/>
      </c>
      <c r="J673" t="str">
        <f t="shared" si="166"/>
        <v/>
      </c>
      <c r="K673" t="str">
        <f t="shared" si="167"/>
        <v/>
      </c>
      <c r="L673" s="1">
        <f t="shared" si="168"/>
        <v>26420</v>
      </c>
      <c r="M673">
        <f t="shared" si="169"/>
        <v>1972</v>
      </c>
      <c r="N673" t="str">
        <f t="shared" si="170"/>
        <v>05</v>
      </c>
      <c r="O673" t="str">
        <f t="shared" si="171"/>
        <v>01</v>
      </c>
      <c r="P673" t="str">
        <f t="shared" si="172"/>
        <v>19720501</v>
      </c>
      <c r="Q673" s="4" t="str">
        <f t="shared" si="173"/>
        <v>19720501</v>
      </c>
      <c r="R673" t="str">
        <f t="shared" si="174"/>
        <v/>
      </c>
      <c r="S673" t="str">
        <f t="shared" si="175"/>
        <v/>
      </c>
      <c r="T673" s="21" t="str">
        <f t="shared" si="176"/>
        <v>APPROPRIATIVE</v>
      </c>
      <c r="U673" s="1" t="str">
        <f t="shared" si="177"/>
        <v>APPLICATION_ACCEPTANCE_DATE</v>
      </c>
      <c r="V673" s="26" t="str">
        <f t="shared" si="178"/>
        <v/>
      </c>
    </row>
    <row r="674" spans="1:22" x14ac:dyDescent="0.3">
      <c r="A674" t="s">
        <v>620</v>
      </c>
      <c r="B674" t="s">
        <v>47</v>
      </c>
      <c r="C674"/>
      <c r="D674"/>
      <c r="E674" s="1">
        <v>26473</v>
      </c>
      <c r="G674" t="s">
        <v>48</v>
      </c>
      <c r="H674" s="24" t="str">
        <f t="shared" si="164"/>
        <v/>
      </c>
      <c r="I674" t="str">
        <f t="shared" si="165"/>
        <v/>
      </c>
      <c r="J674" t="str">
        <f t="shared" si="166"/>
        <v/>
      </c>
      <c r="K674" t="str">
        <f t="shared" si="167"/>
        <v/>
      </c>
      <c r="L674" s="1">
        <f t="shared" si="168"/>
        <v>26473</v>
      </c>
      <c r="M674">
        <f t="shared" si="169"/>
        <v>1972</v>
      </c>
      <c r="N674" t="str">
        <f t="shared" si="170"/>
        <v>06</v>
      </c>
      <c r="O674">
        <f t="shared" si="171"/>
        <v>23</v>
      </c>
      <c r="P674" t="str">
        <f t="shared" si="172"/>
        <v>19720623</v>
      </c>
      <c r="Q674" s="4" t="str">
        <f t="shared" si="173"/>
        <v>19720623</v>
      </c>
      <c r="R674" t="str">
        <f t="shared" si="174"/>
        <v/>
      </c>
      <c r="S674" t="str">
        <f t="shared" si="175"/>
        <v/>
      </c>
      <c r="T674" s="21" t="str">
        <f t="shared" si="176"/>
        <v>APPROPRIATIVE</v>
      </c>
      <c r="U674" s="1" t="str">
        <f t="shared" si="177"/>
        <v>APPLICATION_ACCEPTANCE_DATE</v>
      </c>
      <c r="V674" s="26" t="str">
        <f t="shared" si="178"/>
        <v/>
      </c>
    </row>
    <row r="675" spans="1:22" x14ac:dyDescent="0.3">
      <c r="A675" t="s">
        <v>621</v>
      </c>
      <c r="B675" t="s">
        <v>47</v>
      </c>
      <c r="C675"/>
      <c r="D675"/>
      <c r="E675" s="1">
        <v>26480</v>
      </c>
      <c r="G675" t="s">
        <v>48</v>
      </c>
      <c r="H675" s="24" t="str">
        <f t="shared" si="164"/>
        <v/>
      </c>
      <c r="I675" t="str">
        <f t="shared" si="165"/>
        <v/>
      </c>
      <c r="J675" t="str">
        <f t="shared" si="166"/>
        <v/>
      </c>
      <c r="K675" t="str">
        <f t="shared" si="167"/>
        <v/>
      </c>
      <c r="L675" s="1">
        <f t="shared" si="168"/>
        <v>26480</v>
      </c>
      <c r="M675">
        <f t="shared" si="169"/>
        <v>1972</v>
      </c>
      <c r="N675" t="str">
        <f t="shared" si="170"/>
        <v>06</v>
      </c>
      <c r="O675">
        <f t="shared" si="171"/>
        <v>30</v>
      </c>
      <c r="P675" t="str">
        <f t="shared" si="172"/>
        <v>19720630</v>
      </c>
      <c r="Q675" s="4" t="str">
        <f t="shared" si="173"/>
        <v>19720630</v>
      </c>
      <c r="R675" t="str">
        <f t="shared" si="174"/>
        <v/>
      </c>
      <c r="S675" t="str">
        <f t="shared" si="175"/>
        <v/>
      </c>
      <c r="T675" s="21" t="str">
        <f t="shared" si="176"/>
        <v>APPROPRIATIVE</v>
      </c>
      <c r="U675" s="1" t="str">
        <f t="shared" si="177"/>
        <v>APPLICATION_ACCEPTANCE_DATE</v>
      </c>
      <c r="V675" s="26" t="str">
        <f t="shared" si="178"/>
        <v/>
      </c>
    </row>
    <row r="676" spans="1:22" x14ac:dyDescent="0.3">
      <c r="A676" t="s">
        <v>622</v>
      </c>
      <c r="B676" t="s">
        <v>47</v>
      </c>
      <c r="C676"/>
      <c r="D676"/>
      <c r="E676" s="1">
        <v>26504</v>
      </c>
      <c r="G676" t="s">
        <v>48</v>
      </c>
      <c r="H676" s="24" t="str">
        <f t="shared" si="164"/>
        <v/>
      </c>
      <c r="I676" t="str">
        <f t="shared" si="165"/>
        <v/>
      </c>
      <c r="J676" t="str">
        <f t="shared" si="166"/>
        <v/>
      </c>
      <c r="K676" t="str">
        <f t="shared" si="167"/>
        <v/>
      </c>
      <c r="L676" s="1">
        <f t="shared" si="168"/>
        <v>26504</v>
      </c>
      <c r="M676">
        <f t="shared" si="169"/>
        <v>1972</v>
      </c>
      <c r="N676" t="str">
        <f t="shared" si="170"/>
        <v>07</v>
      </c>
      <c r="O676">
        <f t="shared" si="171"/>
        <v>24</v>
      </c>
      <c r="P676" t="str">
        <f t="shared" si="172"/>
        <v>19720724</v>
      </c>
      <c r="Q676" s="4" t="str">
        <f t="shared" si="173"/>
        <v>19720724</v>
      </c>
      <c r="R676" t="str">
        <f t="shared" si="174"/>
        <v/>
      </c>
      <c r="S676" t="str">
        <f t="shared" si="175"/>
        <v/>
      </c>
      <c r="T676" s="21" t="str">
        <f t="shared" si="176"/>
        <v>APPROPRIATIVE</v>
      </c>
      <c r="U676" s="1" t="str">
        <f t="shared" si="177"/>
        <v>APPLICATION_ACCEPTANCE_DATE</v>
      </c>
      <c r="V676" s="26" t="str">
        <f t="shared" si="178"/>
        <v/>
      </c>
    </row>
    <row r="677" spans="1:22" x14ac:dyDescent="0.3">
      <c r="A677" t="s">
        <v>623</v>
      </c>
      <c r="B677" t="s">
        <v>47</v>
      </c>
      <c r="C677"/>
      <c r="D677" s="1">
        <v>26507</v>
      </c>
      <c r="E677" s="1">
        <v>26507</v>
      </c>
      <c r="G677" t="s">
        <v>48</v>
      </c>
      <c r="H677" s="24" t="str">
        <f t="shared" si="164"/>
        <v/>
      </c>
      <c r="I677" t="str">
        <f t="shared" si="165"/>
        <v/>
      </c>
      <c r="J677" t="str">
        <f t="shared" si="166"/>
        <v/>
      </c>
      <c r="K677" t="str">
        <f t="shared" si="167"/>
        <v/>
      </c>
      <c r="L677" s="1">
        <f t="shared" si="168"/>
        <v>26507</v>
      </c>
      <c r="M677">
        <f t="shared" si="169"/>
        <v>1972</v>
      </c>
      <c r="N677" t="str">
        <f t="shared" si="170"/>
        <v>07</v>
      </c>
      <c r="O677">
        <f t="shared" si="171"/>
        <v>27</v>
      </c>
      <c r="P677" t="str">
        <f t="shared" si="172"/>
        <v>19720727</v>
      </c>
      <c r="Q677" s="4" t="str">
        <f t="shared" si="173"/>
        <v>19720727</v>
      </c>
      <c r="R677" t="str">
        <f t="shared" si="174"/>
        <v/>
      </c>
      <c r="S677" t="str">
        <f t="shared" si="175"/>
        <v/>
      </c>
      <c r="T677" s="21" t="str">
        <f t="shared" si="176"/>
        <v>APPROPRIATIVE</v>
      </c>
      <c r="U677" s="1" t="str">
        <f t="shared" si="177"/>
        <v>APPLICATION_RECD_DATE</v>
      </c>
      <c r="V677" s="26" t="str">
        <f t="shared" si="178"/>
        <v/>
      </c>
    </row>
    <row r="678" spans="1:22" x14ac:dyDescent="0.3">
      <c r="A678" t="s">
        <v>2146</v>
      </c>
      <c r="B678" t="s">
        <v>47</v>
      </c>
      <c r="C678"/>
      <c r="D678"/>
      <c r="E678" s="1">
        <v>26519</v>
      </c>
      <c r="G678" t="s">
        <v>48</v>
      </c>
      <c r="H678" s="24" t="str">
        <f t="shared" si="164"/>
        <v/>
      </c>
      <c r="I678" t="str">
        <f t="shared" si="165"/>
        <v/>
      </c>
      <c r="J678" t="str">
        <f t="shared" si="166"/>
        <v/>
      </c>
      <c r="K678" t="str">
        <f t="shared" si="167"/>
        <v/>
      </c>
      <c r="L678" s="1">
        <f t="shared" si="168"/>
        <v>26519</v>
      </c>
      <c r="M678">
        <f t="shared" si="169"/>
        <v>1972</v>
      </c>
      <c r="N678" t="str">
        <f t="shared" si="170"/>
        <v>08</v>
      </c>
      <c r="O678" t="str">
        <f t="shared" si="171"/>
        <v>08</v>
      </c>
      <c r="P678" t="str">
        <f t="shared" si="172"/>
        <v>19720808</v>
      </c>
      <c r="Q678" s="4" t="str">
        <f t="shared" si="173"/>
        <v>19720808</v>
      </c>
      <c r="R678" t="str">
        <f t="shared" si="174"/>
        <v/>
      </c>
      <c r="S678" t="str">
        <f t="shared" si="175"/>
        <v/>
      </c>
      <c r="T678" s="21" t="str">
        <f t="shared" si="176"/>
        <v>APPROPRIATIVE</v>
      </c>
      <c r="U678" s="1" t="str">
        <f t="shared" si="177"/>
        <v>APPLICATION_ACCEPTANCE_DATE</v>
      </c>
      <c r="V678" s="26" t="str">
        <f t="shared" si="178"/>
        <v/>
      </c>
    </row>
    <row r="679" spans="1:22" x14ac:dyDescent="0.3">
      <c r="A679" t="s">
        <v>624</v>
      </c>
      <c r="B679" t="s">
        <v>47</v>
      </c>
      <c r="C679"/>
      <c r="D679"/>
      <c r="E679" s="1">
        <v>26519</v>
      </c>
      <c r="G679" t="s">
        <v>48</v>
      </c>
      <c r="H679" s="24" t="str">
        <f t="shared" si="164"/>
        <v/>
      </c>
      <c r="I679" t="str">
        <f t="shared" si="165"/>
        <v/>
      </c>
      <c r="J679" t="str">
        <f t="shared" si="166"/>
        <v/>
      </c>
      <c r="K679" t="str">
        <f t="shared" si="167"/>
        <v/>
      </c>
      <c r="L679" s="1">
        <f t="shared" si="168"/>
        <v>26519</v>
      </c>
      <c r="M679">
        <f t="shared" si="169"/>
        <v>1972</v>
      </c>
      <c r="N679" t="str">
        <f t="shared" si="170"/>
        <v>08</v>
      </c>
      <c r="O679" t="str">
        <f t="shared" si="171"/>
        <v>08</v>
      </c>
      <c r="P679" t="str">
        <f t="shared" si="172"/>
        <v>19720808</v>
      </c>
      <c r="Q679" s="4" t="str">
        <f t="shared" si="173"/>
        <v>19720808</v>
      </c>
      <c r="R679" t="str">
        <f t="shared" si="174"/>
        <v/>
      </c>
      <c r="S679" t="str">
        <f t="shared" si="175"/>
        <v/>
      </c>
      <c r="T679" s="21" t="str">
        <f t="shared" si="176"/>
        <v>APPROPRIATIVE</v>
      </c>
      <c r="U679" s="1" t="str">
        <f t="shared" si="177"/>
        <v>APPLICATION_ACCEPTANCE_DATE</v>
      </c>
      <c r="V679" s="26" t="str">
        <f t="shared" si="178"/>
        <v/>
      </c>
    </row>
    <row r="680" spans="1:22" x14ac:dyDescent="0.3">
      <c r="A680" t="s">
        <v>625</v>
      </c>
      <c r="B680" t="s">
        <v>47</v>
      </c>
      <c r="C680"/>
      <c r="D680" s="1">
        <v>26519</v>
      </c>
      <c r="E680" s="1">
        <v>26527</v>
      </c>
      <c r="G680" t="s">
        <v>48</v>
      </c>
      <c r="H680" s="24" t="str">
        <f t="shared" si="164"/>
        <v/>
      </c>
      <c r="I680" t="str">
        <f t="shared" si="165"/>
        <v/>
      </c>
      <c r="J680" t="str">
        <f t="shared" si="166"/>
        <v/>
      </c>
      <c r="K680" t="str">
        <f t="shared" si="167"/>
        <v/>
      </c>
      <c r="L680" s="1">
        <f t="shared" si="168"/>
        <v>26519</v>
      </c>
      <c r="M680">
        <f t="shared" si="169"/>
        <v>1972</v>
      </c>
      <c r="N680" t="str">
        <f t="shared" si="170"/>
        <v>08</v>
      </c>
      <c r="O680" t="str">
        <f t="shared" si="171"/>
        <v>08</v>
      </c>
      <c r="P680" t="str">
        <f t="shared" si="172"/>
        <v>19720808</v>
      </c>
      <c r="Q680" s="4" t="str">
        <f t="shared" si="173"/>
        <v>19720808</v>
      </c>
      <c r="R680" t="str">
        <f t="shared" si="174"/>
        <v/>
      </c>
      <c r="S680" t="str">
        <f t="shared" si="175"/>
        <v/>
      </c>
      <c r="T680" s="21" t="str">
        <f t="shared" si="176"/>
        <v>APPROPRIATIVE</v>
      </c>
      <c r="U680" s="1" t="str">
        <f t="shared" si="177"/>
        <v>APPLICATION_RECD_DATE</v>
      </c>
      <c r="V680" s="26" t="str">
        <f t="shared" si="178"/>
        <v/>
      </c>
    </row>
    <row r="681" spans="1:22" x14ac:dyDescent="0.3">
      <c r="A681" t="s">
        <v>626</v>
      </c>
      <c r="B681" t="s">
        <v>47</v>
      </c>
      <c r="C681"/>
      <c r="D681"/>
      <c r="E681" s="1">
        <v>26536</v>
      </c>
      <c r="G681" t="s">
        <v>48</v>
      </c>
      <c r="H681" s="24" t="str">
        <f t="shared" si="164"/>
        <v/>
      </c>
      <c r="I681" t="str">
        <f t="shared" si="165"/>
        <v/>
      </c>
      <c r="J681" t="str">
        <f t="shared" si="166"/>
        <v/>
      </c>
      <c r="K681" t="str">
        <f t="shared" si="167"/>
        <v/>
      </c>
      <c r="L681" s="1">
        <f t="shared" si="168"/>
        <v>26536</v>
      </c>
      <c r="M681">
        <f t="shared" si="169"/>
        <v>1972</v>
      </c>
      <c r="N681" t="str">
        <f t="shared" si="170"/>
        <v>08</v>
      </c>
      <c r="O681">
        <f t="shared" si="171"/>
        <v>25</v>
      </c>
      <c r="P681" t="str">
        <f t="shared" si="172"/>
        <v>19720825</v>
      </c>
      <c r="Q681" s="4" t="str">
        <f t="shared" si="173"/>
        <v>19720825</v>
      </c>
      <c r="R681" t="str">
        <f t="shared" si="174"/>
        <v/>
      </c>
      <c r="S681" t="str">
        <f t="shared" si="175"/>
        <v/>
      </c>
      <c r="T681" s="21" t="str">
        <f t="shared" si="176"/>
        <v>APPROPRIATIVE</v>
      </c>
      <c r="U681" s="1" t="str">
        <f t="shared" si="177"/>
        <v>APPLICATION_ACCEPTANCE_DATE</v>
      </c>
      <c r="V681" s="26" t="str">
        <f t="shared" si="178"/>
        <v/>
      </c>
    </row>
    <row r="682" spans="1:22" x14ac:dyDescent="0.3">
      <c r="A682" t="s">
        <v>627</v>
      </c>
      <c r="B682" t="s">
        <v>47</v>
      </c>
      <c r="C682"/>
      <c r="D682"/>
      <c r="E682" s="1">
        <v>26550</v>
      </c>
      <c r="G682" t="s">
        <v>48</v>
      </c>
      <c r="H682" s="24" t="str">
        <f t="shared" si="164"/>
        <v/>
      </c>
      <c r="I682" t="str">
        <f t="shared" si="165"/>
        <v/>
      </c>
      <c r="J682" t="str">
        <f t="shared" si="166"/>
        <v/>
      </c>
      <c r="K682" t="str">
        <f t="shared" si="167"/>
        <v/>
      </c>
      <c r="L682" s="1">
        <f t="shared" si="168"/>
        <v>26550</v>
      </c>
      <c r="M682">
        <f t="shared" si="169"/>
        <v>1972</v>
      </c>
      <c r="N682" t="str">
        <f t="shared" si="170"/>
        <v>09</v>
      </c>
      <c r="O682" t="str">
        <f t="shared" si="171"/>
        <v>08</v>
      </c>
      <c r="P682" t="str">
        <f t="shared" si="172"/>
        <v>19720908</v>
      </c>
      <c r="Q682" s="4" t="str">
        <f t="shared" si="173"/>
        <v>19720908</v>
      </c>
      <c r="R682" t="str">
        <f t="shared" si="174"/>
        <v/>
      </c>
      <c r="S682" t="str">
        <f t="shared" si="175"/>
        <v/>
      </c>
      <c r="T682" s="21" t="str">
        <f t="shared" si="176"/>
        <v>APPROPRIATIVE</v>
      </c>
      <c r="U682" s="1" t="str">
        <f t="shared" si="177"/>
        <v>APPLICATION_ACCEPTANCE_DATE</v>
      </c>
      <c r="V682" s="26" t="str">
        <f t="shared" si="178"/>
        <v/>
      </c>
    </row>
    <row r="683" spans="1:22" x14ac:dyDescent="0.3">
      <c r="A683" t="s">
        <v>628</v>
      </c>
      <c r="B683" t="s">
        <v>47</v>
      </c>
      <c r="C683"/>
      <c r="D683"/>
      <c r="E683" s="1">
        <v>26583</v>
      </c>
      <c r="G683" t="s">
        <v>48</v>
      </c>
      <c r="H683" s="24" t="str">
        <f t="shared" si="164"/>
        <v/>
      </c>
      <c r="I683" t="str">
        <f t="shared" si="165"/>
        <v/>
      </c>
      <c r="J683" t="str">
        <f t="shared" si="166"/>
        <v/>
      </c>
      <c r="K683" t="str">
        <f t="shared" si="167"/>
        <v/>
      </c>
      <c r="L683" s="1">
        <f t="shared" si="168"/>
        <v>26583</v>
      </c>
      <c r="M683">
        <f t="shared" si="169"/>
        <v>1972</v>
      </c>
      <c r="N683">
        <f t="shared" si="170"/>
        <v>10</v>
      </c>
      <c r="O683">
        <f t="shared" si="171"/>
        <v>11</v>
      </c>
      <c r="P683" t="str">
        <f t="shared" si="172"/>
        <v>19721011</v>
      </c>
      <c r="Q683" s="4" t="str">
        <f t="shared" si="173"/>
        <v>19721011</v>
      </c>
      <c r="R683" t="str">
        <f t="shared" si="174"/>
        <v/>
      </c>
      <c r="S683" t="str">
        <f t="shared" si="175"/>
        <v/>
      </c>
      <c r="T683" s="21" t="str">
        <f t="shared" si="176"/>
        <v>APPROPRIATIVE</v>
      </c>
      <c r="U683" s="1" t="str">
        <f t="shared" si="177"/>
        <v>APPLICATION_ACCEPTANCE_DATE</v>
      </c>
      <c r="V683" s="26" t="str">
        <f t="shared" si="178"/>
        <v/>
      </c>
    </row>
    <row r="684" spans="1:22" x14ac:dyDescent="0.3">
      <c r="A684" t="s">
        <v>629</v>
      </c>
      <c r="B684" t="s">
        <v>47</v>
      </c>
      <c r="C684"/>
      <c r="D684"/>
      <c r="E684" s="1">
        <v>26589</v>
      </c>
      <c r="G684" t="s">
        <v>48</v>
      </c>
      <c r="H684" s="24" t="str">
        <f t="shared" si="164"/>
        <v/>
      </c>
      <c r="I684" t="str">
        <f t="shared" si="165"/>
        <v/>
      </c>
      <c r="J684" t="str">
        <f t="shared" si="166"/>
        <v/>
      </c>
      <c r="K684" t="str">
        <f t="shared" si="167"/>
        <v/>
      </c>
      <c r="L684" s="1">
        <f t="shared" si="168"/>
        <v>26589</v>
      </c>
      <c r="M684">
        <f t="shared" si="169"/>
        <v>1972</v>
      </c>
      <c r="N684">
        <f t="shared" si="170"/>
        <v>10</v>
      </c>
      <c r="O684">
        <f t="shared" si="171"/>
        <v>17</v>
      </c>
      <c r="P684" t="str">
        <f t="shared" si="172"/>
        <v>19721017</v>
      </c>
      <c r="Q684" s="4" t="str">
        <f t="shared" si="173"/>
        <v>19721017</v>
      </c>
      <c r="R684" t="str">
        <f t="shared" si="174"/>
        <v/>
      </c>
      <c r="S684" t="str">
        <f t="shared" si="175"/>
        <v/>
      </c>
      <c r="T684" s="21" t="str">
        <f t="shared" si="176"/>
        <v>APPROPRIATIVE</v>
      </c>
      <c r="U684" s="1" t="str">
        <f t="shared" si="177"/>
        <v>APPLICATION_ACCEPTANCE_DATE</v>
      </c>
      <c r="V684" s="26" t="str">
        <f t="shared" si="178"/>
        <v/>
      </c>
    </row>
    <row r="685" spans="1:22" x14ac:dyDescent="0.3">
      <c r="A685" t="s">
        <v>630</v>
      </c>
      <c r="B685" t="s">
        <v>47</v>
      </c>
      <c r="C685"/>
      <c r="D685"/>
      <c r="E685" s="1">
        <v>26589</v>
      </c>
      <c r="G685" t="s">
        <v>48</v>
      </c>
      <c r="H685" s="24" t="str">
        <f t="shared" si="164"/>
        <v/>
      </c>
      <c r="I685" t="str">
        <f t="shared" si="165"/>
        <v/>
      </c>
      <c r="J685" t="str">
        <f t="shared" si="166"/>
        <v/>
      </c>
      <c r="K685" t="str">
        <f t="shared" si="167"/>
        <v/>
      </c>
      <c r="L685" s="1">
        <f t="shared" si="168"/>
        <v>26589</v>
      </c>
      <c r="M685">
        <f t="shared" si="169"/>
        <v>1972</v>
      </c>
      <c r="N685">
        <f t="shared" si="170"/>
        <v>10</v>
      </c>
      <c r="O685">
        <f t="shared" si="171"/>
        <v>17</v>
      </c>
      <c r="P685" t="str">
        <f t="shared" si="172"/>
        <v>19721017</v>
      </c>
      <c r="Q685" s="4" t="str">
        <f t="shared" si="173"/>
        <v>19721017</v>
      </c>
      <c r="R685" t="str">
        <f t="shared" si="174"/>
        <v/>
      </c>
      <c r="S685" t="str">
        <f t="shared" si="175"/>
        <v/>
      </c>
      <c r="T685" s="21" t="str">
        <f t="shared" si="176"/>
        <v>APPROPRIATIVE</v>
      </c>
      <c r="U685" s="1" t="str">
        <f t="shared" si="177"/>
        <v>APPLICATION_ACCEPTANCE_DATE</v>
      </c>
      <c r="V685" s="26" t="str">
        <f t="shared" si="178"/>
        <v/>
      </c>
    </row>
    <row r="686" spans="1:22" x14ac:dyDescent="0.3">
      <c r="A686" t="s">
        <v>631</v>
      </c>
      <c r="B686" t="s">
        <v>47</v>
      </c>
      <c r="C686"/>
      <c r="D686"/>
      <c r="E686" s="1">
        <v>26599</v>
      </c>
      <c r="G686" t="s">
        <v>48</v>
      </c>
      <c r="H686" s="24" t="str">
        <f t="shared" si="164"/>
        <v/>
      </c>
      <c r="I686" t="str">
        <f t="shared" si="165"/>
        <v/>
      </c>
      <c r="J686" t="str">
        <f t="shared" si="166"/>
        <v/>
      </c>
      <c r="K686" t="str">
        <f t="shared" si="167"/>
        <v/>
      </c>
      <c r="L686" s="1">
        <f t="shared" si="168"/>
        <v>26599</v>
      </c>
      <c r="M686">
        <f t="shared" si="169"/>
        <v>1972</v>
      </c>
      <c r="N686">
        <f t="shared" si="170"/>
        <v>10</v>
      </c>
      <c r="O686">
        <f t="shared" si="171"/>
        <v>27</v>
      </c>
      <c r="P686" t="str">
        <f t="shared" si="172"/>
        <v>19721027</v>
      </c>
      <c r="Q686" s="4" t="str">
        <f t="shared" si="173"/>
        <v>19721027</v>
      </c>
      <c r="R686" t="str">
        <f t="shared" si="174"/>
        <v/>
      </c>
      <c r="S686" t="str">
        <f t="shared" si="175"/>
        <v/>
      </c>
      <c r="T686" s="21" t="str">
        <f t="shared" si="176"/>
        <v>APPROPRIATIVE</v>
      </c>
      <c r="U686" s="1" t="str">
        <f t="shared" si="177"/>
        <v>APPLICATION_ACCEPTANCE_DATE</v>
      </c>
      <c r="V686" s="26" t="str">
        <f t="shared" si="178"/>
        <v/>
      </c>
    </row>
    <row r="687" spans="1:22" x14ac:dyDescent="0.3">
      <c r="A687" t="s">
        <v>2147</v>
      </c>
      <c r="B687" t="s">
        <v>47</v>
      </c>
      <c r="C687"/>
      <c r="D687"/>
      <c r="E687" s="1">
        <v>26606</v>
      </c>
      <c r="G687" t="s">
        <v>48</v>
      </c>
      <c r="H687" s="24" t="str">
        <f t="shared" si="164"/>
        <v/>
      </c>
      <c r="I687" t="str">
        <f t="shared" si="165"/>
        <v/>
      </c>
      <c r="J687" t="str">
        <f t="shared" si="166"/>
        <v/>
      </c>
      <c r="K687" t="str">
        <f t="shared" si="167"/>
        <v/>
      </c>
      <c r="L687" s="1">
        <f t="shared" si="168"/>
        <v>26606</v>
      </c>
      <c r="M687">
        <f t="shared" si="169"/>
        <v>1972</v>
      </c>
      <c r="N687">
        <f t="shared" si="170"/>
        <v>11</v>
      </c>
      <c r="O687" t="str">
        <f t="shared" si="171"/>
        <v>03</v>
      </c>
      <c r="P687" t="str">
        <f t="shared" si="172"/>
        <v>19721103</v>
      </c>
      <c r="Q687" s="4" t="str">
        <f t="shared" si="173"/>
        <v>19721103</v>
      </c>
      <c r="R687" t="str">
        <f t="shared" si="174"/>
        <v/>
      </c>
      <c r="S687" t="str">
        <f t="shared" si="175"/>
        <v/>
      </c>
      <c r="T687" s="21" t="str">
        <f t="shared" si="176"/>
        <v>APPROPRIATIVE</v>
      </c>
      <c r="U687" s="1" t="str">
        <f t="shared" si="177"/>
        <v>APPLICATION_ACCEPTANCE_DATE</v>
      </c>
      <c r="V687" s="26" t="str">
        <f t="shared" si="178"/>
        <v/>
      </c>
    </row>
    <row r="688" spans="1:22" x14ac:dyDescent="0.3">
      <c r="A688" t="s">
        <v>632</v>
      </c>
      <c r="B688" t="s">
        <v>47</v>
      </c>
      <c r="C688"/>
      <c r="D688"/>
      <c r="E688" s="1">
        <v>26625</v>
      </c>
      <c r="G688" t="s">
        <v>48</v>
      </c>
      <c r="H688" s="24" t="str">
        <f t="shared" si="164"/>
        <v/>
      </c>
      <c r="I688" t="str">
        <f t="shared" si="165"/>
        <v/>
      </c>
      <c r="J688" t="str">
        <f t="shared" si="166"/>
        <v/>
      </c>
      <c r="K688" t="str">
        <f t="shared" si="167"/>
        <v/>
      </c>
      <c r="L688" s="1">
        <f t="shared" si="168"/>
        <v>26625</v>
      </c>
      <c r="M688">
        <f t="shared" si="169"/>
        <v>1972</v>
      </c>
      <c r="N688">
        <f t="shared" si="170"/>
        <v>11</v>
      </c>
      <c r="O688">
        <f t="shared" si="171"/>
        <v>22</v>
      </c>
      <c r="P688" t="str">
        <f t="shared" si="172"/>
        <v>19721122</v>
      </c>
      <c r="Q688" s="4" t="str">
        <f t="shared" si="173"/>
        <v>19721122</v>
      </c>
      <c r="R688" t="str">
        <f t="shared" si="174"/>
        <v/>
      </c>
      <c r="S688" t="str">
        <f t="shared" si="175"/>
        <v/>
      </c>
      <c r="T688" s="21" t="str">
        <f t="shared" si="176"/>
        <v>APPROPRIATIVE</v>
      </c>
      <c r="U688" s="1" t="str">
        <f t="shared" si="177"/>
        <v>APPLICATION_ACCEPTANCE_DATE</v>
      </c>
      <c r="V688" s="26" t="str">
        <f t="shared" si="178"/>
        <v/>
      </c>
    </row>
    <row r="689" spans="1:22" x14ac:dyDescent="0.3">
      <c r="A689" t="s">
        <v>633</v>
      </c>
      <c r="B689" t="s">
        <v>47</v>
      </c>
      <c r="C689"/>
      <c r="D689"/>
      <c r="E689" s="1">
        <v>26654</v>
      </c>
      <c r="G689" t="s">
        <v>48</v>
      </c>
      <c r="H689" s="24" t="str">
        <f t="shared" si="164"/>
        <v/>
      </c>
      <c r="I689" t="str">
        <f t="shared" si="165"/>
        <v/>
      </c>
      <c r="J689" t="str">
        <f t="shared" si="166"/>
        <v/>
      </c>
      <c r="K689" t="str">
        <f t="shared" si="167"/>
        <v/>
      </c>
      <c r="L689" s="1">
        <f t="shared" si="168"/>
        <v>26654</v>
      </c>
      <c r="M689">
        <f t="shared" si="169"/>
        <v>1972</v>
      </c>
      <c r="N689">
        <f t="shared" si="170"/>
        <v>12</v>
      </c>
      <c r="O689">
        <f t="shared" si="171"/>
        <v>21</v>
      </c>
      <c r="P689" t="str">
        <f t="shared" si="172"/>
        <v>19721221</v>
      </c>
      <c r="Q689" s="4" t="str">
        <f t="shared" si="173"/>
        <v>19721221</v>
      </c>
      <c r="R689" t="str">
        <f t="shared" si="174"/>
        <v/>
      </c>
      <c r="S689" t="str">
        <f t="shared" si="175"/>
        <v/>
      </c>
      <c r="T689" s="21" t="str">
        <f t="shared" si="176"/>
        <v>APPROPRIATIVE</v>
      </c>
      <c r="U689" s="1" t="str">
        <f t="shared" si="177"/>
        <v>APPLICATION_ACCEPTANCE_DATE</v>
      </c>
      <c r="V689" s="26" t="str">
        <f t="shared" si="178"/>
        <v/>
      </c>
    </row>
    <row r="690" spans="1:22" x14ac:dyDescent="0.3">
      <c r="A690" t="s">
        <v>634</v>
      </c>
      <c r="B690" t="s">
        <v>47</v>
      </c>
      <c r="C690"/>
      <c r="D690"/>
      <c r="E690" s="1">
        <v>26654</v>
      </c>
      <c r="G690" t="s">
        <v>48</v>
      </c>
      <c r="H690" s="24" t="str">
        <f t="shared" si="164"/>
        <v/>
      </c>
      <c r="I690" t="str">
        <f t="shared" si="165"/>
        <v/>
      </c>
      <c r="J690" t="str">
        <f t="shared" si="166"/>
        <v/>
      </c>
      <c r="K690" t="str">
        <f t="shared" si="167"/>
        <v/>
      </c>
      <c r="L690" s="1">
        <f t="shared" si="168"/>
        <v>26654</v>
      </c>
      <c r="M690">
        <f t="shared" si="169"/>
        <v>1972</v>
      </c>
      <c r="N690">
        <f t="shared" si="170"/>
        <v>12</v>
      </c>
      <c r="O690">
        <f t="shared" si="171"/>
        <v>21</v>
      </c>
      <c r="P690" t="str">
        <f t="shared" si="172"/>
        <v>19721221</v>
      </c>
      <c r="Q690" s="4" t="str">
        <f t="shared" si="173"/>
        <v>19721221</v>
      </c>
      <c r="R690" t="str">
        <f t="shared" si="174"/>
        <v/>
      </c>
      <c r="S690" t="str">
        <f t="shared" si="175"/>
        <v/>
      </c>
      <c r="T690" s="21" t="str">
        <f t="shared" si="176"/>
        <v>APPROPRIATIVE</v>
      </c>
      <c r="U690" s="1" t="str">
        <f t="shared" si="177"/>
        <v>APPLICATION_ACCEPTANCE_DATE</v>
      </c>
      <c r="V690" s="26" t="str">
        <f t="shared" si="178"/>
        <v/>
      </c>
    </row>
    <row r="691" spans="1:22" x14ac:dyDescent="0.3">
      <c r="A691" t="s">
        <v>635</v>
      </c>
      <c r="B691" t="s">
        <v>47</v>
      </c>
      <c r="C691"/>
      <c r="D691"/>
      <c r="E691" s="1">
        <v>26655</v>
      </c>
      <c r="G691" t="s">
        <v>48</v>
      </c>
      <c r="H691" s="24" t="str">
        <f t="shared" si="164"/>
        <v/>
      </c>
      <c r="I691" t="str">
        <f t="shared" si="165"/>
        <v/>
      </c>
      <c r="J691" t="str">
        <f t="shared" si="166"/>
        <v/>
      </c>
      <c r="K691" t="str">
        <f t="shared" si="167"/>
        <v/>
      </c>
      <c r="L691" s="1">
        <f t="shared" si="168"/>
        <v>26655</v>
      </c>
      <c r="M691">
        <f t="shared" si="169"/>
        <v>1972</v>
      </c>
      <c r="N691">
        <f t="shared" si="170"/>
        <v>12</v>
      </c>
      <c r="O691">
        <f t="shared" si="171"/>
        <v>22</v>
      </c>
      <c r="P691" t="str">
        <f t="shared" si="172"/>
        <v>19721222</v>
      </c>
      <c r="Q691" s="4" t="str">
        <f t="shared" si="173"/>
        <v>19721222</v>
      </c>
      <c r="R691" t="str">
        <f t="shared" si="174"/>
        <v/>
      </c>
      <c r="S691" t="str">
        <f t="shared" si="175"/>
        <v/>
      </c>
      <c r="T691" s="21" t="str">
        <f t="shared" si="176"/>
        <v>APPROPRIATIVE</v>
      </c>
      <c r="U691" s="1" t="str">
        <f t="shared" si="177"/>
        <v>APPLICATION_ACCEPTANCE_DATE</v>
      </c>
      <c r="V691" s="26" t="str">
        <f t="shared" si="178"/>
        <v/>
      </c>
    </row>
    <row r="692" spans="1:22" x14ac:dyDescent="0.3">
      <c r="A692" t="s">
        <v>636</v>
      </c>
      <c r="B692" t="s">
        <v>47</v>
      </c>
      <c r="C692"/>
      <c r="D692"/>
      <c r="E692" s="1">
        <v>26655</v>
      </c>
      <c r="G692" t="s">
        <v>48</v>
      </c>
      <c r="H692" s="24" t="str">
        <f t="shared" si="164"/>
        <v/>
      </c>
      <c r="I692" t="str">
        <f t="shared" si="165"/>
        <v/>
      </c>
      <c r="J692" t="str">
        <f t="shared" si="166"/>
        <v/>
      </c>
      <c r="K692" t="str">
        <f t="shared" si="167"/>
        <v/>
      </c>
      <c r="L692" s="1">
        <f t="shared" si="168"/>
        <v>26655</v>
      </c>
      <c r="M692">
        <f t="shared" si="169"/>
        <v>1972</v>
      </c>
      <c r="N692">
        <f t="shared" si="170"/>
        <v>12</v>
      </c>
      <c r="O692">
        <f t="shared" si="171"/>
        <v>22</v>
      </c>
      <c r="P692" t="str">
        <f t="shared" si="172"/>
        <v>19721222</v>
      </c>
      <c r="Q692" s="4" t="str">
        <f t="shared" si="173"/>
        <v>19721222</v>
      </c>
      <c r="R692" t="str">
        <f t="shared" si="174"/>
        <v/>
      </c>
      <c r="S692" t="str">
        <f t="shared" si="175"/>
        <v/>
      </c>
      <c r="T692" s="21" t="str">
        <f t="shared" si="176"/>
        <v>APPROPRIATIVE</v>
      </c>
      <c r="U692" s="1" t="str">
        <f t="shared" si="177"/>
        <v>APPLICATION_ACCEPTANCE_DATE</v>
      </c>
      <c r="V692" s="26" t="str">
        <f t="shared" si="178"/>
        <v/>
      </c>
    </row>
    <row r="693" spans="1:22" x14ac:dyDescent="0.3">
      <c r="A693" t="s">
        <v>637</v>
      </c>
      <c r="B693" t="s">
        <v>47</v>
      </c>
      <c r="C693"/>
      <c r="D693"/>
      <c r="E693" s="1">
        <v>26655</v>
      </c>
      <c r="G693" t="s">
        <v>48</v>
      </c>
      <c r="H693" s="24" t="str">
        <f t="shared" si="164"/>
        <v/>
      </c>
      <c r="I693" t="str">
        <f t="shared" si="165"/>
        <v/>
      </c>
      <c r="J693" t="str">
        <f t="shared" si="166"/>
        <v/>
      </c>
      <c r="K693" t="str">
        <f t="shared" si="167"/>
        <v/>
      </c>
      <c r="L693" s="1">
        <f t="shared" si="168"/>
        <v>26655</v>
      </c>
      <c r="M693">
        <f t="shared" si="169"/>
        <v>1972</v>
      </c>
      <c r="N693">
        <f t="shared" si="170"/>
        <v>12</v>
      </c>
      <c r="O693">
        <f t="shared" si="171"/>
        <v>22</v>
      </c>
      <c r="P693" t="str">
        <f t="shared" si="172"/>
        <v>19721222</v>
      </c>
      <c r="Q693" s="4" t="str">
        <f t="shared" si="173"/>
        <v>19721222</v>
      </c>
      <c r="R693" t="str">
        <f t="shared" si="174"/>
        <v/>
      </c>
      <c r="S693" t="str">
        <f t="shared" si="175"/>
        <v/>
      </c>
      <c r="T693" s="21" t="str">
        <f t="shared" si="176"/>
        <v>APPROPRIATIVE</v>
      </c>
      <c r="U693" s="1" t="str">
        <f t="shared" si="177"/>
        <v>APPLICATION_ACCEPTANCE_DATE</v>
      </c>
      <c r="V693" s="26" t="str">
        <f t="shared" si="178"/>
        <v/>
      </c>
    </row>
    <row r="694" spans="1:22" x14ac:dyDescent="0.3">
      <c r="A694" t="s">
        <v>638</v>
      </c>
      <c r="B694" t="s">
        <v>47</v>
      </c>
      <c r="C694"/>
      <c r="D694"/>
      <c r="E694" s="1">
        <v>26655</v>
      </c>
      <c r="G694" t="s">
        <v>48</v>
      </c>
      <c r="H694" s="24" t="str">
        <f t="shared" si="164"/>
        <v/>
      </c>
      <c r="I694" t="str">
        <f t="shared" si="165"/>
        <v/>
      </c>
      <c r="J694" t="str">
        <f t="shared" si="166"/>
        <v/>
      </c>
      <c r="K694" t="str">
        <f t="shared" si="167"/>
        <v/>
      </c>
      <c r="L694" s="1">
        <f t="shared" si="168"/>
        <v>26655</v>
      </c>
      <c r="M694">
        <f t="shared" si="169"/>
        <v>1972</v>
      </c>
      <c r="N694">
        <f t="shared" si="170"/>
        <v>12</v>
      </c>
      <c r="O694">
        <f t="shared" si="171"/>
        <v>22</v>
      </c>
      <c r="P694" t="str">
        <f t="shared" si="172"/>
        <v>19721222</v>
      </c>
      <c r="Q694" s="4" t="str">
        <f t="shared" si="173"/>
        <v>19721222</v>
      </c>
      <c r="R694" t="str">
        <f t="shared" si="174"/>
        <v/>
      </c>
      <c r="S694" t="str">
        <f t="shared" si="175"/>
        <v/>
      </c>
      <c r="T694" s="21" t="str">
        <f t="shared" si="176"/>
        <v>APPROPRIATIVE</v>
      </c>
      <c r="U694" s="1" t="str">
        <f t="shared" si="177"/>
        <v>APPLICATION_ACCEPTANCE_DATE</v>
      </c>
      <c r="V694" s="26" t="str">
        <f t="shared" si="178"/>
        <v/>
      </c>
    </row>
    <row r="695" spans="1:22" x14ac:dyDescent="0.3">
      <c r="A695" t="s">
        <v>639</v>
      </c>
      <c r="B695" t="s">
        <v>47</v>
      </c>
      <c r="C695"/>
      <c r="D695" s="1">
        <v>26655</v>
      </c>
      <c r="E695" s="1">
        <v>26655</v>
      </c>
      <c r="G695" t="s">
        <v>48</v>
      </c>
      <c r="H695" s="24" t="str">
        <f t="shared" si="164"/>
        <v/>
      </c>
      <c r="I695" t="str">
        <f t="shared" si="165"/>
        <v/>
      </c>
      <c r="J695" t="str">
        <f t="shared" si="166"/>
        <v/>
      </c>
      <c r="K695" t="str">
        <f t="shared" si="167"/>
        <v/>
      </c>
      <c r="L695" s="1">
        <f t="shared" si="168"/>
        <v>26655</v>
      </c>
      <c r="M695">
        <f t="shared" si="169"/>
        <v>1972</v>
      </c>
      <c r="N695">
        <f t="shared" si="170"/>
        <v>12</v>
      </c>
      <c r="O695">
        <f t="shared" si="171"/>
        <v>22</v>
      </c>
      <c r="P695" t="str">
        <f t="shared" si="172"/>
        <v>19721222</v>
      </c>
      <c r="Q695" s="4" t="str">
        <f t="shared" si="173"/>
        <v>19721222</v>
      </c>
      <c r="R695" t="str">
        <f t="shared" si="174"/>
        <v/>
      </c>
      <c r="S695" t="str">
        <f t="shared" si="175"/>
        <v/>
      </c>
      <c r="T695" s="21" t="str">
        <f t="shared" si="176"/>
        <v>APPROPRIATIVE</v>
      </c>
      <c r="U695" s="1" t="str">
        <f t="shared" si="177"/>
        <v>APPLICATION_RECD_DATE</v>
      </c>
      <c r="V695" s="26" t="str">
        <f t="shared" si="178"/>
        <v/>
      </c>
    </row>
    <row r="696" spans="1:22" x14ac:dyDescent="0.3">
      <c r="A696" t="s">
        <v>640</v>
      </c>
      <c r="B696" t="s">
        <v>47</v>
      </c>
      <c r="C696"/>
      <c r="D696" s="1">
        <v>26655</v>
      </c>
      <c r="E696" s="1">
        <v>26655</v>
      </c>
      <c r="G696" t="s">
        <v>48</v>
      </c>
      <c r="H696" s="24" t="str">
        <f t="shared" si="164"/>
        <v/>
      </c>
      <c r="I696" t="str">
        <f t="shared" si="165"/>
        <v/>
      </c>
      <c r="J696" t="str">
        <f t="shared" si="166"/>
        <v/>
      </c>
      <c r="K696" t="str">
        <f t="shared" si="167"/>
        <v/>
      </c>
      <c r="L696" s="1">
        <f t="shared" si="168"/>
        <v>26655</v>
      </c>
      <c r="M696">
        <f t="shared" si="169"/>
        <v>1972</v>
      </c>
      <c r="N696">
        <f t="shared" si="170"/>
        <v>12</v>
      </c>
      <c r="O696">
        <f t="shared" si="171"/>
        <v>22</v>
      </c>
      <c r="P696" t="str">
        <f t="shared" si="172"/>
        <v>19721222</v>
      </c>
      <c r="Q696" s="4" t="str">
        <f t="shared" si="173"/>
        <v>19721222</v>
      </c>
      <c r="R696" t="str">
        <f t="shared" si="174"/>
        <v/>
      </c>
      <c r="S696" t="str">
        <f t="shared" si="175"/>
        <v/>
      </c>
      <c r="T696" s="21" t="str">
        <f t="shared" si="176"/>
        <v>APPROPRIATIVE</v>
      </c>
      <c r="U696" s="1" t="str">
        <f t="shared" si="177"/>
        <v>APPLICATION_RECD_DATE</v>
      </c>
      <c r="V696" s="26" t="str">
        <f t="shared" si="178"/>
        <v/>
      </c>
    </row>
    <row r="697" spans="1:22" x14ac:dyDescent="0.3">
      <c r="A697" t="s">
        <v>641</v>
      </c>
      <c r="B697" t="s">
        <v>47</v>
      </c>
      <c r="C697"/>
      <c r="D697"/>
      <c r="E697" s="1">
        <v>26655</v>
      </c>
      <c r="G697" t="s">
        <v>48</v>
      </c>
      <c r="H697" s="24" t="str">
        <f t="shared" si="164"/>
        <v/>
      </c>
      <c r="I697" t="str">
        <f t="shared" si="165"/>
        <v/>
      </c>
      <c r="J697" t="str">
        <f t="shared" si="166"/>
        <v/>
      </c>
      <c r="K697" t="str">
        <f t="shared" si="167"/>
        <v/>
      </c>
      <c r="L697" s="1">
        <f t="shared" si="168"/>
        <v>26655</v>
      </c>
      <c r="M697">
        <f t="shared" si="169"/>
        <v>1972</v>
      </c>
      <c r="N697">
        <f t="shared" si="170"/>
        <v>12</v>
      </c>
      <c r="O697">
        <f t="shared" si="171"/>
        <v>22</v>
      </c>
      <c r="P697" t="str">
        <f t="shared" si="172"/>
        <v>19721222</v>
      </c>
      <c r="Q697" s="4" t="str">
        <f t="shared" si="173"/>
        <v>19721222</v>
      </c>
      <c r="R697" t="str">
        <f t="shared" si="174"/>
        <v/>
      </c>
      <c r="S697" t="str">
        <f t="shared" si="175"/>
        <v/>
      </c>
      <c r="T697" s="21" t="str">
        <f t="shared" si="176"/>
        <v>APPROPRIATIVE</v>
      </c>
      <c r="U697" s="1" t="str">
        <f t="shared" si="177"/>
        <v>APPLICATION_ACCEPTANCE_DATE</v>
      </c>
      <c r="V697" s="26" t="str">
        <f t="shared" si="178"/>
        <v/>
      </c>
    </row>
    <row r="698" spans="1:22" x14ac:dyDescent="0.3">
      <c r="A698" t="s">
        <v>642</v>
      </c>
      <c r="B698" t="s">
        <v>47</v>
      </c>
      <c r="C698"/>
      <c r="D698"/>
      <c r="E698" s="1">
        <v>26655</v>
      </c>
      <c r="G698" t="s">
        <v>48</v>
      </c>
      <c r="H698" s="24" t="str">
        <f t="shared" si="164"/>
        <v/>
      </c>
      <c r="I698" t="str">
        <f t="shared" si="165"/>
        <v/>
      </c>
      <c r="J698" t="str">
        <f t="shared" si="166"/>
        <v/>
      </c>
      <c r="K698" t="str">
        <f t="shared" si="167"/>
        <v/>
      </c>
      <c r="L698" s="1">
        <f t="shared" si="168"/>
        <v>26655</v>
      </c>
      <c r="M698">
        <f t="shared" si="169"/>
        <v>1972</v>
      </c>
      <c r="N698">
        <f t="shared" si="170"/>
        <v>12</v>
      </c>
      <c r="O698">
        <f t="shared" si="171"/>
        <v>22</v>
      </c>
      <c r="P698" t="str">
        <f t="shared" si="172"/>
        <v>19721222</v>
      </c>
      <c r="Q698" s="4" t="str">
        <f t="shared" si="173"/>
        <v>19721222</v>
      </c>
      <c r="R698" t="str">
        <f t="shared" si="174"/>
        <v/>
      </c>
      <c r="S698" t="str">
        <f t="shared" si="175"/>
        <v/>
      </c>
      <c r="T698" s="21" t="str">
        <f t="shared" si="176"/>
        <v>APPROPRIATIVE</v>
      </c>
      <c r="U698" s="1" t="str">
        <f t="shared" si="177"/>
        <v>APPLICATION_ACCEPTANCE_DATE</v>
      </c>
      <c r="V698" s="26" t="str">
        <f t="shared" si="178"/>
        <v/>
      </c>
    </row>
    <row r="699" spans="1:22" x14ac:dyDescent="0.3">
      <c r="A699" t="s">
        <v>643</v>
      </c>
      <c r="B699" t="s">
        <v>47</v>
      </c>
      <c r="C699"/>
      <c r="D699"/>
      <c r="E699" s="1">
        <v>26708</v>
      </c>
      <c r="G699" t="s">
        <v>48</v>
      </c>
      <c r="H699" s="24" t="str">
        <f t="shared" si="164"/>
        <v/>
      </c>
      <c r="I699" t="str">
        <f t="shared" si="165"/>
        <v/>
      </c>
      <c r="J699" t="str">
        <f t="shared" si="166"/>
        <v/>
      </c>
      <c r="K699" t="str">
        <f t="shared" si="167"/>
        <v/>
      </c>
      <c r="L699" s="1">
        <f t="shared" si="168"/>
        <v>26708</v>
      </c>
      <c r="M699">
        <f t="shared" si="169"/>
        <v>1973</v>
      </c>
      <c r="N699" t="str">
        <f t="shared" si="170"/>
        <v>02</v>
      </c>
      <c r="O699">
        <f t="shared" si="171"/>
        <v>13</v>
      </c>
      <c r="P699" t="str">
        <f t="shared" si="172"/>
        <v>19730213</v>
      </c>
      <c r="Q699" s="4" t="str">
        <f t="shared" si="173"/>
        <v>19730213</v>
      </c>
      <c r="R699" t="str">
        <f t="shared" si="174"/>
        <v/>
      </c>
      <c r="S699" t="str">
        <f t="shared" si="175"/>
        <v/>
      </c>
      <c r="T699" s="21" t="str">
        <f t="shared" si="176"/>
        <v>APPROPRIATIVE</v>
      </c>
      <c r="U699" s="1" t="str">
        <f t="shared" si="177"/>
        <v>APPLICATION_ACCEPTANCE_DATE</v>
      </c>
      <c r="V699" s="26" t="str">
        <f t="shared" si="178"/>
        <v/>
      </c>
    </row>
    <row r="700" spans="1:22" x14ac:dyDescent="0.3">
      <c r="A700" t="s">
        <v>644</v>
      </c>
      <c r="B700" t="s">
        <v>47</v>
      </c>
      <c r="C700"/>
      <c r="D700"/>
      <c r="E700" s="1">
        <v>26710</v>
      </c>
      <c r="G700" t="s">
        <v>48</v>
      </c>
      <c r="H700" s="24" t="str">
        <f t="shared" si="164"/>
        <v/>
      </c>
      <c r="I700" t="str">
        <f t="shared" si="165"/>
        <v/>
      </c>
      <c r="J700" t="str">
        <f t="shared" si="166"/>
        <v/>
      </c>
      <c r="K700" t="str">
        <f t="shared" si="167"/>
        <v/>
      </c>
      <c r="L700" s="1">
        <f t="shared" si="168"/>
        <v>26710</v>
      </c>
      <c r="M700">
        <f t="shared" si="169"/>
        <v>1973</v>
      </c>
      <c r="N700" t="str">
        <f t="shared" si="170"/>
        <v>02</v>
      </c>
      <c r="O700">
        <f t="shared" si="171"/>
        <v>15</v>
      </c>
      <c r="P700" t="str">
        <f t="shared" si="172"/>
        <v>19730215</v>
      </c>
      <c r="Q700" s="4" t="str">
        <f t="shared" si="173"/>
        <v>19730215</v>
      </c>
      <c r="R700" t="str">
        <f t="shared" si="174"/>
        <v/>
      </c>
      <c r="S700" t="str">
        <f t="shared" si="175"/>
        <v/>
      </c>
      <c r="T700" s="21" t="str">
        <f t="shared" si="176"/>
        <v>APPROPRIATIVE</v>
      </c>
      <c r="U700" s="1" t="str">
        <f t="shared" si="177"/>
        <v>APPLICATION_ACCEPTANCE_DATE</v>
      </c>
      <c r="V700" s="26" t="str">
        <f t="shared" si="178"/>
        <v/>
      </c>
    </row>
    <row r="701" spans="1:22" x14ac:dyDescent="0.3">
      <c r="A701" t="s">
        <v>645</v>
      </c>
      <c r="B701" t="s">
        <v>47</v>
      </c>
      <c r="C701"/>
      <c r="D701"/>
      <c r="E701" s="1">
        <v>26723</v>
      </c>
      <c r="G701" t="s">
        <v>48</v>
      </c>
      <c r="H701" s="24" t="str">
        <f t="shared" si="164"/>
        <v/>
      </c>
      <c r="I701" t="str">
        <f t="shared" si="165"/>
        <v/>
      </c>
      <c r="J701" t="str">
        <f t="shared" si="166"/>
        <v/>
      </c>
      <c r="K701" t="str">
        <f t="shared" si="167"/>
        <v/>
      </c>
      <c r="L701" s="1">
        <f t="shared" si="168"/>
        <v>26723</v>
      </c>
      <c r="M701">
        <f t="shared" si="169"/>
        <v>1973</v>
      </c>
      <c r="N701" t="str">
        <f t="shared" si="170"/>
        <v>02</v>
      </c>
      <c r="O701">
        <f t="shared" si="171"/>
        <v>28</v>
      </c>
      <c r="P701" t="str">
        <f t="shared" si="172"/>
        <v>19730228</v>
      </c>
      <c r="Q701" s="4" t="str">
        <f t="shared" si="173"/>
        <v>19730228</v>
      </c>
      <c r="R701" t="str">
        <f t="shared" si="174"/>
        <v/>
      </c>
      <c r="S701" t="str">
        <f t="shared" si="175"/>
        <v/>
      </c>
      <c r="T701" s="21" t="str">
        <f t="shared" si="176"/>
        <v>APPROPRIATIVE</v>
      </c>
      <c r="U701" s="1" t="str">
        <f t="shared" si="177"/>
        <v>APPLICATION_ACCEPTANCE_DATE</v>
      </c>
      <c r="V701" s="26" t="str">
        <f t="shared" si="178"/>
        <v/>
      </c>
    </row>
    <row r="702" spans="1:22" x14ac:dyDescent="0.3">
      <c r="A702" t="s">
        <v>646</v>
      </c>
      <c r="B702" t="s">
        <v>47</v>
      </c>
      <c r="C702"/>
      <c r="D702"/>
      <c r="E702" s="1">
        <v>26723</v>
      </c>
      <c r="G702" t="s">
        <v>48</v>
      </c>
      <c r="H702" s="24" t="str">
        <f t="shared" si="164"/>
        <v/>
      </c>
      <c r="I702" t="str">
        <f t="shared" si="165"/>
        <v/>
      </c>
      <c r="J702" t="str">
        <f t="shared" si="166"/>
        <v/>
      </c>
      <c r="K702" t="str">
        <f t="shared" si="167"/>
        <v/>
      </c>
      <c r="L702" s="1">
        <f t="shared" si="168"/>
        <v>26723</v>
      </c>
      <c r="M702">
        <f t="shared" si="169"/>
        <v>1973</v>
      </c>
      <c r="N702" t="str">
        <f t="shared" si="170"/>
        <v>02</v>
      </c>
      <c r="O702">
        <f t="shared" si="171"/>
        <v>28</v>
      </c>
      <c r="P702" t="str">
        <f t="shared" si="172"/>
        <v>19730228</v>
      </c>
      <c r="Q702" s="4" t="str">
        <f t="shared" si="173"/>
        <v>19730228</v>
      </c>
      <c r="R702" t="str">
        <f t="shared" si="174"/>
        <v/>
      </c>
      <c r="S702" t="str">
        <f t="shared" si="175"/>
        <v/>
      </c>
      <c r="T702" s="21" t="str">
        <f t="shared" si="176"/>
        <v>APPROPRIATIVE</v>
      </c>
      <c r="U702" s="1" t="str">
        <f t="shared" si="177"/>
        <v>APPLICATION_ACCEPTANCE_DATE</v>
      </c>
      <c r="V702" s="26" t="str">
        <f t="shared" si="178"/>
        <v/>
      </c>
    </row>
    <row r="703" spans="1:22" x14ac:dyDescent="0.3">
      <c r="A703" t="s">
        <v>647</v>
      </c>
      <c r="B703" t="s">
        <v>47</v>
      </c>
      <c r="C703"/>
      <c r="D703"/>
      <c r="E703" s="1">
        <v>26703</v>
      </c>
      <c r="G703" t="s">
        <v>48</v>
      </c>
      <c r="H703" s="24" t="str">
        <f t="shared" si="164"/>
        <v/>
      </c>
      <c r="I703" t="str">
        <f t="shared" si="165"/>
        <v/>
      </c>
      <c r="J703" t="str">
        <f t="shared" si="166"/>
        <v/>
      </c>
      <c r="K703" t="str">
        <f t="shared" si="167"/>
        <v/>
      </c>
      <c r="L703" s="1">
        <f t="shared" si="168"/>
        <v>26703</v>
      </c>
      <c r="M703">
        <f t="shared" si="169"/>
        <v>1973</v>
      </c>
      <c r="N703" t="str">
        <f t="shared" si="170"/>
        <v>02</v>
      </c>
      <c r="O703" t="str">
        <f t="shared" si="171"/>
        <v>08</v>
      </c>
      <c r="P703" t="str">
        <f t="shared" si="172"/>
        <v>19730208</v>
      </c>
      <c r="Q703" s="4" t="str">
        <f t="shared" si="173"/>
        <v>19730208</v>
      </c>
      <c r="R703" t="str">
        <f t="shared" si="174"/>
        <v/>
      </c>
      <c r="S703" t="str">
        <f t="shared" si="175"/>
        <v/>
      </c>
      <c r="T703" s="21" t="str">
        <f t="shared" si="176"/>
        <v>APPROPRIATIVE</v>
      </c>
      <c r="U703" s="1" t="str">
        <f t="shared" si="177"/>
        <v>APPLICATION_ACCEPTANCE_DATE</v>
      </c>
      <c r="V703" s="26" t="str">
        <f t="shared" si="178"/>
        <v/>
      </c>
    </row>
    <row r="704" spans="1:22" x14ac:dyDescent="0.3">
      <c r="A704" t="s">
        <v>648</v>
      </c>
      <c r="B704" t="s">
        <v>47</v>
      </c>
      <c r="C704"/>
      <c r="D704"/>
      <c r="E704" s="1">
        <v>26723</v>
      </c>
      <c r="G704" t="s">
        <v>48</v>
      </c>
      <c r="H704" s="24" t="str">
        <f t="shared" si="164"/>
        <v/>
      </c>
      <c r="I704" t="str">
        <f t="shared" si="165"/>
        <v/>
      </c>
      <c r="J704" t="str">
        <f t="shared" si="166"/>
        <v/>
      </c>
      <c r="K704" t="str">
        <f t="shared" si="167"/>
        <v/>
      </c>
      <c r="L704" s="1">
        <f t="shared" si="168"/>
        <v>26723</v>
      </c>
      <c r="M704">
        <f t="shared" si="169"/>
        <v>1973</v>
      </c>
      <c r="N704" t="str">
        <f t="shared" si="170"/>
        <v>02</v>
      </c>
      <c r="O704">
        <f t="shared" si="171"/>
        <v>28</v>
      </c>
      <c r="P704" t="str">
        <f t="shared" si="172"/>
        <v>19730228</v>
      </c>
      <c r="Q704" s="4" t="str">
        <f t="shared" si="173"/>
        <v>19730228</v>
      </c>
      <c r="R704" t="str">
        <f t="shared" si="174"/>
        <v/>
      </c>
      <c r="S704" t="str">
        <f t="shared" si="175"/>
        <v/>
      </c>
      <c r="T704" s="21" t="str">
        <f t="shared" si="176"/>
        <v>APPROPRIATIVE</v>
      </c>
      <c r="U704" s="1" t="str">
        <f t="shared" si="177"/>
        <v>APPLICATION_ACCEPTANCE_DATE</v>
      </c>
      <c r="V704" s="26" t="str">
        <f t="shared" si="178"/>
        <v/>
      </c>
    </row>
    <row r="705" spans="1:22" x14ac:dyDescent="0.3">
      <c r="A705" t="s">
        <v>649</v>
      </c>
      <c r="B705" t="s">
        <v>47</v>
      </c>
      <c r="C705"/>
      <c r="D705"/>
      <c r="E705" s="1">
        <v>26732</v>
      </c>
      <c r="G705" t="s">
        <v>48</v>
      </c>
      <c r="H705" s="24" t="str">
        <f t="shared" si="164"/>
        <v/>
      </c>
      <c r="I705" t="str">
        <f t="shared" si="165"/>
        <v/>
      </c>
      <c r="J705" t="str">
        <f t="shared" si="166"/>
        <v/>
      </c>
      <c r="K705" t="str">
        <f t="shared" si="167"/>
        <v/>
      </c>
      <c r="L705" s="1">
        <f t="shared" si="168"/>
        <v>26732</v>
      </c>
      <c r="M705">
        <f t="shared" si="169"/>
        <v>1973</v>
      </c>
      <c r="N705" t="str">
        <f t="shared" si="170"/>
        <v>03</v>
      </c>
      <c r="O705" t="str">
        <f t="shared" si="171"/>
        <v>09</v>
      </c>
      <c r="P705" t="str">
        <f t="shared" si="172"/>
        <v>19730309</v>
      </c>
      <c r="Q705" s="4" t="str">
        <f t="shared" si="173"/>
        <v>19730309</v>
      </c>
      <c r="R705" t="str">
        <f t="shared" si="174"/>
        <v/>
      </c>
      <c r="S705" t="str">
        <f t="shared" si="175"/>
        <v/>
      </c>
      <c r="T705" s="21" t="str">
        <f t="shared" si="176"/>
        <v>APPROPRIATIVE</v>
      </c>
      <c r="U705" s="1" t="str">
        <f t="shared" si="177"/>
        <v>APPLICATION_ACCEPTANCE_DATE</v>
      </c>
      <c r="V705" s="26" t="str">
        <f t="shared" si="178"/>
        <v/>
      </c>
    </row>
    <row r="706" spans="1:22" x14ac:dyDescent="0.3">
      <c r="A706" t="s">
        <v>650</v>
      </c>
      <c r="B706" t="s">
        <v>47</v>
      </c>
      <c r="C706"/>
      <c r="D706"/>
      <c r="E706" s="1">
        <v>26759</v>
      </c>
      <c r="G706" t="s">
        <v>48</v>
      </c>
      <c r="H706" s="24" t="str">
        <f t="shared" si="164"/>
        <v/>
      </c>
      <c r="I706" t="str">
        <f t="shared" si="165"/>
        <v/>
      </c>
      <c r="J706" t="str">
        <f t="shared" si="166"/>
        <v/>
      </c>
      <c r="K706" t="str">
        <f t="shared" si="167"/>
        <v/>
      </c>
      <c r="L706" s="1">
        <f t="shared" si="168"/>
        <v>26759</v>
      </c>
      <c r="M706">
        <f t="shared" si="169"/>
        <v>1973</v>
      </c>
      <c r="N706" t="str">
        <f t="shared" si="170"/>
        <v>04</v>
      </c>
      <c r="O706" t="str">
        <f t="shared" si="171"/>
        <v>05</v>
      </c>
      <c r="P706" t="str">
        <f t="shared" si="172"/>
        <v>19730405</v>
      </c>
      <c r="Q706" s="4" t="str">
        <f t="shared" si="173"/>
        <v>19730405</v>
      </c>
      <c r="R706" t="str">
        <f t="shared" si="174"/>
        <v/>
      </c>
      <c r="S706" t="str">
        <f t="shared" si="175"/>
        <v/>
      </c>
      <c r="T706" s="21" t="str">
        <f t="shared" si="176"/>
        <v>APPROPRIATIVE</v>
      </c>
      <c r="U706" s="1" t="str">
        <f t="shared" si="177"/>
        <v>APPLICATION_ACCEPTANCE_DATE</v>
      </c>
      <c r="V706" s="26" t="str">
        <f t="shared" si="178"/>
        <v/>
      </c>
    </row>
    <row r="707" spans="1:22" x14ac:dyDescent="0.3">
      <c r="A707" t="s">
        <v>2148</v>
      </c>
      <c r="B707" t="s">
        <v>47</v>
      </c>
      <c r="C707"/>
      <c r="D707"/>
      <c r="E707" s="1">
        <v>26806</v>
      </c>
      <c r="G707" t="s">
        <v>48</v>
      </c>
      <c r="H707" s="24" t="str">
        <f t="shared" ref="H707:H770" si="179">IF(ISNUMBER(SEARCH("14",F707)),"PRE_1914","")</f>
        <v/>
      </c>
      <c r="I707" t="str">
        <f t="shared" ref="I707:I770" si="180">IF(ISNUMBER(G707),IF(AND(G707&lt;1915,B707="Statement of Div and Use"),G707,""),"")</f>
        <v/>
      </c>
      <c r="J707" t="str">
        <f t="shared" ref="J707:J770" si="181">IF(AND(ISBLANK(G707),H707="PRE_1914"),"11111111",IF(H707="PRE_1914",IF(ISNUMBER(G707),G707&amp;"0101"),""))</f>
        <v/>
      </c>
      <c r="K707" t="str">
        <f t="shared" ref="K707:K770" si="182">IF(S707="RIPARIAN",10000000,"")</f>
        <v/>
      </c>
      <c r="L707" s="1">
        <f t="shared" ref="L707:L770" si="183">IF(T707="APPROPRIATIVE",IF(ISBLANK(C707),IF(ISBLANK(D707),IF(ISBLANK(E707),99999999,E707),D707),C707),"")</f>
        <v>26806</v>
      </c>
      <c r="M707">
        <f t="shared" ref="M707:M770" si="184">IF(T707="APPROPRIATIVE",YEAR(L707),"")</f>
        <v>1973</v>
      </c>
      <c r="N707" t="str">
        <f t="shared" ref="N707:N770" si="185">IF(T707="APPROPRIATIVE",IF(LEN(MONTH(L707))=1,0&amp;MONTH(L707),MONTH(L707)),"")</f>
        <v>05</v>
      </c>
      <c r="O707">
        <f t="shared" ref="O707:O770" si="186">IF(T707="APPROPRIATIVE",IF(LEN(DAY(L707))=1,0&amp;DAY(L707),DAY(L707)),"")</f>
        <v>22</v>
      </c>
      <c r="P707" t="str">
        <f t="shared" ref="P707:P770" si="187">_xlfn.CONCAT(M707,N707,O707)</f>
        <v>19730522</v>
      </c>
      <c r="Q707" s="4" t="str">
        <f t="shared" ref="Q707:Q770" si="188">IF(ISNUMBER(I707),I707&amp;"0101",_xlfn.CONCAT(J707,K707,P707))</f>
        <v>19730522</v>
      </c>
      <c r="R707" t="str">
        <f t="shared" ref="R707:R770" si="189">IF(OR(H707="pre_1914",LEN(I707)=4),"PRE_1914","")</f>
        <v/>
      </c>
      <c r="S707" t="str">
        <f t="shared" ref="S707:S770" si="190">IF(H707="",IF(T707="","RIPARIAN",""),"")</f>
        <v/>
      </c>
      <c r="T707" s="21" t="str">
        <f t="shared" ref="T707:T770" si="191">IF(B707&lt;&gt;"Federal Claims",IF(B707&lt;&gt;"Statement of Div and Use","APPROPRIATIVE",""),"")</f>
        <v>APPROPRIATIVE</v>
      </c>
      <c r="U707" s="1" t="str">
        <f t="shared" ref="U707:U770" si="192">IF(T707="APPROPRIATIVE",IF(ISBLANK(C707),IF(ISBLANK(D707),IF(ISBLANK(E707),"NO_PRIORITY_DATE_INFORMATION","APPLICATION_ACCEPTANCE_DATE"),"APPLICATION_RECD_DATE"),"PRIORITY_DATE"),"")</f>
        <v>APPLICATION_ACCEPTANCE_DATE</v>
      </c>
      <c r="V707" s="26" t="str">
        <f t="shared" ref="V707:V770" si="193">IF(B707="Statement of Div and Use",IF(R707="PRE_1914","YEAR_DIVERSION_COMMENCED","SUB_TYPE"),"")</f>
        <v/>
      </c>
    </row>
    <row r="708" spans="1:22" x14ac:dyDescent="0.3">
      <c r="A708" t="s">
        <v>651</v>
      </c>
      <c r="B708" t="s">
        <v>47</v>
      </c>
      <c r="C708"/>
      <c r="D708"/>
      <c r="E708" s="1">
        <v>26808</v>
      </c>
      <c r="G708" t="s">
        <v>48</v>
      </c>
      <c r="H708" s="24" t="str">
        <f t="shared" si="179"/>
        <v/>
      </c>
      <c r="I708" t="str">
        <f t="shared" si="180"/>
        <v/>
      </c>
      <c r="J708" t="str">
        <f t="shared" si="181"/>
        <v/>
      </c>
      <c r="K708" t="str">
        <f t="shared" si="182"/>
        <v/>
      </c>
      <c r="L708" s="1">
        <f t="shared" si="183"/>
        <v>26808</v>
      </c>
      <c r="M708">
        <f t="shared" si="184"/>
        <v>1973</v>
      </c>
      <c r="N708" t="str">
        <f t="shared" si="185"/>
        <v>05</v>
      </c>
      <c r="O708">
        <f t="shared" si="186"/>
        <v>24</v>
      </c>
      <c r="P708" t="str">
        <f t="shared" si="187"/>
        <v>19730524</v>
      </c>
      <c r="Q708" s="4" t="str">
        <f t="shared" si="188"/>
        <v>19730524</v>
      </c>
      <c r="R708" t="str">
        <f t="shared" si="189"/>
        <v/>
      </c>
      <c r="S708" t="str">
        <f t="shared" si="190"/>
        <v/>
      </c>
      <c r="T708" s="21" t="str">
        <f t="shared" si="191"/>
        <v>APPROPRIATIVE</v>
      </c>
      <c r="U708" s="1" t="str">
        <f t="shared" si="192"/>
        <v>APPLICATION_ACCEPTANCE_DATE</v>
      </c>
      <c r="V708" s="26" t="str">
        <f t="shared" si="193"/>
        <v/>
      </c>
    </row>
    <row r="709" spans="1:22" x14ac:dyDescent="0.3">
      <c r="A709" t="s">
        <v>652</v>
      </c>
      <c r="B709" t="s">
        <v>47</v>
      </c>
      <c r="C709" s="1">
        <v>26820</v>
      </c>
      <c r="D709" s="1">
        <v>26820</v>
      </c>
      <c r="E709" s="1">
        <v>26821</v>
      </c>
      <c r="G709" t="s">
        <v>48</v>
      </c>
      <c r="H709" s="24" t="str">
        <f t="shared" si="179"/>
        <v/>
      </c>
      <c r="I709" t="str">
        <f t="shared" si="180"/>
        <v/>
      </c>
      <c r="J709" t="str">
        <f t="shared" si="181"/>
        <v/>
      </c>
      <c r="K709" t="str">
        <f t="shared" si="182"/>
        <v/>
      </c>
      <c r="L709" s="1">
        <f t="shared" si="183"/>
        <v>26820</v>
      </c>
      <c r="M709">
        <f t="shared" si="184"/>
        <v>1973</v>
      </c>
      <c r="N709" t="str">
        <f t="shared" si="185"/>
        <v>06</v>
      </c>
      <c r="O709" t="str">
        <f t="shared" si="186"/>
        <v>05</v>
      </c>
      <c r="P709" t="str">
        <f t="shared" si="187"/>
        <v>19730605</v>
      </c>
      <c r="Q709" s="4" t="str">
        <f t="shared" si="188"/>
        <v>19730605</v>
      </c>
      <c r="R709" t="str">
        <f t="shared" si="189"/>
        <v/>
      </c>
      <c r="S709" t="str">
        <f t="shared" si="190"/>
        <v/>
      </c>
      <c r="T709" s="21" t="str">
        <f t="shared" si="191"/>
        <v>APPROPRIATIVE</v>
      </c>
      <c r="U709" s="1" t="str">
        <f t="shared" si="192"/>
        <v>PRIORITY_DATE</v>
      </c>
      <c r="V709" s="26" t="str">
        <f t="shared" si="193"/>
        <v/>
      </c>
    </row>
    <row r="710" spans="1:22" x14ac:dyDescent="0.3">
      <c r="A710" t="s">
        <v>653</v>
      </c>
      <c r="B710" t="s">
        <v>47</v>
      </c>
      <c r="C710"/>
      <c r="D710" s="1">
        <v>26841</v>
      </c>
      <c r="E710" s="1">
        <v>26843</v>
      </c>
      <c r="G710" t="s">
        <v>48</v>
      </c>
      <c r="H710" s="24" t="str">
        <f t="shared" si="179"/>
        <v/>
      </c>
      <c r="I710" t="str">
        <f t="shared" si="180"/>
        <v/>
      </c>
      <c r="J710" t="str">
        <f t="shared" si="181"/>
        <v/>
      </c>
      <c r="K710" t="str">
        <f t="shared" si="182"/>
        <v/>
      </c>
      <c r="L710" s="1">
        <f t="shared" si="183"/>
        <v>26841</v>
      </c>
      <c r="M710">
        <f t="shared" si="184"/>
        <v>1973</v>
      </c>
      <c r="N710" t="str">
        <f t="shared" si="185"/>
        <v>06</v>
      </c>
      <c r="O710">
        <f t="shared" si="186"/>
        <v>26</v>
      </c>
      <c r="P710" t="str">
        <f t="shared" si="187"/>
        <v>19730626</v>
      </c>
      <c r="Q710" s="4" t="str">
        <f t="shared" si="188"/>
        <v>19730626</v>
      </c>
      <c r="R710" t="str">
        <f t="shared" si="189"/>
        <v/>
      </c>
      <c r="S710" t="str">
        <f t="shared" si="190"/>
        <v/>
      </c>
      <c r="T710" s="21" t="str">
        <f t="shared" si="191"/>
        <v>APPROPRIATIVE</v>
      </c>
      <c r="U710" s="1" t="str">
        <f t="shared" si="192"/>
        <v>APPLICATION_RECD_DATE</v>
      </c>
      <c r="V710" s="26" t="str">
        <f t="shared" si="193"/>
        <v/>
      </c>
    </row>
    <row r="711" spans="1:22" x14ac:dyDescent="0.3">
      <c r="A711" t="s">
        <v>654</v>
      </c>
      <c r="B711" t="s">
        <v>47</v>
      </c>
      <c r="C711"/>
      <c r="D711"/>
      <c r="E711" s="1">
        <v>26844</v>
      </c>
      <c r="G711" t="s">
        <v>48</v>
      </c>
      <c r="H711" s="24" t="str">
        <f t="shared" si="179"/>
        <v/>
      </c>
      <c r="I711" t="str">
        <f t="shared" si="180"/>
        <v/>
      </c>
      <c r="J711" t="str">
        <f t="shared" si="181"/>
        <v/>
      </c>
      <c r="K711" t="str">
        <f t="shared" si="182"/>
        <v/>
      </c>
      <c r="L711" s="1">
        <f t="shared" si="183"/>
        <v>26844</v>
      </c>
      <c r="M711">
        <f t="shared" si="184"/>
        <v>1973</v>
      </c>
      <c r="N711" t="str">
        <f t="shared" si="185"/>
        <v>06</v>
      </c>
      <c r="O711">
        <f t="shared" si="186"/>
        <v>29</v>
      </c>
      <c r="P711" t="str">
        <f t="shared" si="187"/>
        <v>19730629</v>
      </c>
      <c r="Q711" s="4" t="str">
        <f t="shared" si="188"/>
        <v>19730629</v>
      </c>
      <c r="R711" t="str">
        <f t="shared" si="189"/>
        <v/>
      </c>
      <c r="S711" t="str">
        <f t="shared" si="190"/>
        <v/>
      </c>
      <c r="T711" s="21" t="str">
        <f t="shared" si="191"/>
        <v>APPROPRIATIVE</v>
      </c>
      <c r="U711" s="1" t="str">
        <f t="shared" si="192"/>
        <v>APPLICATION_ACCEPTANCE_DATE</v>
      </c>
      <c r="V711" s="26" t="str">
        <f t="shared" si="193"/>
        <v/>
      </c>
    </row>
    <row r="712" spans="1:22" x14ac:dyDescent="0.3">
      <c r="A712" t="s">
        <v>2149</v>
      </c>
      <c r="B712" t="s">
        <v>47</v>
      </c>
      <c r="C712"/>
      <c r="D712"/>
      <c r="E712" s="1">
        <v>26850</v>
      </c>
      <c r="G712" t="s">
        <v>48</v>
      </c>
      <c r="H712" s="24" t="str">
        <f t="shared" si="179"/>
        <v/>
      </c>
      <c r="I712" t="str">
        <f t="shared" si="180"/>
        <v/>
      </c>
      <c r="J712" t="str">
        <f t="shared" si="181"/>
        <v/>
      </c>
      <c r="K712" t="str">
        <f t="shared" si="182"/>
        <v/>
      </c>
      <c r="L712" s="1">
        <f t="shared" si="183"/>
        <v>26850</v>
      </c>
      <c r="M712">
        <f t="shared" si="184"/>
        <v>1973</v>
      </c>
      <c r="N712" t="str">
        <f t="shared" si="185"/>
        <v>07</v>
      </c>
      <c r="O712" t="str">
        <f t="shared" si="186"/>
        <v>05</v>
      </c>
      <c r="P712" t="str">
        <f t="shared" si="187"/>
        <v>19730705</v>
      </c>
      <c r="Q712" s="4" t="str">
        <f t="shared" si="188"/>
        <v>19730705</v>
      </c>
      <c r="R712" t="str">
        <f t="shared" si="189"/>
        <v/>
      </c>
      <c r="S712" t="str">
        <f t="shared" si="190"/>
        <v/>
      </c>
      <c r="T712" s="21" t="str">
        <f t="shared" si="191"/>
        <v>APPROPRIATIVE</v>
      </c>
      <c r="U712" s="1" t="str">
        <f t="shared" si="192"/>
        <v>APPLICATION_ACCEPTANCE_DATE</v>
      </c>
      <c r="V712" s="26" t="str">
        <f t="shared" si="193"/>
        <v/>
      </c>
    </row>
    <row r="713" spans="1:22" x14ac:dyDescent="0.3">
      <c r="A713" t="s">
        <v>655</v>
      </c>
      <c r="B713" t="s">
        <v>47</v>
      </c>
      <c r="C713"/>
      <c r="D713"/>
      <c r="E713" s="1">
        <v>26851</v>
      </c>
      <c r="G713" t="s">
        <v>48</v>
      </c>
      <c r="H713" s="24" t="str">
        <f t="shared" si="179"/>
        <v/>
      </c>
      <c r="I713" t="str">
        <f t="shared" si="180"/>
        <v/>
      </c>
      <c r="J713" t="str">
        <f t="shared" si="181"/>
        <v/>
      </c>
      <c r="K713" t="str">
        <f t="shared" si="182"/>
        <v/>
      </c>
      <c r="L713" s="1">
        <f t="shared" si="183"/>
        <v>26851</v>
      </c>
      <c r="M713">
        <f t="shared" si="184"/>
        <v>1973</v>
      </c>
      <c r="N713" t="str">
        <f t="shared" si="185"/>
        <v>07</v>
      </c>
      <c r="O713" t="str">
        <f t="shared" si="186"/>
        <v>06</v>
      </c>
      <c r="P713" t="str">
        <f t="shared" si="187"/>
        <v>19730706</v>
      </c>
      <c r="Q713" s="4" t="str">
        <f t="shared" si="188"/>
        <v>19730706</v>
      </c>
      <c r="R713" t="str">
        <f t="shared" si="189"/>
        <v/>
      </c>
      <c r="S713" t="str">
        <f t="shared" si="190"/>
        <v/>
      </c>
      <c r="T713" s="21" t="str">
        <f t="shared" si="191"/>
        <v>APPROPRIATIVE</v>
      </c>
      <c r="U713" s="1" t="str">
        <f t="shared" si="192"/>
        <v>APPLICATION_ACCEPTANCE_DATE</v>
      </c>
      <c r="V713" s="26" t="str">
        <f t="shared" si="193"/>
        <v/>
      </c>
    </row>
    <row r="714" spans="1:22" x14ac:dyDescent="0.3">
      <c r="A714" t="s">
        <v>656</v>
      </c>
      <c r="B714" t="s">
        <v>47</v>
      </c>
      <c r="C714"/>
      <c r="D714"/>
      <c r="E714" s="1">
        <v>26855</v>
      </c>
      <c r="G714" t="s">
        <v>48</v>
      </c>
      <c r="H714" s="24" t="str">
        <f t="shared" si="179"/>
        <v/>
      </c>
      <c r="I714" t="str">
        <f t="shared" si="180"/>
        <v/>
      </c>
      <c r="J714" t="str">
        <f t="shared" si="181"/>
        <v/>
      </c>
      <c r="K714" t="str">
        <f t="shared" si="182"/>
        <v/>
      </c>
      <c r="L714" s="1">
        <f t="shared" si="183"/>
        <v>26855</v>
      </c>
      <c r="M714">
        <f t="shared" si="184"/>
        <v>1973</v>
      </c>
      <c r="N714" t="str">
        <f t="shared" si="185"/>
        <v>07</v>
      </c>
      <c r="O714">
        <f t="shared" si="186"/>
        <v>10</v>
      </c>
      <c r="P714" t="str">
        <f t="shared" si="187"/>
        <v>19730710</v>
      </c>
      <c r="Q714" s="4" t="str">
        <f t="shared" si="188"/>
        <v>19730710</v>
      </c>
      <c r="R714" t="str">
        <f t="shared" si="189"/>
        <v/>
      </c>
      <c r="S714" t="str">
        <f t="shared" si="190"/>
        <v/>
      </c>
      <c r="T714" s="21" t="str">
        <f t="shared" si="191"/>
        <v>APPROPRIATIVE</v>
      </c>
      <c r="U714" s="1" t="str">
        <f t="shared" si="192"/>
        <v>APPLICATION_ACCEPTANCE_DATE</v>
      </c>
      <c r="V714" s="26" t="str">
        <f t="shared" si="193"/>
        <v/>
      </c>
    </row>
    <row r="715" spans="1:22" x14ac:dyDescent="0.3">
      <c r="A715" t="s">
        <v>657</v>
      </c>
      <c r="B715" t="s">
        <v>47</v>
      </c>
      <c r="C715"/>
      <c r="D715"/>
      <c r="E715" s="1">
        <v>26876</v>
      </c>
      <c r="G715" t="s">
        <v>48</v>
      </c>
      <c r="H715" s="24" t="str">
        <f t="shared" si="179"/>
        <v/>
      </c>
      <c r="I715" t="str">
        <f t="shared" si="180"/>
        <v/>
      </c>
      <c r="J715" t="str">
        <f t="shared" si="181"/>
        <v/>
      </c>
      <c r="K715" t="str">
        <f t="shared" si="182"/>
        <v/>
      </c>
      <c r="L715" s="1">
        <f t="shared" si="183"/>
        <v>26876</v>
      </c>
      <c r="M715">
        <f t="shared" si="184"/>
        <v>1973</v>
      </c>
      <c r="N715" t="str">
        <f t="shared" si="185"/>
        <v>07</v>
      </c>
      <c r="O715">
        <f t="shared" si="186"/>
        <v>31</v>
      </c>
      <c r="P715" t="str">
        <f t="shared" si="187"/>
        <v>19730731</v>
      </c>
      <c r="Q715" s="4" t="str">
        <f t="shared" si="188"/>
        <v>19730731</v>
      </c>
      <c r="R715" t="str">
        <f t="shared" si="189"/>
        <v/>
      </c>
      <c r="S715" t="str">
        <f t="shared" si="190"/>
        <v/>
      </c>
      <c r="T715" s="21" t="str">
        <f t="shared" si="191"/>
        <v>APPROPRIATIVE</v>
      </c>
      <c r="U715" s="1" t="str">
        <f t="shared" si="192"/>
        <v>APPLICATION_ACCEPTANCE_DATE</v>
      </c>
      <c r="V715" s="26" t="str">
        <f t="shared" si="193"/>
        <v/>
      </c>
    </row>
    <row r="716" spans="1:22" x14ac:dyDescent="0.3">
      <c r="A716" t="s">
        <v>658</v>
      </c>
      <c r="B716" t="s">
        <v>47</v>
      </c>
      <c r="C716"/>
      <c r="D716"/>
      <c r="E716" s="1">
        <v>26920</v>
      </c>
      <c r="G716" t="s">
        <v>48</v>
      </c>
      <c r="H716" s="24" t="str">
        <f t="shared" si="179"/>
        <v/>
      </c>
      <c r="I716" t="str">
        <f t="shared" si="180"/>
        <v/>
      </c>
      <c r="J716" t="str">
        <f t="shared" si="181"/>
        <v/>
      </c>
      <c r="K716" t="str">
        <f t="shared" si="182"/>
        <v/>
      </c>
      <c r="L716" s="1">
        <f t="shared" si="183"/>
        <v>26920</v>
      </c>
      <c r="M716">
        <f t="shared" si="184"/>
        <v>1973</v>
      </c>
      <c r="N716" t="str">
        <f t="shared" si="185"/>
        <v>09</v>
      </c>
      <c r="O716">
        <f t="shared" si="186"/>
        <v>13</v>
      </c>
      <c r="P716" t="str">
        <f t="shared" si="187"/>
        <v>19730913</v>
      </c>
      <c r="Q716" s="4" t="str">
        <f t="shared" si="188"/>
        <v>19730913</v>
      </c>
      <c r="R716" t="str">
        <f t="shared" si="189"/>
        <v/>
      </c>
      <c r="S716" t="str">
        <f t="shared" si="190"/>
        <v/>
      </c>
      <c r="T716" s="21" t="str">
        <f t="shared" si="191"/>
        <v>APPROPRIATIVE</v>
      </c>
      <c r="U716" s="1" t="str">
        <f t="shared" si="192"/>
        <v>APPLICATION_ACCEPTANCE_DATE</v>
      </c>
      <c r="V716" s="26" t="str">
        <f t="shared" si="193"/>
        <v/>
      </c>
    </row>
    <row r="717" spans="1:22" x14ac:dyDescent="0.3">
      <c r="A717" t="s">
        <v>659</v>
      </c>
      <c r="B717" t="s">
        <v>47</v>
      </c>
      <c r="C717"/>
      <c r="D717"/>
      <c r="E717" s="1">
        <v>26947</v>
      </c>
      <c r="G717" t="s">
        <v>48</v>
      </c>
      <c r="H717" s="24" t="str">
        <f t="shared" si="179"/>
        <v/>
      </c>
      <c r="I717" t="str">
        <f t="shared" si="180"/>
        <v/>
      </c>
      <c r="J717" t="str">
        <f t="shared" si="181"/>
        <v/>
      </c>
      <c r="K717" t="str">
        <f t="shared" si="182"/>
        <v/>
      </c>
      <c r="L717" s="1">
        <f t="shared" si="183"/>
        <v>26947</v>
      </c>
      <c r="M717">
        <f t="shared" si="184"/>
        <v>1973</v>
      </c>
      <c r="N717">
        <f t="shared" si="185"/>
        <v>10</v>
      </c>
      <c r="O717">
        <f t="shared" si="186"/>
        <v>10</v>
      </c>
      <c r="P717" t="str">
        <f t="shared" si="187"/>
        <v>19731010</v>
      </c>
      <c r="Q717" s="4" t="str">
        <f t="shared" si="188"/>
        <v>19731010</v>
      </c>
      <c r="R717" t="str">
        <f t="shared" si="189"/>
        <v/>
      </c>
      <c r="S717" t="str">
        <f t="shared" si="190"/>
        <v/>
      </c>
      <c r="T717" s="21" t="str">
        <f t="shared" si="191"/>
        <v>APPROPRIATIVE</v>
      </c>
      <c r="U717" s="1" t="str">
        <f t="shared" si="192"/>
        <v>APPLICATION_ACCEPTANCE_DATE</v>
      </c>
      <c r="V717" s="26" t="str">
        <f t="shared" si="193"/>
        <v/>
      </c>
    </row>
    <row r="718" spans="1:22" x14ac:dyDescent="0.3">
      <c r="A718" t="s">
        <v>660</v>
      </c>
      <c r="B718" t="s">
        <v>47</v>
      </c>
      <c r="C718"/>
      <c r="D718"/>
      <c r="E718" s="1">
        <v>26984</v>
      </c>
      <c r="G718" t="s">
        <v>48</v>
      </c>
      <c r="H718" s="24" t="str">
        <f t="shared" si="179"/>
        <v/>
      </c>
      <c r="I718" t="str">
        <f t="shared" si="180"/>
        <v/>
      </c>
      <c r="J718" t="str">
        <f t="shared" si="181"/>
        <v/>
      </c>
      <c r="K718" t="str">
        <f t="shared" si="182"/>
        <v/>
      </c>
      <c r="L718" s="1">
        <f t="shared" si="183"/>
        <v>26984</v>
      </c>
      <c r="M718">
        <f t="shared" si="184"/>
        <v>1973</v>
      </c>
      <c r="N718">
        <f t="shared" si="185"/>
        <v>11</v>
      </c>
      <c r="O718">
        <f t="shared" si="186"/>
        <v>16</v>
      </c>
      <c r="P718" t="str">
        <f t="shared" si="187"/>
        <v>19731116</v>
      </c>
      <c r="Q718" s="4" t="str">
        <f t="shared" si="188"/>
        <v>19731116</v>
      </c>
      <c r="R718" t="str">
        <f t="shared" si="189"/>
        <v/>
      </c>
      <c r="S718" t="str">
        <f t="shared" si="190"/>
        <v/>
      </c>
      <c r="T718" s="21" t="str">
        <f t="shared" si="191"/>
        <v>APPROPRIATIVE</v>
      </c>
      <c r="U718" s="1" t="str">
        <f t="shared" si="192"/>
        <v>APPLICATION_ACCEPTANCE_DATE</v>
      </c>
      <c r="V718" s="26" t="str">
        <f t="shared" si="193"/>
        <v/>
      </c>
    </row>
    <row r="719" spans="1:22" x14ac:dyDescent="0.3">
      <c r="A719" t="s">
        <v>661</v>
      </c>
      <c r="B719" t="s">
        <v>47</v>
      </c>
      <c r="C719"/>
      <c r="D719"/>
      <c r="E719" s="1">
        <v>27040</v>
      </c>
      <c r="G719" t="s">
        <v>48</v>
      </c>
      <c r="H719" s="24" t="str">
        <f t="shared" si="179"/>
        <v/>
      </c>
      <c r="I719" t="str">
        <f t="shared" si="180"/>
        <v/>
      </c>
      <c r="J719" t="str">
        <f t="shared" si="181"/>
        <v/>
      </c>
      <c r="K719" t="str">
        <f t="shared" si="182"/>
        <v/>
      </c>
      <c r="L719" s="1">
        <f t="shared" si="183"/>
        <v>27040</v>
      </c>
      <c r="M719">
        <f t="shared" si="184"/>
        <v>1974</v>
      </c>
      <c r="N719" t="str">
        <f t="shared" si="185"/>
        <v>01</v>
      </c>
      <c r="O719">
        <f t="shared" si="186"/>
        <v>11</v>
      </c>
      <c r="P719" t="str">
        <f t="shared" si="187"/>
        <v>19740111</v>
      </c>
      <c r="Q719" s="4" t="str">
        <f t="shared" si="188"/>
        <v>19740111</v>
      </c>
      <c r="R719" t="str">
        <f t="shared" si="189"/>
        <v/>
      </c>
      <c r="S719" t="str">
        <f t="shared" si="190"/>
        <v/>
      </c>
      <c r="T719" s="21" t="str">
        <f t="shared" si="191"/>
        <v>APPROPRIATIVE</v>
      </c>
      <c r="U719" s="1" t="str">
        <f t="shared" si="192"/>
        <v>APPLICATION_ACCEPTANCE_DATE</v>
      </c>
      <c r="V719" s="26" t="str">
        <f t="shared" si="193"/>
        <v/>
      </c>
    </row>
    <row r="720" spans="1:22" x14ac:dyDescent="0.3">
      <c r="A720" t="s">
        <v>662</v>
      </c>
      <c r="B720" t="s">
        <v>47</v>
      </c>
      <c r="C720"/>
      <c r="D720"/>
      <c r="E720" s="1">
        <v>27040</v>
      </c>
      <c r="G720" t="s">
        <v>48</v>
      </c>
      <c r="H720" s="24" t="str">
        <f t="shared" si="179"/>
        <v/>
      </c>
      <c r="I720" t="str">
        <f t="shared" si="180"/>
        <v/>
      </c>
      <c r="J720" t="str">
        <f t="shared" si="181"/>
        <v/>
      </c>
      <c r="K720" t="str">
        <f t="shared" si="182"/>
        <v/>
      </c>
      <c r="L720" s="1">
        <f t="shared" si="183"/>
        <v>27040</v>
      </c>
      <c r="M720">
        <f t="shared" si="184"/>
        <v>1974</v>
      </c>
      <c r="N720" t="str">
        <f t="shared" si="185"/>
        <v>01</v>
      </c>
      <c r="O720">
        <f t="shared" si="186"/>
        <v>11</v>
      </c>
      <c r="P720" t="str">
        <f t="shared" si="187"/>
        <v>19740111</v>
      </c>
      <c r="Q720" s="4" t="str">
        <f t="shared" si="188"/>
        <v>19740111</v>
      </c>
      <c r="R720" t="str">
        <f t="shared" si="189"/>
        <v/>
      </c>
      <c r="S720" t="str">
        <f t="shared" si="190"/>
        <v/>
      </c>
      <c r="T720" s="21" t="str">
        <f t="shared" si="191"/>
        <v>APPROPRIATIVE</v>
      </c>
      <c r="U720" s="1" t="str">
        <f t="shared" si="192"/>
        <v>APPLICATION_ACCEPTANCE_DATE</v>
      </c>
      <c r="V720" s="26" t="str">
        <f t="shared" si="193"/>
        <v/>
      </c>
    </row>
    <row r="721" spans="1:22" x14ac:dyDescent="0.3">
      <c r="A721" t="s">
        <v>663</v>
      </c>
      <c r="B721" t="s">
        <v>47</v>
      </c>
      <c r="C721"/>
      <c r="D721"/>
      <c r="E721" s="1">
        <v>27068</v>
      </c>
      <c r="G721" t="s">
        <v>48</v>
      </c>
      <c r="H721" s="24" t="str">
        <f t="shared" si="179"/>
        <v/>
      </c>
      <c r="I721" t="str">
        <f t="shared" si="180"/>
        <v/>
      </c>
      <c r="J721" t="str">
        <f t="shared" si="181"/>
        <v/>
      </c>
      <c r="K721" t="str">
        <f t="shared" si="182"/>
        <v/>
      </c>
      <c r="L721" s="1">
        <f t="shared" si="183"/>
        <v>27068</v>
      </c>
      <c r="M721">
        <f t="shared" si="184"/>
        <v>1974</v>
      </c>
      <c r="N721" t="str">
        <f t="shared" si="185"/>
        <v>02</v>
      </c>
      <c r="O721" t="str">
        <f t="shared" si="186"/>
        <v>08</v>
      </c>
      <c r="P721" t="str">
        <f t="shared" si="187"/>
        <v>19740208</v>
      </c>
      <c r="Q721" s="4" t="str">
        <f t="shared" si="188"/>
        <v>19740208</v>
      </c>
      <c r="R721" t="str">
        <f t="shared" si="189"/>
        <v/>
      </c>
      <c r="S721" t="str">
        <f t="shared" si="190"/>
        <v/>
      </c>
      <c r="T721" s="21" t="str">
        <f t="shared" si="191"/>
        <v>APPROPRIATIVE</v>
      </c>
      <c r="U721" s="1" t="str">
        <f t="shared" si="192"/>
        <v>APPLICATION_ACCEPTANCE_DATE</v>
      </c>
      <c r="V721" s="26" t="str">
        <f t="shared" si="193"/>
        <v/>
      </c>
    </row>
    <row r="722" spans="1:22" x14ac:dyDescent="0.3">
      <c r="A722" t="s">
        <v>664</v>
      </c>
      <c r="B722" t="s">
        <v>47</v>
      </c>
      <c r="C722"/>
      <c r="D722"/>
      <c r="E722" s="1">
        <v>27089</v>
      </c>
      <c r="G722" t="s">
        <v>48</v>
      </c>
      <c r="H722" s="24" t="str">
        <f t="shared" si="179"/>
        <v/>
      </c>
      <c r="I722" t="str">
        <f t="shared" si="180"/>
        <v/>
      </c>
      <c r="J722" t="str">
        <f t="shared" si="181"/>
        <v/>
      </c>
      <c r="K722" t="str">
        <f t="shared" si="182"/>
        <v/>
      </c>
      <c r="L722" s="1">
        <f t="shared" si="183"/>
        <v>27089</v>
      </c>
      <c r="M722">
        <f t="shared" si="184"/>
        <v>1974</v>
      </c>
      <c r="N722" t="str">
        <f t="shared" si="185"/>
        <v>03</v>
      </c>
      <c r="O722" t="str">
        <f t="shared" si="186"/>
        <v>01</v>
      </c>
      <c r="P722" t="str">
        <f t="shared" si="187"/>
        <v>19740301</v>
      </c>
      <c r="Q722" s="4" t="str">
        <f t="shared" si="188"/>
        <v>19740301</v>
      </c>
      <c r="R722" t="str">
        <f t="shared" si="189"/>
        <v/>
      </c>
      <c r="S722" t="str">
        <f t="shared" si="190"/>
        <v/>
      </c>
      <c r="T722" s="21" t="str">
        <f t="shared" si="191"/>
        <v>APPROPRIATIVE</v>
      </c>
      <c r="U722" s="1" t="str">
        <f t="shared" si="192"/>
        <v>APPLICATION_ACCEPTANCE_DATE</v>
      </c>
      <c r="V722" s="26" t="str">
        <f t="shared" si="193"/>
        <v/>
      </c>
    </row>
    <row r="723" spans="1:22" x14ac:dyDescent="0.3">
      <c r="A723" t="s">
        <v>665</v>
      </c>
      <c r="B723" t="s">
        <v>47</v>
      </c>
      <c r="C723"/>
      <c r="D723"/>
      <c r="E723" s="1">
        <v>27093</v>
      </c>
      <c r="G723" t="s">
        <v>48</v>
      </c>
      <c r="H723" s="24" t="str">
        <f t="shared" si="179"/>
        <v/>
      </c>
      <c r="I723" t="str">
        <f t="shared" si="180"/>
        <v/>
      </c>
      <c r="J723" t="str">
        <f t="shared" si="181"/>
        <v/>
      </c>
      <c r="K723" t="str">
        <f t="shared" si="182"/>
        <v/>
      </c>
      <c r="L723" s="1">
        <f t="shared" si="183"/>
        <v>27093</v>
      </c>
      <c r="M723">
        <f t="shared" si="184"/>
        <v>1974</v>
      </c>
      <c r="N723" t="str">
        <f t="shared" si="185"/>
        <v>03</v>
      </c>
      <c r="O723" t="str">
        <f t="shared" si="186"/>
        <v>05</v>
      </c>
      <c r="P723" t="str">
        <f t="shared" si="187"/>
        <v>19740305</v>
      </c>
      <c r="Q723" s="4" t="str">
        <f t="shared" si="188"/>
        <v>19740305</v>
      </c>
      <c r="R723" t="str">
        <f t="shared" si="189"/>
        <v/>
      </c>
      <c r="S723" t="str">
        <f t="shared" si="190"/>
        <v/>
      </c>
      <c r="T723" s="21" t="str">
        <f t="shared" si="191"/>
        <v>APPROPRIATIVE</v>
      </c>
      <c r="U723" s="1" t="str">
        <f t="shared" si="192"/>
        <v>APPLICATION_ACCEPTANCE_DATE</v>
      </c>
      <c r="V723" s="26" t="str">
        <f t="shared" si="193"/>
        <v/>
      </c>
    </row>
    <row r="724" spans="1:22" x14ac:dyDescent="0.3">
      <c r="A724" t="s">
        <v>666</v>
      </c>
      <c r="B724" t="s">
        <v>47</v>
      </c>
      <c r="C724"/>
      <c r="D724"/>
      <c r="E724" s="1">
        <v>27093</v>
      </c>
      <c r="G724" t="s">
        <v>48</v>
      </c>
      <c r="H724" s="24" t="str">
        <f t="shared" si="179"/>
        <v/>
      </c>
      <c r="I724" t="str">
        <f t="shared" si="180"/>
        <v/>
      </c>
      <c r="J724" t="str">
        <f t="shared" si="181"/>
        <v/>
      </c>
      <c r="K724" t="str">
        <f t="shared" si="182"/>
        <v/>
      </c>
      <c r="L724" s="1">
        <f t="shared" si="183"/>
        <v>27093</v>
      </c>
      <c r="M724">
        <f t="shared" si="184"/>
        <v>1974</v>
      </c>
      <c r="N724" t="str">
        <f t="shared" si="185"/>
        <v>03</v>
      </c>
      <c r="O724" t="str">
        <f t="shared" si="186"/>
        <v>05</v>
      </c>
      <c r="P724" t="str">
        <f t="shared" si="187"/>
        <v>19740305</v>
      </c>
      <c r="Q724" s="4" t="str">
        <f t="shared" si="188"/>
        <v>19740305</v>
      </c>
      <c r="R724" t="str">
        <f t="shared" si="189"/>
        <v/>
      </c>
      <c r="S724" t="str">
        <f t="shared" si="190"/>
        <v/>
      </c>
      <c r="T724" s="21" t="str">
        <f t="shared" si="191"/>
        <v>APPROPRIATIVE</v>
      </c>
      <c r="U724" s="1" t="str">
        <f t="shared" si="192"/>
        <v>APPLICATION_ACCEPTANCE_DATE</v>
      </c>
      <c r="V724" s="26" t="str">
        <f t="shared" si="193"/>
        <v/>
      </c>
    </row>
    <row r="725" spans="1:22" x14ac:dyDescent="0.3">
      <c r="A725" t="s">
        <v>667</v>
      </c>
      <c r="B725" t="s">
        <v>47</v>
      </c>
      <c r="C725"/>
      <c r="D725" s="1">
        <v>27131</v>
      </c>
      <c r="E725" s="1">
        <v>27131</v>
      </c>
      <c r="G725" t="s">
        <v>48</v>
      </c>
      <c r="H725" s="24" t="str">
        <f t="shared" si="179"/>
        <v/>
      </c>
      <c r="I725" t="str">
        <f t="shared" si="180"/>
        <v/>
      </c>
      <c r="J725" t="str">
        <f t="shared" si="181"/>
        <v/>
      </c>
      <c r="K725" t="str">
        <f t="shared" si="182"/>
        <v/>
      </c>
      <c r="L725" s="1">
        <f t="shared" si="183"/>
        <v>27131</v>
      </c>
      <c r="M725">
        <f t="shared" si="184"/>
        <v>1974</v>
      </c>
      <c r="N725" t="str">
        <f t="shared" si="185"/>
        <v>04</v>
      </c>
      <c r="O725">
        <f t="shared" si="186"/>
        <v>12</v>
      </c>
      <c r="P725" t="str">
        <f t="shared" si="187"/>
        <v>19740412</v>
      </c>
      <c r="Q725" s="4" t="str">
        <f t="shared" si="188"/>
        <v>19740412</v>
      </c>
      <c r="R725" t="str">
        <f t="shared" si="189"/>
        <v/>
      </c>
      <c r="S725" t="str">
        <f t="shared" si="190"/>
        <v/>
      </c>
      <c r="T725" s="21" t="str">
        <f t="shared" si="191"/>
        <v>APPROPRIATIVE</v>
      </c>
      <c r="U725" s="1" t="str">
        <f t="shared" si="192"/>
        <v>APPLICATION_RECD_DATE</v>
      </c>
      <c r="V725" s="26" t="str">
        <f t="shared" si="193"/>
        <v/>
      </c>
    </row>
    <row r="726" spans="1:22" x14ac:dyDescent="0.3">
      <c r="A726" t="s">
        <v>668</v>
      </c>
      <c r="B726" t="s">
        <v>47</v>
      </c>
      <c r="C726"/>
      <c r="D726" s="1">
        <v>27131</v>
      </c>
      <c r="E726" s="1">
        <v>27131</v>
      </c>
      <c r="G726" t="s">
        <v>48</v>
      </c>
      <c r="H726" s="24" t="str">
        <f t="shared" si="179"/>
        <v/>
      </c>
      <c r="I726" t="str">
        <f t="shared" si="180"/>
        <v/>
      </c>
      <c r="J726" t="str">
        <f t="shared" si="181"/>
        <v/>
      </c>
      <c r="K726" t="str">
        <f t="shared" si="182"/>
        <v/>
      </c>
      <c r="L726" s="1">
        <f t="shared" si="183"/>
        <v>27131</v>
      </c>
      <c r="M726">
        <f t="shared" si="184"/>
        <v>1974</v>
      </c>
      <c r="N726" t="str">
        <f t="shared" si="185"/>
        <v>04</v>
      </c>
      <c r="O726">
        <f t="shared" si="186"/>
        <v>12</v>
      </c>
      <c r="P726" t="str">
        <f t="shared" si="187"/>
        <v>19740412</v>
      </c>
      <c r="Q726" s="4" t="str">
        <f t="shared" si="188"/>
        <v>19740412</v>
      </c>
      <c r="R726" t="str">
        <f t="shared" si="189"/>
        <v/>
      </c>
      <c r="S726" t="str">
        <f t="shared" si="190"/>
        <v/>
      </c>
      <c r="T726" s="21" t="str">
        <f t="shared" si="191"/>
        <v>APPROPRIATIVE</v>
      </c>
      <c r="U726" s="1" t="str">
        <f t="shared" si="192"/>
        <v>APPLICATION_RECD_DATE</v>
      </c>
      <c r="V726" s="26" t="str">
        <f t="shared" si="193"/>
        <v/>
      </c>
    </row>
    <row r="727" spans="1:22" x14ac:dyDescent="0.3">
      <c r="A727" t="s">
        <v>669</v>
      </c>
      <c r="B727" t="s">
        <v>47</v>
      </c>
      <c r="C727"/>
      <c r="D727"/>
      <c r="E727" s="1">
        <v>27156</v>
      </c>
      <c r="G727" t="s">
        <v>48</v>
      </c>
      <c r="H727" s="24" t="str">
        <f t="shared" si="179"/>
        <v/>
      </c>
      <c r="I727" t="str">
        <f t="shared" si="180"/>
        <v/>
      </c>
      <c r="J727" t="str">
        <f t="shared" si="181"/>
        <v/>
      </c>
      <c r="K727" t="str">
        <f t="shared" si="182"/>
        <v/>
      </c>
      <c r="L727" s="1">
        <f t="shared" si="183"/>
        <v>27156</v>
      </c>
      <c r="M727">
        <f t="shared" si="184"/>
        <v>1974</v>
      </c>
      <c r="N727" t="str">
        <f t="shared" si="185"/>
        <v>05</v>
      </c>
      <c r="O727" t="str">
        <f t="shared" si="186"/>
        <v>07</v>
      </c>
      <c r="P727" t="str">
        <f t="shared" si="187"/>
        <v>19740507</v>
      </c>
      <c r="Q727" s="4" t="str">
        <f t="shared" si="188"/>
        <v>19740507</v>
      </c>
      <c r="R727" t="str">
        <f t="shared" si="189"/>
        <v/>
      </c>
      <c r="S727" t="str">
        <f t="shared" si="190"/>
        <v/>
      </c>
      <c r="T727" s="21" t="str">
        <f t="shared" si="191"/>
        <v>APPROPRIATIVE</v>
      </c>
      <c r="U727" s="1" t="str">
        <f t="shared" si="192"/>
        <v>APPLICATION_ACCEPTANCE_DATE</v>
      </c>
      <c r="V727" s="26" t="str">
        <f t="shared" si="193"/>
        <v/>
      </c>
    </row>
    <row r="728" spans="1:22" x14ac:dyDescent="0.3">
      <c r="A728" t="s">
        <v>670</v>
      </c>
      <c r="B728" t="s">
        <v>47</v>
      </c>
      <c r="C728"/>
      <c r="D728"/>
      <c r="E728" s="1">
        <v>27186</v>
      </c>
      <c r="G728" t="s">
        <v>48</v>
      </c>
      <c r="H728" s="24" t="str">
        <f t="shared" si="179"/>
        <v/>
      </c>
      <c r="I728" t="str">
        <f t="shared" si="180"/>
        <v/>
      </c>
      <c r="J728" t="str">
        <f t="shared" si="181"/>
        <v/>
      </c>
      <c r="K728" t="str">
        <f t="shared" si="182"/>
        <v/>
      </c>
      <c r="L728" s="1">
        <f t="shared" si="183"/>
        <v>27186</v>
      </c>
      <c r="M728">
        <f t="shared" si="184"/>
        <v>1974</v>
      </c>
      <c r="N728" t="str">
        <f t="shared" si="185"/>
        <v>06</v>
      </c>
      <c r="O728" t="str">
        <f t="shared" si="186"/>
        <v>06</v>
      </c>
      <c r="P728" t="str">
        <f t="shared" si="187"/>
        <v>19740606</v>
      </c>
      <c r="Q728" s="4" t="str">
        <f t="shared" si="188"/>
        <v>19740606</v>
      </c>
      <c r="R728" t="str">
        <f t="shared" si="189"/>
        <v/>
      </c>
      <c r="S728" t="str">
        <f t="shared" si="190"/>
        <v/>
      </c>
      <c r="T728" s="21" t="str">
        <f t="shared" si="191"/>
        <v>APPROPRIATIVE</v>
      </c>
      <c r="U728" s="1" t="str">
        <f t="shared" si="192"/>
        <v>APPLICATION_ACCEPTANCE_DATE</v>
      </c>
      <c r="V728" s="26" t="str">
        <f t="shared" si="193"/>
        <v/>
      </c>
    </row>
    <row r="729" spans="1:22" x14ac:dyDescent="0.3">
      <c r="A729" t="s">
        <v>671</v>
      </c>
      <c r="B729" t="s">
        <v>47</v>
      </c>
      <c r="C729" s="1">
        <v>27222</v>
      </c>
      <c r="D729" s="1">
        <v>27222</v>
      </c>
      <c r="E729" s="1">
        <v>27227</v>
      </c>
      <c r="G729" t="s">
        <v>48</v>
      </c>
      <c r="H729" s="24" t="str">
        <f t="shared" si="179"/>
        <v/>
      </c>
      <c r="I729" t="str">
        <f t="shared" si="180"/>
        <v/>
      </c>
      <c r="J729" t="str">
        <f t="shared" si="181"/>
        <v/>
      </c>
      <c r="K729" t="str">
        <f t="shared" si="182"/>
        <v/>
      </c>
      <c r="L729" s="1">
        <f t="shared" si="183"/>
        <v>27222</v>
      </c>
      <c r="M729">
        <f t="shared" si="184"/>
        <v>1974</v>
      </c>
      <c r="N729" t="str">
        <f t="shared" si="185"/>
        <v>07</v>
      </c>
      <c r="O729">
        <f t="shared" si="186"/>
        <v>12</v>
      </c>
      <c r="P729" t="str">
        <f t="shared" si="187"/>
        <v>19740712</v>
      </c>
      <c r="Q729" s="4" t="str">
        <f t="shared" si="188"/>
        <v>19740712</v>
      </c>
      <c r="R729" t="str">
        <f t="shared" si="189"/>
        <v/>
      </c>
      <c r="S729" t="str">
        <f t="shared" si="190"/>
        <v/>
      </c>
      <c r="T729" s="21" t="str">
        <f t="shared" si="191"/>
        <v>APPROPRIATIVE</v>
      </c>
      <c r="U729" s="1" t="str">
        <f t="shared" si="192"/>
        <v>PRIORITY_DATE</v>
      </c>
      <c r="V729" s="26" t="str">
        <f t="shared" si="193"/>
        <v/>
      </c>
    </row>
    <row r="730" spans="1:22" x14ac:dyDescent="0.3">
      <c r="A730" t="s">
        <v>2150</v>
      </c>
      <c r="B730" t="s">
        <v>47</v>
      </c>
      <c r="C730"/>
      <c r="D730"/>
      <c r="E730" s="1">
        <v>27227</v>
      </c>
      <c r="G730" t="s">
        <v>48</v>
      </c>
      <c r="H730" s="24" t="str">
        <f t="shared" si="179"/>
        <v/>
      </c>
      <c r="I730" t="str">
        <f t="shared" si="180"/>
        <v/>
      </c>
      <c r="J730" t="str">
        <f t="shared" si="181"/>
        <v/>
      </c>
      <c r="K730" t="str">
        <f t="shared" si="182"/>
        <v/>
      </c>
      <c r="L730" s="1">
        <f t="shared" si="183"/>
        <v>27227</v>
      </c>
      <c r="M730">
        <f t="shared" si="184"/>
        <v>1974</v>
      </c>
      <c r="N730" t="str">
        <f t="shared" si="185"/>
        <v>07</v>
      </c>
      <c r="O730">
        <f t="shared" si="186"/>
        <v>17</v>
      </c>
      <c r="P730" t="str">
        <f t="shared" si="187"/>
        <v>19740717</v>
      </c>
      <c r="Q730" s="4" t="str">
        <f t="shared" si="188"/>
        <v>19740717</v>
      </c>
      <c r="R730" t="str">
        <f t="shared" si="189"/>
        <v/>
      </c>
      <c r="S730" t="str">
        <f t="shared" si="190"/>
        <v/>
      </c>
      <c r="T730" s="21" t="str">
        <f t="shared" si="191"/>
        <v>APPROPRIATIVE</v>
      </c>
      <c r="U730" s="1" t="str">
        <f t="shared" si="192"/>
        <v>APPLICATION_ACCEPTANCE_DATE</v>
      </c>
      <c r="V730" s="26" t="str">
        <f t="shared" si="193"/>
        <v/>
      </c>
    </row>
    <row r="731" spans="1:22" x14ac:dyDescent="0.3">
      <c r="A731" t="s">
        <v>672</v>
      </c>
      <c r="B731" t="s">
        <v>47</v>
      </c>
      <c r="C731"/>
      <c r="D731"/>
      <c r="E731" s="1">
        <v>27267</v>
      </c>
      <c r="G731" t="s">
        <v>48</v>
      </c>
      <c r="H731" s="24" t="str">
        <f t="shared" si="179"/>
        <v/>
      </c>
      <c r="I731" t="str">
        <f t="shared" si="180"/>
        <v/>
      </c>
      <c r="J731" t="str">
        <f t="shared" si="181"/>
        <v/>
      </c>
      <c r="K731" t="str">
        <f t="shared" si="182"/>
        <v/>
      </c>
      <c r="L731" s="1">
        <f t="shared" si="183"/>
        <v>27267</v>
      </c>
      <c r="M731">
        <f t="shared" si="184"/>
        <v>1974</v>
      </c>
      <c r="N731" t="str">
        <f t="shared" si="185"/>
        <v>08</v>
      </c>
      <c r="O731">
        <f t="shared" si="186"/>
        <v>26</v>
      </c>
      <c r="P731" t="str">
        <f t="shared" si="187"/>
        <v>19740826</v>
      </c>
      <c r="Q731" s="4" t="str">
        <f t="shared" si="188"/>
        <v>19740826</v>
      </c>
      <c r="R731" t="str">
        <f t="shared" si="189"/>
        <v/>
      </c>
      <c r="S731" t="str">
        <f t="shared" si="190"/>
        <v/>
      </c>
      <c r="T731" s="21" t="str">
        <f t="shared" si="191"/>
        <v>APPROPRIATIVE</v>
      </c>
      <c r="U731" s="1" t="str">
        <f t="shared" si="192"/>
        <v>APPLICATION_ACCEPTANCE_DATE</v>
      </c>
      <c r="V731" s="26" t="str">
        <f t="shared" si="193"/>
        <v/>
      </c>
    </row>
    <row r="732" spans="1:22" x14ac:dyDescent="0.3">
      <c r="A732" t="s">
        <v>2151</v>
      </c>
      <c r="B732" t="s">
        <v>47</v>
      </c>
      <c r="C732"/>
      <c r="D732"/>
      <c r="E732" s="1">
        <v>27270</v>
      </c>
      <c r="G732" t="s">
        <v>48</v>
      </c>
      <c r="H732" s="24" t="str">
        <f t="shared" si="179"/>
        <v/>
      </c>
      <c r="I732" t="str">
        <f t="shared" si="180"/>
        <v/>
      </c>
      <c r="J732" t="str">
        <f t="shared" si="181"/>
        <v/>
      </c>
      <c r="K732" t="str">
        <f t="shared" si="182"/>
        <v/>
      </c>
      <c r="L732" s="1">
        <f t="shared" si="183"/>
        <v>27270</v>
      </c>
      <c r="M732">
        <f t="shared" si="184"/>
        <v>1974</v>
      </c>
      <c r="N732" t="str">
        <f t="shared" si="185"/>
        <v>08</v>
      </c>
      <c r="O732">
        <f t="shared" si="186"/>
        <v>29</v>
      </c>
      <c r="P732" t="str">
        <f t="shared" si="187"/>
        <v>19740829</v>
      </c>
      <c r="Q732" s="4" t="str">
        <f t="shared" si="188"/>
        <v>19740829</v>
      </c>
      <c r="R732" t="str">
        <f t="shared" si="189"/>
        <v/>
      </c>
      <c r="S732" t="str">
        <f t="shared" si="190"/>
        <v/>
      </c>
      <c r="T732" s="21" t="str">
        <f t="shared" si="191"/>
        <v>APPROPRIATIVE</v>
      </c>
      <c r="U732" s="1" t="str">
        <f t="shared" si="192"/>
        <v>APPLICATION_ACCEPTANCE_DATE</v>
      </c>
      <c r="V732" s="26" t="str">
        <f t="shared" si="193"/>
        <v/>
      </c>
    </row>
    <row r="733" spans="1:22" x14ac:dyDescent="0.3">
      <c r="A733" t="s">
        <v>673</v>
      </c>
      <c r="B733" t="s">
        <v>47</v>
      </c>
      <c r="C733"/>
      <c r="D733"/>
      <c r="E733" s="1">
        <v>27289</v>
      </c>
      <c r="G733" t="s">
        <v>48</v>
      </c>
      <c r="H733" s="24" t="str">
        <f t="shared" si="179"/>
        <v/>
      </c>
      <c r="I733" t="str">
        <f t="shared" si="180"/>
        <v/>
      </c>
      <c r="J733" t="str">
        <f t="shared" si="181"/>
        <v/>
      </c>
      <c r="K733" t="str">
        <f t="shared" si="182"/>
        <v/>
      </c>
      <c r="L733" s="1">
        <f t="shared" si="183"/>
        <v>27289</v>
      </c>
      <c r="M733">
        <f t="shared" si="184"/>
        <v>1974</v>
      </c>
      <c r="N733" t="str">
        <f t="shared" si="185"/>
        <v>09</v>
      </c>
      <c r="O733">
        <f t="shared" si="186"/>
        <v>17</v>
      </c>
      <c r="P733" t="str">
        <f t="shared" si="187"/>
        <v>19740917</v>
      </c>
      <c r="Q733" s="4" t="str">
        <f t="shared" si="188"/>
        <v>19740917</v>
      </c>
      <c r="R733" t="str">
        <f t="shared" si="189"/>
        <v/>
      </c>
      <c r="S733" t="str">
        <f t="shared" si="190"/>
        <v/>
      </c>
      <c r="T733" s="21" t="str">
        <f t="shared" si="191"/>
        <v>APPROPRIATIVE</v>
      </c>
      <c r="U733" s="1" t="str">
        <f t="shared" si="192"/>
        <v>APPLICATION_ACCEPTANCE_DATE</v>
      </c>
      <c r="V733" s="26" t="str">
        <f t="shared" si="193"/>
        <v/>
      </c>
    </row>
    <row r="734" spans="1:22" x14ac:dyDescent="0.3">
      <c r="A734" t="s">
        <v>674</v>
      </c>
      <c r="B734" t="s">
        <v>47</v>
      </c>
      <c r="C734"/>
      <c r="D734"/>
      <c r="E734" s="1">
        <v>27289</v>
      </c>
      <c r="G734" t="s">
        <v>48</v>
      </c>
      <c r="H734" s="24" t="str">
        <f t="shared" si="179"/>
        <v/>
      </c>
      <c r="I734" t="str">
        <f t="shared" si="180"/>
        <v/>
      </c>
      <c r="J734" t="str">
        <f t="shared" si="181"/>
        <v/>
      </c>
      <c r="K734" t="str">
        <f t="shared" si="182"/>
        <v/>
      </c>
      <c r="L734" s="1">
        <f t="shared" si="183"/>
        <v>27289</v>
      </c>
      <c r="M734">
        <f t="shared" si="184"/>
        <v>1974</v>
      </c>
      <c r="N734" t="str">
        <f t="shared" si="185"/>
        <v>09</v>
      </c>
      <c r="O734">
        <f t="shared" si="186"/>
        <v>17</v>
      </c>
      <c r="P734" t="str">
        <f t="shared" si="187"/>
        <v>19740917</v>
      </c>
      <c r="Q734" s="4" t="str">
        <f t="shared" si="188"/>
        <v>19740917</v>
      </c>
      <c r="R734" t="str">
        <f t="shared" si="189"/>
        <v/>
      </c>
      <c r="S734" t="str">
        <f t="shared" si="190"/>
        <v/>
      </c>
      <c r="T734" s="21" t="str">
        <f t="shared" si="191"/>
        <v>APPROPRIATIVE</v>
      </c>
      <c r="U734" s="1" t="str">
        <f t="shared" si="192"/>
        <v>APPLICATION_ACCEPTANCE_DATE</v>
      </c>
      <c r="V734" s="26" t="str">
        <f t="shared" si="193"/>
        <v/>
      </c>
    </row>
    <row r="735" spans="1:22" x14ac:dyDescent="0.3">
      <c r="A735" t="s">
        <v>675</v>
      </c>
      <c r="B735" t="s">
        <v>47</v>
      </c>
      <c r="C735"/>
      <c r="D735"/>
      <c r="E735" s="1">
        <v>27291</v>
      </c>
      <c r="G735" t="s">
        <v>48</v>
      </c>
      <c r="H735" s="24" t="str">
        <f t="shared" si="179"/>
        <v/>
      </c>
      <c r="I735" t="str">
        <f t="shared" si="180"/>
        <v/>
      </c>
      <c r="J735" t="str">
        <f t="shared" si="181"/>
        <v/>
      </c>
      <c r="K735" t="str">
        <f t="shared" si="182"/>
        <v/>
      </c>
      <c r="L735" s="1">
        <f t="shared" si="183"/>
        <v>27291</v>
      </c>
      <c r="M735">
        <f t="shared" si="184"/>
        <v>1974</v>
      </c>
      <c r="N735" t="str">
        <f t="shared" si="185"/>
        <v>09</v>
      </c>
      <c r="O735">
        <f t="shared" si="186"/>
        <v>19</v>
      </c>
      <c r="P735" t="str">
        <f t="shared" si="187"/>
        <v>19740919</v>
      </c>
      <c r="Q735" s="4" t="str">
        <f t="shared" si="188"/>
        <v>19740919</v>
      </c>
      <c r="R735" t="str">
        <f t="shared" si="189"/>
        <v/>
      </c>
      <c r="S735" t="str">
        <f t="shared" si="190"/>
        <v/>
      </c>
      <c r="T735" s="21" t="str">
        <f t="shared" si="191"/>
        <v>APPROPRIATIVE</v>
      </c>
      <c r="U735" s="1" t="str">
        <f t="shared" si="192"/>
        <v>APPLICATION_ACCEPTANCE_DATE</v>
      </c>
      <c r="V735" s="26" t="str">
        <f t="shared" si="193"/>
        <v/>
      </c>
    </row>
    <row r="736" spans="1:22" x14ac:dyDescent="0.3">
      <c r="A736" t="s">
        <v>676</v>
      </c>
      <c r="B736" t="s">
        <v>47</v>
      </c>
      <c r="C736"/>
      <c r="D736"/>
      <c r="E736" s="1">
        <v>27291</v>
      </c>
      <c r="G736" t="s">
        <v>48</v>
      </c>
      <c r="H736" s="24" t="str">
        <f t="shared" si="179"/>
        <v/>
      </c>
      <c r="I736" t="str">
        <f t="shared" si="180"/>
        <v/>
      </c>
      <c r="J736" t="str">
        <f t="shared" si="181"/>
        <v/>
      </c>
      <c r="K736" t="str">
        <f t="shared" si="182"/>
        <v/>
      </c>
      <c r="L736" s="1">
        <f t="shared" si="183"/>
        <v>27291</v>
      </c>
      <c r="M736">
        <f t="shared" si="184"/>
        <v>1974</v>
      </c>
      <c r="N736" t="str">
        <f t="shared" si="185"/>
        <v>09</v>
      </c>
      <c r="O736">
        <f t="shared" si="186"/>
        <v>19</v>
      </c>
      <c r="P736" t="str">
        <f t="shared" si="187"/>
        <v>19740919</v>
      </c>
      <c r="Q736" s="4" t="str">
        <f t="shared" si="188"/>
        <v>19740919</v>
      </c>
      <c r="R736" t="str">
        <f t="shared" si="189"/>
        <v/>
      </c>
      <c r="S736" t="str">
        <f t="shared" si="190"/>
        <v/>
      </c>
      <c r="T736" s="21" t="str">
        <f t="shared" si="191"/>
        <v>APPROPRIATIVE</v>
      </c>
      <c r="U736" s="1" t="str">
        <f t="shared" si="192"/>
        <v>APPLICATION_ACCEPTANCE_DATE</v>
      </c>
      <c r="V736" s="26" t="str">
        <f t="shared" si="193"/>
        <v/>
      </c>
    </row>
    <row r="737" spans="1:22" x14ac:dyDescent="0.3">
      <c r="A737" t="s">
        <v>677</v>
      </c>
      <c r="B737" t="s">
        <v>47</v>
      </c>
      <c r="C737"/>
      <c r="D737"/>
      <c r="E737" s="1">
        <v>27341</v>
      </c>
      <c r="G737" t="s">
        <v>48</v>
      </c>
      <c r="H737" s="24" t="str">
        <f t="shared" si="179"/>
        <v/>
      </c>
      <c r="I737" t="str">
        <f t="shared" si="180"/>
        <v/>
      </c>
      <c r="J737" t="str">
        <f t="shared" si="181"/>
        <v/>
      </c>
      <c r="K737" t="str">
        <f t="shared" si="182"/>
        <v/>
      </c>
      <c r="L737" s="1">
        <f t="shared" si="183"/>
        <v>27341</v>
      </c>
      <c r="M737">
        <f t="shared" si="184"/>
        <v>1974</v>
      </c>
      <c r="N737">
        <f t="shared" si="185"/>
        <v>11</v>
      </c>
      <c r="O737" t="str">
        <f t="shared" si="186"/>
        <v>08</v>
      </c>
      <c r="P737" t="str">
        <f t="shared" si="187"/>
        <v>19741108</v>
      </c>
      <c r="Q737" s="4" t="str">
        <f t="shared" si="188"/>
        <v>19741108</v>
      </c>
      <c r="R737" t="str">
        <f t="shared" si="189"/>
        <v/>
      </c>
      <c r="S737" t="str">
        <f t="shared" si="190"/>
        <v/>
      </c>
      <c r="T737" s="21" t="str">
        <f t="shared" si="191"/>
        <v>APPROPRIATIVE</v>
      </c>
      <c r="U737" s="1" t="str">
        <f t="shared" si="192"/>
        <v>APPLICATION_ACCEPTANCE_DATE</v>
      </c>
      <c r="V737" s="26" t="str">
        <f t="shared" si="193"/>
        <v/>
      </c>
    </row>
    <row r="738" spans="1:22" x14ac:dyDescent="0.3">
      <c r="A738" t="s">
        <v>678</v>
      </c>
      <c r="B738" t="s">
        <v>47</v>
      </c>
      <c r="C738"/>
      <c r="D738"/>
      <c r="E738" s="1">
        <v>27380</v>
      </c>
      <c r="G738" t="s">
        <v>48</v>
      </c>
      <c r="H738" s="24" t="str">
        <f t="shared" si="179"/>
        <v/>
      </c>
      <c r="I738" t="str">
        <f t="shared" si="180"/>
        <v/>
      </c>
      <c r="J738" t="str">
        <f t="shared" si="181"/>
        <v/>
      </c>
      <c r="K738" t="str">
        <f t="shared" si="182"/>
        <v/>
      </c>
      <c r="L738" s="1">
        <f t="shared" si="183"/>
        <v>27380</v>
      </c>
      <c r="M738">
        <f t="shared" si="184"/>
        <v>1974</v>
      </c>
      <c r="N738">
        <f t="shared" si="185"/>
        <v>12</v>
      </c>
      <c r="O738">
        <f t="shared" si="186"/>
        <v>17</v>
      </c>
      <c r="P738" t="str">
        <f t="shared" si="187"/>
        <v>19741217</v>
      </c>
      <c r="Q738" s="4" t="str">
        <f t="shared" si="188"/>
        <v>19741217</v>
      </c>
      <c r="R738" t="str">
        <f t="shared" si="189"/>
        <v/>
      </c>
      <c r="S738" t="str">
        <f t="shared" si="190"/>
        <v/>
      </c>
      <c r="T738" s="21" t="str">
        <f t="shared" si="191"/>
        <v>APPROPRIATIVE</v>
      </c>
      <c r="U738" s="1" t="str">
        <f t="shared" si="192"/>
        <v>APPLICATION_ACCEPTANCE_DATE</v>
      </c>
      <c r="V738" s="26" t="str">
        <f t="shared" si="193"/>
        <v/>
      </c>
    </row>
    <row r="739" spans="1:22" x14ac:dyDescent="0.3">
      <c r="A739" t="s">
        <v>679</v>
      </c>
      <c r="B739" t="s">
        <v>47</v>
      </c>
      <c r="C739"/>
      <c r="D739"/>
      <c r="E739" s="1">
        <v>27415</v>
      </c>
      <c r="G739" t="s">
        <v>48</v>
      </c>
      <c r="H739" s="24" t="str">
        <f t="shared" si="179"/>
        <v/>
      </c>
      <c r="I739" t="str">
        <f t="shared" si="180"/>
        <v/>
      </c>
      <c r="J739" t="str">
        <f t="shared" si="181"/>
        <v/>
      </c>
      <c r="K739" t="str">
        <f t="shared" si="182"/>
        <v/>
      </c>
      <c r="L739" s="1">
        <f t="shared" si="183"/>
        <v>27415</v>
      </c>
      <c r="M739">
        <f t="shared" si="184"/>
        <v>1975</v>
      </c>
      <c r="N739" t="str">
        <f t="shared" si="185"/>
        <v>01</v>
      </c>
      <c r="O739">
        <f t="shared" si="186"/>
        <v>21</v>
      </c>
      <c r="P739" t="str">
        <f t="shared" si="187"/>
        <v>19750121</v>
      </c>
      <c r="Q739" s="4" t="str">
        <f t="shared" si="188"/>
        <v>19750121</v>
      </c>
      <c r="R739" t="str">
        <f t="shared" si="189"/>
        <v/>
      </c>
      <c r="S739" t="str">
        <f t="shared" si="190"/>
        <v/>
      </c>
      <c r="T739" s="21" t="str">
        <f t="shared" si="191"/>
        <v>APPROPRIATIVE</v>
      </c>
      <c r="U739" s="1" t="str">
        <f t="shared" si="192"/>
        <v>APPLICATION_ACCEPTANCE_DATE</v>
      </c>
      <c r="V739" s="26" t="str">
        <f t="shared" si="193"/>
        <v/>
      </c>
    </row>
    <row r="740" spans="1:22" x14ac:dyDescent="0.3">
      <c r="A740" t="s">
        <v>680</v>
      </c>
      <c r="B740" t="s">
        <v>47</v>
      </c>
      <c r="C740"/>
      <c r="D740"/>
      <c r="E740" s="1">
        <v>27453</v>
      </c>
      <c r="G740" t="s">
        <v>48</v>
      </c>
      <c r="H740" s="24" t="str">
        <f t="shared" si="179"/>
        <v/>
      </c>
      <c r="I740" t="str">
        <f t="shared" si="180"/>
        <v/>
      </c>
      <c r="J740" t="str">
        <f t="shared" si="181"/>
        <v/>
      </c>
      <c r="K740" t="str">
        <f t="shared" si="182"/>
        <v/>
      </c>
      <c r="L740" s="1">
        <f t="shared" si="183"/>
        <v>27453</v>
      </c>
      <c r="M740">
        <f t="shared" si="184"/>
        <v>1975</v>
      </c>
      <c r="N740" t="str">
        <f t="shared" si="185"/>
        <v>02</v>
      </c>
      <c r="O740">
        <f t="shared" si="186"/>
        <v>28</v>
      </c>
      <c r="P740" t="str">
        <f t="shared" si="187"/>
        <v>19750228</v>
      </c>
      <c r="Q740" s="4" t="str">
        <f t="shared" si="188"/>
        <v>19750228</v>
      </c>
      <c r="R740" t="str">
        <f t="shared" si="189"/>
        <v/>
      </c>
      <c r="S740" t="str">
        <f t="shared" si="190"/>
        <v/>
      </c>
      <c r="T740" s="21" t="str">
        <f t="shared" si="191"/>
        <v>APPROPRIATIVE</v>
      </c>
      <c r="U740" s="1" t="str">
        <f t="shared" si="192"/>
        <v>APPLICATION_ACCEPTANCE_DATE</v>
      </c>
      <c r="V740" s="26" t="str">
        <f t="shared" si="193"/>
        <v/>
      </c>
    </row>
    <row r="741" spans="1:22" x14ac:dyDescent="0.3">
      <c r="A741" t="s">
        <v>681</v>
      </c>
      <c r="B741" t="s">
        <v>47</v>
      </c>
      <c r="C741"/>
      <c r="D741"/>
      <c r="E741" s="1">
        <v>27453</v>
      </c>
      <c r="G741" t="s">
        <v>48</v>
      </c>
      <c r="H741" s="24" t="str">
        <f t="shared" si="179"/>
        <v/>
      </c>
      <c r="I741" t="str">
        <f t="shared" si="180"/>
        <v/>
      </c>
      <c r="J741" t="str">
        <f t="shared" si="181"/>
        <v/>
      </c>
      <c r="K741" t="str">
        <f t="shared" si="182"/>
        <v/>
      </c>
      <c r="L741" s="1">
        <f t="shared" si="183"/>
        <v>27453</v>
      </c>
      <c r="M741">
        <f t="shared" si="184"/>
        <v>1975</v>
      </c>
      <c r="N741" t="str">
        <f t="shared" si="185"/>
        <v>02</v>
      </c>
      <c r="O741">
        <f t="shared" si="186"/>
        <v>28</v>
      </c>
      <c r="P741" t="str">
        <f t="shared" si="187"/>
        <v>19750228</v>
      </c>
      <c r="Q741" s="4" t="str">
        <f t="shared" si="188"/>
        <v>19750228</v>
      </c>
      <c r="R741" t="str">
        <f t="shared" si="189"/>
        <v/>
      </c>
      <c r="S741" t="str">
        <f t="shared" si="190"/>
        <v/>
      </c>
      <c r="T741" s="21" t="str">
        <f t="shared" si="191"/>
        <v>APPROPRIATIVE</v>
      </c>
      <c r="U741" s="1" t="str">
        <f t="shared" si="192"/>
        <v>APPLICATION_ACCEPTANCE_DATE</v>
      </c>
      <c r="V741" s="26" t="str">
        <f t="shared" si="193"/>
        <v/>
      </c>
    </row>
    <row r="742" spans="1:22" x14ac:dyDescent="0.3">
      <c r="A742" t="s">
        <v>682</v>
      </c>
      <c r="B742" t="s">
        <v>47</v>
      </c>
      <c r="C742"/>
      <c r="D742"/>
      <c r="E742" s="1">
        <v>27453</v>
      </c>
      <c r="G742" t="s">
        <v>48</v>
      </c>
      <c r="H742" s="24" t="str">
        <f t="shared" si="179"/>
        <v/>
      </c>
      <c r="I742" t="str">
        <f t="shared" si="180"/>
        <v/>
      </c>
      <c r="J742" t="str">
        <f t="shared" si="181"/>
        <v/>
      </c>
      <c r="K742" t="str">
        <f t="shared" si="182"/>
        <v/>
      </c>
      <c r="L742" s="1">
        <f t="shared" si="183"/>
        <v>27453</v>
      </c>
      <c r="M742">
        <f t="shared" si="184"/>
        <v>1975</v>
      </c>
      <c r="N742" t="str">
        <f t="shared" si="185"/>
        <v>02</v>
      </c>
      <c r="O742">
        <f t="shared" si="186"/>
        <v>28</v>
      </c>
      <c r="P742" t="str">
        <f t="shared" si="187"/>
        <v>19750228</v>
      </c>
      <c r="Q742" s="4" t="str">
        <f t="shared" si="188"/>
        <v>19750228</v>
      </c>
      <c r="R742" t="str">
        <f t="shared" si="189"/>
        <v/>
      </c>
      <c r="S742" t="str">
        <f t="shared" si="190"/>
        <v/>
      </c>
      <c r="T742" s="21" t="str">
        <f t="shared" si="191"/>
        <v>APPROPRIATIVE</v>
      </c>
      <c r="U742" s="1" t="str">
        <f t="shared" si="192"/>
        <v>APPLICATION_ACCEPTANCE_DATE</v>
      </c>
      <c r="V742" s="26" t="str">
        <f t="shared" si="193"/>
        <v/>
      </c>
    </row>
    <row r="743" spans="1:22" x14ac:dyDescent="0.3">
      <c r="A743" t="s">
        <v>683</v>
      </c>
      <c r="B743" t="s">
        <v>47</v>
      </c>
      <c r="C743"/>
      <c r="D743"/>
      <c r="E743" s="1">
        <v>27453</v>
      </c>
      <c r="G743" t="s">
        <v>48</v>
      </c>
      <c r="H743" s="24" t="str">
        <f t="shared" si="179"/>
        <v/>
      </c>
      <c r="I743" t="str">
        <f t="shared" si="180"/>
        <v/>
      </c>
      <c r="J743" t="str">
        <f t="shared" si="181"/>
        <v/>
      </c>
      <c r="K743" t="str">
        <f t="shared" si="182"/>
        <v/>
      </c>
      <c r="L743" s="1">
        <f t="shared" si="183"/>
        <v>27453</v>
      </c>
      <c r="M743">
        <f t="shared" si="184"/>
        <v>1975</v>
      </c>
      <c r="N743" t="str">
        <f t="shared" si="185"/>
        <v>02</v>
      </c>
      <c r="O743">
        <f t="shared" si="186"/>
        <v>28</v>
      </c>
      <c r="P743" t="str">
        <f t="shared" si="187"/>
        <v>19750228</v>
      </c>
      <c r="Q743" s="4" t="str">
        <f t="shared" si="188"/>
        <v>19750228</v>
      </c>
      <c r="R743" t="str">
        <f t="shared" si="189"/>
        <v/>
      </c>
      <c r="S743" t="str">
        <f t="shared" si="190"/>
        <v/>
      </c>
      <c r="T743" s="21" t="str">
        <f t="shared" si="191"/>
        <v>APPROPRIATIVE</v>
      </c>
      <c r="U743" s="1" t="str">
        <f t="shared" si="192"/>
        <v>APPLICATION_ACCEPTANCE_DATE</v>
      </c>
      <c r="V743" s="26" t="str">
        <f t="shared" si="193"/>
        <v/>
      </c>
    </row>
    <row r="744" spans="1:22" x14ac:dyDescent="0.3">
      <c r="A744" t="s">
        <v>2152</v>
      </c>
      <c r="B744" t="s">
        <v>47</v>
      </c>
      <c r="C744"/>
      <c r="D744"/>
      <c r="E744" s="1">
        <v>27453</v>
      </c>
      <c r="G744" t="s">
        <v>48</v>
      </c>
      <c r="H744" s="24" t="str">
        <f t="shared" si="179"/>
        <v/>
      </c>
      <c r="I744" t="str">
        <f t="shared" si="180"/>
        <v/>
      </c>
      <c r="J744" t="str">
        <f t="shared" si="181"/>
        <v/>
      </c>
      <c r="K744" t="str">
        <f t="shared" si="182"/>
        <v/>
      </c>
      <c r="L744" s="1">
        <f t="shared" si="183"/>
        <v>27453</v>
      </c>
      <c r="M744">
        <f t="shared" si="184"/>
        <v>1975</v>
      </c>
      <c r="N744" t="str">
        <f t="shared" si="185"/>
        <v>02</v>
      </c>
      <c r="O744">
        <f t="shared" si="186"/>
        <v>28</v>
      </c>
      <c r="P744" t="str">
        <f t="shared" si="187"/>
        <v>19750228</v>
      </c>
      <c r="Q744" s="4" t="str">
        <f t="shared" si="188"/>
        <v>19750228</v>
      </c>
      <c r="R744" t="str">
        <f t="shared" si="189"/>
        <v/>
      </c>
      <c r="S744" t="str">
        <f t="shared" si="190"/>
        <v/>
      </c>
      <c r="T744" s="21" t="str">
        <f t="shared" si="191"/>
        <v>APPROPRIATIVE</v>
      </c>
      <c r="U744" s="1" t="str">
        <f t="shared" si="192"/>
        <v>APPLICATION_ACCEPTANCE_DATE</v>
      </c>
      <c r="V744" s="26" t="str">
        <f t="shared" si="193"/>
        <v/>
      </c>
    </row>
    <row r="745" spans="1:22" x14ac:dyDescent="0.3">
      <c r="A745" t="s">
        <v>684</v>
      </c>
      <c r="B745" t="s">
        <v>47</v>
      </c>
      <c r="C745"/>
      <c r="D745"/>
      <c r="E745" s="1">
        <v>27464</v>
      </c>
      <c r="G745" t="s">
        <v>48</v>
      </c>
      <c r="H745" s="24" t="str">
        <f t="shared" si="179"/>
        <v/>
      </c>
      <c r="I745" t="str">
        <f t="shared" si="180"/>
        <v/>
      </c>
      <c r="J745" t="str">
        <f t="shared" si="181"/>
        <v/>
      </c>
      <c r="K745" t="str">
        <f t="shared" si="182"/>
        <v/>
      </c>
      <c r="L745" s="1">
        <f t="shared" si="183"/>
        <v>27464</v>
      </c>
      <c r="M745">
        <f t="shared" si="184"/>
        <v>1975</v>
      </c>
      <c r="N745" t="str">
        <f t="shared" si="185"/>
        <v>03</v>
      </c>
      <c r="O745">
        <f t="shared" si="186"/>
        <v>11</v>
      </c>
      <c r="P745" t="str">
        <f t="shared" si="187"/>
        <v>19750311</v>
      </c>
      <c r="Q745" s="4" t="str">
        <f t="shared" si="188"/>
        <v>19750311</v>
      </c>
      <c r="R745" t="str">
        <f t="shared" si="189"/>
        <v/>
      </c>
      <c r="S745" t="str">
        <f t="shared" si="190"/>
        <v/>
      </c>
      <c r="T745" s="21" t="str">
        <f t="shared" si="191"/>
        <v>APPROPRIATIVE</v>
      </c>
      <c r="U745" s="1" t="str">
        <f t="shared" si="192"/>
        <v>APPLICATION_ACCEPTANCE_DATE</v>
      </c>
      <c r="V745" s="26" t="str">
        <f t="shared" si="193"/>
        <v/>
      </c>
    </row>
    <row r="746" spans="1:22" x14ac:dyDescent="0.3">
      <c r="A746" t="s">
        <v>685</v>
      </c>
      <c r="B746" t="s">
        <v>47</v>
      </c>
      <c r="C746"/>
      <c r="D746"/>
      <c r="E746" s="1">
        <v>27471</v>
      </c>
      <c r="G746" t="s">
        <v>48</v>
      </c>
      <c r="H746" s="24" t="str">
        <f t="shared" si="179"/>
        <v/>
      </c>
      <c r="I746" t="str">
        <f t="shared" si="180"/>
        <v/>
      </c>
      <c r="J746" t="str">
        <f t="shared" si="181"/>
        <v/>
      </c>
      <c r="K746" t="str">
        <f t="shared" si="182"/>
        <v/>
      </c>
      <c r="L746" s="1">
        <f t="shared" si="183"/>
        <v>27471</v>
      </c>
      <c r="M746">
        <f t="shared" si="184"/>
        <v>1975</v>
      </c>
      <c r="N746" t="str">
        <f t="shared" si="185"/>
        <v>03</v>
      </c>
      <c r="O746">
        <f t="shared" si="186"/>
        <v>18</v>
      </c>
      <c r="P746" t="str">
        <f t="shared" si="187"/>
        <v>19750318</v>
      </c>
      <c r="Q746" s="4" t="str">
        <f t="shared" si="188"/>
        <v>19750318</v>
      </c>
      <c r="R746" t="str">
        <f t="shared" si="189"/>
        <v/>
      </c>
      <c r="S746" t="str">
        <f t="shared" si="190"/>
        <v/>
      </c>
      <c r="T746" s="21" t="str">
        <f t="shared" si="191"/>
        <v>APPROPRIATIVE</v>
      </c>
      <c r="U746" s="1" t="str">
        <f t="shared" si="192"/>
        <v>APPLICATION_ACCEPTANCE_DATE</v>
      </c>
      <c r="V746" s="26" t="str">
        <f t="shared" si="193"/>
        <v/>
      </c>
    </row>
    <row r="747" spans="1:22" x14ac:dyDescent="0.3">
      <c r="A747" t="s">
        <v>686</v>
      </c>
      <c r="B747" t="s">
        <v>47</v>
      </c>
      <c r="C747"/>
      <c r="D747"/>
      <c r="E747" s="1">
        <v>27473</v>
      </c>
      <c r="G747" t="s">
        <v>48</v>
      </c>
      <c r="H747" s="24" t="str">
        <f t="shared" si="179"/>
        <v/>
      </c>
      <c r="I747" t="str">
        <f t="shared" si="180"/>
        <v/>
      </c>
      <c r="J747" t="str">
        <f t="shared" si="181"/>
        <v/>
      </c>
      <c r="K747" t="str">
        <f t="shared" si="182"/>
        <v/>
      </c>
      <c r="L747" s="1">
        <f t="shared" si="183"/>
        <v>27473</v>
      </c>
      <c r="M747">
        <f t="shared" si="184"/>
        <v>1975</v>
      </c>
      <c r="N747" t="str">
        <f t="shared" si="185"/>
        <v>03</v>
      </c>
      <c r="O747">
        <f t="shared" si="186"/>
        <v>20</v>
      </c>
      <c r="P747" t="str">
        <f t="shared" si="187"/>
        <v>19750320</v>
      </c>
      <c r="Q747" s="4" t="str">
        <f t="shared" si="188"/>
        <v>19750320</v>
      </c>
      <c r="R747" t="str">
        <f t="shared" si="189"/>
        <v/>
      </c>
      <c r="S747" t="str">
        <f t="shared" si="190"/>
        <v/>
      </c>
      <c r="T747" s="21" t="str">
        <f t="shared" si="191"/>
        <v>APPROPRIATIVE</v>
      </c>
      <c r="U747" s="1" t="str">
        <f t="shared" si="192"/>
        <v>APPLICATION_ACCEPTANCE_DATE</v>
      </c>
      <c r="V747" s="26" t="str">
        <f t="shared" si="193"/>
        <v/>
      </c>
    </row>
    <row r="748" spans="1:22" x14ac:dyDescent="0.3">
      <c r="A748" t="s">
        <v>2153</v>
      </c>
      <c r="B748" t="s">
        <v>47</v>
      </c>
      <c r="C748"/>
      <c r="D748"/>
      <c r="E748" s="1">
        <v>27473</v>
      </c>
      <c r="G748" t="s">
        <v>48</v>
      </c>
      <c r="H748" s="24" t="str">
        <f t="shared" si="179"/>
        <v/>
      </c>
      <c r="I748" t="str">
        <f t="shared" si="180"/>
        <v/>
      </c>
      <c r="J748" t="str">
        <f t="shared" si="181"/>
        <v/>
      </c>
      <c r="K748" t="str">
        <f t="shared" si="182"/>
        <v/>
      </c>
      <c r="L748" s="1">
        <f t="shared" si="183"/>
        <v>27473</v>
      </c>
      <c r="M748">
        <f t="shared" si="184"/>
        <v>1975</v>
      </c>
      <c r="N748" t="str">
        <f t="shared" si="185"/>
        <v>03</v>
      </c>
      <c r="O748">
        <f t="shared" si="186"/>
        <v>20</v>
      </c>
      <c r="P748" t="str">
        <f t="shared" si="187"/>
        <v>19750320</v>
      </c>
      <c r="Q748" s="4" t="str">
        <f t="shared" si="188"/>
        <v>19750320</v>
      </c>
      <c r="R748" t="str">
        <f t="shared" si="189"/>
        <v/>
      </c>
      <c r="S748" t="str">
        <f t="shared" si="190"/>
        <v/>
      </c>
      <c r="T748" s="21" t="str">
        <f t="shared" si="191"/>
        <v>APPROPRIATIVE</v>
      </c>
      <c r="U748" s="1" t="str">
        <f t="shared" si="192"/>
        <v>APPLICATION_ACCEPTANCE_DATE</v>
      </c>
      <c r="V748" s="26" t="str">
        <f t="shared" si="193"/>
        <v/>
      </c>
    </row>
    <row r="749" spans="1:22" x14ac:dyDescent="0.3">
      <c r="A749" t="s">
        <v>2154</v>
      </c>
      <c r="B749" t="s">
        <v>47</v>
      </c>
      <c r="C749"/>
      <c r="D749"/>
      <c r="E749" s="1">
        <v>27474</v>
      </c>
      <c r="G749" t="s">
        <v>48</v>
      </c>
      <c r="H749" s="24" t="str">
        <f t="shared" si="179"/>
        <v/>
      </c>
      <c r="I749" t="str">
        <f t="shared" si="180"/>
        <v/>
      </c>
      <c r="J749" t="str">
        <f t="shared" si="181"/>
        <v/>
      </c>
      <c r="K749" t="str">
        <f t="shared" si="182"/>
        <v/>
      </c>
      <c r="L749" s="1">
        <f t="shared" si="183"/>
        <v>27474</v>
      </c>
      <c r="M749">
        <f t="shared" si="184"/>
        <v>1975</v>
      </c>
      <c r="N749" t="str">
        <f t="shared" si="185"/>
        <v>03</v>
      </c>
      <c r="O749">
        <f t="shared" si="186"/>
        <v>21</v>
      </c>
      <c r="P749" t="str">
        <f t="shared" si="187"/>
        <v>19750321</v>
      </c>
      <c r="Q749" s="4" t="str">
        <f t="shared" si="188"/>
        <v>19750321</v>
      </c>
      <c r="R749" t="str">
        <f t="shared" si="189"/>
        <v/>
      </c>
      <c r="S749" t="str">
        <f t="shared" si="190"/>
        <v/>
      </c>
      <c r="T749" s="21" t="str">
        <f t="shared" si="191"/>
        <v>APPROPRIATIVE</v>
      </c>
      <c r="U749" s="1" t="str">
        <f t="shared" si="192"/>
        <v>APPLICATION_ACCEPTANCE_DATE</v>
      </c>
      <c r="V749" s="26" t="str">
        <f t="shared" si="193"/>
        <v/>
      </c>
    </row>
    <row r="750" spans="1:22" x14ac:dyDescent="0.3">
      <c r="A750" t="s">
        <v>687</v>
      </c>
      <c r="B750" t="s">
        <v>47</v>
      </c>
      <c r="C750"/>
      <c r="D750"/>
      <c r="E750" s="1">
        <v>27480</v>
      </c>
      <c r="G750" t="s">
        <v>48</v>
      </c>
      <c r="H750" s="24" t="str">
        <f t="shared" si="179"/>
        <v/>
      </c>
      <c r="I750" t="str">
        <f t="shared" si="180"/>
        <v/>
      </c>
      <c r="J750" t="str">
        <f t="shared" si="181"/>
        <v/>
      </c>
      <c r="K750" t="str">
        <f t="shared" si="182"/>
        <v/>
      </c>
      <c r="L750" s="1">
        <f t="shared" si="183"/>
        <v>27480</v>
      </c>
      <c r="M750">
        <f t="shared" si="184"/>
        <v>1975</v>
      </c>
      <c r="N750" t="str">
        <f t="shared" si="185"/>
        <v>03</v>
      </c>
      <c r="O750">
        <f t="shared" si="186"/>
        <v>27</v>
      </c>
      <c r="P750" t="str">
        <f t="shared" si="187"/>
        <v>19750327</v>
      </c>
      <c r="Q750" s="4" t="str">
        <f t="shared" si="188"/>
        <v>19750327</v>
      </c>
      <c r="R750" t="str">
        <f t="shared" si="189"/>
        <v/>
      </c>
      <c r="S750" t="str">
        <f t="shared" si="190"/>
        <v/>
      </c>
      <c r="T750" s="21" t="str">
        <f t="shared" si="191"/>
        <v>APPROPRIATIVE</v>
      </c>
      <c r="U750" s="1" t="str">
        <f t="shared" si="192"/>
        <v>APPLICATION_ACCEPTANCE_DATE</v>
      </c>
      <c r="V750" s="26" t="str">
        <f t="shared" si="193"/>
        <v/>
      </c>
    </row>
    <row r="751" spans="1:22" x14ac:dyDescent="0.3">
      <c r="A751" t="s">
        <v>688</v>
      </c>
      <c r="B751" t="s">
        <v>47</v>
      </c>
      <c r="C751"/>
      <c r="D751"/>
      <c r="E751" s="1">
        <v>27480</v>
      </c>
      <c r="G751" t="s">
        <v>48</v>
      </c>
      <c r="H751" s="24" t="str">
        <f t="shared" si="179"/>
        <v/>
      </c>
      <c r="I751" t="str">
        <f t="shared" si="180"/>
        <v/>
      </c>
      <c r="J751" t="str">
        <f t="shared" si="181"/>
        <v/>
      </c>
      <c r="K751" t="str">
        <f t="shared" si="182"/>
        <v/>
      </c>
      <c r="L751" s="1">
        <f t="shared" si="183"/>
        <v>27480</v>
      </c>
      <c r="M751">
        <f t="shared" si="184"/>
        <v>1975</v>
      </c>
      <c r="N751" t="str">
        <f t="shared" si="185"/>
        <v>03</v>
      </c>
      <c r="O751">
        <f t="shared" si="186"/>
        <v>27</v>
      </c>
      <c r="P751" t="str">
        <f t="shared" si="187"/>
        <v>19750327</v>
      </c>
      <c r="Q751" s="4" t="str">
        <f t="shared" si="188"/>
        <v>19750327</v>
      </c>
      <c r="R751" t="str">
        <f t="shared" si="189"/>
        <v/>
      </c>
      <c r="S751" t="str">
        <f t="shared" si="190"/>
        <v/>
      </c>
      <c r="T751" s="21" t="str">
        <f t="shared" si="191"/>
        <v>APPROPRIATIVE</v>
      </c>
      <c r="U751" s="1" t="str">
        <f t="shared" si="192"/>
        <v>APPLICATION_ACCEPTANCE_DATE</v>
      </c>
      <c r="V751" s="26" t="str">
        <f t="shared" si="193"/>
        <v/>
      </c>
    </row>
    <row r="752" spans="1:22" x14ac:dyDescent="0.3">
      <c r="A752" t="s">
        <v>689</v>
      </c>
      <c r="B752" t="s">
        <v>47</v>
      </c>
      <c r="C752"/>
      <c r="D752" s="1">
        <v>27484</v>
      </c>
      <c r="E752" s="1">
        <v>27484</v>
      </c>
      <c r="G752" t="s">
        <v>48</v>
      </c>
      <c r="H752" s="24" t="str">
        <f t="shared" si="179"/>
        <v/>
      </c>
      <c r="I752" t="str">
        <f t="shared" si="180"/>
        <v/>
      </c>
      <c r="J752" t="str">
        <f t="shared" si="181"/>
        <v/>
      </c>
      <c r="K752" t="str">
        <f t="shared" si="182"/>
        <v/>
      </c>
      <c r="L752" s="1">
        <f t="shared" si="183"/>
        <v>27484</v>
      </c>
      <c r="M752">
        <f t="shared" si="184"/>
        <v>1975</v>
      </c>
      <c r="N752" t="str">
        <f t="shared" si="185"/>
        <v>03</v>
      </c>
      <c r="O752">
        <f t="shared" si="186"/>
        <v>31</v>
      </c>
      <c r="P752" t="str">
        <f t="shared" si="187"/>
        <v>19750331</v>
      </c>
      <c r="Q752" s="4" t="str">
        <f t="shared" si="188"/>
        <v>19750331</v>
      </c>
      <c r="R752" t="str">
        <f t="shared" si="189"/>
        <v/>
      </c>
      <c r="S752" t="str">
        <f t="shared" si="190"/>
        <v/>
      </c>
      <c r="T752" s="21" t="str">
        <f t="shared" si="191"/>
        <v>APPROPRIATIVE</v>
      </c>
      <c r="U752" s="1" t="str">
        <f t="shared" si="192"/>
        <v>APPLICATION_RECD_DATE</v>
      </c>
      <c r="V752" s="26" t="str">
        <f t="shared" si="193"/>
        <v/>
      </c>
    </row>
    <row r="753" spans="1:22" x14ac:dyDescent="0.3">
      <c r="A753" t="s">
        <v>690</v>
      </c>
      <c r="B753" t="s">
        <v>47</v>
      </c>
      <c r="C753"/>
      <c r="D753"/>
      <c r="E753" s="1">
        <v>27484</v>
      </c>
      <c r="G753" t="s">
        <v>48</v>
      </c>
      <c r="H753" s="24" t="str">
        <f t="shared" si="179"/>
        <v/>
      </c>
      <c r="I753" t="str">
        <f t="shared" si="180"/>
        <v/>
      </c>
      <c r="J753" t="str">
        <f t="shared" si="181"/>
        <v/>
      </c>
      <c r="K753" t="str">
        <f t="shared" si="182"/>
        <v/>
      </c>
      <c r="L753" s="1">
        <f t="shared" si="183"/>
        <v>27484</v>
      </c>
      <c r="M753">
        <f t="shared" si="184"/>
        <v>1975</v>
      </c>
      <c r="N753" t="str">
        <f t="shared" si="185"/>
        <v>03</v>
      </c>
      <c r="O753">
        <f t="shared" si="186"/>
        <v>31</v>
      </c>
      <c r="P753" t="str">
        <f t="shared" si="187"/>
        <v>19750331</v>
      </c>
      <c r="Q753" s="4" t="str">
        <f t="shared" si="188"/>
        <v>19750331</v>
      </c>
      <c r="R753" t="str">
        <f t="shared" si="189"/>
        <v/>
      </c>
      <c r="S753" t="str">
        <f t="shared" si="190"/>
        <v/>
      </c>
      <c r="T753" s="21" t="str">
        <f t="shared" si="191"/>
        <v>APPROPRIATIVE</v>
      </c>
      <c r="U753" s="1" t="str">
        <f t="shared" si="192"/>
        <v>APPLICATION_ACCEPTANCE_DATE</v>
      </c>
      <c r="V753" s="26" t="str">
        <f t="shared" si="193"/>
        <v/>
      </c>
    </row>
    <row r="754" spans="1:22" x14ac:dyDescent="0.3">
      <c r="A754" t="s">
        <v>691</v>
      </c>
      <c r="B754" t="s">
        <v>47</v>
      </c>
      <c r="C754"/>
      <c r="D754"/>
      <c r="E754" s="1">
        <v>27520</v>
      </c>
      <c r="G754" t="s">
        <v>48</v>
      </c>
      <c r="H754" s="24" t="str">
        <f t="shared" si="179"/>
        <v/>
      </c>
      <c r="I754" t="str">
        <f t="shared" si="180"/>
        <v/>
      </c>
      <c r="J754" t="str">
        <f t="shared" si="181"/>
        <v/>
      </c>
      <c r="K754" t="str">
        <f t="shared" si="182"/>
        <v/>
      </c>
      <c r="L754" s="1">
        <f t="shared" si="183"/>
        <v>27520</v>
      </c>
      <c r="M754">
        <f t="shared" si="184"/>
        <v>1975</v>
      </c>
      <c r="N754" t="str">
        <f t="shared" si="185"/>
        <v>05</v>
      </c>
      <c r="O754" t="str">
        <f t="shared" si="186"/>
        <v>06</v>
      </c>
      <c r="P754" t="str">
        <f t="shared" si="187"/>
        <v>19750506</v>
      </c>
      <c r="Q754" s="4" t="str">
        <f t="shared" si="188"/>
        <v>19750506</v>
      </c>
      <c r="R754" t="str">
        <f t="shared" si="189"/>
        <v/>
      </c>
      <c r="S754" t="str">
        <f t="shared" si="190"/>
        <v/>
      </c>
      <c r="T754" s="21" t="str">
        <f t="shared" si="191"/>
        <v>APPROPRIATIVE</v>
      </c>
      <c r="U754" s="1" t="str">
        <f t="shared" si="192"/>
        <v>APPLICATION_ACCEPTANCE_DATE</v>
      </c>
      <c r="V754" s="26" t="str">
        <f t="shared" si="193"/>
        <v/>
      </c>
    </row>
    <row r="755" spans="1:22" x14ac:dyDescent="0.3">
      <c r="A755" t="s">
        <v>692</v>
      </c>
      <c r="B755" t="s">
        <v>47</v>
      </c>
      <c r="C755"/>
      <c r="D755"/>
      <c r="E755" s="1">
        <v>27521</v>
      </c>
      <c r="G755" t="s">
        <v>48</v>
      </c>
      <c r="H755" s="24" t="str">
        <f t="shared" si="179"/>
        <v/>
      </c>
      <c r="I755" t="str">
        <f t="shared" si="180"/>
        <v/>
      </c>
      <c r="J755" t="str">
        <f t="shared" si="181"/>
        <v/>
      </c>
      <c r="K755" t="str">
        <f t="shared" si="182"/>
        <v/>
      </c>
      <c r="L755" s="1">
        <f t="shared" si="183"/>
        <v>27521</v>
      </c>
      <c r="M755">
        <f t="shared" si="184"/>
        <v>1975</v>
      </c>
      <c r="N755" t="str">
        <f t="shared" si="185"/>
        <v>05</v>
      </c>
      <c r="O755" t="str">
        <f t="shared" si="186"/>
        <v>07</v>
      </c>
      <c r="P755" t="str">
        <f t="shared" si="187"/>
        <v>19750507</v>
      </c>
      <c r="Q755" s="4" t="str">
        <f t="shared" si="188"/>
        <v>19750507</v>
      </c>
      <c r="R755" t="str">
        <f t="shared" si="189"/>
        <v/>
      </c>
      <c r="S755" t="str">
        <f t="shared" si="190"/>
        <v/>
      </c>
      <c r="T755" s="21" t="str">
        <f t="shared" si="191"/>
        <v>APPROPRIATIVE</v>
      </c>
      <c r="U755" s="1" t="str">
        <f t="shared" si="192"/>
        <v>APPLICATION_ACCEPTANCE_DATE</v>
      </c>
      <c r="V755" s="26" t="str">
        <f t="shared" si="193"/>
        <v/>
      </c>
    </row>
    <row r="756" spans="1:22" x14ac:dyDescent="0.3">
      <c r="A756" t="s">
        <v>693</v>
      </c>
      <c r="B756" t="s">
        <v>47</v>
      </c>
      <c r="C756"/>
      <c r="D756"/>
      <c r="E756" s="1">
        <v>27547</v>
      </c>
      <c r="G756" t="s">
        <v>48</v>
      </c>
      <c r="H756" s="24" t="str">
        <f t="shared" si="179"/>
        <v/>
      </c>
      <c r="I756" t="str">
        <f t="shared" si="180"/>
        <v/>
      </c>
      <c r="J756" t="str">
        <f t="shared" si="181"/>
        <v/>
      </c>
      <c r="K756" t="str">
        <f t="shared" si="182"/>
        <v/>
      </c>
      <c r="L756" s="1">
        <f t="shared" si="183"/>
        <v>27547</v>
      </c>
      <c r="M756">
        <f t="shared" si="184"/>
        <v>1975</v>
      </c>
      <c r="N756" t="str">
        <f t="shared" si="185"/>
        <v>06</v>
      </c>
      <c r="O756" t="str">
        <f t="shared" si="186"/>
        <v>02</v>
      </c>
      <c r="P756" t="str">
        <f t="shared" si="187"/>
        <v>19750602</v>
      </c>
      <c r="Q756" s="4" t="str">
        <f t="shared" si="188"/>
        <v>19750602</v>
      </c>
      <c r="R756" t="str">
        <f t="shared" si="189"/>
        <v/>
      </c>
      <c r="S756" t="str">
        <f t="shared" si="190"/>
        <v/>
      </c>
      <c r="T756" s="21" t="str">
        <f t="shared" si="191"/>
        <v>APPROPRIATIVE</v>
      </c>
      <c r="U756" s="1" t="str">
        <f t="shared" si="192"/>
        <v>APPLICATION_ACCEPTANCE_DATE</v>
      </c>
      <c r="V756" s="26" t="str">
        <f t="shared" si="193"/>
        <v/>
      </c>
    </row>
    <row r="757" spans="1:22" x14ac:dyDescent="0.3">
      <c r="A757" t="s">
        <v>2155</v>
      </c>
      <c r="B757" t="s">
        <v>47</v>
      </c>
      <c r="C757"/>
      <c r="D757"/>
      <c r="E757" s="1">
        <v>27557</v>
      </c>
      <c r="G757" t="s">
        <v>48</v>
      </c>
      <c r="H757" s="24" t="str">
        <f t="shared" si="179"/>
        <v/>
      </c>
      <c r="I757" t="str">
        <f t="shared" si="180"/>
        <v/>
      </c>
      <c r="J757" t="str">
        <f t="shared" si="181"/>
        <v/>
      </c>
      <c r="K757" t="str">
        <f t="shared" si="182"/>
        <v/>
      </c>
      <c r="L757" s="1">
        <f t="shared" si="183"/>
        <v>27557</v>
      </c>
      <c r="M757">
        <f t="shared" si="184"/>
        <v>1975</v>
      </c>
      <c r="N757" t="str">
        <f t="shared" si="185"/>
        <v>06</v>
      </c>
      <c r="O757">
        <f t="shared" si="186"/>
        <v>12</v>
      </c>
      <c r="P757" t="str">
        <f t="shared" si="187"/>
        <v>19750612</v>
      </c>
      <c r="Q757" s="4" t="str">
        <f t="shared" si="188"/>
        <v>19750612</v>
      </c>
      <c r="R757" t="str">
        <f t="shared" si="189"/>
        <v/>
      </c>
      <c r="S757" t="str">
        <f t="shared" si="190"/>
        <v/>
      </c>
      <c r="T757" s="21" t="str">
        <f t="shared" si="191"/>
        <v>APPROPRIATIVE</v>
      </c>
      <c r="U757" s="1" t="str">
        <f t="shared" si="192"/>
        <v>APPLICATION_ACCEPTANCE_DATE</v>
      </c>
      <c r="V757" s="26" t="str">
        <f t="shared" si="193"/>
        <v/>
      </c>
    </row>
    <row r="758" spans="1:22" x14ac:dyDescent="0.3">
      <c r="A758" t="s">
        <v>694</v>
      </c>
      <c r="B758" t="s">
        <v>47</v>
      </c>
      <c r="C758"/>
      <c r="D758"/>
      <c r="E758" s="1">
        <v>27571</v>
      </c>
      <c r="G758" t="s">
        <v>48</v>
      </c>
      <c r="H758" s="24" t="str">
        <f t="shared" si="179"/>
        <v/>
      </c>
      <c r="I758" t="str">
        <f t="shared" si="180"/>
        <v/>
      </c>
      <c r="J758" t="str">
        <f t="shared" si="181"/>
        <v/>
      </c>
      <c r="K758" t="str">
        <f t="shared" si="182"/>
        <v/>
      </c>
      <c r="L758" s="1">
        <f t="shared" si="183"/>
        <v>27571</v>
      </c>
      <c r="M758">
        <f t="shared" si="184"/>
        <v>1975</v>
      </c>
      <c r="N758" t="str">
        <f t="shared" si="185"/>
        <v>06</v>
      </c>
      <c r="O758">
        <f t="shared" si="186"/>
        <v>26</v>
      </c>
      <c r="P758" t="str">
        <f t="shared" si="187"/>
        <v>19750626</v>
      </c>
      <c r="Q758" s="4" t="str">
        <f t="shared" si="188"/>
        <v>19750626</v>
      </c>
      <c r="R758" t="str">
        <f t="shared" si="189"/>
        <v/>
      </c>
      <c r="S758" t="str">
        <f t="shared" si="190"/>
        <v/>
      </c>
      <c r="T758" s="21" t="str">
        <f t="shared" si="191"/>
        <v>APPROPRIATIVE</v>
      </c>
      <c r="U758" s="1" t="str">
        <f t="shared" si="192"/>
        <v>APPLICATION_ACCEPTANCE_DATE</v>
      </c>
      <c r="V758" s="26" t="str">
        <f t="shared" si="193"/>
        <v/>
      </c>
    </row>
    <row r="759" spans="1:22" x14ac:dyDescent="0.3">
      <c r="A759" t="s">
        <v>695</v>
      </c>
      <c r="B759" t="s">
        <v>47</v>
      </c>
      <c r="C759"/>
      <c r="D759"/>
      <c r="E759" s="1">
        <v>27614</v>
      </c>
      <c r="G759" t="s">
        <v>48</v>
      </c>
      <c r="H759" s="24" t="str">
        <f t="shared" si="179"/>
        <v/>
      </c>
      <c r="I759" t="str">
        <f t="shared" si="180"/>
        <v/>
      </c>
      <c r="J759" t="str">
        <f t="shared" si="181"/>
        <v/>
      </c>
      <c r="K759" t="str">
        <f t="shared" si="182"/>
        <v/>
      </c>
      <c r="L759" s="1">
        <f t="shared" si="183"/>
        <v>27614</v>
      </c>
      <c r="M759">
        <f t="shared" si="184"/>
        <v>1975</v>
      </c>
      <c r="N759" t="str">
        <f t="shared" si="185"/>
        <v>08</v>
      </c>
      <c r="O759" t="str">
        <f t="shared" si="186"/>
        <v>08</v>
      </c>
      <c r="P759" t="str">
        <f t="shared" si="187"/>
        <v>19750808</v>
      </c>
      <c r="Q759" s="4" t="str">
        <f t="shared" si="188"/>
        <v>19750808</v>
      </c>
      <c r="R759" t="str">
        <f t="shared" si="189"/>
        <v/>
      </c>
      <c r="S759" t="str">
        <f t="shared" si="190"/>
        <v/>
      </c>
      <c r="T759" s="21" t="str">
        <f t="shared" si="191"/>
        <v>APPROPRIATIVE</v>
      </c>
      <c r="U759" s="1" t="str">
        <f t="shared" si="192"/>
        <v>APPLICATION_ACCEPTANCE_DATE</v>
      </c>
      <c r="V759" s="26" t="str">
        <f t="shared" si="193"/>
        <v/>
      </c>
    </row>
    <row r="760" spans="1:22" x14ac:dyDescent="0.3">
      <c r="A760" t="s">
        <v>696</v>
      </c>
      <c r="B760" t="s">
        <v>47</v>
      </c>
      <c r="C760"/>
      <c r="D760"/>
      <c r="E760" s="1">
        <v>27631</v>
      </c>
      <c r="G760" t="s">
        <v>48</v>
      </c>
      <c r="H760" s="24" t="str">
        <f t="shared" si="179"/>
        <v/>
      </c>
      <c r="I760" t="str">
        <f t="shared" si="180"/>
        <v/>
      </c>
      <c r="J760" t="str">
        <f t="shared" si="181"/>
        <v/>
      </c>
      <c r="K760" t="str">
        <f t="shared" si="182"/>
        <v/>
      </c>
      <c r="L760" s="1">
        <f t="shared" si="183"/>
        <v>27631</v>
      </c>
      <c r="M760">
        <f t="shared" si="184"/>
        <v>1975</v>
      </c>
      <c r="N760" t="str">
        <f t="shared" si="185"/>
        <v>08</v>
      </c>
      <c r="O760">
        <f t="shared" si="186"/>
        <v>25</v>
      </c>
      <c r="P760" t="str">
        <f t="shared" si="187"/>
        <v>19750825</v>
      </c>
      <c r="Q760" s="4" t="str">
        <f t="shared" si="188"/>
        <v>19750825</v>
      </c>
      <c r="R760" t="str">
        <f t="shared" si="189"/>
        <v/>
      </c>
      <c r="S760" t="str">
        <f t="shared" si="190"/>
        <v/>
      </c>
      <c r="T760" s="21" t="str">
        <f t="shared" si="191"/>
        <v>APPROPRIATIVE</v>
      </c>
      <c r="U760" s="1" t="str">
        <f t="shared" si="192"/>
        <v>APPLICATION_ACCEPTANCE_DATE</v>
      </c>
      <c r="V760" s="26" t="str">
        <f t="shared" si="193"/>
        <v/>
      </c>
    </row>
    <row r="761" spans="1:22" x14ac:dyDescent="0.3">
      <c r="A761" t="s">
        <v>697</v>
      </c>
      <c r="B761" t="s">
        <v>47</v>
      </c>
      <c r="C761"/>
      <c r="D761"/>
      <c r="E761" s="1">
        <v>27631</v>
      </c>
      <c r="G761" t="s">
        <v>48</v>
      </c>
      <c r="H761" s="24" t="str">
        <f t="shared" si="179"/>
        <v/>
      </c>
      <c r="I761" t="str">
        <f t="shared" si="180"/>
        <v/>
      </c>
      <c r="J761" t="str">
        <f t="shared" si="181"/>
        <v/>
      </c>
      <c r="K761" t="str">
        <f t="shared" si="182"/>
        <v/>
      </c>
      <c r="L761" s="1">
        <f t="shared" si="183"/>
        <v>27631</v>
      </c>
      <c r="M761">
        <f t="shared" si="184"/>
        <v>1975</v>
      </c>
      <c r="N761" t="str">
        <f t="shared" si="185"/>
        <v>08</v>
      </c>
      <c r="O761">
        <f t="shared" si="186"/>
        <v>25</v>
      </c>
      <c r="P761" t="str">
        <f t="shared" si="187"/>
        <v>19750825</v>
      </c>
      <c r="Q761" s="4" t="str">
        <f t="shared" si="188"/>
        <v>19750825</v>
      </c>
      <c r="R761" t="str">
        <f t="shared" si="189"/>
        <v/>
      </c>
      <c r="S761" t="str">
        <f t="shared" si="190"/>
        <v/>
      </c>
      <c r="T761" s="21" t="str">
        <f t="shared" si="191"/>
        <v>APPROPRIATIVE</v>
      </c>
      <c r="U761" s="1" t="str">
        <f t="shared" si="192"/>
        <v>APPLICATION_ACCEPTANCE_DATE</v>
      </c>
      <c r="V761" s="26" t="str">
        <f t="shared" si="193"/>
        <v/>
      </c>
    </row>
    <row r="762" spans="1:22" x14ac:dyDescent="0.3">
      <c r="A762" t="s">
        <v>698</v>
      </c>
      <c r="B762" t="s">
        <v>47</v>
      </c>
      <c r="C762"/>
      <c r="D762"/>
      <c r="E762" s="1">
        <v>27632</v>
      </c>
      <c r="G762" t="s">
        <v>48</v>
      </c>
      <c r="H762" s="24" t="str">
        <f t="shared" si="179"/>
        <v/>
      </c>
      <c r="I762" t="str">
        <f t="shared" si="180"/>
        <v/>
      </c>
      <c r="J762" t="str">
        <f t="shared" si="181"/>
        <v/>
      </c>
      <c r="K762" t="str">
        <f t="shared" si="182"/>
        <v/>
      </c>
      <c r="L762" s="1">
        <f t="shared" si="183"/>
        <v>27632</v>
      </c>
      <c r="M762">
        <f t="shared" si="184"/>
        <v>1975</v>
      </c>
      <c r="N762" t="str">
        <f t="shared" si="185"/>
        <v>08</v>
      </c>
      <c r="O762">
        <f t="shared" si="186"/>
        <v>26</v>
      </c>
      <c r="P762" t="str">
        <f t="shared" si="187"/>
        <v>19750826</v>
      </c>
      <c r="Q762" s="4" t="str">
        <f t="shared" si="188"/>
        <v>19750826</v>
      </c>
      <c r="R762" t="str">
        <f t="shared" si="189"/>
        <v/>
      </c>
      <c r="S762" t="str">
        <f t="shared" si="190"/>
        <v/>
      </c>
      <c r="T762" s="21" t="str">
        <f t="shared" si="191"/>
        <v>APPROPRIATIVE</v>
      </c>
      <c r="U762" s="1" t="str">
        <f t="shared" si="192"/>
        <v>APPLICATION_ACCEPTANCE_DATE</v>
      </c>
      <c r="V762" s="26" t="str">
        <f t="shared" si="193"/>
        <v/>
      </c>
    </row>
    <row r="763" spans="1:22" x14ac:dyDescent="0.3">
      <c r="A763" t="s">
        <v>699</v>
      </c>
      <c r="B763" t="s">
        <v>47</v>
      </c>
      <c r="C763"/>
      <c r="D763"/>
      <c r="E763" s="1">
        <v>27632</v>
      </c>
      <c r="G763" t="s">
        <v>48</v>
      </c>
      <c r="H763" s="24" t="str">
        <f t="shared" si="179"/>
        <v/>
      </c>
      <c r="I763" t="str">
        <f t="shared" si="180"/>
        <v/>
      </c>
      <c r="J763" t="str">
        <f t="shared" si="181"/>
        <v/>
      </c>
      <c r="K763" t="str">
        <f t="shared" si="182"/>
        <v/>
      </c>
      <c r="L763" s="1">
        <f t="shared" si="183"/>
        <v>27632</v>
      </c>
      <c r="M763">
        <f t="shared" si="184"/>
        <v>1975</v>
      </c>
      <c r="N763" t="str">
        <f t="shared" si="185"/>
        <v>08</v>
      </c>
      <c r="O763">
        <f t="shared" si="186"/>
        <v>26</v>
      </c>
      <c r="P763" t="str">
        <f t="shared" si="187"/>
        <v>19750826</v>
      </c>
      <c r="Q763" s="4" t="str">
        <f t="shared" si="188"/>
        <v>19750826</v>
      </c>
      <c r="R763" t="str">
        <f t="shared" si="189"/>
        <v/>
      </c>
      <c r="S763" t="str">
        <f t="shared" si="190"/>
        <v/>
      </c>
      <c r="T763" s="21" t="str">
        <f t="shared" si="191"/>
        <v>APPROPRIATIVE</v>
      </c>
      <c r="U763" s="1" t="str">
        <f t="shared" si="192"/>
        <v>APPLICATION_ACCEPTANCE_DATE</v>
      </c>
      <c r="V763" s="26" t="str">
        <f t="shared" si="193"/>
        <v/>
      </c>
    </row>
    <row r="764" spans="1:22" x14ac:dyDescent="0.3">
      <c r="A764" t="s">
        <v>700</v>
      </c>
      <c r="B764" t="s">
        <v>47</v>
      </c>
      <c r="C764"/>
      <c r="D764"/>
      <c r="E764" s="1">
        <v>27632</v>
      </c>
      <c r="G764" t="s">
        <v>48</v>
      </c>
      <c r="H764" s="24" t="str">
        <f t="shared" si="179"/>
        <v/>
      </c>
      <c r="I764" t="str">
        <f t="shared" si="180"/>
        <v/>
      </c>
      <c r="J764" t="str">
        <f t="shared" si="181"/>
        <v/>
      </c>
      <c r="K764" t="str">
        <f t="shared" si="182"/>
        <v/>
      </c>
      <c r="L764" s="1">
        <f t="shared" si="183"/>
        <v>27632</v>
      </c>
      <c r="M764">
        <f t="shared" si="184"/>
        <v>1975</v>
      </c>
      <c r="N764" t="str">
        <f t="shared" si="185"/>
        <v>08</v>
      </c>
      <c r="O764">
        <f t="shared" si="186"/>
        <v>26</v>
      </c>
      <c r="P764" t="str">
        <f t="shared" si="187"/>
        <v>19750826</v>
      </c>
      <c r="Q764" s="4" t="str">
        <f t="shared" si="188"/>
        <v>19750826</v>
      </c>
      <c r="R764" t="str">
        <f t="shared" si="189"/>
        <v/>
      </c>
      <c r="S764" t="str">
        <f t="shared" si="190"/>
        <v/>
      </c>
      <c r="T764" s="21" t="str">
        <f t="shared" si="191"/>
        <v>APPROPRIATIVE</v>
      </c>
      <c r="U764" s="1" t="str">
        <f t="shared" si="192"/>
        <v>APPLICATION_ACCEPTANCE_DATE</v>
      </c>
      <c r="V764" s="26" t="str">
        <f t="shared" si="193"/>
        <v/>
      </c>
    </row>
    <row r="765" spans="1:22" x14ac:dyDescent="0.3">
      <c r="A765" t="s">
        <v>2156</v>
      </c>
      <c r="B765" t="s">
        <v>47</v>
      </c>
      <c r="C765"/>
      <c r="D765"/>
      <c r="E765" s="1">
        <v>27642</v>
      </c>
      <c r="G765" t="s">
        <v>48</v>
      </c>
      <c r="H765" s="24" t="str">
        <f t="shared" si="179"/>
        <v/>
      </c>
      <c r="I765" t="str">
        <f t="shared" si="180"/>
        <v/>
      </c>
      <c r="J765" t="str">
        <f t="shared" si="181"/>
        <v/>
      </c>
      <c r="K765" t="str">
        <f t="shared" si="182"/>
        <v/>
      </c>
      <c r="L765" s="1">
        <f t="shared" si="183"/>
        <v>27642</v>
      </c>
      <c r="M765">
        <f t="shared" si="184"/>
        <v>1975</v>
      </c>
      <c r="N765" t="str">
        <f t="shared" si="185"/>
        <v>09</v>
      </c>
      <c r="O765" t="str">
        <f t="shared" si="186"/>
        <v>05</v>
      </c>
      <c r="P765" t="str">
        <f t="shared" si="187"/>
        <v>19750905</v>
      </c>
      <c r="Q765" s="4" t="str">
        <f t="shared" si="188"/>
        <v>19750905</v>
      </c>
      <c r="R765" t="str">
        <f t="shared" si="189"/>
        <v/>
      </c>
      <c r="S765" t="str">
        <f t="shared" si="190"/>
        <v/>
      </c>
      <c r="T765" s="21" t="str">
        <f t="shared" si="191"/>
        <v>APPROPRIATIVE</v>
      </c>
      <c r="U765" s="1" t="str">
        <f t="shared" si="192"/>
        <v>APPLICATION_ACCEPTANCE_DATE</v>
      </c>
      <c r="V765" s="26" t="str">
        <f t="shared" si="193"/>
        <v/>
      </c>
    </row>
    <row r="766" spans="1:22" x14ac:dyDescent="0.3">
      <c r="A766" t="s">
        <v>701</v>
      </c>
      <c r="B766" t="s">
        <v>47</v>
      </c>
      <c r="C766"/>
      <c r="D766"/>
      <c r="E766" s="1">
        <v>27647</v>
      </c>
      <c r="G766" t="s">
        <v>48</v>
      </c>
      <c r="H766" s="24" t="str">
        <f t="shared" si="179"/>
        <v/>
      </c>
      <c r="I766" t="str">
        <f t="shared" si="180"/>
        <v/>
      </c>
      <c r="J766" t="str">
        <f t="shared" si="181"/>
        <v/>
      </c>
      <c r="K766" t="str">
        <f t="shared" si="182"/>
        <v/>
      </c>
      <c r="L766" s="1">
        <f t="shared" si="183"/>
        <v>27647</v>
      </c>
      <c r="M766">
        <f t="shared" si="184"/>
        <v>1975</v>
      </c>
      <c r="N766" t="str">
        <f t="shared" si="185"/>
        <v>09</v>
      </c>
      <c r="O766">
        <f t="shared" si="186"/>
        <v>10</v>
      </c>
      <c r="P766" t="str">
        <f t="shared" si="187"/>
        <v>19750910</v>
      </c>
      <c r="Q766" s="4" t="str">
        <f t="shared" si="188"/>
        <v>19750910</v>
      </c>
      <c r="R766" t="str">
        <f t="shared" si="189"/>
        <v/>
      </c>
      <c r="S766" t="str">
        <f t="shared" si="190"/>
        <v/>
      </c>
      <c r="T766" s="21" t="str">
        <f t="shared" si="191"/>
        <v>APPROPRIATIVE</v>
      </c>
      <c r="U766" s="1" t="str">
        <f t="shared" si="192"/>
        <v>APPLICATION_ACCEPTANCE_DATE</v>
      </c>
      <c r="V766" s="26" t="str">
        <f t="shared" si="193"/>
        <v/>
      </c>
    </row>
    <row r="767" spans="1:22" x14ac:dyDescent="0.3">
      <c r="A767" t="s">
        <v>702</v>
      </c>
      <c r="B767" t="s">
        <v>47</v>
      </c>
      <c r="C767"/>
      <c r="D767"/>
      <c r="E767" s="1">
        <v>27661</v>
      </c>
      <c r="G767" t="s">
        <v>48</v>
      </c>
      <c r="H767" s="24" t="str">
        <f t="shared" si="179"/>
        <v/>
      </c>
      <c r="I767" t="str">
        <f t="shared" si="180"/>
        <v/>
      </c>
      <c r="J767" t="str">
        <f t="shared" si="181"/>
        <v/>
      </c>
      <c r="K767" t="str">
        <f t="shared" si="182"/>
        <v/>
      </c>
      <c r="L767" s="1">
        <f t="shared" si="183"/>
        <v>27661</v>
      </c>
      <c r="M767">
        <f t="shared" si="184"/>
        <v>1975</v>
      </c>
      <c r="N767" t="str">
        <f t="shared" si="185"/>
        <v>09</v>
      </c>
      <c r="O767">
        <f t="shared" si="186"/>
        <v>24</v>
      </c>
      <c r="P767" t="str">
        <f t="shared" si="187"/>
        <v>19750924</v>
      </c>
      <c r="Q767" s="4" t="str">
        <f t="shared" si="188"/>
        <v>19750924</v>
      </c>
      <c r="R767" t="str">
        <f t="shared" si="189"/>
        <v/>
      </c>
      <c r="S767" t="str">
        <f t="shared" si="190"/>
        <v/>
      </c>
      <c r="T767" s="21" t="str">
        <f t="shared" si="191"/>
        <v>APPROPRIATIVE</v>
      </c>
      <c r="U767" s="1" t="str">
        <f t="shared" si="192"/>
        <v>APPLICATION_ACCEPTANCE_DATE</v>
      </c>
      <c r="V767" s="26" t="str">
        <f t="shared" si="193"/>
        <v/>
      </c>
    </row>
    <row r="768" spans="1:22" x14ac:dyDescent="0.3">
      <c r="A768" t="s">
        <v>703</v>
      </c>
      <c r="B768" t="s">
        <v>47</v>
      </c>
      <c r="C768"/>
      <c r="D768"/>
      <c r="E768" s="1">
        <v>27666</v>
      </c>
      <c r="G768" t="s">
        <v>48</v>
      </c>
      <c r="H768" s="24" t="str">
        <f t="shared" si="179"/>
        <v/>
      </c>
      <c r="I768" t="str">
        <f t="shared" si="180"/>
        <v/>
      </c>
      <c r="J768" t="str">
        <f t="shared" si="181"/>
        <v/>
      </c>
      <c r="K768" t="str">
        <f t="shared" si="182"/>
        <v/>
      </c>
      <c r="L768" s="1">
        <f t="shared" si="183"/>
        <v>27666</v>
      </c>
      <c r="M768">
        <f t="shared" si="184"/>
        <v>1975</v>
      </c>
      <c r="N768" t="str">
        <f t="shared" si="185"/>
        <v>09</v>
      </c>
      <c r="O768">
        <f t="shared" si="186"/>
        <v>29</v>
      </c>
      <c r="P768" t="str">
        <f t="shared" si="187"/>
        <v>19750929</v>
      </c>
      <c r="Q768" s="4" t="str">
        <f t="shared" si="188"/>
        <v>19750929</v>
      </c>
      <c r="R768" t="str">
        <f t="shared" si="189"/>
        <v/>
      </c>
      <c r="S768" t="str">
        <f t="shared" si="190"/>
        <v/>
      </c>
      <c r="T768" s="21" t="str">
        <f t="shared" si="191"/>
        <v>APPROPRIATIVE</v>
      </c>
      <c r="U768" s="1" t="str">
        <f t="shared" si="192"/>
        <v>APPLICATION_ACCEPTANCE_DATE</v>
      </c>
      <c r="V768" s="26" t="str">
        <f t="shared" si="193"/>
        <v/>
      </c>
    </row>
    <row r="769" spans="1:22" x14ac:dyDescent="0.3">
      <c r="A769" t="s">
        <v>704</v>
      </c>
      <c r="B769" t="s">
        <v>47</v>
      </c>
      <c r="C769"/>
      <c r="D769" s="1">
        <v>27659</v>
      </c>
      <c r="E769" s="1">
        <v>27667</v>
      </c>
      <c r="G769" t="s">
        <v>48</v>
      </c>
      <c r="H769" s="24" t="str">
        <f t="shared" si="179"/>
        <v/>
      </c>
      <c r="I769" t="str">
        <f t="shared" si="180"/>
        <v/>
      </c>
      <c r="J769" t="str">
        <f t="shared" si="181"/>
        <v/>
      </c>
      <c r="K769" t="str">
        <f t="shared" si="182"/>
        <v/>
      </c>
      <c r="L769" s="1">
        <f t="shared" si="183"/>
        <v>27659</v>
      </c>
      <c r="M769">
        <f t="shared" si="184"/>
        <v>1975</v>
      </c>
      <c r="N769" t="str">
        <f t="shared" si="185"/>
        <v>09</v>
      </c>
      <c r="O769">
        <f t="shared" si="186"/>
        <v>22</v>
      </c>
      <c r="P769" t="str">
        <f t="shared" si="187"/>
        <v>19750922</v>
      </c>
      <c r="Q769" s="4" t="str">
        <f t="shared" si="188"/>
        <v>19750922</v>
      </c>
      <c r="R769" t="str">
        <f t="shared" si="189"/>
        <v/>
      </c>
      <c r="S769" t="str">
        <f t="shared" si="190"/>
        <v/>
      </c>
      <c r="T769" s="21" t="str">
        <f t="shared" si="191"/>
        <v>APPROPRIATIVE</v>
      </c>
      <c r="U769" s="1" t="str">
        <f t="shared" si="192"/>
        <v>APPLICATION_RECD_DATE</v>
      </c>
      <c r="V769" s="26" t="str">
        <f t="shared" si="193"/>
        <v/>
      </c>
    </row>
    <row r="770" spans="1:22" x14ac:dyDescent="0.3">
      <c r="A770" t="s">
        <v>705</v>
      </c>
      <c r="B770" t="s">
        <v>47</v>
      </c>
      <c r="C770"/>
      <c r="D770"/>
      <c r="E770" s="1">
        <v>27667</v>
      </c>
      <c r="G770" t="s">
        <v>48</v>
      </c>
      <c r="H770" s="24" t="str">
        <f t="shared" si="179"/>
        <v/>
      </c>
      <c r="I770" t="str">
        <f t="shared" si="180"/>
        <v/>
      </c>
      <c r="J770" t="str">
        <f t="shared" si="181"/>
        <v/>
      </c>
      <c r="K770" t="str">
        <f t="shared" si="182"/>
        <v/>
      </c>
      <c r="L770" s="1">
        <f t="shared" si="183"/>
        <v>27667</v>
      </c>
      <c r="M770">
        <f t="shared" si="184"/>
        <v>1975</v>
      </c>
      <c r="N770" t="str">
        <f t="shared" si="185"/>
        <v>09</v>
      </c>
      <c r="O770">
        <f t="shared" si="186"/>
        <v>30</v>
      </c>
      <c r="P770" t="str">
        <f t="shared" si="187"/>
        <v>19750930</v>
      </c>
      <c r="Q770" s="4" t="str">
        <f t="shared" si="188"/>
        <v>19750930</v>
      </c>
      <c r="R770" t="str">
        <f t="shared" si="189"/>
        <v/>
      </c>
      <c r="S770" t="str">
        <f t="shared" si="190"/>
        <v/>
      </c>
      <c r="T770" s="21" t="str">
        <f t="shared" si="191"/>
        <v>APPROPRIATIVE</v>
      </c>
      <c r="U770" s="1" t="str">
        <f t="shared" si="192"/>
        <v>APPLICATION_ACCEPTANCE_DATE</v>
      </c>
      <c r="V770" s="26" t="str">
        <f t="shared" si="193"/>
        <v/>
      </c>
    </row>
    <row r="771" spans="1:22" x14ac:dyDescent="0.3">
      <c r="A771" t="s">
        <v>706</v>
      </c>
      <c r="B771" t="s">
        <v>47</v>
      </c>
      <c r="C771"/>
      <c r="D771"/>
      <c r="E771" s="1">
        <v>27667</v>
      </c>
      <c r="G771" t="s">
        <v>48</v>
      </c>
      <c r="H771" s="24" t="str">
        <f t="shared" ref="H771:H834" si="194">IF(ISNUMBER(SEARCH("14",F771)),"PRE_1914","")</f>
        <v/>
      </c>
      <c r="I771" t="str">
        <f t="shared" ref="I771:I834" si="195">IF(ISNUMBER(G771),IF(AND(G771&lt;1915,B771="Statement of Div and Use"),G771,""),"")</f>
        <v/>
      </c>
      <c r="J771" t="str">
        <f t="shared" ref="J771:J834" si="196">IF(AND(ISBLANK(G771),H771="PRE_1914"),"11111111",IF(H771="PRE_1914",IF(ISNUMBER(G771),G771&amp;"0101"),""))</f>
        <v/>
      </c>
      <c r="K771" t="str">
        <f t="shared" ref="K771:K834" si="197">IF(S771="RIPARIAN",10000000,"")</f>
        <v/>
      </c>
      <c r="L771" s="1">
        <f t="shared" ref="L771:L834" si="198">IF(T771="APPROPRIATIVE",IF(ISBLANK(C771),IF(ISBLANK(D771),IF(ISBLANK(E771),99999999,E771),D771),C771),"")</f>
        <v>27667</v>
      </c>
      <c r="M771">
        <f t="shared" ref="M771:M834" si="199">IF(T771="APPROPRIATIVE",YEAR(L771),"")</f>
        <v>1975</v>
      </c>
      <c r="N771" t="str">
        <f t="shared" ref="N771:N834" si="200">IF(T771="APPROPRIATIVE",IF(LEN(MONTH(L771))=1,0&amp;MONTH(L771),MONTH(L771)),"")</f>
        <v>09</v>
      </c>
      <c r="O771">
        <f t="shared" ref="O771:O834" si="201">IF(T771="APPROPRIATIVE",IF(LEN(DAY(L771))=1,0&amp;DAY(L771),DAY(L771)),"")</f>
        <v>30</v>
      </c>
      <c r="P771" t="str">
        <f t="shared" ref="P771:P834" si="202">_xlfn.CONCAT(M771,N771,O771)</f>
        <v>19750930</v>
      </c>
      <c r="Q771" s="4" t="str">
        <f t="shared" ref="Q771:Q834" si="203">IF(ISNUMBER(I771),I771&amp;"0101",_xlfn.CONCAT(J771,K771,P771))</f>
        <v>19750930</v>
      </c>
      <c r="R771" t="str">
        <f t="shared" ref="R771:R834" si="204">IF(OR(H771="pre_1914",LEN(I771)=4),"PRE_1914","")</f>
        <v/>
      </c>
      <c r="S771" t="str">
        <f t="shared" ref="S771:S834" si="205">IF(H771="",IF(T771="","RIPARIAN",""),"")</f>
        <v/>
      </c>
      <c r="T771" s="21" t="str">
        <f t="shared" ref="T771:T834" si="206">IF(B771&lt;&gt;"Federal Claims",IF(B771&lt;&gt;"Statement of Div and Use","APPROPRIATIVE",""),"")</f>
        <v>APPROPRIATIVE</v>
      </c>
      <c r="U771" s="1" t="str">
        <f t="shared" ref="U771:U834" si="207">IF(T771="APPROPRIATIVE",IF(ISBLANK(C771),IF(ISBLANK(D771),IF(ISBLANK(E771),"NO_PRIORITY_DATE_INFORMATION","APPLICATION_ACCEPTANCE_DATE"),"APPLICATION_RECD_DATE"),"PRIORITY_DATE"),"")</f>
        <v>APPLICATION_ACCEPTANCE_DATE</v>
      </c>
      <c r="V771" s="26" t="str">
        <f t="shared" ref="V771:V834" si="208">IF(B771="Statement of Div and Use",IF(R771="PRE_1914","YEAR_DIVERSION_COMMENCED","SUB_TYPE"),"")</f>
        <v/>
      </c>
    </row>
    <row r="772" spans="1:22" x14ac:dyDescent="0.3">
      <c r="A772" t="s">
        <v>707</v>
      </c>
      <c r="B772" t="s">
        <v>47</v>
      </c>
      <c r="C772"/>
      <c r="D772"/>
      <c r="E772" s="1">
        <v>27667</v>
      </c>
      <c r="G772" t="s">
        <v>48</v>
      </c>
      <c r="H772" s="24" t="str">
        <f t="shared" si="194"/>
        <v/>
      </c>
      <c r="I772" t="str">
        <f t="shared" si="195"/>
        <v/>
      </c>
      <c r="J772" t="str">
        <f t="shared" si="196"/>
        <v/>
      </c>
      <c r="K772" t="str">
        <f t="shared" si="197"/>
        <v/>
      </c>
      <c r="L772" s="1">
        <f t="shared" si="198"/>
        <v>27667</v>
      </c>
      <c r="M772">
        <f t="shared" si="199"/>
        <v>1975</v>
      </c>
      <c r="N772" t="str">
        <f t="shared" si="200"/>
        <v>09</v>
      </c>
      <c r="O772">
        <f t="shared" si="201"/>
        <v>30</v>
      </c>
      <c r="P772" t="str">
        <f t="shared" si="202"/>
        <v>19750930</v>
      </c>
      <c r="Q772" s="4" t="str">
        <f t="shared" si="203"/>
        <v>19750930</v>
      </c>
      <c r="R772" t="str">
        <f t="shared" si="204"/>
        <v/>
      </c>
      <c r="S772" t="str">
        <f t="shared" si="205"/>
        <v/>
      </c>
      <c r="T772" s="21" t="str">
        <f t="shared" si="206"/>
        <v>APPROPRIATIVE</v>
      </c>
      <c r="U772" s="1" t="str">
        <f t="shared" si="207"/>
        <v>APPLICATION_ACCEPTANCE_DATE</v>
      </c>
      <c r="V772" s="26" t="str">
        <f t="shared" si="208"/>
        <v/>
      </c>
    </row>
    <row r="773" spans="1:22" x14ac:dyDescent="0.3">
      <c r="A773" t="s">
        <v>708</v>
      </c>
      <c r="B773" t="s">
        <v>47</v>
      </c>
      <c r="C773"/>
      <c r="D773"/>
      <c r="E773" s="1">
        <v>27667</v>
      </c>
      <c r="G773" t="s">
        <v>48</v>
      </c>
      <c r="H773" s="24" t="str">
        <f t="shared" si="194"/>
        <v/>
      </c>
      <c r="I773" t="str">
        <f t="shared" si="195"/>
        <v/>
      </c>
      <c r="J773" t="str">
        <f t="shared" si="196"/>
        <v/>
      </c>
      <c r="K773" t="str">
        <f t="shared" si="197"/>
        <v/>
      </c>
      <c r="L773" s="1">
        <f t="shared" si="198"/>
        <v>27667</v>
      </c>
      <c r="M773">
        <f t="shared" si="199"/>
        <v>1975</v>
      </c>
      <c r="N773" t="str">
        <f t="shared" si="200"/>
        <v>09</v>
      </c>
      <c r="O773">
        <f t="shared" si="201"/>
        <v>30</v>
      </c>
      <c r="P773" t="str">
        <f t="shared" si="202"/>
        <v>19750930</v>
      </c>
      <c r="Q773" s="4" t="str">
        <f t="shared" si="203"/>
        <v>19750930</v>
      </c>
      <c r="R773" t="str">
        <f t="shared" si="204"/>
        <v/>
      </c>
      <c r="S773" t="str">
        <f t="shared" si="205"/>
        <v/>
      </c>
      <c r="T773" s="21" t="str">
        <f t="shared" si="206"/>
        <v>APPROPRIATIVE</v>
      </c>
      <c r="U773" s="1" t="str">
        <f t="shared" si="207"/>
        <v>APPLICATION_ACCEPTANCE_DATE</v>
      </c>
      <c r="V773" s="26" t="str">
        <f t="shared" si="208"/>
        <v/>
      </c>
    </row>
    <row r="774" spans="1:22" x14ac:dyDescent="0.3">
      <c r="A774" t="s">
        <v>709</v>
      </c>
      <c r="B774" t="s">
        <v>47</v>
      </c>
      <c r="C774"/>
      <c r="D774"/>
      <c r="E774" s="1">
        <v>27667</v>
      </c>
      <c r="G774" t="s">
        <v>48</v>
      </c>
      <c r="H774" s="24" t="str">
        <f t="shared" si="194"/>
        <v/>
      </c>
      <c r="I774" t="str">
        <f t="shared" si="195"/>
        <v/>
      </c>
      <c r="J774" t="str">
        <f t="shared" si="196"/>
        <v/>
      </c>
      <c r="K774" t="str">
        <f t="shared" si="197"/>
        <v/>
      </c>
      <c r="L774" s="1">
        <f t="shared" si="198"/>
        <v>27667</v>
      </c>
      <c r="M774">
        <f t="shared" si="199"/>
        <v>1975</v>
      </c>
      <c r="N774" t="str">
        <f t="shared" si="200"/>
        <v>09</v>
      </c>
      <c r="O774">
        <f t="shared" si="201"/>
        <v>30</v>
      </c>
      <c r="P774" t="str">
        <f t="shared" si="202"/>
        <v>19750930</v>
      </c>
      <c r="Q774" s="4" t="str">
        <f t="shared" si="203"/>
        <v>19750930</v>
      </c>
      <c r="R774" t="str">
        <f t="shared" si="204"/>
        <v/>
      </c>
      <c r="S774" t="str">
        <f t="shared" si="205"/>
        <v/>
      </c>
      <c r="T774" s="21" t="str">
        <f t="shared" si="206"/>
        <v>APPROPRIATIVE</v>
      </c>
      <c r="U774" s="1" t="str">
        <f t="shared" si="207"/>
        <v>APPLICATION_ACCEPTANCE_DATE</v>
      </c>
      <c r="V774" s="26" t="str">
        <f t="shared" si="208"/>
        <v/>
      </c>
    </row>
    <row r="775" spans="1:22" x14ac:dyDescent="0.3">
      <c r="A775" t="s">
        <v>710</v>
      </c>
      <c r="B775" t="s">
        <v>47</v>
      </c>
      <c r="C775"/>
      <c r="D775"/>
      <c r="E775" s="1">
        <v>27667</v>
      </c>
      <c r="G775" t="s">
        <v>48</v>
      </c>
      <c r="H775" s="24" t="str">
        <f t="shared" si="194"/>
        <v/>
      </c>
      <c r="I775" t="str">
        <f t="shared" si="195"/>
        <v/>
      </c>
      <c r="J775" t="str">
        <f t="shared" si="196"/>
        <v/>
      </c>
      <c r="K775" t="str">
        <f t="shared" si="197"/>
        <v/>
      </c>
      <c r="L775" s="1">
        <f t="shared" si="198"/>
        <v>27667</v>
      </c>
      <c r="M775">
        <f t="shared" si="199"/>
        <v>1975</v>
      </c>
      <c r="N775" t="str">
        <f t="shared" si="200"/>
        <v>09</v>
      </c>
      <c r="O775">
        <f t="shared" si="201"/>
        <v>30</v>
      </c>
      <c r="P775" t="str">
        <f t="shared" si="202"/>
        <v>19750930</v>
      </c>
      <c r="Q775" s="4" t="str">
        <f t="shared" si="203"/>
        <v>19750930</v>
      </c>
      <c r="R775" t="str">
        <f t="shared" si="204"/>
        <v/>
      </c>
      <c r="S775" t="str">
        <f t="shared" si="205"/>
        <v/>
      </c>
      <c r="T775" s="21" t="str">
        <f t="shared" si="206"/>
        <v>APPROPRIATIVE</v>
      </c>
      <c r="U775" s="1" t="str">
        <f t="shared" si="207"/>
        <v>APPLICATION_ACCEPTANCE_DATE</v>
      </c>
      <c r="V775" s="26" t="str">
        <f t="shared" si="208"/>
        <v/>
      </c>
    </row>
    <row r="776" spans="1:22" x14ac:dyDescent="0.3">
      <c r="A776" t="s">
        <v>711</v>
      </c>
      <c r="B776" t="s">
        <v>47</v>
      </c>
      <c r="C776" s="1">
        <v>27677</v>
      </c>
      <c r="D776"/>
      <c r="E776" s="1">
        <v>27677</v>
      </c>
      <c r="G776" t="s">
        <v>48</v>
      </c>
      <c r="H776" s="24" t="str">
        <f t="shared" si="194"/>
        <v/>
      </c>
      <c r="I776" t="str">
        <f t="shared" si="195"/>
        <v/>
      </c>
      <c r="J776" t="str">
        <f t="shared" si="196"/>
        <v/>
      </c>
      <c r="K776" t="str">
        <f t="shared" si="197"/>
        <v/>
      </c>
      <c r="L776" s="1">
        <f t="shared" si="198"/>
        <v>27677</v>
      </c>
      <c r="M776">
        <f t="shared" si="199"/>
        <v>1975</v>
      </c>
      <c r="N776">
        <f t="shared" si="200"/>
        <v>10</v>
      </c>
      <c r="O776">
        <f t="shared" si="201"/>
        <v>10</v>
      </c>
      <c r="P776" t="str">
        <f t="shared" si="202"/>
        <v>19751010</v>
      </c>
      <c r="Q776" s="4" t="str">
        <f t="shared" si="203"/>
        <v>19751010</v>
      </c>
      <c r="R776" t="str">
        <f t="shared" si="204"/>
        <v/>
      </c>
      <c r="S776" t="str">
        <f t="shared" si="205"/>
        <v/>
      </c>
      <c r="T776" s="21" t="str">
        <f t="shared" si="206"/>
        <v>APPROPRIATIVE</v>
      </c>
      <c r="U776" s="1" t="str">
        <f t="shared" si="207"/>
        <v>PRIORITY_DATE</v>
      </c>
      <c r="V776" s="26" t="str">
        <f t="shared" si="208"/>
        <v/>
      </c>
    </row>
    <row r="777" spans="1:22" x14ac:dyDescent="0.3">
      <c r="A777" t="s">
        <v>712</v>
      </c>
      <c r="B777" t="s">
        <v>47</v>
      </c>
      <c r="C777"/>
      <c r="D777"/>
      <c r="E777" s="1">
        <v>27681</v>
      </c>
      <c r="G777" t="s">
        <v>48</v>
      </c>
      <c r="H777" s="24" t="str">
        <f t="shared" si="194"/>
        <v/>
      </c>
      <c r="I777" t="str">
        <f t="shared" si="195"/>
        <v/>
      </c>
      <c r="J777" t="str">
        <f t="shared" si="196"/>
        <v/>
      </c>
      <c r="K777" t="str">
        <f t="shared" si="197"/>
        <v/>
      </c>
      <c r="L777" s="1">
        <f t="shared" si="198"/>
        <v>27681</v>
      </c>
      <c r="M777">
        <f t="shared" si="199"/>
        <v>1975</v>
      </c>
      <c r="N777">
        <f t="shared" si="200"/>
        <v>10</v>
      </c>
      <c r="O777">
        <f t="shared" si="201"/>
        <v>14</v>
      </c>
      <c r="P777" t="str">
        <f t="shared" si="202"/>
        <v>19751014</v>
      </c>
      <c r="Q777" s="4" t="str">
        <f t="shared" si="203"/>
        <v>19751014</v>
      </c>
      <c r="R777" t="str">
        <f t="shared" si="204"/>
        <v/>
      </c>
      <c r="S777" t="str">
        <f t="shared" si="205"/>
        <v/>
      </c>
      <c r="T777" s="21" t="str">
        <f t="shared" si="206"/>
        <v>APPROPRIATIVE</v>
      </c>
      <c r="U777" s="1" t="str">
        <f t="shared" si="207"/>
        <v>APPLICATION_ACCEPTANCE_DATE</v>
      </c>
      <c r="V777" s="26" t="str">
        <f t="shared" si="208"/>
        <v/>
      </c>
    </row>
    <row r="778" spans="1:22" x14ac:dyDescent="0.3">
      <c r="A778" t="s">
        <v>713</v>
      </c>
      <c r="B778" t="s">
        <v>47</v>
      </c>
      <c r="C778"/>
      <c r="D778"/>
      <c r="E778" s="1">
        <v>27684</v>
      </c>
      <c r="G778" t="s">
        <v>48</v>
      </c>
      <c r="H778" s="24" t="str">
        <f t="shared" si="194"/>
        <v/>
      </c>
      <c r="I778" t="str">
        <f t="shared" si="195"/>
        <v/>
      </c>
      <c r="J778" t="str">
        <f t="shared" si="196"/>
        <v/>
      </c>
      <c r="K778" t="str">
        <f t="shared" si="197"/>
        <v/>
      </c>
      <c r="L778" s="1">
        <f t="shared" si="198"/>
        <v>27684</v>
      </c>
      <c r="M778">
        <f t="shared" si="199"/>
        <v>1975</v>
      </c>
      <c r="N778">
        <f t="shared" si="200"/>
        <v>10</v>
      </c>
      <c r="O778">
        <f t="shared" si="201"/>
        <v>17</v>
      </c>
      <c r="P778" t="str">
        <f t="shared" si="202"/>
        <v>19751017</v>
      </c>
      <c r="Q778" s="4" t="str">
        <f t="shared" si="203"/>
        <v>19751017</v>
      </c>
      <c r="R778" t="str">
        <f t="shared" si="204"/>
        <v/>
      </c>
      <c r="S778" t="str">
        <f t="shared" si="205"/>
        <v/>
      </c>
      <c r="T778" s="21" t="str">
        <f t="shared" si="206"/>
        <v>APPROPRIATIVE</v>
      </c>
      <c r="U778" s="1" t="str">
        <f t="shared" si="207"/>
        <v>APPLICATION_ACCEPTANCE_DATE</v>
      </c>
      <c r="V778" s="26" t="str">
        <f t="shared" si="208"/>
        <v/>
      </c>
    </row>
    <row r="779" spans="1:22" x14ac:dyDescent="0.3">
      <c r="A779" t="s">
        <v>714</v>
      </c>
      <c r="B779" t="s">
        <v>47</v>
      </c>
      <c r="C779"/>
      <c r="D779"/>
      <c r="E779" s="1">
        <v>27688</v>
      </c>
      <c r="G779" t="s">
        <v>48</v>
      </c>
      <c r="H779" s="24" t="str">
        <f t="shared" si="194"/>
        <v/>
      </c>
      <c r="I779" t="str">
        <f t="shared" si="195"/>
        <v/>
      </c>
      <c r="J779" t="str">
        <f t="shared" si="196"/>
        <v/>
      </c>
      <c r="K779" t="str">
        <f t="shared" si="197"/>
        <v/>
      </c>
      <c r="L779" s="1">
        <f t="shared" si="198"/>
        <v>27688</v>
      </c>
      <c r="M779">
        <f t="shared" si="199"/>
        <v>1975</v>
      </c>
      <c r="N779">
        <f t="shared" si="200"/>
        <v>10</v>
      </c>
      <c r="O779">
        <f t="shared" si="201"/>
        <v>21</v>
      </c>
      <c r="P779" t="str">
        <f t="shared" si="202"/>
        <v>19751021</v>
      </c>
      <c r="Q779" s="4" t="str">
        <f t="shared" si="203"/>
        <v>19751021</v>
      </c>
      <c r="R779" t="str">
        <f t="shared" si="204"/>
        <v/>
      </c>
      <c r="S779" t="str">
        <f t="shared" si="205"/>
        <v/>
      </c>
      <c r="T779" s="21" t="str">
        <f t="shared" si="206"/>
        <v>APPROPRIATIVE</v>
      </c>
      <c r="U779" s="1" t="str">
        <f t="shared" si="207"/>
        <v>APPLICATION_ACCEPTANCE_DATE</v>
      </c>
      <c r="V779" s="26" t="str">
        <f t="shared" si="208"/>
        <v/>
      </c>
    </row>
    <row r="780" spans="1:22" x14ac:dyDescent="0.3">
      <c r="A780" t="s">
        <v>2157</v>
      </c>
      <c r="B780" t="s">
        <v>47</v>
      </c>
      <c r="C780"/>
      <c r="D780"/>
      <c r="E780" s="1">
        <v>27689</v>
      </c>
      <c r="G780" t="s">
        <v>48</v>
      </c>
      <c r="H780" s="24" t="str">
        <f t="shared" si="194"/>
        <v/>
      </c>
      <c r="I780" t="str">
        <f t="shared" si="195"/>
        <v/>
      </c>
      <c r="J780" t="str">
        <f t="shared" si="196"/>
        <v/>
      </c>
      <c r="K780" t="str">
        <f t="shared" si="197"/>
        <v/>
      </c>
      <c r="L780" s="1">
        <f t="shared" si="198"/>
        <v>27689</v>
      </c>
      <c r="M780">
        <f t="shared" si="199"/>
        <v>1975</v>
      </c>
      <c r="N780">
        <f t="shared" si="200"/>
        <v>10</v>
      </c>
      <c r="O780">
        <f t="shared" si="201"/>
        <v>22</v>
      </c>
      <c r="P780" t="str">
        <f t="shared" si="202"/>
        <v>19751022</v>
      </c>
      <c r="Q780" s="4" t="str">
        <f t="shared" si="203"/>
        <v>19751022</v>
      </c>
      <c r="R780" t="str">
        <f t="shared" si="204"/>
        <v/>
      </c>
      <c r="S780" t="str">
        <f t="shared" si="205"/>
        <v/>
      </c>
      <c r="T780" s="21" t="str">
        <f t="shared" si="206"/>
        <v>APPROPRIATIVE</v>
      </c>
      <c r="U780" s="1" t="str">
        <f t="shared" si="207"/>
        <v>APPLICATION_ACCEPTANCE_DATE</v>
      </c>
      <c r="V780" s="26" t="str">
        <f t="shared" si="208"/>
        <v/>
      </c>
    </row>
    <row r="781" spans="1:22" x14ac:dyDescent="0.3">
      <c r="A781" t="s">
        <v>715</v>
      </c>
      <c r="B781" t="s">
        <v>47</v>
      </c>
      <c r="C781"/>
      <c r="D781"/>
      <c r="E781" s="1">
        <v>27694</v>
      </c>
      <c r="G781" t="s">
        <v>48</v>
      </c>
      <c r="H781" s="24" t="str">
        <f t="shared" si="194"/>
        <v/>
      </c>
      <c r="I781" t="str">
        <f t="shared" si="195"/>
        <v/>
      </c>
      <c r="J781" t="str">
        <f t="shared" si="196"/>
        <v/>
      </c>
      <c r="K781" t="str">
        <f t="shared" si="197"/>
        <v/>
      </c>
      <c r="L781" s="1">
        <f t="shared" si="198"/>
        <v>27694</v>
      </c>
      <c r="M781">
        <f t="shared" si="199"/>
        <v>1975</v>
      </c>
      <c r="N781">
        <f t="shared" si="200"/>
        <v>10</v>
      </c>
      <c r="O781">
        <f t="shared" si="201"/>
        <v>27</v>
      </c>
      <c r="P781" t="str">
        <f t="shared" si="202"/>
        <v>19751027</v>
      </c>
      <c r="Q781" s="4" t="str">
        <f t="shared" si="203"/>
        <v>19751027</v>
      </c>
      <c r="R781" t="str">
        <f t="shared" si="204"/>
        <v/>
      </c>
      <c r="S781" t="str">
        <f t="shared" si="205"/>
        <v/>
      </c>
      <c r="T781" s="21" t="str">
        <f t="shared" si="206"/>
        <v>APPROPRIATIVE</v>
      </c>
      <c r="U781" s="1" t="str">
        <f t="shared" si="207"/>
        <v>APPLICATION_ACCEPTANCE_DATE</v>
      </c>
      <c r="V781" s="26" t="str">
        <f t="shared" si="208"/>
        <v/>
      </c>
    </row>
    <row r="782" spans="1:22" x14ac:dyDescent="0.3">
      <c r="A782" t="s">
        <v>716</v>
      </c>
      <c r="B782" t="s">
        <v>47</v>
      </c>
      <c r="C782"/>
      <c r="D782"/>
      <c r="E782" s="1">
        <v>27696</v>
      </c>
      <c r="G782" t="s">
        <v>48</v>
      </c>
      <c r="H782" s="24" t="str">
        <f t="shared" si="194"/>
        <v/>
      </c>
      <c r="I782" t="str">
        <f t="shared" si="195"/>
        <v/>
      </c>
      <c r="J782" t="str">
        <f t="shared" si="196"/>
        <v/>
      </c>
      <c r="K782" t="str">
        <f t="shared" si="197"/>
        <v/>
      </c>
      <c r="L782" s="1">
        <f t="shared" si="198"/>
        <v>27696</v>
      </c>
      <c r="M782">
        <f t="shared" si="199"/>
        <v>1975</v>
      </c>
      <c r="N782">
        <f t="shared" si="200"/>
        <v>10</v>
      </c>
      <c r="O782">
        <f t="shared" si="201"/>
        <v>29</v>
      </c>
      <c r="P782" t="str">
        <f t="shared" si="202"/>
        <v>19751029</v>
      </c>
      <c r="Q782" s="4" t="str">
        <f t="shared" si="203"/>
        <v>19751029</v>
      </c>
      <c r="R782" t="str">
        <f t="shared" si="204"/>
        <v/>
      </c>
      <c r="S782" t="str">
        <f t="shared" si="205"/>
        <v/>
      </c>
      <c r="T782" s="21" t="str">
        <f t="shared" si="206"/>
        <v>APPROPRIATIVE</v>
      </c>
      <c r="U782" s="1" t="str">
        <f t="shared" si="207"/>
        <v>APPLICATION_ACCEPTANCE_DATE</v>
      </c>
      <c r="V782" s="26" t="str">
        <f t="shared" si="208"/>
        <v/>
      </c>
    </row>
    <row r="783" spans="1:22" x14ac:dyDescent="0.3">
      <c r="A783" t="s">
        <v>717</v>
      </c>
      <c r="B783" t="s">
        <v>47</v>
      </c>
      <c r="C783"/>
      <c r="D783" s="1">
        <v>27715</v>
      </c>
      <c r="E783" s="1">
        <v>27715</v>
      </c>
      <c r="G783" t="s">
        <v>48</v>
      </c>
      <c r="H783" s="24" t="str">
        <f t="shared" si="194"/>
        <v/>
      </c>
      <c r="I783" t="str">
        <f t="shared" si="195"/>
        <v/>
      </c>
      <c r="J783" t="str">
        <f t="shared" si="196"/>
        <v/>
      </c>
      <c r="K783" t="str">
        <f t="shared" si="197"/>
        <v/>
      </c>
      <c r="L783" s="1">
        <f t="shared" si="198"/>
        <v>27715</v>
      </c>
      <c r="M783">
        <f t="shared" si="199"/>
        <v>1975</v>
      </c>
      <c r="N783">
        <f t="shared" si="200"/>
        <v>11</v>
      </c>
      <c r="O783">
        <f t="shared" si="201"/>
        <v>17</v>
      </c>
      <c r="P783" t="str">
        <f t="shared" si="202"/>
        <v>19751117</v>
      </c>
      <c r="Q783" s="4" t="str">
        <f t="shared" si="203"/>
        <v>19751117</v>
      </c>
      <c r="R783" t="str">
        <f t="shared" si="204"/>
        <v/>
      </c>
      <c r="S783" t="str">
        <f t="shared" si="205"/>
        <v/>
      </c>
      <c r="T783" s="21" t="str">
        <f t="shared" si="206"/>
        <v>APPROPRIATIVE</v>
      </c>
      <c r="U783" s="1" t="str">
        <f t="shared" si="207"/>
        <v>APPLICATION_RECD_DATE</v>
      </c>
      <c r="V783" s="26" t="str">
        <f t="shared" si="208"/>
        <v/>
      </c>
    </row>
    <row r="784" spans="1:22" x14ac:dyDescent="0.3">
      <c r="A784" t="s">
        <v>2158</v>
      </c>
      <c r="B784" t="s">
        <v>47</v>
      </c>
      <c r="C784"/>
      <c r="D784"/>
      <c r="E784" s="1">
        <v>27715</v>
      </c>
      <c r="G784" t="s">
        <v>48</v>
      </c>
      <c r="H784" s="24" t="str">
        <f t="shared" si="194"/>
        <v/>
      </c>
      <c r="I784" t="str">
        <f t="shared" si="195"/>
        <v/>
      </c>
      <c r="J784" t="str">
        <f t="shared" si="196"/>
        <v/>
      </c>
      <c r="K784" t="str">
        <f t="shared" si="197"/>
        <v/>
      </c>
      <c r="L784" s="1">
        <f t="shared" si="198"/>
        <v>27715</v>
      </c>
      <c r="M784">
        <f t="shared" si="199"/>
        <v>1975</v>
      </c>
      <c r="N784">
        <f t="shared" si="200"/>
        <v>11</v>
      </c>
      <c r="O784">
        <f t="shared" si="201"/>
        <v>17</v>
      </c>
      <c r="P784" t="str">
        <f t="shared" si="202"/>
        <v>19751117</v>
      </c>
      <c r="Q784" s="4" t="str">
        <f t="shared" si="203"/>
        <v>19751117</v>
      </c>
      <c r="R784" t="str">
        <f t="shared" si="204"/>
        <v/>
      </c>
      <c r="S784" t="str">
        <f t="shared" si="205"/>
        <v/>
      </c>
      <c r="T784" s="21" t="str">
        <f t="shared" si="206"/>
        <v>APPROPRIATIVE</v>
      </c>
      <c r="U784" s="1" t="str">
        <f t="shared" si="207"/>
        <v>APPLICATION_ACCEPTANCE_DATE</v>
      </c>
      <c r="V784" s="26" t="str">
        <f t="shared" si="208"/>
        <v/>
      </c>
    </row>
    <row r="785" spans="1:22" x14ac:dyDescent="0.3">
      <c r="A785" t="s">
        <v>718</v>
      </c>
      <c r="B785" t="s">
        <v>47</v>
      </c>
      <c r="C785"/>
      <c r="D785"/>
      <c r="E785" s="1">
        <v>27715</v>
      </c>
      <c r="G785" t="s">
        <v>48</v>
      </c>
      <c r="H785" s="24" t="str">
        <f t="shared" si="194"/>
        <v/>
      </c>
      <c r="I785" t="str">
        <f t="shared" si="195"/>
        <v/>
      </c>
      <c r="J785" t="str">
        <f t="shared" si="196"/>
        <v/>
      </c>
      <c r="K785" t="str">
        <f t="shared" si="197"/>
        <v/>
      </c>
      <c r="L785" s="1">
        <f t="shared" si="198"/>
        <v>27715</v>
      </c>
      <c r="M785">
        <f t="shared" si="199"/>
        <v>1975</v>
      </c>
      <c r="N785">
        <f t="shared" si="200"/>
        <v>11</v>
      </c>
      <c r="O785">
        <f t="shared" si="201"/>
        <v>17</v>
      </c>
      <c r="P785" t="str">
        <f t="shared" si="202"/>
        <v>19751117</v>
      </c>
      <c r="Q785" s="4" t="str">
        <f t="shared" si="203"/>
        <v>19751117</v>
      </c>
      <c r="R785" t="str">
        <f t="shared" si="204"/>
        <v/>
      </c>
      <c r="S785" t="str">
        <f t="shared" si="205"/>
        <v/>
      </c>
      <c r="T785" s="21" t="str">
        <f t="shared" si="206"/>
        <v>APPROPRIATIVE</v>
      </c>
      <c r="U785" s="1" t="str">
        <f t="shared" si="207"/>
        <v>APPLICATION_ACCEPTANCE_DATE</v>
      </c>
      <c r="V785" s="26" t="str">
        <f t="shared" si="208"/>
        <v/>
      </c>
    </row>
    <row r="786" spans="1:22" x14ac:dyDescent="0.3">
      <c r="A786" t="s">
        <v>719</v>
      </c>
      <c r="B786" t="s">
        <v>47</v>
      </c>
      <c r="C786"/>
      <c r="D786"/>
      <c r="E786" s="1">
        <v>27716</v>
      </c>
      <c r="G786" t="s">
        <v>48</v>
      </c>
      <c r="H786" s="24" t="str">
        <f t="shared" si="194"/>
        <v/>
      </c>
      <c r="I786" t="str">
        <f t="shared" si="195"/>
        <v/>
      </c>
      <c r="J786" t="str">
        <f t="shared" si="196"/>
        <v/>
      </c>
      <c r="K786" t="str">
        <f t="shared" si="197"/>
        <v/>
      </c>
      <c r="L786" s="1">
        <f t="shared" si="198"/>
        <v>27716</v>
      </c>
      <c r="M786">
        <f t="shared" si="199"/>
        <v>1975</v>
      </c>
      <c r="N786">
        <f t="shared" si="200"/>
        <v>11</v>
      </c>
      <c r="O786">
        <f t="shared" si="201"/>
        <v>18</v>
      </c>
      <c r="P786" t="str">
        <f t="shared" si="202"/>
        <v>19751118</v>
      </c>
      <c r="Q786" s="4" t="str">
        <f t="shared" si="203"/>
        <v>19751118</v>
      </c>
      <c r="R786" t="str">
        <f t="shared" si="204"/>
        <v/>
      </c>
      <c r="S786" t="str">
        <f t="shared" si="205"/>
        <v/>
      </c>
      <c r="T786" s="21" t="str">
        <f t="shared" si="206"/>
        <v>APPROPRIATIVE</v>
      </c>
      <c r="U786" s="1" t="str">
        <f t="shared" si="207"/>
        <v>APPLICATION_ACCEPTANCE_DATE</v>
      </c>
      <c r="V786" s="26" t="str">
        <f t="shared" si="208"/>
        <v/>
      </c>
    </row>
    <row r="787" spans="1:22" x14ac:dyDescent="0.3">
      <c r="A787" t="s">
        <v>720</v>
      </c>
      <c r="B787" t="s">
        <v>47</v>
      </c>
      <c r="C787"/>
      <c r="D787"/>
      <c r="E787" s="1">
        <v>27726</v>
      </c>
      <c r="G787" t="s">
        <v>48</v>
      </c>
      <c r="H787" s="24" t="str">
        <f t="shared" si="194"/>
        <v/>
      </c>
      <c r="I787" t="str">
        <f t="shared" si="195"/>
        <v/>
      </c>
      <c r="J787" t="str">
        <f t="shared" si="196"/>
        <v/>
      </c>
      <c r="K787" t="str">
        <f t="shared" si="197"/>
        <v/>
      </c>
      <c r="L787" s="1">
        <f t="shared" si="198"/>
        <v>27726</v>
      </c>
      <c r="M787">
        <f t="shared" si="199"/>
        <v>1975</v>
      </c>
      <c r="N787">
        <f t="shared" si="200"/>
        <v>11</v>
      </c>
      <c r="O787">
        <f t="shared" si="201"/>
        <v>28</v>
      </c>
      <c r="P787" t="str">
        <f t="shared" si="202"/>
        <v>19751128</v>
      </c>
      <c r="Q787" s="4" t="str">
        <f t="shared" si="203"/>
        <v>19751128</v>
      </c>
      <c r="R787" t="str">
        <f t="shared" si="204"/>
        <v/>
      </c>
      <c r="S787" t="str">
        <f t="shared" si="205"/>
        <v/>
      </c>
      <c r="T787" s="21" t="str">
        <f t="shared" si="206"/>
        <v>APPROPRIATIVE</v>
      </c>
      <c r="U787" s="1" t="str">
        <f t="shared" si="207"/>
        <v>APPLICATION_ACCEPTANCE_DATE</v>
      </c>
      <c r="V787" s="26" t="str">
        <f t="shared" si="208"/>
        <v/>
      </c>
    </row>
    <row r="788" spans="1:22" x14ac:dyDescent="0.3">
      <c r="A788" t="s">
        <v>721</v>
      </c>
      <c r="B788" t="s">
        <v>47</v>
      </c>
      <c r="C788"/>
      <c r="D788"/>
      <c r="E788" s="1">
        <v>27733</v>
      </c>
      <c r="G788" t="s">
        <v>48</v>
      </c>
      <c r="H788" s="24" t="str">
        <f t="shared" si="194"/>
        <v/>
      </c>
      <c r="I788" t="str">
        <f t="shared" si="195"/>
        <v/>
      </c>
      <c r="J788" t="str">
        <f t="shared" si="196"/>
        <v/>
      </c>
      <c r="K788" t="str">
        <f t="shared" si="197"/>
        <v/>
      </c>
      <c r="L788" s="1">
        <f t="shared" si="198"/>
        <v>27733</v>
      </c>
      <c r="M788">
        <f t="shared" si="199"/>
        <v>1975</v>
      </c>
      <c r="N788">
        <f t="shared" si="200"/>
        <v>12</v>
      </c>
      <c r="O788" t="str">
        <f t="shared" si="201"/>
        <v>05</v>
      </c>
      <c r="P788" t="str">
        <f t="shared" si="202"/>
        <v>19751205</v>
      </c>
      <c r="Q788" s="4" t="str">
        <f t="shared" si="203"/>
        <v>19751205</v>
      </c>
      <c r="R788" t="str">
        <f t="shared" si="204"/>
        <v/>
      </c>
      <c r="S788" t="str">
        <f t="shared" si="205"/>
        <v/>
      </c>
      <c r="T788" s="21" t="str">
        <f t="shared" si="206"/>
        <v>APPROPRIATIVE</v>
      </c>
      <c r="U788" s="1" t="str">
        <f t="shared" si="207"/>
        <v>APPLICATION_ACCEPTANCE_DATE</v>
      </c>
      <c r="V788" s="26" t="str">
        <f t="shared" si="208"/>
        <v/>
      </c>
    </row>
    <row r="789" spans="1:22" x14ac:dyDescent="0.3">
      <c r="A789" t="s">
        <v>2159</v>
      </c>
      <c r="B789" t="s">
        <v>47</v>
      </c>
      <c r="C789"/>
      <c r="D789"/>
      <c r="E789" s="1">
        <v>27738</v>
      </c>
      <c r="G789" t="s">
        <v>48</v>
      </c>
      <c r="H789" s="24" t="str">
        <f t="shared" si="194"/>
        <v/>
      </c>
      <c r="I789" t="str">
        <f t="shared" si="195"/>
        <v/>
      </c>
      <c r="J789" t="str">
        <f t="shared" si="196"/>
        <v/>
      </c>
      <c r="K789" t="str">
        <f t="shared" si="197"/>
        <v/>
      </c>
      <c r="L789" s="1">
        <f t="shared" si="198"/>
        <v>27738</v>
      </c>
      <c r="M789">
        <f t="shared" si="199"/>
        <v>1975</v>
      </c>
      <c r="N789">
        <f t="shared" si="200"/>
        <v>12</v>
      </c>
      <c r="O789">
        <f t="shared" si="201"/>
        <v>10</v>
      </c>
      <c r="P789" t="str">
        <f t="shared" si="202"/>
        <v>19751210</v>
      </c>
      <c r="Q789" s="4" t="str">
        <f t="shared" si="203"/>
        <v>19751210</v>
      </c>
      <c r="R789" t="str">
        <f t="shared" si="204"/>
        <v/>
      </c>
      <c r="S789" t="str">
        <f t="shared" si="205"/>
        <v/>
      </c>
      <c r="T789" s="21" t="str">
        <f t="shared" si="206"/>
        <v>APPROPRIATIVE</v>
      </c>
      <c r="U789" s="1" t="str">
        <f t="shared" si="207"/>
        <v>APPLICATION_ACCEPTANCE_DATE</v>
      </c>
      <c r="V789" s="26" t="str">
        <f t="shared" si="208"/>
        <v/>
      </c>
    </row>
    <row r="790" spans="1:22" x14ac:dyDescent="0.3">
      <c r="A790" t="s">
        <v>722</v>
      </c>
      <c r="B790" t="s">
        <v>47</v>
      </c>
      <c r="C790"/>
      <c r="D790"/>
      <c r="E790" s="1">
        <v>27744</v>
      </c>
      <c r="G790" t="s">
        <v>48</v>
      </c>
      <c r="H790" s="24" t="str">
        <f t="shared" si="194"/>
        <v/>
      </c>
      <c r="I790" t="str">
        <f t="shared" si="195"/>
        <v/>
      </c>
      <c r="J790" t="str">
        <f t="shared" si="196"/>
        <v/>
      </c>
      <c r="K790" t="str">
        <f t="shared" si="197"/>
        <v/>
      </c>
      <c r="L790" s="1">
        <f t="shared" si="198"/>
        <v>27744</v>
      </c>
      <c r="M790">
        <f t="shared" si="199"/>
        <v>1975</v>
      </c>
      <c r="N790">
        <f t="shared" si="200"/>
        <v>12</v>
      </c>
      <c r="O790">
        <f t="shared" si="201"/>
        <v>16</v>
      </c>
      <c r="P790" t="str">
        <f t="shared" si="202"/>
        <v>19751216</v>
      </c>
      <c r="Q790" s="4" t="str">
        <f t="shared" si="203"/>
        <v>19751216</v>
      </c>
      <c r="R790" t="str">
        <f t="shared" si="204"/>
        <v/>
      </c>
      <c r="S790" t="str">
        <f t="shared" si="205"/>
        <v/>
      </c>
      <c r="T790" s="21" t="str">
        <f t="shared" si="206"/>
        <v>APPROPRIATIVE</v>
      </c>
      <c r="U790" s="1" t="str">
        <f t="shared" si="207"/>
        <v>APPLICATION_ACCEPTANCE_DATE</v>
      </c>
      <c r="V790" s="26" t="str">
        <f t="shared" si="208"/>
        <v/>
      </c>
    </row>
    <row r="791" spans="1:22" x14ac:dyDescent="0.3">
      <c r="A791" t="s">
        <v>723</v>
      </c>
      <c r="B791" t="s">
        <v>47</v>
      </c>
      <c r="C791"/>
      <c r="D791"/>
      <c r="E791" s="1">
        <v>27744</v>
      </c>
      <c r="G791" t="s">
        <v>48</v>
      </c>
      <c r="H791" s="24" t="str">
        <f t="shared" si="194"/>
        <v/>
      </c>
      <c r="I791" t="str">
        <f t="shared" si="195"/>
        <v/>
      </c>
      <c r="J791" t="str">
        <f t="shared" si="196"/>
        <v/>
      </c>
      <c r="K791" t="str">
        <f t="shared" si="197"/>
        <v/>
      </c>
      <c r="L791" s="1">
        <f t="shared" si="198"/>
        <v>27744</v>
      </c>
      <c r="M791">
        <f t="shared" si="199"/>
        <v>1975</v>
      </c>
      <c r="N791">
        <f t="shared" si="200"/>
        <v>12</v>
      </c>
      <c r="O791">
        <f t="shared" si="201"/>
        <v>16</v>
      </c>
      <c r="P791" t="str">
        <f t="shared" si="202"/>
        <v>19751216</v>
      </c>
      <c r="Q791" s="4" t="str">
        <f t="shared" si="203"/>
        <v>19751216</v>
      </c>
      <c r="R791" t="str">
        <f t="shared" si="204"/>
        <v/>
      </c>
      <c r="S791" t="str">
        <f t="shared" si="205"/>
        <v/>
      </c>
      <c r="T791" s="21" t="str">
        <f t="shared" si="206"/>
        <v>APPROPRIATIVE</v>
      </c>
      <c r="U791" s="1" t="str">
        <f t="shared" si="207"/>
        <v>APPLICATION_ACCEPTANCE_DATE</v>
      </c>
      <c r="V791" s="26" t="str">
        <f t="shared" si="208"/>
        <v/>
      </c>
    </row>
    <row r="792" spans="1:22" x14ac:dyDescent="0.3">
      <c r="A792" t="s">
        <v>724</v>
      </c>
      <c r="B792" t="s">
        <v>47</v>
      </c>
      <c r="C792"/>
      <c r="D792"/>
      <c r="E792" s="1">
        <v>27745</v>
      </c>
      <c r="G792" t="s">
        <v>48</v>
      </c>
      <c r="H792" s="24" t="str">
        <f t="shared" si="194"/>
        <v/>
      </c>
      <c r="I792" t="str">
        <f t="shared" si="195"/>
        <v/>
      </c>
      <c r="J792" t="str">
        <f t="shared" si="196"/>
        <v/>
      </c>
      <c r="K792" t="str">
        <f t="shared" si="197"/>
        <v/>
      </c>
      <c r="L792" s="1">
        <f t="shared" si="198"/>
        <v>27745</v>
      </c>
      <c r="M792">
        <f t="shared" si="199"/>
        <v>1975</v>
      </c>
      <c r="N792">
        <f t="shared" si="200"/>
        <v>12</v>
      </c>
      <c r="O792">
        <f t="shared" si="201"/>
        <v>17</v>
      </c>
      <c r="P792" t="str">
        <f t="shared" si="202"/>
        <v>19751217</v>
      </c>
      <c r="Q792" s="4" t="str">
        <f t="shared" si="203"/>
        <v>19751217</v>
      </c>
      <c r="R792" t="str">
        <f t="shared" si="204"/>
        <v/>
      </c>
      <c r="S792" t="str">
        <f t="shared" si="205"/>
        <v/>
      </c>
      <c r="T792" s="21" t="str">
        <f t="shared" si="206"/>
        <v>APPROPRIATIVE</v>
      </c>
      <c r="U792" s="1" t="str">
        <f t="shared" si="207"/>
        <v>APPLICATION_ACCEPTANCE_DATE</v>
      </c>
      <c r="V792" s="26" t="str">
        <f t="shared" si="208"/>
        <v/>
      </c>
    </row>
    <row r="793" spans="1:22" x14ac:dyDescent="0.3">
      <c r="A793" t="s">
        <v>725</v>
      </c>
      <c r="B793" t="s">
        <v>47</v>
      </c>
      <c r="C793"/>
      <c r="D793"/>
      <c r="E793" s="1">
        <v>27757</v>
      </c>
      <c r="G793" t="s">
        <v>48</v>
      </c>
      <c r="H793" s="24" t="str">
        <f t="shared" si="194"/>
        <v/>
      </c>
      <c r="I793" t="str">
        <f t="shared" si="195"/>
        <v/>
      </c>
      <c r="J793" t="str">
        <f t="shared" si="196"/>
        <v/>
      </c>
      <c r="K793" t="str">
        <f t="shared" si="197"/>
        <v/>
      </c>
      <c r="L793" s="1">
        <f t="shared" si="198"/>
        <v>27757</v>
      </c>
      <c r="M793">
        <f t="shared" si="199"/>
        <v>1975</v>
      </c>
      <c r="N793">
        <f t="shared" si="200"/>
        <v>12</v>
      </c>
      <c r="O793">
        <f t="shared" si="201"/>
        <v>29</v>
      </c>
      <c r="P793" t="str">
        <f t="shared" si="202"/>
        <v>19751229</v>
      </c>
      <c r="Q793" s="4" t="str">
        <f t="shared" si="203"/>
        <v>19751229</v>
      </c>
      <c r="R793" t="str">
        <f t="shared" si="204"/>
        <v/>
      </c>
      <c r="S793" t="str">
        <f t="shared" si="205"/>
        <v/>
      </c>
      <c r="T793" s="21" t="str">
        <f t="shared" si="206"/>
        <v>APPROPRIATIVE</v>
      </c>
      <c r="U793" s="1" t="str">
        <f t="shared" si="207"/>
        <v>APPLICATION_ACCEPTANCE_DATE</v>
      </c>
      <c r="V793" s="26" t="str">
        <f t="shared" si="208"/>
        <v/>
      </c>
    </row>
    <row r="794" spans="1:22" x14ac:dyDescent="0.3">
      <c r="A794" t="s">
        <v>726</v>
      </c>
      <c r="B794" t="s">
        <v>47</v>
      </c>
      <c r="C794"/>
      <c r="D794"/>
      <c r="E794" s="1">
        <v>27757</v>
      </c>
      <c r="G794" t="s">
        <v>48</v>
      </c>
      <c r="H794" s="24" t="str">
        <f t="shared" si="194"/>
        <v/>
      </c>
      <c r="I794" t="str">
        <f t="shared" si="195"/>
        <v/>
      </c>
      <c r="J794" t="str">
        <f t="shared" si="196"/>
        <v/>
      </c>
      <c r="K794" t="str">
        <f t="shared" si="197"/>
        <v/>
      </c>
      <c r="L794" s="1">
        <f t="shared" si="198"/>
        <v>27757</v>
      </c>
      <c r="M794">
        <f t="shared" si="199"/>
        <v>1975</v>
      </c>
      <c r="N794">
        <f t="shared" si="200"/>
        <v>12</v>
      </c>
      <c r="O794">
        <f t="shared" si="201"/>
        <v>29</v>
      </c>
      <c r="P794" t="str">
        <f t="shared" si="202"/>
        <v>19751229</v>
      </c>
      <c r="Q794" s="4" t="str">
        <f t="shared" si="203"/>
        <v>19751229</v>
      </c>
      <c r="R794" t="str">
        <f t="shared" si="204"/>
        <v/>
      </c>
      <c r="S794" t="str">
        <f t="shared" si="205"/>
        <v/>
      </c>
      <c r="T794" s="21" t="str">
        <f t="shared" si="206"/>
        <v>APPROPRIATIVE</v>
      </c>
      <c r="U794" s="1" t="str">
        <f t="shared" si="207"/>
        <v>APPLICATION_ACCEPTANCE_DATE</v>
      </c>
      <c r="V794" s="26" t="str">
        <f t="shared" si="208"/>
        <v/>
      </c>
    </row>
    <row r="795" spans="1:22" x14ac:dyDescent="0.3">
      <c r="A795" t="s">
        <v>727</v>
      </c>
      <c r="B795" t="s">
        <v>47</v>
      </c>
      <c r="C795"/>
      <c r="D795"/>
      <c r="E795" s="1">
        <v>27765</v>
      </c>
      <c r="G795" t="s">
        <v>48</v>
      </c>
      <c r="H795" s="24" t="str">
        <f t="shared" si="194"/>
        <v/>
      </c>
      <c r="I795" t="str">
        <f t="shared" si="195"/>
        <v/>
      </c>
      <c r="J795" t="str">
        <f t="shared" si="196"/>
        <v/>
      </c>
      <c r="K795" t="str">
        <f t="shared" si="197"/>
        <v/>
      </c>
      <c r="L795" s="1">
        <f t="shared" si="198"/>
        <v>27765</v>
      </c>
      <c r="M795">
        <f t="shared" si="199"/>
        <v>1976</v>
      </c>
      <c r="N795" t="str">
        <f t="shared" si="200"/>
        <v>01</v>
      </c>
      <c r="O795" t="str">
        <f t="shared" si="201"/>
        <v>06</v>
      </c>
      <c r="P795" t="str">
        <f t="shared" si="202"/>
        <v>19760106</v>
      </c>
      <c r="Q795" s="4" t="str">
        <f t="shared" si="203"/>
        <v>19760106</v>
      </c>
      <c r="R795" t="str">
        <f t="shared" si="204"/>
        <v/>
      </c>
      <c r="S795" t="str">
        <f t="shared" si="205"/>
        <v/>
      </c>
      <c r="T795" s="21" t="str">
        <f t="shared" si="206"/>
        <v>APPROPRIATIVE</v>
      </c>
      <c r="U795" s="1" t="str">
        <f t="shared" si="207"/>
        <v>APPLICATION_ACCEPTANCE_DATE</v>
      </c>
      <c r="V795" s="26" t="str">
        <f t="shared" si="208"/>
        <v/>
      </c>
    </row>
    <row r="796" spans="1:22" x14ac:dyDescent="0.3">
      <c r="A796" t="s">
        <v>728</v>
      </c>
      <c r="B796" t="s">
        <v>47</v>
      </c>
      <c r="C796"/>
      <c r="D796"/>
      <c r="E796" s="1">
        <v>27765</v>
      </c>
      <c r="G796" t="s">
        <v>48</v>
      </c>
      <c r="H796" s="24" t="str">
        <f t="shared" si="194"/>
        <v/>
      </c>
      <c r="I796" t="str">
        <f t="shared" si="195"/>
        <v/>
      </c>
      <c r="J796" t="str">
        <f t="shared" si="196"/>
        <v/>
      </c>
      <c r="K796" t="str">
        <f t="shared" si="197"/>
        <v/>
      </c>
      <c r="L796" s="1">
        <f t="shared" si="198"/>
        <v>27765</v>
      </c>
      <c r="M796">
        <f t="shared" si="199"/>
        <v>1976</v>
      </c>
      <c r="N796" t="str">
        <f t="shared" si="200"/>
        <v>01</v>
      </c>
      <c r="O796" t="str">
        <f t="shared" si="201"/>
        <v>06</v>
      </c>
      <c r="P796" t="str">
        <f t="shared" si="202"/>
        <v>19760106</v>
      </c>
      <c r="Q796" s="4" t="str">
        <f t="shared" si="203"/>
        <v>19760106</v>
      </c>
      <c r="R796" t="str">
        <f t="shared" si="204"/>
        <v/>
      </c>
      <c r="S796" t="str">
        <f t="shared" si="205"/>
        <v/>
      </c>
      <c r="T796" s="21" t="str">
        <f t="shared" si="206"/>
        <v>APPROPRIATIVE</v>
      </c>
      <c r="U796" s="1" t="str">
        <f t="shared" si="207"/>
        <v>APPLICATION_ACCEPTANCE_DATE</v>
      </c>
      <c r="V796" s="26" t="str">
        <f t="shared" si="208"/>
        <v/>
      </c>
    </row>
    <row r="797" spans="1:22" x14ac:dyDescent="0.3">
      <c r="A797" t="s">
        <v>729</v>
      </c>
      <c r="B797" t="s">
        <v>47</v>
      </c>
      <c r="C797"/>
      <c r="D797"/>
      <c r="E797" s="1">
        <v>27765</v>
      </c>
      <c r="G797" t="s">
        <v>48</v>
      </c>
      <c r="H797" s="24" t="str">
        <f t="shared" si="194"/>
        <v/>
      </c>
      <c r="I797" t="str">
        <f t="shared" si="195"/>
        <v/>
      </c>
      <c r="J797" t="str">
        <f t="shared" si="196"/>
        <v/>
      </c>
      <c r="K797" t="str">
        <f t="shared" si="197"/>
        <v/>
      </c>
      <c r="L797" s="1">
        <f t="shared" si="198"/>
        <v>27765</v>
      </c>
      <c r="M797">
        <f t="shared" si="199"/>
        <v>1976</v>
      </c>
      <c r="N797" t="str">
        <f t="shared" si="200"/>
        <v>01</v>
      </c>
      <c r="O797" t="str">
        <f t="shared" si="201"/>
        <v>06</v>
      </c>
      <c r="P797" t="str">
        <f t="shared" si="202"/>
        <v>19760106</v>
      </c>
      <c r="Q797" s="4" t="str">
        <f t="shared" si="203"/>
        <v>19760106</v>
      </c>
      <c r="R797" t="str">
        <f t="shared" si="204"/>
        <v/>
      </c>
      <c r="S797" t="str">
        <f t="shared" si="205"/>
        <v/>
      </c>
      <c r="T797" s="21" t="str">
        <f t="shared" si="206"/>
        <v>APPROPRIATIVE</v>
      </c>
      <c r="U797" s="1" t="str">
        <f t="shared" si="207"/>
        <v>APPLICATION_ACCEPTANCE_DATE</v>
      </c>
      <c r="V797" s="26" t="str">
        <f t="shared" si="208"/>
        <v/>
      </c>
    </row>
    <row r="798" spans="1:22" x14ac:dyDescent="0.3">
      <c r="A798" t="s">
        <v>730</v>
      </c>
      <c r="B798" t="s">
        <v>47</v>
      </c>
      <c r="C798"/>
      <c r="D798"/>
      <c r="E798" s="1">
        <v>27765</v>
      </c>
      <c r="G798" t="s">
        <v>48</v>
      </c>
      <c r="H798" s="24" t="str">
        <f t="shared" si="194"/>
        <v/>
      </c>
      <c r="I798" t="str">
        <f t="shared" si="195"/>
        <v/>
      </c>
      <c r="J798" t="str">
        <f t="shared" si="196"/>
        <v/>
      </c>
      <c r="K798" t="str">
        <f t="shared" si="197"/>
        <v/>
      </c>
      <c r="L798" s="1">
        <f t="shared" si="198"/>
        <v>27765</v>
      </c>
      <c r="M798">
        <f t="shared" si="199"/>
        <v>1976</v>
      </c>
      <c r="N798" t="str">
        <f t="shared" si="200"/>
        <v>01</v>
      </c>
      <c r="O798" t="str">
        <f t="shared" si="201"/>
        <v>06</v>
      </c>
      <c r="P798" t="str">
        <f t="shared" si="202"/>
        <v>19760106</v>
      </c>
      <c r="Q798" s="4" t="str">
        <f t="shared" si="203"/>
        <v>19760106</v>
      </c>
      <c r="R798" t="str">
        <f t="shared" si="204"/>
        <v/>
      </c>
      <c r="S798" t="str">
        <f t="shared" si="205"/>
        <v/>
      </c>
      <c r="T798" s="21" t="str">
        <f t="shared" si="206"/>
        <v>APPROPRIATIVE</v>
      </c>
      <c r="U798" s="1" t="str">
        <f t="shared" si="207"/>
        <v>APPLICATION_ACCEPTANCE_DATE</v>
      </c>
      <c r="V798" s="26" t="str">
        <f t="shared" si="208"/>
        <v/>
      </c>
    </row>
    <row r="799" spans="1:22" x14ac:dyDescent="0.3">
      <c r="A799" t="s">
        <v>731</v>
      </c>
      <c r="B799" t="s">
        <v>47</v>
      </c>
      <c r="C799"/>
      <c r="D799"/>
      <c r="E799" s="1">
        <v>27771</v>
      </c>
      <c r="G799" t="s">
        <v>48</v>
      </c>
      <c r="H799" s="24" t="str">
        <f t="shared" si="194"/>
        <v/>
      </c>
      <c r="I799" t="str">
        <f t="shared" si="195"/>
        <v/>
      </c>
      <c r="J799" t="str">
        <f t="shared" si="196"/>
        <v/>
      </c>
      <c r="K799" t="str">
        <f t="shared" si="197"/>
        <v/>
      </c>
      <c r="L799" s="1">
        <f t="shared" si="198"/>
        <v>27771</v>
      </c>
      <c r="M799">
        <f t="shared" si="199"/>
        <v>1976</v>
      </c>
      <c r="N799" t="str">
        <f t="shared" si="200"/>
        <v>01</v>
      </c>
      <c r="O799">
        <f t="shared" si="201"/>
        <v>12</v>
      </c>
      <c r="P799" t="str">
        <f t="shared" si="202"/>
        <v>19760112</v>
      </c>
      <c r="Q799" s="4" t="str">
        <f t="shared" si="203"/>
        <v>19760112</v>
      </c>
      <c r="R799" t="str">
        <f t="shared" si="204"/>
        <v/>
      </c>
      <c r="S799" t="str">
        <f t="shared" si="205"/>
        <v/>
      </c>
      <c r="T799" s="21" t="str">
        <f t="shared" si="206"/>
        <v>APPROPRIATIVE</v>
      </c>
      <c r="U799" s="1" t="str">
        <f t="shared" si="207"/>
        <v>APPLICATION_ACCEPTANCE_DATE</v>
      </c>
      <c r="V799" s="26" t="str">
        <f t="shared" si="208"/>
        <v/>
      </c>
    </row>
    <row r="800" spans="1:22" x14ac:dyDescent="0.3">
      <c r="A800" t="s">
        <v>732</v>
      </c>
      <c r="B800" t="s">
        <v>47</v>
      </c>
      <c r="C800"/>
      <c r="D800"/>
      <c r="E800" s="1">
        <v>27799</v>
      </c>
      <c r="G800" t="s">
        <v>48</v>
      </c>
      <c r="H800" s="24" t="str">
        <f t="shared" si="194"/>
        <v/>
      </c>
      <c r="I800" t="str">
        <f t="shared" si="195"/>
        <v/>
      </c>
      <c r="J800" t="str">
        <f t="shared" si="196"/>
        <v/>
      </c>
      <c r="K800" t="str">
        <f t="shared" si="197"/>
        <v/>
      </c>
      <c r="L800" s="1">
        <f t="shared" si="198"/>
        <v>27799</v>
      </c>
      <c r="M800">
        <f t="shared" si="199"/>
        <v>1976</v>
      </c>
      <c r="N800" t="str">
        <f t="shared" si="200"/>
        <v>02</v>
      </c>
      <c r="O800" t="str">
        <f t="shared" si="201"/>
        <v>09</v>
      </c>
      <c r="P800" t="str">
        <f t="shared" si="202"/>
        <v>19760209</v>
      </c>
      <c r="Q800" s="4" t="str">
        <f t="shared" si="203"/>
        <v>19760209</v>
      </c>
      <c r="R800" t="str">
        <f t="shared" si="204"/>
        <v/>
      </c>
      <c r="S800" t="str">
        <f t="shared" si="205"/>
        <v/>
      </c>
      <c r="T800" s="21" t="str">
        <f t="shared" si="206"/>
        <v>APPROPRIATIVE</v>
      </c>
      <c r="U800" s="1" t="str">
        <f t="shared" si="207"/>
        <v>APPLICATION_ACCEPTANCE_DATE</v>
      </c>
      <c r="V800" s="26" t="str">
        <f t="shared" si="208"/>
        <v/>
      </c>
    </row>
    <row r="801" spans="1:22" x14ac:dyDescent="0.3">
      <c r="A801" t="s">
        <v>733</v>
      </c>
      <c r="B801" t="s">
        <v>47</v>
      </c>
      <c r="C801"/>
      <c r="D801"/>
      <c r="E801" s="1">
        <v>27808</v>
      </c>
      <c r="G801" t="s">
        <v>48</v>
      </c>
      <c r="H801" s="24" t="str">
        <f t="shared" si="194"/>
        <v/>
      </c>
      <c r="I801" t="str">
        <f t="shared" si="195"/>
        <v/>
      </c>
      <c r="J801" t="str">
        <f t="shared" si="196"/>
        <v/>
      </c>
      <c r="K801" t="str">
        <f t="shared" si="197"/>
        <v/>
      </c>
      <c r="L801" s="1">
        <f t="shared" si="198"/>
        <v>27808</v>
      </c>
      <c r="M801">
        <f t="shared" si="199"/>
        <v>1976</v>
      </c>
      <c r="N801" t="str">
        <f t="shared" si="200"/>
        <v>02</v>
      </c>
      <c r="O801">
        <f t="shared" si="201"/>
        <v>18</v>
      </c>
      <c r="P801" t="str">
        <f t="shared" si="202"/>
        <v>19760218</v>
      </c>
      <c r="Q801" s="4" t="str">
        <f t="shared" si="203"/>
        <v>19760218</v>
      </c>
      <c r="R801" t="str">
        <f t="shared" si="204"/>
        <v/>
      </c>
      <c r="S801" t="str">
        <f t="shared" si="205"/>
        <v/>
      </c>
      <c r="T801" s="21" t="str">
        <f t="shared" si="206"/>
        <v>APPROPRIATIVE</v>
      </c>
      <c r="U801" s="1" t="str">
        <f t="shared" si="207"/>
        <v>APPLICATION_ACCEPTANCE_DATE</v>
      </c>
      <c r="V801" s="26" t="str">
        <f t="shared" si="208"/>
        <v/>
      </c>
    </row>
    <row r="802" spans="1:22" x14ac:dyDescent="0.3">
      <c r="A802" t="s">
        <v>734</v>
      </c>
      <c r="B802" t="s">
        <v>47</v>
      </c>
      <c r="C802"/>
      <c r="D802"/>
      <c r="E802" s="1">
        <v>27808</v>
      </c>
      <c r="G802" t="s">
        <v>48</v>
      </c>
      <c r="H802" s="24" t="str">
        <f t="shared" si="194"/>
        <v/>
      </c>
      <c r="I802" t="str">
        <f t="shared" si="195"/>
        <v/>
      </c>
      <c r="J802" t="str">
        <f t="shared" si="196"/>
        <v/>
      </c>
      <c r="K802" t="str">
        <f t="shared" si="197"/>
        <v/>
      </c>
      <c r="L802" s="1">
        <f t="shared" si="198"/>
        <v>27808</v>
      </c>
      <c r="M802">
        <f t="shared" si="199"/>
        <v>1976</v>
      </c>
      <c r="N802" t="str">
        <f t="shared" si="200"/>
        <v>02</v>
      </c>
      <c r="O802">
        <f t="shared" si="201"/>
        <v>18</v>
      </c>
      <c r="P802" t="str">
        <f t="shared" si="202"/>
        <v>19760218</v>
      </c>
      <c r="Q802" s="4" t="str">
        <f t="shared" si="203"/>
        <v>19760218</v>
      </c>
      <c r="R802" t="str">
        <f t="shared" si="204"/>
        <v/>
      </c>
      <c r="S802" t="str">
        <f t="shared" si="205"/>
        <v/>
      </c>
      <c r="T802" s="21" t="str">
        <f t="shared" si="206"/>
        <v>APPROPRIATIVE</v>
      </c>
      <c r="U802" s="1" t="str">
        <f t="shared" si="207"/>
        <v>APPLICATION_ACCEPTANCE_DATE</v>
      </c>
      <c r="V802" s="26" t="str">
        <f t="shared" si="208"/>
        <v/>
      </c>
    </row>
    <row r="803" spans="1:22" x14ac:dyDescent="0.3">
      <c r="A803" t="s">
        <v>735</v>
      </c>
      <c r="B803" t="s">
        <v>47</v>
      </c>
      <c r="C803"/>
      <c r="D803"/>
      <c r="E803" s="1">
        <v>27815</v>
      </c>
      <c r="G803" t="s">
        <v>48</v>
      </c>
      <c r="H803" s="24" t="str">
        <f t="shared" si="194"/>
        <v/>
      </c>
      <c r="I803" t="str">
        <f t="shared" si="195"/>
        <v/>
      </c>
      <c r="J803" t="str">
        <f t="shared" si="196"/>
        <v/>
      </c>
      <c r="K803" t="str">
        <f t="shared" si="197"/>
        <v/>
      </c>
      <c r="L803" s="1">
        <f t="shared" si="198"/>
        <v>27815</v>
      </c>
      <c r="M803">
        <f t="shared" si="199"/>
        <v>1976</v>
      </c>
      <c r="N803" t="str">
        <f t="shared" si="200"/>
        <v>02</v>
      </c>
      <c r="O803">
        <f t="shared" si="201"/>
        <v>25</v>
      </c>
      <c r="P803" t="str">
        <f t="shared" si="202"/>
        <v>19760225</v>
      </c>
      <c r="Q803" s="4" t="str">
        <f t="shared" si="203"/>
        <v>19760225</v>
      </c>
      <c r="R803" t="str">
        <f t="shared" si="204"/>
        <v/>
      </c>
      <c r="S803" t="str">
        <f t="shared" si="205"/>
        <v/>
      </c>
      <c r="T803" s="21" t="str">
        <f t="shared" si="206"/>
        <v>APPROPRIATIVE</v>
      </c>
      <c r="U803" s="1" t="str">
        <f t="shared" si="207"/>
        <v>APPLICATION_ACCEPTANCE_DATE</v>
      </c>
      <c r="V803" s="26" t="str">
        <f t="shared" si="208"/>
        <v/>
      </c>
    </row>
    <row r="804" spans="1:22" x14ac:dyDescent="0.3">
      <c r="A804" t="s">
        <v>736</v>
      </c>
      <c r="B804" t="s">
        <v>47</v>
      </c>
      <c r="C804"/>
      <c r="D804"/>
      <c r="E804" s="1">
        <v>27817</v>
      </c>
      <c r="G804" t="s">
        <v>48</v>
      </c>
      <c r="H804" s="24" t="str">
        <f t="shared" si="194"/>
        <v/>
      </c>
      <c r="I804" t="str">
        <f t="shared" si="195"/>
        <v/>
      </c>
      <c r="J804" t="str">
        <f t="shared" si="196"/>
        <v/>
      </c>
      <c r="K804" t="str">
        <f t="shared" si="197"/>
        <v/>
      </c>
      <c r="L804" s="1">
        <f t="shared" si="198"/>
        <v>27817</v>
      </c>
      <c r="M804">
        <f t="shared" si="199"/>
        <v>1976</v>
      </c>
      <c r="N804" t="str">
        <f t="shared" si="200"/>
        <v>02</v>
      </c>
      <c r="O804">
        <f t="shared" si="201"/>
        <v>27</v>
      </c>
      <c r="P804" t="str">
        <f t="shared" si="202"/>
        <v>19760227</v>
      </c>
      <c r="Q804" s="4" t="str">
        <f t="shared" si="203"/>
        <v>19760227</v>
      </c>
      <c r="R804" t="str">
        <f t="shared" si="204"/>
        <v/>
      </c>
      <c r="S804" t="str">
        <f t="shared" si="205"/>
        <v/>
      </c>
      <c r="T804" s="21" t="str">
        <f t="shared" si="206"/>
        <v>APPROPRIATIVE</v>
      </c>
      <c r="U804" s="1" t="str">
        <f t="shared" si="207"/>
        <v>APPLICATION_ACCEPTANCE_DATE</v>
      </c>
      <c r="V804" s="26" t="str">
        <f t="shared" si="208"/>
        <v/>
      </c>
    </row>
    <row r="805" spans="1:22" x14ac:dyDescent="0.3">
      <c r="A805" t="s">
        <v>737</v>
      </c>
      <c r="B805" t="s">
        <v>47</v>
      </c>
      <c r="C805"/>
      <c r="D805"/>
      <c r="E805" s="1">
        <v>27817</v>
      </c>
      <c r="G805" t="s">
        <v>48</v>
      </c>
      <c r="H805" s="24" t="str">
        <f t="shared" si="194"/>
        <v/>
      </c>
      <c r="I805" t="str">
        <f t="shared" si="195"/>
        <v/>
      </c>
      <c r="J805" t="str">
        <f t="shared" si="196"/>
        <v/>
      </c>
      <c r="K805" t="str">
        <f t="shared" si="197"/>
        <v/>
      </c>
      <c r="L805" s="1">
        <f t="shared" si="198"/>
        <v>27817</v>
      </c>
      <c r="M805">
        <f t="shared" si="199"/>
        <v>1976</v>
      </c>
      <c r="N805" t="str">
        <f t="shared" si="200"/>
        <v>02</v>
      </c>
      <c r="O805">
        <f t="shared" si="201"/>
        <v>27</v>
      </c>
      <c r="P805" t="str">
        <f t="shared" si="202"/>
        <v>19760227</v>
      </c>
      <c r="Q805" s="4" t="str">
        <f t="shared" si="203"/>
        <v>19760227</v>
      </c>
      <c r="R805" t="str">
        <f t="shared" si="204"/>
        <v/>
      </c>
      <c r="S805" t="str">
        <f t="shared" si="205"/>
        <v/>
      </c>
      <c r="T805" s="21" t="str">
        <f t="shared" si="206"/>
        <v>APPROPRIATIVE</v>
      </c>
      <c r="U805" s="1" t="str">
        <f t="shared" si="207"/>
        <v>APPLICATION_ACCEPTANCE_DATE</v>
      </c>
      <c r="V805" s="26" t="str">
        <f t="shared" si="208"/>
        <v/>
      </c>
    </row>
    <row r="806" spans="1:22" x14ac:dyDescent="0.3">
      <c r="A806" t="s">
        <v>738</v>
      </c>
      <c r="B806" t="s">
        <v>47</v>
      </c>
      <c r="C806"/>
      <c r="D806"/>
      <c r="E806" s="1">
        <v>27821</v>
      </c>
      <c r="G806" t="s">
        <v>48</v>
      </c>
      <c r="H806" s="24" t="str">
        <f t="shared" si="194"/>
        <v/>
      </c>
      <c r="I806" t="str">
        <f t="shared" si="195"/>
        <v/>
      </c>
      <c r="J806" t="str">
        <f t="shared" si="196"/>
        <v/>
      </c>
      <c r="K806" t="str">
        <f t="shared" si="197"/>
        <v/>
      </c>
      <c r="L806" s="1">
        <f t="shared" si="198"/>
        <v>27821</v>
      </c>
      <c r="M806">
        <f t="shared" si="199"/>
        <v>1976</v>
      </c>
      <c r="N806" t="str">
        <f t="shared" si="200"/>
        <v>03</v>
      </c>
      <c r="O806" t="str">
        <f t="shared" si="201"/>
        <v>02</v>
      </c>
      <c r="P806" t="str">
        <f t="shared" si="202"/>
        <v>19760302</v>
      </c>
      <c r="Q806" s="4" t="str">
        <f t="shared" si="203"/>
        <v>19760302</v>
      </c>
      <c r="R806" t="str">
        <f t="shared" si="204"/>
        <v/>
      </c>
      <c r="S806" t="str">
        <f t="shared" si="205"/>
        <v/>
      </c>
      <c r="T806" s="21" t="str">
        <f t="shared" si="206"/>
        <v>APPROPRIATIVE</v>
      </c>
      <c r="U806" s="1" t="str">
        <f t="shared" si="207"/>
        <v>APPLICATION_ACCEPTANCE_DATE</v>
      </c>
      <c r="V806" s="26" t="str">
        <f t="shared" si="208"/>
        <v/>
      </c>
    </row>
    <row r="807" spans="1:22" x14ac:dyDescent="0.3">
      <c r="A807" t="s">
        <v>739</v>
      </c>
      <c r="B807" t="s">
        <v>47</v>
      </c>
      <c r="C807"/>
      <c r="D807"/>
      <c r="E807" s="1">
        <v>27831</v>
      </c>
      <c r="G807" t="s">
        <v>48</v>
      </c>
      <c r="H807" s="24" t="str">
        <f t="shared" si="194"/>
        <v/>
      </c>
      <c r="I807" t="str">
        <f t="shared" si="195"/>
        <v/>
      </c>
      <c r="J807" t="str">
        <f t="shared" si="196"/>
        <v/>
      </c>
      <c r="K807" t="str">
        <f t="shared" si="197"/>
        <v/>
      </c>
      <c r="L807" s="1">
        <f t="shared" si="198"/>
        <v>27831</v>
      </c>
      <c r="M807">
        <f t="shared" si="199"/>
        <v>1976</v>
      </c>
      <c r="N807" t="str">
        <f t="shared" si="200"/>
        <v>03</v>
      </c>
      <c r="O807">
        <f t="shared" si="201"/>
        <v>12</v>
      </c>
      <c r="P807" t="str">
        <f t="shared" si="202"/>
        <v>19760312</v>
      </c>
      <c r="Q807" s="4" t="str">
        <f t="shared" si="203"/>
        <v>19760312</v>
      </c>
      <c r="R807" t="str">
        <f t="shared" si="204"/>
        <v/>
      </c>
      <c r="S807" t="str">
        <f t="shared" si="205"/>
        <v/>
      </c>
      <c r="T807" s="21" t="str">
        <f t="shared" si="206"/>
        <v>APPROPRIATIVE</v>
      </c>
      <c r="U807" s="1" t="str">
        <f t="shared" si="207"/>
        <v>APPLICATION_ACCEPTANCE_DATE</v>
      </c>
      <c r="V807" s="26" t="str">
        <f t="shared" si="208"/>
        <v/>
      </c>
    </row>
    <row r="808" spans="1:22" x14ac:dyDescent="0.3">
      <c r="A808" t="s">
        <v>2160</v>
      </c>
      <c r="B808" t="s">
        <v>47</v>
      </c>
      <c r="C808"/>
      <c r="D808"/>
      <c r="E808" s="1">
        <v>27831</v>
      </c>
      <c r="G808" t="s">
        <v>48</v>
      </c>
      <c r="H808" s="24" t="str">
        <f t="shared" si="194"/>
        <v/>
      </c>
      <c r="I808" t="str">
        <f t="shared" si="195"/>
        <v/>
      </c>
      <c r="J808" t="str">
        <f t="shared" si="196"/>
        <v/>
      </c>
      <c r="K808" t="str">
        <f t="shared" si="197"/>
        <v/>
      </c>
      <c r="L808" s="1">
        <f t="shared" si="198"/>
        <v>27831</v>
      </c>
      <c r="M808">
        <f t="shared" si="199"/>
        <v>1976</v>
      </c>
      <c r="N808" t="str">
        <f t="shared" si="200"/>
        <v>03</v>
      </c>
      <c r="O808">
        <f t="shared" si="201"/>
        <v>12</v>
      </c>
      <c r="P808" t="str">
        <f t="shared" si="202"/>
        <v>19760312</v>
      </c>
      <c r="Q808" s="4" t="str">
        <f t="shared" si="203"/>
        <v>19760312</v>
      </c>
      <c r="R808" t="str">
        <f t="shared" si="204"/>
        <v/>
      </c>
      <c r="S808" t="str">
        <f t="shared" si="205"/>
        <v/>
      </c>
      <c r="T808" s="21" t="str">
        <f t="shared" si="206"/>
        <v>APPROPRIATIVE</v>
      </c>
      <c r="U808" s="1" t="str">
        <f t="shared" si="207"/>
        <v>APPLICATION_ACCEPTANCE_DATE</v>
      </c>
      <c r="V808" s="26" t="str">
        <f t="shared" si="208"/>
        <v/>
      </c>
    </row>
    <row r="809" spans="1:22" x14ac:dyDescent="0.3">
      <c r="A809" t="s">
        <v>740</v>
      </c>
      <c r="B809" t="s">
        <v>47</v>
      </c>
      <c r="C809"/>
      <c r="D809"/>
      <c r="E809" s="1">
        <v>27841</v>
      </c>
      <c r="G809" t="s">
        <v>48</v>
      </c>
      <c r="H809" s="24" t="str">
        <f t="shared" si="194"/>
        <v/>
      </c>
      <c r="I809" t="str">
        <f t="shared" si="195"/>
        <v/>
      </c>
      <c r="J809" t="str">
        <f t="shared" si="196"/>
        <v/>
      </c>
      <c r="K809" t="str">
        <f t="shared" si="197"/>
        <v/>
      </c>
      <c r="L809" s="1">
        <f t="shared" si="198"/>
        <v>27841</v>
      </c>
      <c r="M809">
        <f t="shared" si="199"/>
        <v>1976</v>
      </c>
      <c r="N809" t="str">
        <f t="shared" si="200"/>
        <v>03</v>
      </c>
      <c r="O809">
        <f t="shared" si="201"/>
        <v>22</v>
      </c>
      <c r="P809" t="str">
        <f t="shared" si="202"/>
        <v>19760322</v>
      </c>
      <c r="Q809" s="4" t="str">
        <f t="shared" si="203"/>
        <v>19760322</v>
      </c>
      <c r="R809" t="str">
        <f t="shared" si="204"/>
        <v/>
      </c>
      <c r="S809" t="str">
        <f t="shared" si="205"/>
        <v/>
      </c>
      <c r="T809" s="21" t="str">
        <f t="shared" si="206"/>
        <v>APPROPRIATIVE</v>
      </c>
      <c r="U809" s="1" t="str">
        <f t="shared" si="207"/>
        <v>APPLICATION_ACCEPTANCE_DATE</v>
      </c>
      <c r="V809" s="26" t="str">
        <f t="shared" si="208"/>
        <v/>
      </c>
    </row>
    <row r="810" spans="1:22" x14ac:dyDescent="0.3">
      <c r="A810" t="s">
        <v>741</v>
      </c>
      <c r="B810" t="s">
        <v>47</v>
      </c>
      <c r="C810"/>
      <c r="D810"/>
      <c r="E810" s="1">
        <v>27843</v>
      </c>
      <c r="G810" t="s">
        <v>48</v>
      </c>
      <c r="H810" s="24" t="str">
        <f t="shared" si="194"/>
        <v/>
      </c>
      <c r="I810" t="str">
        <f t="shared" si="195"/>
        <v/>
      </c>
      <c r="J810" t="str">
        <f t="shared" si="196"/>
        <v/>
      </c>
      <c r="K810" t="str">
        <f t="shared" si="197"/>
        <v/>
      </c>
      <c r="L810" s="1">
        <f t="shared" si="198"/>
        <v>27843</v>
      </c>
      <c r="M810">
        <f t="shared" si="199"/>
        <v>1976</v>
      </c>
      <c r="N810" t="str">
        <f t="shared" si="200"/>
        <v>03</v>
      </c>
      <c r="O810">
        <f t="shared" si="201"/>
        <v>24</v>
      </c>
      <c r="P810" t="str">
        <f t="shared" si="202"/>
        <v>19760324</v>
      </c>
      <c r="Q810" s="4" t="str">
        <f t="shared" si="203"/>
        <v>19760324</v>
      </c>
      <c r="R810" t="str">
        <f t="shared" si="204"/>
        <v/>
      </c>
      <c r="S810" t="str">
        <f t="shared" si="205"/>
        <v/>
      </c>
      <c r="T810" s="21" t="str">
        <f t="shared" si="206"/>
        <v>APPROPRIATIVE</v>
      </c>
      <c r="U810" s="1" t="str">
        <f t="shared" si="207"/>
        <v>APPLICATION_ACCEPTANCE_DATE</v>
      </c>
      <c r="V810" s="26" t="str">
        <f t="shared" si="208"/>
        <v/>
      </c>
    </row>
    <row r="811" spans="1:22" x14ac:dyDescent="0.3">
      <c r="A811" t="s">
        <v>742</v>
      </c>
      <c r="B811" t="s">
        <v>47</v>
      </c>
      <c r="C811"/>
      <c r="D811"/>
      <c r="E811" s="1">
        <v>27850</v>
      </c>
      <c r="G811" t="s">
        <v>48</v>
      </c>
      <c r="H811" s="24" t="str">
        <f t="shared" si="194"/>
        <v/>
      </c>
      <c r="I811" t="str">
        <f t="shared" si="195"/>
        <v/>
      </c>
      <c r="J811" t="str">
        <f t="shared" si="196"/>
        <v/>
      </c>
      <c r="K811" t="str">
        <f t="shared" si="197"/>
        <v/>
      </c>
      <c r="L811" s="1">
        <f t="shared" si="198"/>
        <v>27850</v>
      </c>
      <c r="M811">
        <f t="shared" si="199"/>
        <v>1976</v>
      </c>
      <c r="N811" t="str">
        <f t="shared" si="200"/>
        <v>03</v>
      </c>
      <c r="O811">
        <f t="shared" si="201"/>
        <v>31</v>
      </c>
      <c r="P811" t="str">
        <f t="shared" si="202"/>
        <v>19760331</v>
      </c>
      <c r="Q811" s="4" t="str">
        <f t="shared" si="203"/>
        <v>19760331</v>
      </c>
      <c r="R811" t="str">
        <f t="shared" si="204"/>
        <v/>
      </c>
      <c r="S811" t="str">
        <f t="shared" si="205"/>
        <v/>
      </c>
      <c r="T811" s="21" t="str">
        <f t="shared" si="206"/>
        <v>APPROPRIATIVE</v>
      </c>
      <c r="U811" s="1" t="str">
        <f t="shared" si="207"/>
        <v>APPLICATION_ACCEPTANCE_DATE</v>
      </c>
      <c r="V811" s="26" t="str">
        <f t="shared" si="208"/>
        <v/>
      </c>
    </row>
    <row r="812" spans="1:22" x14ac:dyDescent="0.3">
      <c r="A812" t="s">
        <v>2161</v>
      </c>
      <c r="B812" t="s">
        <v>47</v>
      </c>
      <c r="C812"/>
      <c r="D812"/>
      <c r="E812" s="1">
        <v>27855</v>
      </c>
      <c r="G812" t="s">
        <v>48</v>
      </c>
      <c r="H812" s="24" t="str">
        <f t="shared" si="194"/>
        <v/>
      </c>
      <c r="I812" t="str">
        <f t="shared" si="195"/>
        <v/>
      </c>
      <c r="J812" t="str">
        <f t="shared" si="196"/>
        <v/>
      </c>
      <c r="K812" t="str">
        <f t="shared" si="197"/>
        <v/>
      </c>
      <c r="L812" s="1">
        <f t="shared" si="198"/>
        <v>27855</v>
      </c>
      <c r="M812">
        <f t="shared" si="199"/>
        <v>1976</v>
      </c>
      <c r="N812" t="str">
        <f t="shared" si="200"/>
        <v>04</v>
      </c>
      <c r="O812" t="str">
        <f t="shared" si="201"/>
        <v>05</v>
      </c>
      <c r="P812" t="str">
        <f t="shared" si="202"/>
        <v>19760405</v>
      </c>
      <c r="Q812" s="4" t="str">
        <f t="shared" si="203"/>
        <v>19760405</v>
      </c>
      <c r="R812" t="str">
        <f t="shared" si="204"/>
        <v/>
      </c>
      <c r="S812" t="str">
        <f t="shared" si="205"/>
        <v/>
      </c>
      <c r="T812" s="21" t="str">
        <f t="shared" si="206"/>
        <v>APPROPRIATIVE</v>
      </c>
      <c r="U812" s="1" t="str">
        <f t="shared" si="207"/>
        <v>APPLICATION_ACCEPTANCE_DATE</v>
      </c>
      <c r="V812" s="26" t="str">
        <f t="shared" si="208"/>
        <v/>
      </c>
    </row>
    <row r="813" spans="1:22" x14ac:dyDescent="0.3">
      <c r="A813" t="s">
        <v>743</v>
      </c>
      <c r="B813" t="s">
        <v>47</v>
      </c>
      <c r="C813"/>
      <c r="D813"/>
      <c r="E813" s="1">
        <v>27870</v>
      </c>
      <c r="G813" t="s">
        <v>48</v>
      </c>
      <c r="H813" s="24" t="str">
        <f t="shared" si="194"/>
        <v/>
      </c>
      <c r="I813" t="str">
        <f t="shared" si="195"/>
        <v/>
      </c>
      <c r="J813" t="str">
        <f t="shared" si="196"/>
        <v/>
      </c>
      <c r="K813" t="str">
        <f t="shared" si="197"/>
        <v/>
      </c>
      <c r="L813" s="1">
        <f t="shared" si="198"/>
        <v>27870</v>
      </c>
      <c r="M813">
        <f t="shared" si="199"/>
        <v>1976</v>
      </c>
      <c r="N813" t="str">
        <f t="shared" si="200"/>
        <v>04</v>
      </c>
      <c r="O813">
        <f t="shared" si="201"/>
        <v>20</v>
      </c>
      <c r="P813" t="str">
        <f t="shared" si="202"/>
        <v>19760420</v>
      </c>
      <c r="Q813" s="4" t="str">
        <f t="shared" si="203"/>
        <v>19760420</v>
      </c>
      <c r="R813" t="str">
        <f t="shared" si="204"/>
        <v/>
      </c>
      <c r="S813" t="str">
        <f t="shared" si="205"/>
        <v/>
      </c>
      <c r="T813" s="21" t="str">
        <f t="shared" si="206"/>
        <v>APPROPRIATIVE</v>
      </c>
      <c r="U813" s="1" t="str">
        <f t="shared" si="207"/>
        <v>APPLICATION_ACCEPTANCE_DATE</v>
      </c>
      <c r="V813" s="26" t="str">
        <f t="shared" si="208"/>
        <v/>
      </c>
    </row>
    <row r="814" spans="1:22" x14ac:dyDescent="0.3">
      <c r="A814" t="s">
        <v>744</v>
      </c>
      <c r="B814" t="s">
        <v>47</v>
      </c>
      <c r="C814"/>
      <c r="D814"/>
      <c r="E814" s="1">
        <v>27897</v>
      </c>
      <c r="G814" t="s">
        <v>48</v>
      </c>
      <c r="H814" s="24" t="str">
        <f t="shared" si="194"/>
        <v/>
      </c>
      <c r="I814" t="str">
        <f t="shared" si="195"/>
        <v/>
      </c>
      <c r="J814" t="str">
        <f t="shared" si="196"/>
        <v/>
      </c>
      <c r="K814" t="str">
        <f t="shared" si="197"/>
        <v/>
      </c>
      <c r="L814" s="1">
        <f t="shared" si="198"/>
        <v>27897</v>
      </c>
      <c r="M814">
        <f t="shared" si="199"/>
        <v>1976</v>
      </c>
      <c r="N814" t="str">
        <f t="shared" si="200"/>
        <v>05</v>
      </c>
      <c r="O814">
        <f t="shared" si="201"/>
        <v>17</v>
      </c>
      <c r="P814" t="str">
        <f t="shared" si="202"/>
        <v>19760517</v>
      </c>
      <c r="Q814" s="4" t="str">
        <f t="shared" si="203"/>
        <v>19760517</v>
      </c>
      <c r="R814" t="str">
        <f t="shared" si="204"/>
        <v/>
      </c>
      <c r="S814" t="str">
        <f t="shared" si="205"/>
        <v/>
      </c>
      <c r="T814" s="21" t="str">
        <f t="shared" si="206"/>
        <v>APPROPRIATIVE</v>
      </c>
      <c r="U814" s="1" t="str">
        <f t="shared" si="207"/>
        <v>APPLICATION_ACCEPTANCE_DATE</v>
      </c>
      <c r="V814" s="26" t="str">
        <f t="shared" si="208"/>
        <v/>
      </c>
    </row>
    <row r="815" spans="1:22" x14ac:dyDescent="0.3">
      <c r="A815" t="s">
        <v>745</v>
      </c>
      <c r="B815" t="s">
        <v>47</v>
      </c>
      <c r="C815"/>
      <c r="D815"/>
      <c r="E815" s="1">
        <v>27901</v>
      </c>
      <c r="G815" t="s">
        <v>48</v>
      </c>
      <c r="H815" s="24" t="str">
        <f t="shared" si="194"/>
        <v/>
      </c>
      <c r="I815" t="str">
        <f t="shared" si="195"/>
        <v/>
      </c>
      <c r="J815" t="str">
        <f t="shared" si="196"/>
        <v/>
      </c>
      <c r="K815" t="str">
        <f t="shared" si="197"/>
        <v/>
      </c>
      <c r="L815" s="1">
        <f t="shared" si="198"/>
        <v>27901</v>
      </c>
      <c r="M815">
        <f t="shared" si="199"/>
        <v>1976</v>
      </c>
      <c r="N815" t="str">
        <f t="shared" si="200"/>
        <v>05</v>
      </c>
      <c r="O815">
        <f t="shared" si="201"/>
        <v>21</v>
      </c>
      <c r="P815" t="str">
        <f t="shared" si="202"/>
        <v>19760521</v>
      </c>
      <c r="Q815" s="4" t="str">
        <f t="shared" si="203"/>
        <v>19760521</v>
      </c>
      <c r="R815" t="str">
        <f t="shared" si="204"/>
        <v/>
      </c>
      <c r="S815" t="str">
        <f t="shared" si="205"/>
        <v/>
      </c>
      <c r="T815" s="21" t="str">
        <f t="shared" si="206"/>
        <v>APPROPRIATIVE</v>
      </c>
      <c r="U815" s="1" t="str">
        <f t="shared" si="207"/>
        <v>APPLICATION_ACCEPTANCE_DATE</v>
      </c>
      <c r="V815" s="26" t="str">
        <f t="shared" si="208"/>
        <v/>
      </c>
    </row>
    <row r="816" spans="1:22" x14ac:dyDescent="0.3">
      <c r="A816" t="s">
        <v>746</v>
      </c>
      <c r="B816" t="s">
        <v>47</v>
      </c>
      <c r="C816"/>
      <c r="D816"/>
      <c r="E816" s="1">
        <v>27925</v>
      </c>
      <c r="G816" t="s">
        <v>48</v>
      </c>
      <c r="H816" s="24" t="str">
        <f t="shared" si="194"/>
        <v/>
      </c>
      <c r="I816" t="str">
        <f t="shared" si="195"/>
        <v/>
      </c>
      <c r="J816" t="str">
        <f t="shared" si="196"/>
        <v/>
      </c>
      <c r="K816" t="str">
        <f t="shared" si="197"/>
        <v/>
      </c>
      <c r="L816" s="1">
        <f t="shared" si="198"/>
        <v>27925</v>
      </c>
      <c r="M816">
        <f t="shared" si="199"/>
        <v>1976</v>
      </c>
      <c r="N816" t="str">
        <f t="shared" si="200"/>
        <v>06</v>
      </c>
      <c r="O816">
        <f t="shared" si="201"/>
        <v>14</v>
      </c>
      <c r="P816" t="str">
        <f t="shared" si="202"/>
        <v>19760614</v>
      </c>
      <c r="Q816" s="4" t="str">
        <f t="shared" si="203"/>
        <v>19760614</v>
      </c>
      <c r="R816" t="str">
        <f t="shared" si="204"/>
        <v/>
      </c>
      <c r="S816" t="str">
        <f t="shared" si="205"/>
        <v/>
      </c>
      <c r="T816" s="21" t="str">
        <f t="shared" si="206"/>
        <v>APPROPRIATIVE</v>
      </c>
      <c r="U816" s="1" t="str">
        <f t="shared" si="207"/>
        <v>APPLICATION_ACCEPTANCE_DATE</v>
      </c>
      <c r="V816" s="26" t="str">
        <f t="shared" si="208"/>
        <v/>
      </c>
    </row>
    <row r="817" spans="1:22" x14ac:dyDescent="0.3">
      <c r="A817" t="s">
        <v>2162</v>
      </c>
      <c r="B817" t="s">
        <v>47</v>
      </c>
      <c r="C817"/>
      <c r="D817"/>
      <c r="E817" s="1">
        <v>27962</v>
      </c>
      <c r="G817" t="s">
        <v>48</v>
      </c>
      <c r="H817" s="24" t="str">
        <f t="shared" si="194"/>
        <v/>
      </c>
      <c r="I817" t="str">
        <f t="shared" si="195"/>
        <v/>
      </c>
      <c r="J817" t="str">
        <f t="shared" si="196"/>
        <v/>
      </c>
      <c r="K817" t="str">
        <f t="shared" si="197"/>
        <v/>
      </c>
      <c r="L817" s="1">
        <f t="shared" si="198"/>
        <v>27962</v>
      </c>
      <c r="M817">
        <f t="shared" si="199"/>
        <v>1976</v>
      </c>
      <c r="N817" t="str">
        <f t="shared" si="200"/>
        <v>07</v>
      </c>
      <c r="O817">
        <f t="shared" si="201"/>
        <v>21</v>
      </c>
      <c r="P817" t="str">
        <f t="shared" si="202"/>
        <v>19760721</v>
      </c>
      <c r="Q817" s="4" t="str">
        <f t="shared" si="203"/>
        <v>19760721</v>
      </c>
      <c r="R817" t="str">
        <f t="shared" si="204"/>
        <v/>
      </c>
      <c r="S817" t="str">
        <f t="shared" si="205"/>
        <v/>
      </c>
      <c r="T817" s="21" t="str">
        <f t="shared" si="206"/>
        <v>APPROPRIATIVE</v>
      </c>
      <c r="U817" s="1" t="str">
        <f t="shared" si="207"/>
        <v>APPLICATION_ACCEPTANCE_DATE</v>
      </c>
      <c r="V817" s="26" t="str">
        <f t="shared" si="208"/>
        <v/>
      </c>
    </row>
    <row r="818" spans="1:22" x14ac:dyDescent="0.3">
      <c r="A818" t="s">
        <v>2163</v>
      </c>
      <c r="B818" t="s">
        <v>47</v>
      </c>
      <c r="C818"/>
      <c r="D818"/>
      <c r="E818" s="1">
        <v>27976</v>
      </c>
      <c r="G818" t="s">
        <v>48</v>
      </c>
      <c r="H818" s="24" t="str">
        <f t="shared" si="194"/>
        <v/>
      </c>
      <c r="I818" t="str">
        <f t="shared" si="195"/>
        <v/>
      </c>
      <c r="J818" t="str">
        <f t="shared" si="196"/>
        <v/>
      </c>
      <c r="K818" t="str">
        <f t="shared" si="197"/>
        <v/>
      </c>
      <c r="L818" s="1">
        <f t="shared" si="198"/>
        <v>27976</v>
      </c>
      <c r="M818">
        <f t="shared" si="199"/>
        <v>1976</v>
      </c>
      <c r="N818" t="str">
        <f t="shared" si="200"/>
        <v>08</v>
      </c>
      <c r="O818" t="str">
        <f t="shared" si="201"/>
        <v>04</v>
      </c>
      <c r="P818" t="str">
        <f t="shared" si="202"/>
        <v>19760804</v>
      </c>
      <c r="Q818" s="4" t="str">
        <f t="shared" si="203"/>
        <v>19760804</v>
      </c>
      <c r="R818" t="str">
        <f t="shared" si="204"/>
        <v/>
      </c>
      <c r="S818" t="str">
        <f t="shared" si="205"/>
        <v/>
      </c>
      <c r="T818" s="21" t="str">
        <f t="shared" si="206"/>
        <v>APPROPRIATIVE</v>
      </c>
      <c r="U818" s="1" t="str">
        <f t="shared" si="207"/>
        <v>APPLICATION_ACCEPTANCE_DATE</v>
      </c>
      <c r="V818" s="26" t="str">
        <f t="shared" si="208"/>
        <v/>
      </c>
    </row>
    <row r="819" spans="1:22" x14ac:dyDescent="0.3">
      <c r="A819" t="s">
        <v>747</v>
      </c>
      <c r="B819" t="s">
        <v>47</v>
      </c>
      <c r="C819"/>
      <c r="D819"/>
      <c r="E819" s="1">
        <v>27983</v>
      </c>
      <c r="G819" t="s">
        <v>48</v>
      </c>
      <c r="H819" s="24" t="str">
        <f t="shared" si="194"/>
        <v/>
      </c>
      <c r="I819" t="str">
        <f t="shared" si="195"/>
        <v/>
      </c>
      <c r="J819" t="str">
        <f t="shared" si="196"/>
        <v/>
      </c>
      <c r="K819" t="str">
        <f t="shared" si="197"/>
        <v/>
      </c>
      <c r="L819" s="1">
        <f t="shared" si="198"/>
        <v>27983</v>
      </c>
      <c r="M819">
        <f t="shared" si="199"/>
        <v>1976</v>
      </c>
      <c r="N819" t="str">
        <f t="shared" si="200"/>
        <v>08</v>
      </c>
      <c r="O819">
        <f t="shared" si="201"/>
        <v>11</v>
      </c>
      <c r="P819" t="str">
        <f t="shared" si="202"/>
        <v>19760811</v>
      </c>
      <c r="Q819" s="4" t="str">
        <f t="shared" si="203"/>
        <v>19760811</v>
      </c>
      <c r="R819" t="str">
        <f t="shared" si="204"/>
        <v/>
      </c>
      <c r="S819" t="str">
        <f t="shared" si="205"/>
        <v/>
      </c>
      <c r="T819" s="21" t="str">
        <f t="shared" si="206"/>
        <v>APPROPRIATIVE</v>
      </c>
      <c r="U819" s="1" t="str">
        <f t="shared" si="207"/>
        <v>APPLICATION_ACCEPTANCE_DATE</v>
      </c>
      <c r="V819" s="26" t="str">
        <f t="shared" si="208"/>
        <v/>
      </c>
    </row>
    <row r="820" spans="1:22" x14ac:dyDescent="0.3">
      <c r="A820" t="s">
        <v>748</v>
      </c>
      <c r="B820" t="s">
        <v>47</v>
      </c>
      <c r="C820"/>
      <c r="D820"/>
      <c r="E820" s="1">
        <v>27999</v>
      </c>
      <c r="G820" t="s">
        <v>48</v>
      </c>
      <c r="H820" s="24" t="str">
        <f t="shared" si="194"/>
        <v/>
      </c>
      <c r="I820" t="str">
        <f t="shared" si="195"/>
        <v/>
      </c>
      <c r="J820" t="str">
        <f t="shared" si="196"/>
        <v/>
      </c>
      <c r="K820" t="str">
        <f t="shared" si="197"/>
        <v/>
      </c>
      <c r="L820" s="1">
        <f t="shared" si="198"/>
        <v>27999</v>
      </c>
      <c r="M820">
        <f t="shared" si="199"/>
        <v>1976</v>
      </c>
      <c r="N820" t="str">
        <f t="shared" si="200"/>
        <v>08</v>
      </c>
      <c r="O820">
        <f t="shared" si="201"/>
        <v>27</v>
      </c>
      <c r="P820" t="str">
        <f t="shared" si="202"/>
        <v>19760827</v>
      </c>
      <c r="Q820" s="4" t="str">
        <f t="shared" si="203"/>
        <v>19760827</v>
      </c>
      <c r="R820" t="str">
        <f t="shared" si="204"/>
        <v/>
      </c>
      <c r="S820" t="str">
        <f t="shared" si="205"/>
        <v/>
      </c>
      <c r="T820" s="21" t="str">
        <f t="shared" si="206"/>
        <v>APPROPRIATIVE</v>
      </c>
      <c r="U820" s="1" t="str">
        <f t="shared" si="207"/>
        <v>APPLICATION_ACCEPTANCE_DATE</v>
      </c>
      <c r="V820" s="26" t="str">
        <f t="shared" si="208"/>
        <v/>
      </c>
    </row>
    <row r="821" spans="1:22" x14ac:dyDescent="0.3">
      <c r="A821" t="s">
        <v>749</v>
      </c>
      <c r="B821" t="s">
        <v>47</v>
      </c>
      <c r="C821"/>
      <c r="D821"/>
      <c r="E821" s="1">
        <v>28024</v>
      </c>
      <c r="G821" t="s">
        <v>48</v>
      </c>
      <c r="H821" s="24" t="str">
        <f t="shared" si="194"/>
        <v/>
      </c>
      <c r="I821" t="str">
        <f t="shared" si="195"/>
        <v/>
      </c>
      <c r="J821" t="str">
        <f t="shared" si="196"/>
        <v/>
      </c>
      <c r="K821" t="str">
        <f t="shared" si="197"/>
        <v/>
      </c>
      <c r="L821" s="1">
        <f t="shared" si="198"/>
        <v>28024</v>
      </c>
      <c r="M821">
        <f t="shared" si="199"/>
        <v>1976</v>
      </c>
      <c r="N821" t="str">
        <f t="shared" si="200"/>
        <v>09</v>
      </c>
      <c r="O821">
        <f t="shared" si="201"/>
        <v>21</v>
      </c>
      <c r="P821" t="str">
        <f t="shared" si="202"/>
        <v>19760921</v>
      </c>
      <c r="Q821" s="4" t="str">
        <f t="shared" si="203"/>
        <v>19760921</v>
      </c>
      <c r="R821" t="str">
        <f t="shared" si="204"/>
        <v/>
      </c>
      <c r="S821" t="str">
        <f t="shared" si="205"/>
        <v/>
      </c>
      <c r="T821" s="21" t="str">
        <f t="shared" si="206"/>
        <v>APPROPRIATIVE</v>
      </c>
      <c r="U821" s="1" t="str">
        <f t="shared" si="207"/>
        <v>APPLICATION_ACCEPTANCE_DATE</v>
      </c>
      <c r="V821" s="26" t="str">
        <f t="shared" si="208"/>
        <v/>
      </c>
    </row>
    <row r="822" spans="1:22" x14ac:dyDescent="0.3">
      <c r="A822" t="s">
        <v>750</v>
      </c>
      <c r="B822" t="s">
        <v>47</v>
      </c>
      <c r="C822"/>
      <c r="D822"/>
      <c r="E822" s="1">
        <v>28024</v>
      </c>
      <c r="G822" t="s">
        <v>48</v>
      </c>
      <c r="H822" s="24" t="str">
        <f t="shared" si="194"/>
        <v/>
      </c>
      <c r="I822" t="str">
        <f t="shared" si="195"/>
        <v/>
      </c>
      <c r="J822" t="str">
        <f t="shared" si="196"/>
        <v/>
      </c>
      <c r="K822" t="str">
        <f t="shared" si="197"/>
        <v/>
      </c>
      <c r="L822" s="1">
        <f t="shared" si="198"/>
        <v>28024</v>
      </c>
      <c r="M822">
        <f t="shared" si="199"/>
        <v>1976</v>
      </c>
      <c r="N822" t="str">
        <f t="shared" si="200"/>
        <v>09</v>
      </c>
      <c r="O822">
        <f t="shared" si="201"/>
        <v>21</v>
      </c>
      <c r="P822" t="str">
        <f t="shared" si="202"/>
        <v>19760921</v>
      </c>
      <c r="Q822" s="4" t="str">
        <f t="shared" si="203"/>
        <v>19760921</v>
      </c>
      <c r="R822" t="str">
        <f t="shared" si="204"/>
        <v/>
      </c>
      <c r="S822" t="str">
        <f t="shared" si="205"/>
        <v/>
      </c>
      <c r="T822" s="21" t="str">
        <f t="shared" si="206"/>
        <v>APPROPRIATIVE</v>
      </c>
      <c r="U822" s="1" t="str">
        <f t="shared" si="207"/>
        <v>APPLICATION_ACCEPTANCE_DATE</v>
      </c>
      <c r="V822" s="26" t="str">
        <f t="shared" si="208"/>
        <v/>
      </c>
    </row>
    <row r="823" spans="1:22" x14ac:dyDescent="0.3">
      <c r="A823" t="s">
        <v>751</v>
      </c>
      <c r="B823" t="s">
        <v>47</v>
      </c>
      <c r="C823"/>
      <c r="D823"/>
      <c r="E823" s="1">
        <v>28087</v>
      </c>
      <c r="G823" t="s">
        <v>48</v>
      </c>
      <c r="H823" s="24" t="str">
        <f t="shared" si="194"/>
        <v/>
      </c>
      <c r="I823" t="str">
        <f t="shared" si="195"/>
        <v/>
      </c>
      <c r="J823" t="str">
        <f t="shared" si="196"/>
        <v/>
      </c>
      <c r="K823" t="str">
        <f t="shared" si="197"/>
        <v/>
      </c>
      <c r="L823" s="1">
        <f t="shared" si="198"/>
        <v>28087</v>
      </c>
      <c r="M823">
        <f t="shared" si="199"/>
        <v>1976</v>
      </c>
      <c r="N823">
        <f t="shared" si="200"/>
        <v>11</v>
      </c>
      <c r="O823">
        <f t="shared" si="201"/>
        <v>23</v>
      </c>
      <c r="P823" t="str">
        <f t="shared" si="202"/>
        <v>19761123</v>
      </c>
      <c r="Q823" s="4" t="str">
        <f t="shared" si="203"/>
        <v>19761123</v>
      </c>
      <c r="R823" t="str">
        <f t="shared" si="204"/>
        <v/>
      </c>
      <c r="S823" t="str">
        <f t="shared" si="205"/>
        <v/>
      </c>
      <c r="T823" s="21" t="str">
        <f t="shared" si="206"/>
        <v>APPROPRIATIVE</v>
      </c>
      <c r="U823" s="1" t="str">
        <f t="shared" si="207"/>
        <v>APPLICATION_ACCEPTANCE_DATE</v>
      </c>
      <c r="V823" s="26" t="str">
        <f t="shared" si="208"/>
        <v/>
      </c>
    </row>
    <row r="824" spans="1:22" x14ac:dyDescent="0.3">
      <c r="A824" t="s">
        <v>2164</v>
      </c>
      <c r="B824" t="s">
        <v>47</v>
      </c>
      <c r="C824"/>
      <c r="D824"/>
      <c r="E824" s="1">
        <v>28101</v>
      </c>
      <c r="G824" t="s">
        <v>48</v>
      </c>
      <c r="H824" s="24" t="str">
        <f t="shared" si="194"/>
        <v/>
      </c>
      <c r="I824" t="str">
        <f t="shared" si="195"/>
        <v/>
      </c>
      <c r="J824" t="str">
        <f t="shared" si="196"/>
        <v/>
      </c>
      <c r="K824" t="str">
        <f t="shared" si="197"/>
        <v/>
      </c>
      <c r="L824" s="1">
        <f t="shared" si="198"/>
        <v>28101</v>
      </c>
      <c r="M824">
        <f t="shared" si="199"/>
        <v>1976</v>
      </c>
      <c r="N824">
        <f t="shared" si="200"/>
        <v>12</v>
      </c>
      <c r="O824" t="str">
        <f t="shared" si="201"/>
        <v>07</v>
      </c>
      <c r="P824" t="str">
        <f t="shared" si="202"/>
        <v>19761207</v>
      </c>
      <c r="Q824" s="4" t="str">
        <f t="shared" si="203"/>
        <v>19761207</v>
      </c>
      <c r="R824" t="str">
        <f t="shared" si="204"/>
        <v/>
      </c>
      <c r="S824" t="str">
        <f t="shared" si="205"/>
        <v/>
      </c>
      <c r="T824" s="21" t="str">
        <f t="shared" si="206"/>
        <v>APPROPRIATIVE</v>
      </c>
      <c r="U824" s="1" t="str">
        <f t="shared" si="207"/>
        <v>APPLICATION_ACCEPTANCE_DATE</v>
      </c>
      <c r="V824" s="26" t="str">
        <f t="shared" si="208"/>
        <v/>
      </c>
    </row>
    <row r="825" spans="1:22" x14ac:dyDescent="0.3">
      <c r="A825" t="s">
        <v>2165</v>
      </c>
      <c r="B825" t="s">
        <v>47</v>
      </c>
      <c r="C825"/>
      <c r="D825"/>
      <c r="E825" s="1">
        <v>28121</v>
      </c>
      <c r="G825" t="s">
        <v>48</v>
      </c>
      <c r="H825" s="24" t="str">
        <f t="shared" si="194"/>
        <v/>
      </c>
      <c r="I825" t="str">
        <f t="shared" si="195"/>
        <v/>
      </c>
      <c r="J825" t="str">
        <f t="shared" si="196"/>
        <v/>
      </c>
      <c r="K825" t="str">
        <f t="shared" si="197"/>
        <v/>
      </c>
      <c r="L825" s="1">
        <f t="shared" si="198"/>
        <v>28121</v>
      </c>
      <c r="M825">
        <f t="shared" si="199"/>
        <v>1976</v>
      </c>
      <c r="N825">
        <f t="shared" si="200"/>
        <v>12</v>
      </c>
      <c r="O825">
        <f t="shared" si="201"/>
        <v>27</v>
      </c>
      <c r="P825" t="str">
        <f t="shared" si="202"/>
        <v>19761227</v>
      </c>
      <c r="Q825" s="4" t="str">
        <f t="shared" si="203"/>
        <v>19761227</v>
      </c>
      <c r="R825" t="str">
        <f t="shared" si="204"/>
        <v/>
      </c>
      <c r="S825" t="str">
        <f t="shared" si="205"/>
        <v/>
      </c>
      <c r="T825" s="21" t="str">
        <f t="shared" si="206"/>
        <v>APPROPRIATIVE</v>
      </c>
      <c r="U825" s="1" t="str">
        <f t="shared" si="207"/>
        <v>APPLICATION_ACCEPTANCE_DATE</v>
      </c>
      <c r="V825" s="26" t="str">
        <f t="shared" si="208"/>
        <v/>
      </c>
    </row>
    <row r="826" spans="1:22" x14ac:dyDescent="0.3">
      <c r="A826" t="s">
        <v>752</v>
      </c>
      <c r="B826" t="s">
        <v>47</v>
      </c>
      <c r="C826"/>
      <c r="D826"/>
      <c r="E826" s="1">
        <v>28184</v>
      </c>
      <c r="G826" t="s">
        <v>48</v>
      </c>
      <c r="H826" s="24" t="str">
        <f t="shared" si="194"/>
        <v/>
      </c>
      <c r="I826" t="str">
        <f t="shared" si="195"/>
        <v/>
      </c>
      <c r="J826" t="str">
        <f t="shared" si="196"/>
        <v/>
      </c>
      <c r="K826" t="str">
        <f t="shared" si="197"/>
        <v/>
      </c>
      <c r="L826" s="1">
        <f t="shared" si="198"/>
        <v>28184</v>
      </c>
      <c r="M826">
        <f t="shared" si="199"/>
        <v>1977</v>
      </c>
      <c r="N826" t="str">
        <f t="shared" si="200"/>
        <v>02</v>
      </c>
      <c r="O826">
        <f t="shared" si="201"/>
        <v>28</v>
      </c>
      <c r="P826" t="str">
        <f t="shared" si="202"/>
        <v>19770228</v>
      </c>
      <c r="Q826" s="4" t="str">
        <f t="shared" si="203"/>
        <v>19770228</v>
      </c>
      <c r="R826" t="str">
        <f t="shared" si="204"/>
        <v/>
      </c>
      <c r="S826" t="str">
        <f t="shared" si="205"/>
        <v/>
      </c>
      <c r="T826" s="21" t="str">
        <f t="shared" si="206"/>
        <v>APPROPRIATIVE</v>
      </c>
      <c r="U826" s="1" t="str">
        <f t="shared" si="207"/>
        <v>APPLICATION_ACCEPTANCE_DATE</v>
      </c>
      <c r="V826" s="26" t="str">
        <f t="shared" si="208"/>
        <v/>
      </c>
    </row>
    <row r="827" spans="1:22" x14ac:dyDescent="0.3">
      <c r="A827" t="s">
        <v>753</v>
      </c>
      <c r="B827" t="s">
        <v>47</v>
      </c>
      <c r="C827"/>
      <c r="D827"/>
      <c r="E827" s="1">
        <v>28191</v>
      </c>
      <c r="G827" t="s">
        <v>48</v>
      </c>
      <c r="H827" s="24" t="str">
        <f t="shared" si="194"/>
        <v/>
      </c>
      <c r="I827" t="str">
        <f t="shared" si="195"/>
        <v/>
      </c>
      <c r="J827" t="str">
        <f t="shared" si="196"/>
        <v/>
      </c>
      <c r="K827" t="str">
        <f t="shared" si="197"/>
        <v/>
      </c>
      <c r="L827" s="1">
        <f t="shared" si="198"/>
        <v>28191</v>
      </c>
      <c r="M827">
        <f t="shared" si="199"/>
        <v>1977</v>
      </c>
      <c r="N827" t="str">
        <f t="shared" si="200"/>
        <v>03</v>
      </c>
      <c r="O827" t="str">
        <f t="shared" si="201"/>
        <v>07</v>
      </c>
      <c r="P827" t="str">
        <f t="shared" si="202"/>
        <v>19770307</v>
      </c>
      <c r="Q827" s="4" t="str">
        <f t="shared" si="203"/>
        <v>19770307</v>
      </c>
      <c r="R827" t="str">
        <f t="shared" si="204"/>
        <v/>
      </c>
      <c r="S827" t="str">
        <f t="shared" si="205"/>
        <v/>
      </c>
      <c r="T827" s="21" t="str">
        <f t="shared" si="206"/>
        <v>APPROPRIATIVE</v>
      </c>
      <c r="U827" s="1" t="str">
        <f t="shared" si="207"/>
        <v>APPLICATION_ACCEPTANCE_DATE</v>
      </c>
      <c r="V827" s="26" t="str">
        <f t="shared" si="208"/>
        <v/>
      </c>
    </row>
    <row r="828" spans="1:22" x14ac:dyDescent="0.3">
      <c r="A828" t="s">
        <v>754</v>
      </c>
      <c r="B828" t="s">
        <v>47</v>
      </c>
      <c r="C828"/>
      <c r="D828"/>
      <c r="E828" s="1">
        <v>28202</v>
      </c>
      <c r="G828" t="s">
        <v>48</v>
      </c>
      <c r="H828" s="24" t="str">
        <f t="shared" si="194"/>
        <v/>
      </c>
      <c r="I828" t="str">
        <f t="shared" si="195"/>
        <v/>
      </c>
      <c r="J828" t="str">
        <f t="shared" si="196"/>
        <v/>
      </c>
      <c r="K828" t="str">
        <f t="shared" si="197"/>
        <v/>
      </c>
      <c r="L828" s="1">
        <f t="shared" si="198"/>
        <v>28202</v>
      </c>
      <c r="M828">
        <f t="shared" si="199"/>
        <v>1977</v>
      </c>
      <c r="N828" t="str">
        <f t="shared" si="200"/>
        <v>03</v>
      </c>
      <c r="O828">
        <f t="shared" si="201"/>
        <v>18</v>
      </c>
      <c r="P828" t="str">
        <f t="shared" si="202"/>
        <v>19770318</v>
      </c>
      <c r="Q828" s="4" t="str">
        <f t="shared" si="203"/>
        <v>19770318</v>
      </c>
      <c r="R828" t="str">
        <f t="shared" si="204"/>
        <v/>
      </c>
      <c r="S828" t="str">
        <f t="shared" si="205"/>
        <v/>
      </c>
      <c r="T828" s="21" t="str">
        <f t="shared" si="206"/>
        <v>APPROPRIATIVE</v>
      </c>
      <c r="U828" s="1" t="str">
        <f t="shared" si="207"/>
        <v>APPLICATION_ACCEPTANCE_DATE</v>
      </c>
      <c r="V828" s="26" t="str">
        <f t="shared" si="208"/>
        <v/>
      </c>
    </row>
    <row r="829" spans="1:22" x14ac:dyDescent="0.3">
      <c r="A829" t="s">
        <v>755</v>
      </c>
      <c r="B829" t="s">
        <v>47</v>
      </c>
      <c r="C829"/>
      <c r="D829"/>
      <c r="E829" s="1">
        <v>28227</v>
      </c>
      <c r="G829" t="s">
        <v>48</v>
      </c>
      <c r="H829" s="24" t="str">
        <f t="shared" si="194"/>
        <v/>
      </c>
      <c r="I829" t="str">
        <f t="shared" si="195"/>
        <v/>
      </c>
      <c r="J829" t="str">
        <f t="shared" si="196"/>
        <v/>
      </c>
      <c r="K829" t="str">
        <f t="shared" si="197"/>
        <v/>
      </c>
      <c r="L829" s="1">
        <f t="shared" si="198"/>
        <v>28227</v>
      </c>
      <c r="M829">
        <f t="shared" si="199"/>
        <v>1977</v>
      </c>
      <c r="N829" t="str">
        <f t="shared" si="200"/>
        <v>04</v>
      </c>
      <c r="O829">
        <f t="shared" si="201"/>
        <v>12</v>
      </c>
      <c r="P829" t="str">
        <f t="shared" si="202"/>
        <v>19770412</v>
      </c>
      <c r="Q829" s="4" t="str">
        <f t="shared" si="203"/>
        <v>19770412</v>
      </c>
      <c r="R829" t="str">
        <f t="shared" si="204"/>
        <v/>
      </c>
      <c r="S829" t="str">
        <f t="shared" si="205"/>
        <v/>
      </c>
      <c r="T829" s="21" t="str">
        <f t="shared" si="206"/>
        <v>APPROPRIATIVE</v>
      </c>
      <c r="U829" s="1" t="str">
        <f t="shared" si="207"/>
        <v>APPLICATION_ACCEPTANCE_DATE</v>
      </c>
      <c r="V829" s="26" t="str">
        <f t="shared" si="208"/>
        <v/>
      </c>
    </row>
    <row r="830" spans="1:22" x14ac:dyDescent="0.3">
      <c r="A830" t="s">
        <v>756</v>
      </c>
      <c r="B830" t="s">
        <v>47</v>
      </c>
      <c r="C830"/>
      <c r="D830"/>
      <c r="E830" s="1">
        <v>28236</v>
      </c>
      <c r="G830" t="s">
        <v>48</v>
      </c>
      <c r="H830" s="24" t="str">
        <f t="shared" si="194"/>
        <v/>
      </c>
      <c r="I830" t="str">
        <f t="shared" si="195"/>
        <v/>
      </c>
      <c r="J830" t="str">
        <f t="shared" si="196"/>
        <v/>
      </c>
      <c r="K830" t="str">
        <f t="shared" si="197"/>
        <v/>
      </c>
      <c r="L830" s="1">
        <f t="shared" si="198"/>
        <v>28236</v>
      </c>
      <c r="M830">
        <f t="shared" si="199"/>
        <v>1977</v>
      </c>
      <c r="N830" t="str">
        <f t="shared" si="200"/>
        <v>04</v>
      </c>
      <c r="O830">
        <f t="shared" si="201"/>
        <v>21</v>
      </c>
      <c r="P830" t="str">
        <f t="shared" si="202"/>
        <v>19770421</v>
      </c>
      <c r="Q830" s="4" t="str">
        <f t="shared" si="203"/>
        <v>19770421</v>
      </c>
      <c r="R830" t="str">
        <f t="shared" si="204"/>
        <v/>
      </c>
      <c r="S830" t="str">
        <f t="shared" si="205"/>
        <v/>
      </c>
      <c r="T830" s="21" t="str">
        <f t="shared" si="206"/>
        <v>APPROPRIATIVE</v>
      </c>
      <c r="U830" s="1" t="str">
        <f t="shared" si="207"/>
        <v>APPLICATION_ACCEPTANCE_DATE</v>
      </c>
      <c r="V830" s="26" t="str">
        <f t="shared" si="208"/>
        <v/>
      </c>
    </row>
    <row r="831" spans="1:22" x14ac:dyDescent="0.3">
      <c r="A831" t="s">
        <v>757</v>
      </c>
      <c r="B831" t="s">
        <v>47</v>
      </c>
      <c r="C831"/>
      <c r="D831"/>
      <c r="E831" s="1">
        <v>28242</v>
      </c>
      <c r="G831" t="s">
        <v>48</v>
      </c>
      <c r="H831" s="24" t="str">
        <f t="shared" si="194"/>
        <v/>
      </c>
      <c r="I831" t="str">
        <f t="shared" si="195"/>
        <v/>
      </c>
      <c r="J831" t="str">
        <f t="shared" si="196"/>
        <v/>
      </c>
      <c r="K831" t="str">
        <f t="shared" si="197"/>
        <v/>
      </c>
      <c r="L831" s="1">
        <f t="shared" si="198"/>
        <v>28242</v>
      </c>
      <c r="M831">
        <f t="shared" si="199"/>
        <v>1977</v>
      </c>
      <c r="N831" t="str">
        <f t="shared" si="200"/>
        <v>04</v>
      </c>
      <c r="O831">
        <f t="shared" si="201"/>
        <v>27</v>
      </c>
      <c r="P831" t="str">
        <f t="shared" si="202"/>
        <v>19770427</v>
      </c>
      <c r="Q831" s="4" t="str">
        <f t="shared" si="203"/>
        <v>19770427</v>
      </c>
      <c r="R831" t="str">
        <f t="shared" si="204"/>
        <v/>
      </c>
      <c r="S831" t="str">
        <f t="shared" si="205"/>
        <v/>
      </c>
      <c r="T831" s="21" t="str">
        <f t="shared" si="206"/>
        <v>APPROPRIATIVE</v>
      </c>
      <c r="U831" s="1" t="str">
        <f t="shared" si="207"/>
        <v>APPLICATION_ACCEPTANCE_DATE</v>
      </c>
      <c r="V831" s="26" t="str">
        <f t="shared" si="208"/>
        <v/>
      </c>
    </row>
    <row r="832" spans="1:22" x14ac:dyDescent="0.3">
      <c r="A832" t="s">
        <v>2166</v>
      </c>
      <c r="B832" t="s">
        <v>47</v>
      </c>
      <c r="C832"/>
      <c r="D832"/>
      <c r="E832" s="1">
        <v>28257</v>
      </c>
      <c r="G832" t="s">
        <v>48</v>
      </c>
      <c r="H832" s="24" t="str">
        <f t="shared" si="194"/>
        <v/>
      </c>
      <c r="I832" t="str">
        <f t="shared" si="195"/>
        <v/>
      </c>
      <c r="J832" t="str">
        <f t="shared" si="196"/>
        <v/>
      </c>
      <c r="K832" t="str">
        <f t="shared" si="197"/>
        <v/>
      </c>
      <c r="L832" s="1">
        <f t="shared" si="198"/>
        <v>28257</v>
      </c>
      <c r="M832">
        <f t="shared" si="199"/>
        <v>1977</v>
      </c>
      <c r="N832" t="str">
        <f t="shared" si="200"/>
        <v>05</v>
      </c>
      <c r="O832">
        <f t="shared" si="201"/>
        <v>12</v>
      </c>
      <c r="P832" t="str">
        <f t="shared" si="202"/>
        <v>19770512</v>
      </c>
      <c r="Q832" s="4" t="str">
        <f t="shared" si="203"/>
        <v>19770512</v>
      </c>
      <c r="R832" t="str">
        <f t="shared" si="204"/>
        <v/>
      </c>
      <c r="S832" t="str">
        <f t="shared" si="205"/>
        <v/>
      </c>
      <c r="T832" s="21" t="str">
        <f t="shared" si="206"/>
        <v>APPROPRIATIVE</v>
      </c>
      <c r="U832" s="1" t="str">
        <f t="shared" si="207"/>
        <v>APPLICATION_ACCEPTANCE_DATE</v>
      </c>
      <c r="V832" s="26" t="str">
        <f t="shared" si="208"/>
        <v/>
      </c>
    </row>
    <row r="833" spans="1:22" x14ac:dyDescent="0.3">
      <c r="A833" t="s">
        <v>758</v>
      </c>
      <c r="B833" t="s">
        <v>47</v>
      </c>
      <c r="C833"/>
      <c r="D833"/>
      <c r="E833" s="1">
        <v>28262</v>
      </c>
      <c r="G833" t="s">
        <v>48</v>
      </c>
      <c r="H833" s="24" t="str">
        <f t="shared" si="194"/>
        <v/>
      </c>
      <c r="I833" t="str">
        <f t="shared" si="195"/>
        <v/>
      </c>
      <c r="J833" t="str">
        <f t="shared" si="196"/>
        <v/>
      </c>
      <c r="K833" t="str">
        <f t="shared" si="197"/>
        <v/>
      </c>
      <c r="L833" s="1">
        <f t="shared" si="198"/>
        <v>28262</v>
      </c>
      <c r="M833">
        <f t="shared" si="199"/>
        <v>1977</v>
      </c>
      <c r="N833" t="str">
        <f t="shared" si="200"/>
        <v>05</v>
      </c>
      <c r="O833">
        <f t="shared" si="201"/>
        <v>17</v>
      </c>
      <c r="P833" t="str">
        <f t="shared" si="202"/>
        <v>19770517</v>
      </c>
      <c r="Q833" s="4" t="str">
        <f t="shared" si="203"/>
        <v>19770517</v>
      </c>
      <c r="R833" t="str">
        <f t="shared" si="204"/>
        <v/>
      </c>
      <c r="S833" t="str">
        <f t="shared" si="205"/>
        <v/>
      </c>
      <c r="T833" s="21" t="str">
        <f t="shared" si="206"/>
        <v>APPROPRIATIVE</v>
      </c>
      <c r="U833" s="1" t="str">
        <f t="shared" si="207"/>
        <v>APPLICATION_ACCEPTANCE_DATE</v>
      </c>
      <c r="V833" s="26" t="str">
        <f t="shared" si="208"/>
        <v/>
      </c>
    </row>
    <row r="834" spans="1:22" x14ac:dyDescent="0.3">
      <c r="A834" t="s">
        <v>759</v>
      </c>
      <c r="B834" t="s">
        <v>47</v>
      </c>
      <c r="C834"/>
      <c r="D834"/>
      <c r="E834" s="1">
        <v>28289</v>
      </c>
      <c r="G834" t="s">
        <v>48</v>
      </c>
      <c r="H834" s="24" t="str">
        <f t="shared" si="194"/>
        <v/>
      </c>
      <c r="I834" t="str">
        <f t="shared" si="195"/>
        <v/>
      </c>
      <c r="J834" t="str">
        <f t="shared" si="196"/>
        <v/>
      </c>
      <c r="K834" t="str">
        <f t="shared" si="197"/>
        <v/>
      </c>
      <c r="L834" s="1">
        <f t="shared" si="198"/>
        <v>28289</v>
      </c>
      <c r="M834">
        <f t="shared" si="199"/>
        <v>1977</v>
      </c>
      <c r="N834" t="str">
        <f t="shared" si="200"/>
        <v>06</v>
      </c>
      <c r="O834">
        <f t="shared" si="201"/>
        <v>13</v>
      </c>
      <c r="P834" t="str">
        <f t="shared" si="202"/>
        <v>19770613</v>
      </c>
      <c r="Q834" s="4" t="str">
        <f t="shared" si="203"/>
        <v>19770613</v>
      </c>
      <c r="R834" t="str">
        <f t="shared" si="204"/>
        <v/>
      </c>
      <c r="S834" t="str">
        <f t="shared" si="205"/>
        <v/>
      </c>
      <c r="T834" s="21" t="str">
        <f t="shared" si="206"/>
        <v>APPROPRIATIVE</v>
      </c>
      <c r="U834" s="1" t="str">
        <f t="shared" si="207"/>
        <v>APPLICATION_ACCEPTANCE_DATE</v>
      </c>
      <c r="V834" s="26" t="str">
        <f t="shared" si="208"/>
        <v/>
      </c>
    </row>
    <row r="835" spans="1:22" x14ac:dyDescent="0.3">
      <c r="A835" t="s">
        <v>760</v>
      </c>
      <c r="B835" t="s">
        <v>47</v>
      </c>
      <c r="C835"/>
      <c r="D835"/>
      <c r="E835" s="1">
        <v>28289</v>
      </c>
      <c r="G835" t="s">
        <v>48</v>
      </c>
      <c r="H835" s="24" t="str">
        <f t="shared" ref="H835:H898" si="209">IF(ISNUMBER(SEARCH("14",F835)),"PRE_1914","")</f>
        <v/>
      </c>
      <c r="I835" t="str">
        <f t="shared" ref="I835:I898" si="210">IF(ISNUMBER(G835),IF(AND(G835&lt;1915,B835="Statement of Div and Use"),G835,""),"")</f>
        <v/>
      </c>
      <c r="J835" t="str">
        <f t="shared" ref="J835:J898" si="211">IF(AND(ISBLANK(G835),H835="PRE_1914"),"11111111",IF(H835="PRE_1914",IF(ISNUMBER(G835),G835&amp;"0101"),""))</f>
        <v/>
      </c>
      <c r="K835" t="str">
        <f t="shared" ref="K835:K898" si="212">IF(S835="RIPARIAN",10000000,"")</f>
        <v/>
      </c>
      <c r="L835" s="1">
        <f t="shared" ref="L835:L898" si="213">IF(T835="APPROPRIATIVE",IF(ISBLANK(C835),IF(ISBLANK(D835),IF(ISBLANK(E835),99999999,E835),D835),C835),"")</f>
        <v>28289</v>
      </c>
      <c r="M835">
        <f t="shared" ref="M835:M898" si="214">IF(T835="APPROPRIATIVE",YEAR(L835),"")</f>
        <v>1977</v>
      </c>
      <c r="N835" t="str">
        <f t="shared" ref="N835:N898" si="215">IF(T835="APPROPRIATIVE",IF(LEN(MONTH(L835))=1,0&amp;MONTH(L835),MONTH(L835)),"")</f>
        <v>06</v>
      </c>
      <c r="O835">
        <f t="shared" ref="O835:O898" si="216">IF(T835="APPROPRIATIVE",IF(LEN(DAY(L835))=1,0&amp;DAY(L835),DAY(L835)),"")</f>
        <v>13</v>
      </c>
      <c r="P835" t="str">
        <f t="shared" ref="P835:P898" si="217">_xlfn.CONCAT(M835,N835,O835)</f>
        <v>19770613</v>
      </c>
      <c r="Q835" s="4" t="str">
        <f t="shared" ref="Q835:Q898" si="218">IF(ISNUMBER(I835),I835&amp;"0101",_xlfn.CONCAT(J835,K835,P835))</f>
        <v>19770613</v>
      </c>
      <c r="R835" t="str">
        <f t="shared" ref="R835:R898" si="219">IF(OR(H835="pre_1914",LEN(I835)=4),"PRE_1914","")</f>
        <v/>
      </c>
      <c r="S835" t="str">
        <f t="shared" ref="S835:S898" si="220">IF(H835="",IF(T835="","RIPARIAN",""),"")</f>
        <v/>
      </c>
      <c r="T835" s="21" t="str">
        <f t="shared" ref="T835:T898" si="221">IF(B835&lt;&gt;"Federal Claims",IF(B835&lt;&gt;"Statement of Div and Use","APPROPRIATIVE",""),"")</f>
        <v>APPROPRIATIVE</v>
      </c>
      <c r="U835" s="1" t="str">
        <f t="shared" ref="U835:U898" si="222">IF(T835="APPROPRIATIVE",IF(ISBLANK(C835),IF(ISBLANK(D835),IF(ISBLANK(E835),"NO_PRIORITY_DATE_INFORMATION","APPLICATION_ACCEPTANCE_DATE"),"APPLICATION_RECD_DATE"),"PRIORITY_DATE"),"")</f>
        <v>APPLICATION_ACCEPTANCE_DATE</v>
      </c>
      <c r="V835" s="26" t="str">
        <f t="shared" ref="V835:V898" si="223">IF(B835="Statement of Div and Use",IF(R835="PRE_1914","YEAR_DIVERSION_COMMENCED","SUB_TYPE"),"")</f>
        <v/>
      </c>
    </row>
    <row r="836" spans="1:22" x14ac:dyDescent="0.3">
      <c r="A836" t="s">
        <v>761</v>
      </c>
      <c r="B836" t="s">
        <v>47</v>
      </c>
      <c r="C836"/>
      <c r="D836"/>
      <c r="E836" s="1">
        <v>28291</v>
      </c>
      <c r="G836" t="s">
        <v>48</v>
      </c>
      <c r="H836" s="24" t="str">
        <f t="shared" si="209"/>
        <v/>
      </c>
      <c r="I836" t="str">
        <f t="shared" si="210"/>
        <v/>
      </c>
      <c r="J836" t="str">
        <f t="shared" si="211"/>
        <v/>
      </c>
      <c r="K836" t="str">
        <f t="shared" si="212"/>
        <v/>
      </c>
      <c r="L836" s="1">
        <f t="shared" si="213"/>
        <v>28291</v>
      </c>
      <c r="M836">
        <f t="shared" si="214"/>
        <v>1977</v>
      </c>
      <c r="N836" t="str">
        <f t="shared" si="215"/>
        <v>06</v>
      </c>
      <c r="O836">
        <f t="shared" si="216"/>
        <v>15</v>
      </c>
      <c r="P836" t="str">
        <f t="shared" si="217"/>
        <v>19770615</v>
      </c>
      <c r="Q836" s="4" t="str">
        <f t="shared" si="218"/>
        <v>19770615</v>
      </c>
      <c r="R836" t="str">
        <f t="shared" si="219"/>
        <v/>
      </c>
      <c r="S836" t="str">
        <f t="shared" si="220"/>
        <v/>
      </c>
      <c r="T836" s="21" t="str">
        <f t="shared" si="221"/>
        <v>APPROPRIATIVE</v>
      </c>
      <c r="U836" s="1" t="str">
        <f t="shared" si="222"/>
        <v>APPLICATION_ACCEPTANCE_DATE</v>
      </c>
      <c r="V836" s="26" t="str">
        <f t="shared" si="223"/>
        <v/>
      </c>
    </row>
    <row r="837" spans="1:22" x14ac:dyDescent="0.3">
      <c r="A837" t="s">
        <v>762</v>
      </c>
      <c r="B837" t="s">
        <v>47</v>
      </c>
      <c r="C837"/>
      <c r="D837"/>
      <c r="E837" s="1">
        <v>28300</v>
      </c>
      <c r="G837" t="s">
        <v>48</v>
      </c>
      <c r="H837" s="24" t="str">
        <f t="shared" si="209"/>
        <v/>
      </c>
      <c r="I837" t="str">
        <f t="shared" si="210"/>
        <v/>
      </c>
      <c r="J837" t="str">
        <f t="shared" si="211"/>
        <v/>
      </c>
      <c r="K837" t="str">
        <f t="shared" si="212"/>
        <v/>
      </c>
      <c r="L837" s="1">
        <f t="shared" si="213"/>
        <v>28300</v>
      </c>
      <c r="M837">
        <f t="shared" si="214"/>
        <v>1977</v>
      </c>
      <c r="N837" t="str">
        <f t="shared" si="215"/>
        <v>06</v>
      </c>
      <c r="O837">
        <f t="shared" si="216"/>
        <v>24</v>
      </c>
      <c r="P837" t="str">
        <f t="shared" si="217"/>
        <v>19770624</v>
      </c>
      <c r="Q837" s="4" t="str">
        <f t="shared" si="218"/>
        <v>19770624</v>
      </c>
      <c r="R837" t="str">
        <f t="shared" si="219"/>
        <v/>
      </c>
      <c r="S837" t="str">
        <f t="shared" si="220"/>
        <v/>
      </c>
      <c r="T837" s="21" t="str">
        <f t="shared" si="221"/>
        <v>APPROPRIATIVE</v>
      </c>
      <c r="U837" s="1" t="str">
        <f t="shared" si="222"/>
        <v>APPLICATION_ACCEPTANCE_DATE</v>
      </c>
      <c r="V837" s="26" t="str">
        <f t="shared" si="223"/>
        <v/>
      </c>
    </row>
    <row r="838" spans="1:22" x14ac:dyDescent="0.3">
      <c r="A838" t="s">
        <v>2167</v>
      </c>
      <c r="B838" t="s">
        <v>47</v>
      </c>
      <c r="C838"/>
      <c r="D838"/>
      <c r="E838" s="1">
        <v>28410</v>
      </c>
      <c r="G838" t="s">
        <v>48</v>
      </c>
      <c r="H838" s="24" t="str">
        <f t="shared" si="209"/>
        <v/>
      </c>
      <c r="I838" t="str">
        <f t="shared" si="210"/>
        <v/>
      </c>
      <c r="J838" t="str">
        <f t="shared" si="211"/>
        <v/>
      </c>
      <c r="K838" t="str">
        <f t="shared" si="212"/>
        <v/>
      </c>
      <c r="L838" s="1">
        <f t="shared" si="213"/>
        <v>28410</v>
      </c>
      <c r="M838">
        <f t="shared" si="214"/>
        <v>1977</v>
      </c>
      <c r="N838">
        <f t="shared" si="215"/>
        <v>10</v>
      </c>
      <c r="O838">
        <f t="shared" si="216"/>
        <v>12</v>
      </c>
      <c r="P838" t="str">
        <f t="shared" si="217"/>
        <v>19771012</v>
      </c>
      <c r="Q838" s="4" t="str">
        <f t="shared" si="218"/>
        <v>19771012</v>
      </c>
      <c r="R838" t="str">
        <f t="shared" si="219"/>
        <v/>
      </c>
      <c r="S838" t="str">
        <f t="shared" si="220"/>
        <v/>
      </c>
      <c r="T838" s="21" t="str">
        <f t="shared" si="221"/>
        <v>APPROPRIATIVE</v>
      </c>
      <c r="U838" s="1" t="str">
        <f t="shared" si="222"/>
        <v>APPLICATION_ACCEPTANCE_DATE</v>
      </c>
      <c r="V838" s="26" t="str">
        <f t="shared" si="223"/>
        <v/>
      </c>
    </row>
    <row r="839" spans="1:22" x14ac:dyDescent="0.3">
      <c r="A839" t="s">
        <v>2168</v>
      </c>
      <c r="B839" t="s">
        <v>47</v>
      </c>
      <c r="C839"/>
      <c r="D839"/>
      <c r="E839" s="1">
        <v>28458</v>
      </c>
      <c r="G839" t="s">
        <v>48</v>
      </c>
      <c r="H839" s="24" t="str">
        <f t="shared" si="209"/>
        <v/>
      </c>
      <c r="I839" t="str">
        <f t="shared" si="210"/>
        <v/>
      </c>
      <c r="J839" t="str">
        <f t="shared" si="211"/>
        <v/>
      </c>
      <c r="K839" t="str">
        <f t="shared" si="212"/>
        <v/>
      </c>
      <c r="L839" s="1">
        <f t="shared" si="213"/>
        <v>28458</v>
      </c>
      <c r="M839">
        <f t="shared" si="214"/>
        <v>1977</v>
      </c>
      <c r="N839">
        <f t="shared" si="215"/>
        <v>11</v>
      </c>
      <c r="O839">
        <f t="shared" si="216"/>
        <v>29</v>
      </c>
      <c r="P839" t="str">
        <f t="shared" si="217"/>
        <v>19771129</v>
      </c>
      <c r="Q839" s="4" t="str">
        <f t="shared" si="218"/>
        <v>19771129</v>
      </c>
      <c r="R839" t="str">
        <f t="shared" si="219"/>
        <v/>
      </c>
      <c r="S839" t="str">
        <f t="shared" si="220"/>
        <v/>
      </c>
      <c r="T839" s="21" t="str">
        <f t="shared" si="221"/>
        <v>APPROPRIATIVE</v>
      </c>
      <c r="U839" s="1" t="str">
        <f t="shared" si="222"/>
        <v>APPLICATION_ACCEPTANCE_DATE</v>
      </c>
      <c r="V839" s="26" t="str">
        <f t="shared" si="223"/>
        <v/>
      </c>
    </row>
    <row r="840" spans="1:22" x14ac:dyDescent="0.3">
      <c r="A840" t="s">
        <v>763</v>
      </c>
      <c r="B840" t="s">
        <v>47</v>
      </c>
      <c r="C840"/>
      <c r="D840" s="1">
        <v>28467</v>
      </c>
      <c r="E840" s="1">
        <v>28471</v>
      </c>
      <c r="G840" t="s">
        <v>48</v>
      </c>
      <c r="H840" s="24" t="str">
        <f t="shared" si="209"/>
        <v/>
      </c>
      <c r="I840" t="str">
        <f t="shared" si="210"/>
        <v/>
      </c>
      <c r="J840" t="str">
        <f t="shared" si="211"/>
        <v/>
      </c>
      <c r="K840" t="str">
        <f t="shared" si="212"/>
        <v/>
      </c>
      <c r="L840" s="1">
        <f t="shared" si="213"/>
        <v>28467</v>
      </c>
      <c r="M840">
        <f t="shared" si="214"/>
        <v>1977</v>
      </c>
      <c r="N840">
        <f t="shared" si="215"/>
        <v>12</v>
      </c>
      <c r="O840" t="str">
        <f t="shared" si="216"/>
        <v>08</v>
      </c>
      <c r="P840" t="str">
        <f t="shared" si="217"/>
        <v>19771208</v>
      </c>
      <c r="Q840" s="4" t="str">
        <f t="shared" si="218"/>
        <v>19771208</v>
      </c>
      <c r="R840" t="str">
        <f t="shared" si="219"/>
        <v/>
      </c>
      <c r="S840" t="str">
        <f t="shared" si="220"/>
        <v/>
      </c>
      <c r="T840" s="21" t="str">
        <f t="shared" si="221"/>
        <v>APPROPRIATIVE</v>
      </c>
      <c r="U840" s="1" t="str">
        <f t="shared" si="222"/>
        <v>APPLICATION_RECD_DATE</v>
      </c>
      <c r="V840" s="26" t="str">
        <f t="shared" si="223"/>
        <v/>
      </c>
    </row>
    <row r="841" spans="1:22" x14ac:dyDescent="0.3">
      <c r="A841" t="s">
        <v>764</v>
      </c>
      <c r="B841" t="s">
        <v>47</v>
      </c>
      <c r="C841"/>
      <c r="D841" s="1">
        <v>28457</v>
      </c>
      <c r="E841" s="1">
        <v>28474</v>
      </c>
      <c r="G841" t="s">
        <v>48</v>
      </c>
      <c r="H841" s="24" t="str">
        <f t="shared" si="209"/>
        <v/>
      </c>
      <c r="I841" t="str">
        <f t="shared" si="210"/>
        <v/>
      </c>
      <c r="J841" t="str">
        <f t="shared" si="211"/>
        <v/>
      </c>
      <c r="K841" t="str">
        <f t="shared" si="212"/>
        <v/>
      </c>
      <c r="L841" s="1">
        <f t="shared" si="213"/>
        <v>28457</v>
      </c>
      <c r="M841">
        <f t="shared" si="214"/>
        <v>1977</v>
      </c>
      <c r="N841">
        <f t="shared" si="215"/>
        <v>11</v>
      </c>
      <c r="O841">
        <f t="shared" si="216"/>
        <v>28</v>
      </c>
      <c r="P841" t="str">
        <f t="shared" si="217"/>
        <v>19771128</v>
      </c>
      <c r="Q841" s="4" t="str">
        <f t="shared" si="218"/>
        <v>19771128</v>
      </c>
      <c r="R841" t="str">
        <f t="shared" si="219"/>
        <v/>
      </c>
      <c r="S841" t="str">
        <f t="shared" si="220"/>
        <v/>
      </c>
      <c r="T841" s="21" t="str">
        <f t="shared" si="221"/>
        <v>APPROPRIATIVE</v>
      </c>
      <c r="U841" s="1" t="str">
        <f t="shared" si="222"/>
        <v>APPLICATION_RECD_DATE</v>
      </c>
      <c r="V841" s="26" t="str">
        <f t="shared" si="223"/>
        <v/>
      </c>
    </row>
    <row r="842" spans="1:22" x14ac:dyDescent="0.3">
      <c r="A842" t="s">
        <v>765</v>
      </c>
      <c r="B842" t="s">
        <v>47</v>
      </c>
      <c r="C842"/>
      <c r="D842"/>
      <c r="E842" s="1">
        <v>28489</v>
      </c>
      <c r="G842" t="s">
        <v>48</v>
      </c>
      <c r="H842" s="24" t="str">
        <f t="shared" si="209"/>
        <v/>
      </c>
      <c r="I842" t="str">
        <f t="shared" si="210"/>
        <v/>
      </c>
      <c r="J842" t="str">
        <f t="shared" si="211"/>
        <v/>
      </c>
      <c r="K842" t="str">
        <f t="shared" si="212"/>
        <v/>
      </c>
      <c r="L842" s="1">
        <f t="shared" si="213"/>
        <v>28489</v>
      </c>
      <c r="M842">
        <f t="shared" si="214"/>
        <v>1977</v>
      </c>
      <c r="N842">
        <f t="shared" si="215"/>
        <v>12</v>
      </c>
      <c r="O842">
        <f t="shared" si="216"/>
        <v>30</v>
      </c>
      <c r="P842" t="str">
        <f t="shared" si="217"/>
        <v>19771230</v>
      </c>
      <c r="Q842" s="4" t="str">
        <f t="shared" si="218"/>
        <v>19771230</v>
      </c>
      <c r="R842" t="str">
        <f t="shared" si="219"/>
        <v/>
      </c>
      <c r="S842" t="str">
        <f t="shared" si="220"/>
        <v/>
      </c>
      <c r="T842" s="21" t="str">
        <f t="shared" si="221"/>
        <v>APPROPRIATIVE</v>
      </c>
      <c r="U842" s="1" t="str">
        <f t="shared" si="222"/>
        <v>APPLICATION_ACCEPTANCE_DATE</v>
      </c>
      <c r="V842" s="26" t="str">
        <f t="shared" si="223"/>
        <v/>
      </c>
    </row>
    <row r="843" spans="1:22" x14ac:dyDescent="0.3">
      <c r="A843" t="s">
        <v>766</v>
      </c>
      <c r="B843" t="s">
        <v>47</v>
      </c>
      <c r="C843"/>
      <c r="D843"/>
      <c r="E843" s="1">
        <v>28530</v>
      </c>
      <c r="G843" t="s">
        <v>48</v>
      </c>
      <c r="H843" s="24" t="str">
        <f t="shared" si="209"/>
        <v/>
      </c>
      <c r="I843" t="str">
        <f t="shared" si="210"/>
        <v/>
      </c>
      <c r="J843" t="str">
        <f t="shared" si="211"/>
        <v/>
      </c>
      <c r="K843" t="str">
        <f t="shared" si="212"/>
        <v/>
      </c>
      <c r="L843" s="1">
        <f t="shared" si="213"/>
        <v>28530</v>
      </c>
      <c r="M843">
        <f t="shared" si="214"/>
        <v>1978</v>
      </c>
      <c r="N843" t="str">
        <f t="shared" si="215"/>
        <v>02</v>
      </c>
      <c r="O843" t="str">
        <f t="shared" si="216"/>
        <v>09</v>
      </c>
      <c r="P843" t="str">
        <f t="shared" si="217"/>
        <v>19780209</v>
      </c>
      <c r="Q843" s="4" t="str">
        <f t="shared" si="218"/>
        <v>19780209</v>
      </c>
      <c r="R843" t="str">
        <f t="shared" si="219"/>
        <v/>
      </c>
      <c r="S843" t="str">
        <f t="shared" si="220"/>
        <v/>
      </c>
      <c r="T843" s="21" t="str">
        <f t="shared" si="221"/>
        <v>APPROPRIATIVE</v>
      </c>
      <c r="U843" s="1" t="str">
        <f t="shared" si="222"/>
        <v>APPLICATION_ACCEPTANCE_DATE</v>
      </c>
      <c r="V843" s="26" t="str">
        <f t="shared" si="223"/>
        <v/>
      </c>
    </row>
    <row r="844" spans="1:22" x14ac:dyDescent="0.3">
      <c r="A844" t="s">
        <v>767</v>
      </c>
      <c r="B844" t="s">
        <v>47</v>
      </c>
      <c r="C844"/>
      <c r="D844"/>
      <c r="E844" s="1">
        <v>28544</v>
      </c>
      <c r="G844" t="s">
        <v>48</v>
      </c>
      <c r="H844" s="24" t="str">
        <f t="shared" si="209"/>
        <v/>
      </c>
      <c r="I844" t="str">
        <f t="shared" si="210"/>
        <v/>
      </c>
      <c r="J844" t="str">
        <f t="shared" si="211"/>
        <v/>
      </c>
      <c r="K844" t="str">
        <f t="shared" si="212"/>
        <v/>
      </c>
      <c r="L844" s="1">
        <f t="shared" si="213"/>
        <v>28544</v>
      </c>
      <c r="M844">
        <f t="shared" si="214"/>
        <v>1978</v>
      </c>
      <c r="N844" t="str">
        <f t="shared" si="215"/>
        <v>02</v>
      </c>
      <c r="O844">
        <f t="shared" si="216"/>
        <v>23</v>
      </c>
      <c r="P844" t="str">
        <f t="shared" si="217"/>
        <v>19780223</v>
      </c>
      <c r="Q844" s="4" t="str">
        <f t="shared" si="218"/>
        <v>19780223</v>
      </c>
      <c r="R844" t="str">
        <f t="shared" si="219"/>
        <v/>
      </c>
      <c r="S844" t="str">
        <f t="shared" si="220"/>
        <v/>
      </c>
      <c r="T844" s="21" t="str">
        <f t="shared" si="221"/>
        <v>APPROPRIATIVE</v>
      </c>
      <c r="U844" s="1" t="str">
        <f t="shared" si="222"/>
        <v>APPLICATION_ACCEPTANCE_DATE</v>
      </c>
      <c r="V844" s="26" t="str">
        <f t="shared" si="223"/>
        <v/>
      </c>
    </row>
    <row r="845" spans="1:22" x14ac:dyDescent="0.3">
      <c r="A845" t="s">
        <v>768</v>
      </c>
      <c r="B845" t="s">
        <v>47</v>
      </c>
      <c r="C845"/>
      <c r="D845"/>
      <c r="E845" s="1">
        <v>28556</v>
      </c>
      <c r="G845" t="s">
        <v>48</v>
      </c>
      <c r="H845" s="24" t="str">
        <f t="shared" si="209"/>
        <v/>
      </c>
      <c r="I845" t="str">
        <f t="shared" si="210"/>
        <v/>
      </c>
      <c r="J845" t="str">
        <f t="shared" si="211"/>
        <v/>
      </c>
      <c r="K845" t="str">
        <f t="shared" si="212"/>
        <v/>
      </c>
      <c r="L845" s="1">
        <f t="shared" si="213"/>
        <v>28556</v>
      </c>
      <c r="M845">
        <f t="shared" si="214"/>
        <v>1978</v>
      </c>
      <c r="N845" t="str">
        <f t="shared" si="215"/>
        <v>03</v>
      </c>
      <c r="O845" t="str">
        <f t="shared" si="216"/>
        <v>07</v>
      </c>
      <c r="P845" t="str">
        <f t="shared" si="217"/>
        <v>19780307</v>
      </c>
      <c r="Q845" s="4" t="str">
        <f t="shared" si="218"/>
        <v>19780307</v>
      </c>
      <c r="R845" t="str">
        <f t="shared" si="219"/>
        <v/>
      </c>
      <c r="S845" t="str">
        <f t="shared" si="220"/>
        <v/>
      </c>
      <c r="T845" s="21" t="str">
        <f t="shared" si="221"/>
        <v>APPROPRIATIVE</v>
      </c>
      <c r="U845" s="1" t="str">
        <f t="shared" si="222"/>
        <v>APPLICATION_ACCEPTANCE_DATE</v>
      </c>
      <c r="V845" s="26" t="str">
        <f t="shared" si="223"/>
        <v/>
      </c>
    </row>
    <row r="846" spans="1:22" x14ac:dyDescent="0.3">
      <c r="A846" t="s">
        <v>769</v>
      </c>
      <c r="B846" t="s">
        <v>47</v>
      </c>
      <c r="C846"/>
      <c r="D846"/>
      <c r="E846" s="1">
        <v>28562</v>
      </c>
      <c r="G846" t="s">
        <v>48</v>
      </c>
      <c r="H846" s="24" t="str">
        <f t="shared" si="209"/>
        <v/>
      </c>
      <c r="I846" t="str">
        <f t="shared" si="210"/>
        <v/>
      </c>
      <c r="J846" t="str">
        <f t="shared" si="211"/>
        <v/>
      </c>
      <c r="K846" t="str">
        <f t="shared" si="212"/>
        <v/>
      </c>
      <c r="L846" s="1">
        <f t="shared" si="213"/>
        <v>28562</v>
      </c>
      <c r="M846">
        <f t="shared" si="214"/>
        <v>1978</v>
      </c>
      <c r="N846" t="str">
        <f t="shared" si="215"/>
        <v>03</v>
      </c>
      <c r="O846">
        <f t="shared" si="216"/>
        <v>13</v>
      </c>
      <c r="P846" t="str">
        <f t="shared" si="217"/>
        <v>19780313</v>
      </c>
      <c r="Q846" s="4" t="str">
        <f t="shared" si="218"/>
        <v>19780313</v>
      </c>
      <c r="R846" t="str">
        <f t="shared" si="219"/>
        <v/>
      </c>
      <c r="S846" t="str">
        <f t="shared" si="220"/>
        <v/>
      </c>
      <c r="T846" s="21" t="str">
        <f t="shared" si="221"/>
        <v>APPROPRIATIVE</v>
      </c>
      <c r="U846" s="1" t="str">
        <f t="shared" si="222"/>
        <v>APPLICATION_ACCEPTANCE_DATE</v>
      </c>
      <c r="V846" s="26" t="str">
        <f t="shared" si="223"/>
        <v/>
      </c>
    </row>
    <row r="847" spans="1:22" x14ac:dyDescent="0.3">
      <c r="A847" t="s">
        <v>770</v>
      </c>
      <c r="B847" t="s">
        <v>47</v>
      </c>
      <c r="C847"/>
      <c r="D847"/>
      <c r="E847" s="1">
        <v>28626</v>
      </c>
      <c r="G847" t="s">
        <v>48</v>
      </c>
      <c r="H847" s="24" t="str">
        <f t="shared" si="209"/>
        <v/>
      </c>
      <c r="I847" t="str">
        <f t="shared" si="210"/>
        <v/>
      </c>
      <c r="J847" t="str">
        <f t="shared" si="211"/>
        <v/>
      </c>
      <c r="K847" t="str">
        <f t="shared" si="212"/>
        <v/>
      </c>
      <c r="L847" s="1">
        <f t="shared" si="213"/>
        <v>28626</v>
      </c>
      <c r="M847">
        <f t="shared" si="214"/>
        <v>1978</v>
      </c>
      <c r="N847" t="str">
        <f t="shared" si="215"/>
        <v>05</v>
      </c>
      <c r="O847">
        <f t="shared" si="216"/>
        <v>16</v>
      </c>
      <c r="P847" t="str">
        <f t="shared" si="217"/>
        <v>19780516</v>
      </c>
      <c r="Q847" s="4" t="str">
        <f t="shared" si="218"/>
        <v>19780516</v>
      </c>
      <c r="R847" t="str">
        <f t="shared" si="219"/>
        <v/>
      </c>
      <c r="S847" t="str">
        <f t="shared" si="220"/>
        <v/>
      </c>
      <c r="T847" s="21" t="str">
        <f t="shared" si="221"/>
        <v>APPROPRIATIVE</v>
      </c>
      <c r="U847" s="1" t="str">
        <f t="shared" si="222"/>
        <v>APPLICATION_ACCEPTANCE_DATE</v>
      </c>
      <c r="V847" s="26" t="str">
        <f t="shared" si="223"/>
        <v/>
      </c>
    </row>
    <row r="848" spans="1:22" x14ac:dyDescent="0.3">
      <c r="A848" t="s">
        <v>771</v>
      </c>
      <c r="B848" t="s">
        <v>47</v>
      </c>
      <c r="C848"/>
      <c r="D848"/>
      <c r="E848" s="1">
        <v>28636</v>
      </c>
      <c r="G848" t="s">
        <v>48</v>
      </c>
      <c r="H848" s="24" t="str">
        <f t="shared" si="209"/>
        <v/>
      </c>
      <c r="I848" t="str">
        <f t="shared" si="210"/>
        <v/>
      </c>
      <c r="J848" t="str">
        <f t="shared" si="211"/>
        <v/>
      </c>
      <c r="K848" t="str">
        <f t="shared" si="212"/>
        <v/>
      </c>
      <c r="L848" s="1">
        <f t="shared" si="213"/>
        <v>28636</v>
      </c>
      <c r="M848">
        <f t="shared" si="214"/>
        <v>1978</v>
      </c>
      <c r="N848" t="str">
        <f t="shared" si="215"/>
        <v>05</v>
      </c>
      <c r="O848">
        <f t="shared" si="216"/>
        <v>26</v>
      </c>
      <c r="P848" t="str">
        <f t="shared" si="217"/>
        <v>19780526</v>
      </c>
      <c r="Q848" s="4" t="str">
        <f t="shared" si="218"/>
        <v>19780526</v>
      </c>
      <c r="R848" t="str">
        <f t="shared" si="219"/>
        <v/>
      </c>
      <c r="S848" t="str">
        <f t="shared" si="220"/>
        <v/>
      </c>
      <c r="T848" s="21" t="str">
        <f t="shared" si="221"/>
        <v>APPROPRIATIVE</v>
      </c>
      <c r="U848" s="1" t="str">
        <f t="shared" si="222"/>
        <v>APPLICATION_ACCEPTANCE_DATE</v>
      </c>
      <c r="V848" s="26" t="str">
        <f t="shared" si="223"/>
        <v/>
      </c>
    </row>
    <row r="849" spans="1:22" x14ac:dyDescent="0.3">
      <c r="A849" t="s">
        <v>772</v>
      </c>
      <c r="B849" t="s">
        <v>47</v>
      </c>
      <c r="C849"/>
      <c r="D849"/>
      <c r="E849" s="1">
        <v>28636</v>
      </c>
      <c r="G849" t="s">
        <v>48</v>
      </c>
      <c r="H849" s="24" t="str">
        <f t="shared" si="209"/>
        <v/>
      </c>
      <c r="I849" t="str">
        <f t="shared" si="210"/>
        <v/>
      </c>
      <c r="J849" t="str">
        <f t="shared" si="211"/>
        <v/>
      </c>
      <c r="K849" t="str">
        <f t="shared" si="212"/>
        <v/>
      </c>
      <c r="L849" s="1">
        <f t="shared" si="213"/>
        <v>28636</v>
      </c>
      <c r="M849">
        <f t="shared" si="214"/>
        <v>1978</v>
      </c>
      <c r="N849" t="str">
        <f t="shared" si="215"/>
        <v>05</v>
      </c>
      <c r="O849">
        <f t="shared" si="216"/>
        <v>26</v>
      </c>
      <c r="P849" t="str">
        <f t="shared" si="217"/>
        <v>19780526</v>
      </c>
      <c r="Q849" s="4" t="str">
        <f t="shared" si="218"/>
        <v>19780526</v>
      </c>
      <c r="R849" t="str">
        <f t="shared" si="219"/>
        <v/>
      </c>
      <c r="S849" t="str">
        <f t="shared" si="220"/>
        <v/>
      </c>
      <c r="T849" s="21" t="str">
        <f t="shared" si="221"/>
        <v>APPROPRIATIVE</v>
      </c>
      <c r="U849" s="1" t="str">
        <f t="shared" si="222"/>
        <v>APPLICATION_ACCEPTANCE_DATE</v>
      </c>
      <c r="V849" s="26" t="str">
        <f t="shared" si="223"/>
        <v/>
      </c>
    </row>
    <row r="850" spans="1:22" x14ac:dyDescent="0.3">
      <c r="A850" t="s">
        <v>773</v>
      </c>
      <c r="B850" t="s">
        <v>47</v>
      </c>
      <c r="C850"/>
      <c r="D850"/>
      <c r="E850" s="1">
        <v>28656</v>
      </c>
      <c r="G850" t="s">
        <v>48</v>
      </c>
      <c r="H850" s="24" t="str">
        <f t="shared" si="209"/>
        <v/>
      </c>
      <c r="I850" t="str">
        <f t="shared" si="210"/>
        <v/>
      </c>
      <c r="J850" t="str">
        <f t="shared" si="211"/>
        <v/>
      </c>
      <c r="K850" t="str">
        <f t="shared" si="212"/>
        <v/>
      </c>
      <c r="L850" s="1">
        <f t="shared" si="213"/>
        <v>28656</v>
      </c>
      <c r="M850">
        <f t="shared" si="214"/>
        <v>1978</v>
      </c>
      <c r="N850" t="str">
        <f t="shared" si="215"/>
        <v>06</v>
      </c>
      <c r="O850">
        <f t="shared" si="216"/>
        <v>15</v>
      </c>
      <c r="P850" t="str">
        <f t="shared" si="217"/>
        <v>19780615</v>
      </c>
      <c r="Q850" s="4" t="str">
        <f t="shared" si="218"/>
        <v>19780615</v>
      </c>
      <c r="R850" t="str">
        <f t="shared" si="219"/>
        <v/>
      </c>
      <c r="S850" t="str">
        <f t="shared" si="220"/>
        <v/>
      </c>
      <c r="T850" s="21" t="str">
        <f t="shared" si="221"/>
        <v>APPROPRIATIVE</v>
      </c>
      <c r="U850" s="1" t="str">
        <f t="shared" si="222"/>
        <v>APPLICATION_ACCEPTANCE_DATE</v>
      </c>
      <c r="V850" s="26" t="str">
        <f t="shared" si="223"/>
        <v/>
      </c>
    </row>
    <row r="851" spans="1:22" x14ac:dyDescent="0.3">
      <c r="A851" t="s">
        <v>774</v>
      </c>
      <c r="B851" t="s">
        <v>47</v>
      </c>
      <c r="C851"/>
      <c r="D851"/>
      <c r="E851" s="1">
        <v>28668</v>
      </c>
      <c r="G851" t="s">
        <v>48</v>
      </c>
      <c r="H851" s="24" t="str">
        <f t="shared" si="209"/>
        <v/>
      </c>
      <c r="I851" t="str">
        <f t="shared" si="210"/>
        <v/>
      </c>
      <c r="J851" t="str">
        <f t="shared" si="211"/>
        <v/>
      </c>
      <c r="K851" t="str">
        <f t="shared" si="212"/>
        <v/>
      </c>
      <c r="L851" s="1">
        <f t="shared" si="213"/>
        <v>28668</v>
      </c>
      <c r="M851">
        <f t="shared" si="214"/>
        <v>1978</v>
      </c>
      <c r="N851" t="str">
        <f t="shared" si="215"/>
        <v>06</v>
      </c>
      <c r="O851">
        <f t="shared" si="216"/>
        <v>27</v>
      </c>
      <c r="P851" t="str">
        <f t="shared" si="217"/>
        <v>19780627</v>
      </c>
      <c r="Q851" s="4" t="str">
        <f t="shared" si="218"/>
        <v>19780627</v>
      </c>
      <c r="R851" t="str">
        <f t="shared" si="219"/>
        <v/>
      </c>
      <c r="S851" t="str">
        <f t="shared" si="220"/>
        <v/>
      </c>
      <c r="T851" s="21" t="str">
        <f t="shared" si="221"/>
        <v>APPROPRIATIVE</v>
      </c>
      <c r="U851" s="1" t="str">
        <f t="shared" si="222"/>
        <v>APPLICATION_ACCEPTANCE_DATE</v>
      </c>
      <c r="V851" s="26" t="str">
        <f t="shared" si="223"/>
        <v/>
      </c>
    </row>
    <row r="852" spans="1:22" x14ac:dyDescent="0.3">
      <c r="A852" t="s">
        <v>775</v>
      </c>
      <c r="B852" t="s">
        <v>47</v>
      </c>
      <c r="C852"/>
      <c r="D852" s="1">
        <v>28745</v>
      </c>
      <c r="E852" s="1">
        <v>28746</v>
      </c>
      <c r="G852" t="s">
        <v>48</v>
      </c>
      <c r="H852" s="24" t="str">
        <f t="shared" si="209"/>
        <v/>
      </c>
      <c r="I852" t="str">
        <f t="shared" si="210"/>
        <v/>
      </c>
      <c r="J852" t="str">
        <f t="shared" si="211"/>
        <v/>
      </c>
      <c r="K852" t="str">
        <f t="shared" si="212"/>
        <v/>
      </c>
      <c r="L852" s="1">
        <f t="shared" si="213"/>
        <v>28745</v>
      </c>
      <c r="M852">
        <f t="shared" si="214"/>
        <v>1978</v>
      </c>
      <c r="N852" t="str">
        <f t="shared" si="215"/>
        <v>09</v>
      </c>
      <c r="O852">
        <f t="shared" si="216"/>
        <v>12</v>
      </c>
      <c r="P852" t="str">
        <f t="shared" si="217"/>
        <v>19780912</v>
      </c>
      <c r="Q852" s="4" t="str">
        <f t="shared" si="218"/>
        <v>19780912</v>
      </c>
      <c r="R852" t="str">
        <f t="shared" si="219"/>
        <v/>
      </c>
      <c r="S852" t="str">
        <f t="shared" si="220"/>
        <v/>
      </c>
      <c r="T852" s="21" t="str">
        <f t="shared" si="221"/>
        <v>APPROPRIATIVE</v>
      </c>
      <c r="U852" s="1" t="str">
        <f t="shared" si="222"/>
        <v>APPLICATION_RECD_DATE</v>
      </c>
      <c r="V852" s="26" t="str">
        <f t="shared" si="223"/>
        <v/>
      </c>
    </row>
    <row r="853" spans="1:22" x14ac:dyDescent="0.3">
      <c r="A853" t="s">
        <v>776</v>
      </c>
      <c r="B853" t="s">
        <v>47</v>
      </c>
      <c r="C853"/>
      <c r="D853" s="1">
        <v>28745</v>
      </c>
      <c r="E853" s="1">
        <v>28746</v>
      </c>
      <c r="G853" t="s">
        <v>48</v>
      </c>
      <c r="H853" s="24" t="str">
        <f t="shared" si="209"/>
        <v/>
      </c>
      <c r="I853" t="str">
        <f t="shared" si="210"/>
        <v/>
      </c>
      <c r="J853" t="str">
        <f t="shared" si="211"/>
        <v/>
      </c>
      <c r="K853" t="str">
        <f t="shared" si="212"/>
        <v/>
      </c>
      <c r="L853" s="1">
        <f t="shared" si="213"/>
        <v>28745</v>
      </c>
      <c r="M853">
        <f t="shared" si="214"/>
        <v>1978</v>
      </c>
      <c r="N853" t="str">
        <f t="shared" si="215"/>
        <v>09</v>
      </c>
      <c r="O853">
        <f t="shared" si="216"/>
        <v>12</v>
      </c>
      <c r="P853" t="str">
        <f t="shared" si="217"/>
        <v>19780912</v>
      </c>
      <c r="Q853" s="4" t="str">
        <f t="shared" si="218"/>
        <v>19780912</v>
      </c>
      <c r="R853" t="str">
        <f t="shared" si="219"/>
        <v/>
      </c>
      <c r="S853" t="str">
        <f t="shared" si="220"/>
        <v/>
      </c>
      <c r="T853" s="21" t="str">
        <f t="shared" si="221"/>
        <v>APPROPRIATIVE</v>
      </c>
      <c r="U853" s="1" t="str">
        <f t="shared" si="222"/>
        <v>APPLICATION_RECD_DATE</v>
      </c>
      <c r="V853" s="26" t="str">
        <f t="shared" si="223"/>
        <v/>
      </c>
    </row>
    <row r="854" spans="1:22" x14ac:dyDescent="0.3">
      <c r="A854" t="s">
        <v>777</v>
      </c>
      <c r="B854" t="s">
        <v>47</v>
      </c>
      <c r="C854"/>
      <c r="D854" s="1">
        <v>28747</v>
      </c>
      <c r="E854"/>
      <c r="G854" t="s">
        <v>48</v>
      </c>
      <c r="H854" s="24" t="str">
        <f t="shared" si="209"/>
        <v/>
      </c>
      <c r="I854" t="str">
        <f t="shared" si="210"/>
        <v/>
      </c>
      <c r="J854" t="str">
        <f t="shared" si="211"/>
        <v/>
      </c>
      <c r="K854" t="str">
        <f t="shared" si="212"/>
        <v/>
      </c>
      <c r="L854" s="1">
        <f t="shared" si="213"/>
        <v>28747</v>
      </c>
      <c r="M854">
        <f t="shared" si="214"/>
        <v>1978</v>
      </c>
      <c r="N854" t="str">
        <f t="shared" si="215"/>
        <v>09</v>
      </c>
      <c r="O854">
        <f t="shared" si="216"/>
        <v>14</v>
      </c>
      <c r="P854" t="str">
        <f t="shared" si="217"/>
        <v>19780914</v>
      </c>
      <c r="Q854" s="4" t="str">
        <f t="shared" si="218"/>
        <v>19780914</v>
      </c>
      <c r="R854" t="str">
        <f t="shared" si="219"/>
        <v/>
      </c>
      <c r="S854" t="str">
        <f t="shared" si="220"/>
        <v/>
      </c>
      <c r="T854" s="21" t="str">
        <f t="shared" si="221"/>
        <v>APPROPRIATIVE</v>
      </c>
      <c r="U854" s="1" t="str">
        <f t="shared" si="222"/>
        <v>APPLICATION_RECD_DATE</v>
      </c>
      <c r="V854" s="26" t="str">
        <f t="shared" si="223"/>
        <v/>
      </c>
    </row>
    <row r="855" spans="1:22" x14ac:dyDescent="0.3">
      <c r="A855" t="s">
        <v>778</v>
      </c>
      <c r="B855" t="s">
        <v>47</v>
      </c>
      <c r="C855"/>
      <c r="D855"/>
      <c r="E855" s="1">
        <v>28747</v>
      </c>
      <c r="G855" t="s">
        <v>48</v>
      </c>
      <c r="H855" s="24" t="str">
        <f t="shared" si="209"/>
        <v/>
      </c>
      <c r="I855" t="str">
        <f t="shared" si="210"/>
        <v/>
      </c>
      <c r="J855" t="str">
        <f t="shared" si="211"/>
        <v/>
      </c>
      <c r="K855" t="str">
        <f t="shared" si="212"/>
        <v/>
      </c>
      <c r="L855" s="1">
        <f t="shared" si="213"/>
        <v>28747</v>
      </c>
      <c r="M855">
        <f t="shared" si="214"/>
        <v>1978</v>
      </c>
      <c r="N855" t="str">
        <f t="shared" si="215"/>
        <v>09</v>
      </c>
      <c r="O855">
        <f t="shared" si="216"/>
        <v>14</v>
      </c>
      <c r="P855" t="str">
        <f t="shared" si="217"/>
        <v>19780914</v>
      </c>
      <c r="Q855" s="4" t="str">
        <f t="shared" si="218"/>
        <v>19780914</v>
      </c>
      <c r="R855" t="str">
        <f t="shared" si="219"/>
        <v/>
      </c>
      <c r="S855" t="str">
        <f t="shared" si="220"/>
        <v/>
      </c>
      <c r="T855" s="21" t="str">
        <f t="shared" si="221"/>
        <v>APPROPRIATIVE</v>
      </c>
      <c r="U855" s="1" t="str">
        <f t="shared" si="222"/>
        <v>APPLICATION_ACCEPTANCE_DATE</v>
      </c>
      <c r="V855" s="26" t="str">
        <f t="shared" si="223"/>
        <v/>
      </c>
    </row>
    <row r="856" spans="1:22" x14ac:dyDescent="0.3">
      <c r="A856" t="s">
        <v>779</v>
      </c>
      <c r="B856" t="s">
        <v>47</v>
      </c>
      <c r="C856"/>
      <c r="D856" s="1">
        <v>28747</v>
      </c>
      <c r="E856" s="1">
        <v>28747</v>
      </c>
      <c r="G856" t="s">
        <v>48</v>
      </c>
      <c r="H856" s="24" t="str">
        <f t="shared" si="209"/>
        <v/>
      </c>
      <c r="I856" t="str">
        <f t="shared" si="210"/>
        <v/>
      </c>
      <c r="J856" t="str">
        <f t="shared" si="211"/>
        <v/>
      </c>
      <c r="K856" t="str">
        <f t="shared" si="212"/>
        <v/>
      </c>
      <c r="L856" s="1">
        <f t="shared" si="213"/>
        <v>28747</v>
      </c>
      <c r="M856">
        <f t="shared" si="214"/>
        <v>1978</v>
      </c>
      <c r="N856" t="str">
        <f t="shared" si="215"/>
        <v>09</v>
      </c>
      <c r="O856">
        <f t="shared" si="216"/>
        <v>14</v>
      </c>
      <c r="P856" t="str">
        <f t="shared" si="217"/>
        <v>19780914</v>
      </c>
      <c r="Q856" s="4" t="str">
        <f t="shared" si="218"/>
        <v>19780914</v>
      </c>
      <c r="R856" t="str">
        <f t="shared" si="219"/>
        <v/>
      </c>
      <c r="S856" t="str">
        <f t="shared" si="220"/>
        <v/>
      </c>
      <c r="T856" s="21" t="str">
        <f t="shared" si="221"/>
        <v>APPROPRIATIVE</v>
      </c>
      <c r="U856" s="1" t="str">
        <f t="shared" si="222"/>
        <v>APPLICATION_RECD_DATE</v>
      </c>
      <c r="V856" s="26" t="str">
        <f t="shared" si="223"/>
        <v/>
      </c>
    </row>
    <row r="857" spans="1:22" x14ac:dyDescent="0.3">
      <c r="A857" t="s">
        <v>780</v>
      </c>
      <c r="B857" t="s">
        <v>47</v>
      </c>
      <c r="C857"/>
      <c r="D857"/>
      <c r="E857" s="1">
        <v>28747</v>
      </c>
      <c r="G857" t="s">
        <v>48</v>
      </c>
      <c r="H857" s="24" t="str">
        <f t="shared" si="209"/>
        <v/>
      </c>
      <c r="I857" t="str">
        <f t="shared" si="210"/>
        <v/>
      </c>
      <c r="J857" t="str">
        <f t="shared" si="211"/>
        <v/>
      </c>
      <c r="K857" t="str">
        <f t="shared" si="212"/>
        <v/>
      </c>
      <c r="L857" s="1">
        <f t="shared" si="213"/>
        <v>28747</v>
      </c>
      <c r="M857">
        <f t="shared" si="214"/>
        <v>1978</v>
      </c>
      <c r="N857" t="str">
        <f t="shared" si="215"/>
        <v>09</v>
      </c>
      <c r="O857">
        <f t="shared" si="216"/>
        <v>14</v>
      </c>
      <c r="P857" t="str">
        <f t="shared" si="217"/>
        <v>19780914</v>
      </c>
      <c r="Q857" s="4" t="str">
        <f t="shared" si="218"/>
        <v>19780914</v>
      </c>
      <c r="R857" t="str">
        <f t="shared" si="219"/>
        <v/>
      </c>
      <c r="S857" t="str">
        <f t="shared" si="220"/>
        <v/>
      </c>
      <c r="T857" s="21" t="str">
        <f t="shared" si="221"/>
        <v>APPROPRIATIVE</v>
      </c>
      <c r="U857" s="1" t="str">
        <f t="shared" si="222"/>
        <v>APPLICATION_ACCEPTANCE_DATE</v>
      </c>
      <c r="V857" s="26" t="str">
        <f t="shared" si="223"/>
        <v/>
      </c>
    </row>
    <row r="858" spans="1:22" x14ac:dyDescent="0.3">
      <c r="A858" t="s">
        <v>781</v>
      </c>
      <c r="B858" t="s">
        <v>47</v>
      </c>
      <c r="C858"/>
      <c r="D858"/>
      <c r="E858" s="1">
        <v>28754</v>
      </c>
      <c r="G858" t="s">
        <v>48</v>
      </c>
      <c r="H858" s="24" t="str">
        <f t="shared" si="209"/>
        <v/>
      </c>
      <c r="I858" t="str">
        <f t="shared" si="210"/>
        <v/>
      </c>
      <c r="J858" t="str">
        <f t="shared" si="211"/>
        <v/>
      </c>
      <c r="K858" t="str">
        <f t="shared" si="212"/>
        <v/>
      </c>
      <c r="L858" s="1">
        <f t="shared" si="213"/>
        <v>28754</v>
      </c>
      <c r="M858">
        <f t="shared" si="214"/>
        <v>1978</v>
      </c>
      <c r="N858" t="str">
        <f t="shared" si="215"/>
        <v>09</v>
      </c>
      <c r="O858">
        <f t="shared" si="216"/>
        <v>21</v>
      </c>
      <c r="P858" t="str">
        <f t="shared" si="217"/>
        <v>19780921</v>
      </c>
      <c r="Q858" s="4" t="str">
        <f t="shared" si="218"/>
        <v>19780921</v>
      </c>
      <c r="R858" t="str">
        <f t="shared" si="219"/>
        <v/>
      </c>
      <c r="S858" t="str">
        <f t="shared" si="220"/>
        <v/>
      </c>
      <c r="T858" s="21" t="str">
        <f t="shared" si="221"/>
        <v>APPROPRIATIVE</v>
      </c>
      <c r="U858" s="1" t="str">
        <f t="shared" si="222"/>
        <v>APPLICATION_ACCEPTANCE_DATE</v>
      </c>
      <c r="V858" s="26" t="str">
        <f t="shared" si="223"/>
        <v/>
      </c>
    </row>
    <row r="859" spans="1:22" x14ac:dyDescent="0.3">
      <c r="A859" t="s">
        <v>782</v>
      </c>
      <c r="B859" t="s">
        <v>47</v>
      </c>
      <c r="C859"/>
      <c r="D859"/>
      <c r="E859" s="1">
        <v>28754</v>
      </c>
      <c r="G859" t="s">
        <v>48</v>
      </c>
      <c r="H859" s="24" t="str">
        <f t="shared" si="209"/>
        <v/>
      </c>
      <c r="I859" t="str">
        <f t="shared" si="210"/>
        <v/>
      </c>
      <c r="J859" t="str">
        <f t="shared" si="211"/>
        <v/>
      </c>
      <c r="K859" t="str">
        <f t="shared" si="212"/>
        <v/>
      </c>
      <c r="L859" s="1">
        <f t="shared" si="213"/>
        <v>28754</v>
      </c>
      <c r="M859">
        <f t="shared" si="214"/>
        <v>1978</v>
      </c>
      <c r="N859" t="str">
        <f t="shared" si="215"/>
        <v>09</v>
      </c>
      <c r="O859">
        <f t="shared" si="216"/>
        <v>21</v>
      </c>
      <c r="P859" t="str">
        <f t="shared" si="217"/>
        <v>19780921</v>
      </c>
      <c r="Q859" s="4" t="str">
        <f t="shared" si="218"/>
        <v>19780921</v>
      </c>
      <c r="R859" t="str">
        <f t="shared" si="219"/>
        <v/>
      </c>
      <c r="S859" t="str">
        <f t="shared" si="220"/>
        <v/>
      </c>
      <c r="T859" s="21" t="str">
        <f t="shared" si="221"/>
        <v>APPROPRIATIVE</v>
      </c>
      <c r="U859" s="1" t="str">
        <f t="shared" si="222"/>
        <v>APPLICATION_ACCEPTANCE_DATE</v>
      </c>
      <c r="V859" s="26" t="str">
        <f t="shared" si="223"/>
        <v/>
      </c>
    </row>
    <row r="860" spans="1:22" x14ac:dyDescent="0.3">
      <c r="A860" t="s">
        <v>783</v>
      </c>
      <c r="B860" t="s">
        <v>47</v>
      </c>
      <c r="C860"/>
      <c r="D860"/>
      <c r="E860" s="1">
        <v>28775</v>
      </c>
      <c r="G860" t="s">
        <v>48</v>
      </c>
      <c r="H860" s="24" t="str">
        <f t="shared" si="209"/>
        <v/>
      </c>
      <c r="I860" t="str">
        <f t="shared" si="210"/>
        <v/>
      </c>
      <c r="J860" t="str">
        <f t="shared" si="211"/>
        <v/>
      </c>
      <c r="K860" t="str">
        <f t="shared" si="212"/>
        <v/>
      </c>
      <c r="L860" s="1">
        <f t="shared" si="213"/>
        <v>28775</v>
      </c>
      <c r="M860">
        <f t="shared" si="214"/>
        <v>1978</v>
      </c>
      <c r="N860">
        <f t="shared" si="215"/>
        <v>10</v>
      </c>
      <c r="O860">
        <f t="shared" si="216"/>
        <v>12</v>
      </c>
      <c r="P860" t="str">
        <f t="shared" si="217"/>
        <v>19781012</v>
      </c>
      <c r="Q860" s="4" t="str">
        <f t="shared" si="218"/>
        <v>19781012</v>
      </c>
      <c r="R860" t="str">
        <f t="shared" si="219"/>
        <v/>
      </c>
      <c r="S860" t="str">
        <f t="shared" si="220"/>
        <v/>
      </c>
      <c r="T860" s="21" t="str">
        <f t="shared" si="221"/>
        <v>APPROPRIATIVE</v>
      </c>
      <c r="U860" s="1" t="str">
        <f t="shared" si="222"/>
        <v>APPLICATION_ACCEPTANCE_DATE</v>
      </c>
      <c r="V860" s="26" t="str">
        <f t="shared" si="223"/>
        <v/>
      </c>
    </row>
    <row r="861" spans="1:22" x14ac:dyDescent="0.3">
      <c r="A861" t="s">
        <v>784</v>
      </c>
      <c r="B861" t="s">
        <v>47</v>
      </c>
      <c r="C861"/>
      <c r="D861"/>
      <c r="E861" s="1">
        <v>28809</v>
      </c>
      <c r="G861" t="s">
        <v>48</v>
      </c>
      <c r="H861" s="24" t="str">
        <f t="shared" si="209"/>
        <v/>
      </c>
      <c r="I861" t="str">
        <f t="shared" si="210"/>
        <v/>
      </c>
      <c r="J861" t="str">
        <f t="shared" si="211"/>
        <v/>
      </c>
      <c r="K861" t="str">
        <f t="shared" si="212"/>
        <v/>
      </c>
      <c r="L861" s="1">
        <f t="shared" si="213"/>
        <v>28809</v>
      </c>
      <c r="M861">
        <f t="shared" si="214"/>
        <v>1978</v>
      </c>
      <c r="N861">
        <f t="shared" si="215"/>
        <v>11</v>
      </c>
      <c r="O861">
        <f t="shared" si="216"/>
        <v>15</v>
      </c>
      <c r="P861" t="str">
        <f t="shared" si="217"/>
        <v>19781115</v>
      </c>
      <c r="Q861" s="4" t="str">
        <f t="shared" si="218"/>
        <v>19781115</v>
      </c>
      <c r="R861" t="str">
        <f t="shared" si="219"/>
        <v/>
      </c>
      <c r="S861" t="str">
        <f t="shared" si="220"/>
        <v/>
      </c>
      <c r="T861" s="21" t="str">
        <f t="shared" si="221"/>
        <v>APPROPRIATIVE</v>
      </c>
      <c r="U861" s="1" t="str">
        <f t="shared" si="222"/>
        <v>APPLICATION_ACCEPTANCE_DATE</v>
      </c>
      <c r="V861" s="26" t="str">
        <f t="shared" si="223"/>
        <v/>
      </c>
    </row>
    <row r="862" spans="1:22" x14ac:dyDescent="0.3">
      <c r="A862" t="s">
        <v>785</v>
      </c>
      <c r="B862" t="s">
        <v>47</v>
      </c>
      <c r="C862"/>
      <c r="D862"/>
      <c r="E862" s="1">
        <v>28843</v>
      </c>
      <c r="G862" t="s">
        <v>48</v>
      </c>
      <c r="H862" s="24" t="str">
        <f t="shared" si="209"/>
        <v/>
      </c>
      <c r="I862" t="str">
        <f t="shared" si="210"/>
        <v/>
      </c>
      <c r="J862" t="str">
        <f t="shared" si="211"/>
        <v/>
      </c>
      <c r="K862" t="str">
        <f t="shared" si="212"/>
        <v/>
      </c>
      <c r="L862" s="1">
        <f t="shared" si="213"/>
        <v>28843</v>
      </c>
      <c r="M862">
        <f t="shared" si="214"/>
        <v>1978</v>
      </c>
      <c r="N862">
        <f t="shared" si="215"/>
        <v>12</v>
      </c>
      <c r="O862">
        <f t="shared" si="216"/>
        <v>19</v>
      </c>
      <c r="P862" t="str">
        <f t="shared" si="217"/>
        <v>19781219</v>
      </c>
      <c r="Q862" s="4" t="str">
        <f t="shared" si="218"/>
        <v>19781219</v>
      </c>
      <c r="R862" t="str">
        <f t="shared" si="219"/>
        <v/>
      </c>
      <c r="S862" t="str">
        <f t="shared" si="220"/>
        <v/>
      </c>
      <c r="T862" s="21" t="str">
        <f t="shared" si="221"/>
        <v>APPROPRIATIVE</v>
      </c>
      <c r="U862" s="1" t="str">
        <f t="shared" si="222"/>
        <v>APPLICATION_ACCEPTANCE_DATE</v>
      </c>
      <c r="V862" s="26" t="str">
        <f t="shared" si="223"/>
        <v/>
      </c>
    </row>
    <row r="863" spans="1:22" x14ac:dyDescent="0.3">
      <c r="A863" t="s">
        <v>786</v>
      </c>
      <c r="B863" t="s">
        <v>47</v>
      </c>
      <c r="C863"/>
      <c r="D863"/>
      <c r="E863" s="1">
        <v>28843</v>
      </c>
      <c r="G863" t="s">
        <v>48</v>
      </c>
      <c r="H863" s="24" t="str">
        <f t="shared" si="209"/>
        <v/>
      </c>
      <c r="I863" t="str">
        <f t="shared" si="210"/>
        <v/>
      </c>
      <c r="J863" t="str">
        <f t="shared" si="211"/>
        <v/>
      </c>
      <c r="K863" t="str">
        <f t="shared" si="212"/>
        <v/>
      </c>
      <c r="L863" s="1">
        <f t="shared" si="213"/>
        <v>28843</v>
      </c>
      <c r="M863">
        <f t="shared" si="214"/>
        <v>1978</v>
      </c>
      <c r="N863">
        <f t="shared" si="215"/>
        <v>12</v>
      </c>
      <c r="O863">
        <f t="shared" si="216"/>
        <v>19</v>
      </c>
      <c r="P863" t="str">
        <f t="shared" si="217"/>
        <v>19781219</v>
      </c>
      <c r="Q863" s="4" t="str">
        <f t="shared" si="218"/>
        <v>19781219</v>
      </c>
      <c r="R863" t="str">
        <f t="shared" si="219"/>
        <v/>
      </c>
      <c r="S863" t="str">
        <f t="shared" si="220"/>
        <v/>
      </c>
      <c r="T863" s="21" t="str">
        <f t="shared" si="221"/>
        <v>APPROPRIATIVE</v>
      </c>
      <c r="U863" s="1" t="str">
        <f t="shared" si="222"/>
        <v>APPLICATION_ACCEPTANCE_DATE</v>
      </c>
      <c r="V863" s="26" t="str">
        <f t="shared" si="223"/>
        <v/>
      </c>
    </row>
    <row r="864" spans="1:22" x14ac:dyDescent="0.3">
      <c r="A864" t="s">
        <v>787</v>
      </c>
      <c r="B864" t="s">
        <v>47</v>
      </c>
      <c r="C864"/>
      <c r="D864"/>
      <c r="E864" s="1">
        <v>28843</v>
      </c>
      <c r="G864" t="s">
        <v>48</v>
      </c>
      <c r="H864" s="24" t="str">
        <f t="shared" si="209"/>
        <v/>
      </c>
      <c r="I864" t="str">
        <f t="shared" si="210"/>
        <v/>
      </c>
      <c r="J864" t="str">
        <f t="shared" si="211"/>
        <v/>
      </c>
      <c r="K864" t="str">
        <f t="shared" si="212"/>
        <v/>
      </c>
      <c r="L864" s="1">
        <f t="shared" si="213"/>
        <v>28843</v>
      </c>
      <c r="M864">
        <f t="shared" si="214"/>
        <v>1978</v>
      </c>
      <c r="N864">
        <f t="shared" si="215"/>
        <v>12</v>
      </c>
      <c r="O864">
        <f t="shared" si="216"/>
        <v>19</v>
      </c>
      <c r="P864" t="str">
        <f t="shared" si="217"/>
        <v>19781219</v>
      </c>
      <c r="Q864" s="4" t="str">
        <f t="shared" si="218"/>
        <v>19781219</v>
      </c>
      <c r="R864" t="str">
        <f t="shared" si="219"/>
        <v/>
      </c>
      <c r="S864" t="str">
        <f t="shared" si="220"/>
        <v/>
      </c>
      <c r="T864" s="21" t="str">
        <f t="shared" si="221"/>
        <v>APPROPRIATIVE</v>
      </c>
      <c r="U864" s="1" t="str">
        <f t="shared" si="222"/>
        <v>APPLICATION_ACCEPTANCE_DATE</v>
      </c>
      <c r="V864" s="26" t="str">
        <f t="shared" si="223"/>
        <v/>
      </c>
    </row>
    <row r="865" spans="1:22" x14ac:dyDescent="0.3">
      <c r="A865" t="s">
        <v>788</v>
      </c>
      <c r="B865" t="s">
        <v>47</v>
      </c>
      <c r="C865"/>
      <c r="D865"/>
      <c r="E865" s="1">
        <v>28843</v>
      </c>
      <c r="G865" t="s">
        <v>48</v>
      </c>
      <c r="H865" s="24" t="str">
        <f t="shared" si="209"/>
        <v/>
      </c>
      <c r="I865" t="str">
        <f t="shared" si="210"/>
        <v/>
      </c>
      <c r="J865" t="str">
        <f t="shared" si="211"/>
        <v/>
      </c>
      <c r="K865" t="str">
        <f t="shared" si="212"/>
        <v/>
      </c>
      <c r="L865" s="1">
        <f t="shared" si="213"/>
        <v>28843</v>
      </c>
      <c r="M865">
        <f t="shared" si="214"/>
        <v>1978</v>
      </c>
      <c r="N865">
        <f t="shared" si="215"/>
        <v>12</v>
      </c>
      <c r="O865">
        <f t="shared" si="216"/>
        <v>19</v>
      </c>
      <c r="P865" t="str">
        <f t="shared" si="217"/>
        <v>19781219</v>
      </c>
      <c r="Q865" s="4" t="str">
        <f t="shared" si="218"/>
        <v>19781219</v>
      </c>
      <c r="R865" t="str">
        <f t="shared" si="219"/>
        <v/>
      </c>
      <c r="S865" t="str">
        <f t="shared" si="220"/>
        <v/>
      </c>
      <c r="T865" s="21" t="str">
        <f t="shared" si="221"/>
        <v>APPROPRIATIVE</v>
      </c>
      <c r="U865" s="1" t="str">
        <f t="shared" si="222"/>
        <v>APPLICATION_ACCEPTANCE_DATE</v>
      </c>
      <c r="V865" s="26" t="str">
        <f t="shared" si="223"/>
        <v/>
      </c>
    </row>
    <row r="866" spans="1:22" x14ac:dyDescent="0.3">
      <c r="A866" t="s">
        <v>789</v>
      </c>
      <c r="B866" t="s">
        <v>47</v>
      </c>
      <c r="C866"/>
      <c r="D866"/>
      <c r="E866" s="1">
        <v>28927</v>
      </c>
      <c r="G866" t="s">
        <v>48</v>
      </c>
      <c r="H866" s="24" t="str">
        <f t="shared" si="209"/>
        <v/>
      </c>
      <c r="I866" t="str">
        <f t="shared" si="210"/>
        <v/>
      </c>
      <c r="J866" t="str">
        <f t="shared" si="211"/>
        <v/>
      </c>
      <c r="K866" t="str">
        <f t="shared" si="212"/>
        <v/>
      </c>
      <c r="L866" s="1">
        <f t="shared" si="213"/>
        <v>28927</v>
      </c>
      <c r="M866">
        <f t="shared" si="214"/>
        <v>1979</v>
      </c>
      <c r="N866" t="str">
        <f t="shared" si="215"/>
        <v>03</v>
      </c>
      <c r="O866">
        <f t="shared" si="216"/>
        <v>13</v>
      </c>
      <c r="P866" t="str">
        <f t="shared" si="217"/>
        <v>19790313</v>
      </c>
      <c r="Q866" s="4" t="str">
        <f t="shared" si="218"/>
        <v>19790313</v>
      </c>
      <c r="R866" t="str">
        <f t="shared" si="219"/>
        <v/>
      </c>
      <c r="S866" t="str">
        <f t="shared" si="220"/>
        <v/>
      </c>
      <c r="T866" s="21" t="str">
        <f t="shared" si="221"/>
        <v>APPROPRIATIVE</v>
      </c>
      <c r="U866" s="1" t="str">
        <f t="shared" si="222"/>
        <v>APPLICATION_ACCEPTANCE_DATE</v>
      </c>
      <c r="V866" s="26" t="str">
        <f t="shared" si="223"/>
        <v/>
      </c>
    </row>
    <row r="867" spans="1:22" x14ac:dyDescent="0.3">
      <c r="A867" t="s">
        <v>2169</v>
      </c>
      <c r="B867" t="s">
        <v>47</v>
      </c>
      <c r="C867"/>
      <c r="D867"/>
      <c r="E867" s="1">
        <v>28928</v>
      </c>
      <c r="G867" t="s">
        <v>48</v>
      </c>
      <c r="H867" s="24" t="str">
        <f t="shared" si="209"/>
        <v/>
      </c>
      <c r="I867" t="str">
        <f t="shared" si="210"/>
        <v/>
      </c>
      <c r="J867" t="str">
        <f t="shared" si="211"/>
        <v/>
      </c>
      <c r="K867" t="str">
        <f t="shared" si="212"/>
        <v/>
      </c>
      <c r="L867" s="1">
        <f t="shared" si="213"/>
        <v>28928</v>
      </c>
      <c r="M867">
        <f t="shared" si="214"/>
        <v>1979</v>
      </c>
      <c r="N867" t="str">
        <f t="shared" si="215"/>
        <v>03</v>
      </c>
      <c r="O867">
        <f t="shared" si="216"/>
        <v>14</v>
      </c>
      <c r="P867" t="str">
        <f t="shared" si="217"/>
        <v>19790314</v>
      </c>
      <c r="Q867" s="4" t="str">
        <f t="shared" si="218"/>
        <v>19790314</v>
      </c>
      <c r="R867" t="str">
        <f t="shared" si="219"/>
        <v/>
      </c>
      <c r="S867" t="str">
        <f t="shared" si="220"/>
        <v/>
      </c>
      <c r="T867" s="21" t="str">
        <f t="shared" si="221"/>
        <v>APPROPRIATIVE</v>
      </c>
      <c r="U867" s="1" t="str">
        <f t="shared" si="222"/>
        <v>APPLICATION_ACCEPTANCE_DATE</v>
      </c>
      <c r="V867" s="26" t="str">
        <f t="shared" si="223"/>
        <v/>
      </c>
    </row>
    <row r="868" spans="1:22" x14ac:dyDescent="0.3">
      <c r="A868" t="s">
        <v>790</v>
      </c>
      <c r="B868" t="s">
        <v>47</v>
      </c>
      <c r="C868"/>
      <c r="D868" s="1">
        <v>28949</v>
      </c>
      <c r="E868" s="1">
        <v>28949</v>
      </c>
      <c r="G868" t="s">
        <v>48</v>
      </c>
      <c r="H868" s="24" t="str">
        <f t="shared" si="209"/>
        <v/>
      </c>
      <c r="I868" t="str">
        <f t="shared" si="210"/>
        <v/>
      </c>
      <c r="J868" t="str">
        <f t="shared" si="211"/>
        <v/>
      </c>
      <c r="K868" t="str">
        <f t="shared" si="212"/>
        <v/>
      </c>
      <c r="L868" s="1">
        <f t="shared" si="213"/>
        <v>28949</v>
      </c>
      <c r="M868">
        <f t="shared" si="214"/>
        <v>1979</v>
      </c>
      <c r="N868" t="str">
        <f t="shared" si="215"/>
        <v>04</v>
      </c>
      <c r="O868" t="str">
        <f t="shared" si="216"/>
        <v>04</v>
      </c>
      <c r="P868" t="str">
        <f t="shared" si="217"/>
        <v>19790404</v>
      </c>
      <c r="Q868" s="4" t="str">
        <f t="shared" si="218"/>
        <v>19790404</v>
      </c>
      <c r="R868" t="str">
        <f t="shared" si="219"/>
        <v/>
      </c>
      <c r="S868" t="str">
        <f t="shared" si="220"/>
        <v/>
      </c>
      <c r="T868" s="21" t="str">
        <f t="shared" si="221"/>
        <v>APPROPRIATIVE</v>
      </c>
      <c r="U868" s="1" t="str">
        <f t="shared" si="222"/>
        <v>APPLICATION_RECD_DATE</v>
      </c>
      <c r="V868" s="26" t="str">
        <f t="shared" si="223"/>
        <v/>
      </c>
    </row>
    <row r="869" spans="1:22" x14ac:dyDescent="0.3">
      <c r="A869" t="s">
        <v>791</v>
      </c>
      <c r="B869" t="s">
        <v>47</v>
      </c>
      <c r="C869"/>
      <c r="D869"/>
      <c r="E869" s="1">
        <v>28996</v>
      </c>
      <c r="G869" t="s">
        <v>48</v>
      </c>
      <c r="H869" s="24" t="str">
        <f t="shared" si="209"/>
        <v/>
      </c>
      <c r="I869" t="str">
        <f t="shared" si="210"/>
        <v/>
      </c>
      <c r="J869" t="str">
        <f t="shared" si="211"/>
        <v/>
      </c>
      <c r="K869" t="str">
        <f t="shared" si="212"/>
        <v/>
      </c>
      <c r="L869" s="1">
        <f t="shared" si="213"/>
        <v>28996</v>
      </c>
      <c r="M869">
        <f t="shared" si="214"/>
        <v>1979</v>
      </c>
      <c r="N869" t="str">
        <f t="shared" si="215"/>
        <v>05</v>
      </c>
      <c r="O869">
        <f t="shared" si="216"/>
        <v>21</v>
      </c>
      <c r="P869" t="str">
        <f t="shared" si="217"/>
        <v>19790521</v>
      </c>
      <c r="Q869" s="4" t="str">
        <f t="shared" si="218"/>
        <v>19790521</v>
      </c>
      <c r="R869" t="str">
        <f t="shared" si="219"/>
        <v/>
      </c>
      <c r="S869" t="str">
        <f t="shared" si="220"/>
        <v/>
      </c>
      <c r="T869" s="21" t="str">
        <f t="shared" si="221"/>
        <v>APPROPRIATIVE</v>
      </c>
      <c r="U869" s="1" t="str">
        <f t="shared" si="222"/>
        <v>APPLICATION_ACCEPTANCE_DATE</v>
      </c>
      <c r="V869" s="26" t="str">
        <f t="shared" si="223"/>
        <v/>
      </c>
    </row>
    <row r="870" spans="1:22" x14ac:dyDescent="0.3">
      <c r="A870" t="s">
        <v>792</v>
      </c>
      <c r="B870" t="s">
        <v>47</v>
      </c>
      <c r="C870"/>
      <c r="D870"/>
      <c r="E870" s="1">
        <v>29012</v>
      </c>
      <c r="G870" t="s">
        <v>48</v>
      </c>
      <c r="H870" s="24" t="str">
        <f t="shared" si="209"/>
        <v/>
      </c>
      <c r="I870" t="str">
        <f t="shared" si="210"/>
        <v/>
      </c>
      <c r="J870" t="str">
        <f t="shared" si="211"/>
        <v/>
      </c>
      <c r="K870" t="str">
        <f t="shared" si="212"/>
        <v/>
      </c>
      <c r="L870" s="1">
        <f t="shared" si="213"/>
        <v>29012</v>
      </c>
      <c r="M870">
        <f t="shared" si="214"/>
        <v>1979</v>
      </c>
      <c r="N870" t="str">
        <f t="shared" si="215"/>
        <v>06</v>
      </c>
      <c r="O870" t="str">
        <f t="shared" si="216"/>
        <v>06</v>
      </c>
      <c r="P870" t="str">
        <f t="shared" si="217"/>
        <v>19790606</v>
      </c>
      <c r="Q870" s="4" t="str">
        <f t="shared" si="218"/>
        <v>19790606</v>
      </c>
      <c r="R870" t="str">
        <f t="shared" si="219"/>
        <v/>
      </c>
      <c r="S870" t="str">
        <f t="shared" si="220"/>
        <v/>
      </c>
      <c r="T870" s="21" t="str">
        <f t="shared" si="221"/>
        <v>APPROPRIATIVE</v>
      </c>
      <c r="U870" s="1" t="str">
        <f t="shared" si="222"/>
        <v>APPLICATION_ACCEPTANCE_DATE</v>
      </c>
      <c r="V870" s="26" t="str">
        <f t="shared" si="223"/>
        <v/>
      </c>
    </row>
    <row r="871" spans="1:22" x14ac:dyDescent="0.3">
      <c r="A871" t="s">
        <v>793</v>
      </c>
      <c r="B871" t="s">
        <v>47</v>
      </c>
      <c r="C871"/>
      <c r="D871"/>
      <c r="E871" s="1">
        <v>29018</v>
      </c>
      <c r="G871" t="s">
        <v>48</v>
      </c>
      <c r="H871" s="24" t="str">
        <f t="shared" si="209"/>
        <v/>
      </c>
      <c r="I871" t="str">
        <f t="shared" si="210"/>
        <v/>
      </c>
      <c r="J871" t="str">
        <f t="shared" si="211"/>
        <v/>
      </c>
      <c r="K871" t="str">
        <f t="shared" si="212"/>
        <v/>
      </c>
      <c r="L871" s="1">
        <f t="shared" si="213"/>
        <v>29018</v>
      </c>
      <c r="M871">
        <f t="shared" si="214"/>
        <v>1979</v>
      </c>
      <c r="N871" t="str">
        <f t="shared" si="215"/>
        <v>06</v>
      </c>
      <c r="O871">
        <f t="shared" si="216"/>
        <v>12</v>
      </c>
      <c r="P871" t="str">
        <f t="shared" si="217"/>
        <v>19790612</v>
      </c>
      <c r="Q871" s="4" t="str">
        <f t="shared" si="218"/>
        <v>19790612</v>
      </c>
      <c r="R871" t="str">
        <f t="shared" si="219"/>
        <v/>
      </c>
      <c r="S871" t="str">
        <f t="shared" si="220"/>
        <v/>
      </c>
      <c r="T871" s="21" t="str">
        <f t="shared" si="221"/>
        <v>APPROPRIATIVE</v>
      </c>
      <c r="U871" s="1" t="str">
        <f t="shared" si="222"/>
        <v>APPLICATION_ACCEPTANCE_DATE</v>
      </c>
      <c r="V871" s="26" t="str">
        <f t="shared" si="223"/>
        <v/>
      </c>
    </row>
    <row r="872" spans="1:22" x14ac:dyDescent="0.3">
      <c r="A872" t="s">
        <v>794</v>
      </c>
      <c r="B872" t="s">
        <v>47</v>
      </c>
      <c r="C872"/>
      <c r="D872"/>
      <c r="E872" s="1">
        <v>29018</v>
      </c>
      <c r="G872" t="s">
        <v>48</v>
      </c>
      <c r="H872" s="24" t="str">
        <f t="shared" si="209"/>
        <v/>
      </c>
      <c r="I872" t="str">
        <f t="shared" si="210"/>
        <v/>
      </c>
      <c r="J872" t="str">
        <f t="shared" si="211"/>
        <v/>
      </c>
      <c r="K872" t="str">
        <f t="shared" si="212"/>
        <v/>
      </c>
      <c r="L872" s="1">
        <f t="shared" si="213"/>
        <v>29018</v>
      </c>
      <c r="M872">
        <f t="shared" si="214"/>
        <v>1979</v>
      </c>
      <c r="N872" t="str">
        <f t="shared" si="215"/>
        <v>06</v>
      </c>
      <c r="O872">
        <f t="shared" si="216"/>
        <v>12</v>
      </c>
      <c r="P872" t="str">
        <f t="shared" si="217"/>
        <v>19790612</v>
      </c>
      <c r="Q872" s="4" t="str">
        <f t="shared" si="218"/>
        <v>19790612</v>
      </c>
      <c r="R872" t="str">
        <f t="shared" si="219"/>
        <v/>
      </c>
      <c r="S872" t="str">
        <f t="shared" si="220"/>
        <v/>
      </c>
      <c r="T872" s="21" t="str">
        <f t="shared" si="221"/>
        <v>APPROPRIATIVE</v>
      </c>
      <c r="U872" s="1" t="str">
        <f t="shared" si="222"/>
        <v>APPLICATION_ACCEPTANCE_DATE</v>
      </c>
      <c r="V872" s="26" t="str">
        <f t="shared" si="223"/>
        <v/>
      </c>
    </row>
    <row r="873" spans="1:22" x14ac:dyDescent="0.3">
      <c r="A873" t="s">
        <v>795</v>
      </c>
      <c r="B873" t="s">
        <v>47</v>
      </c>
      <c r="C873"/>
      <c r="D873"/>
      <c r="E873" s="1">
        <v>29062</v>
      </c>
      <c r="G873" t="s">
        <v>48</v>
      </c>
      <c r="H873" s="24" t="str">
        <f t="shared" si="209"/>
        <v/>
      </c>
      <c r="I873" t="str">
        <f t="shared" si="210"/>
        <v/>
      </c>
      <c r="J873" t="str">
        <f t="shared" si="211"/>
        <v/>
      </c>
      <c r="K873" t="str">
        <f t="shared" si="212"/>
        <v/>
      </c>
      <c r="L873" s="1">
        <f t="shared" si="213"/>
        <v>29062</v>
      </c>
      <c r="M873">
        <f t="shared" si="214"/>
        <v>1979</v>
      </c>
      <c r="N873" t="str">
        <f t="shared" si="215"/>
        <v>07</v>
      </c>
      <c r="O873">
        <f t="shared" si="216"/>
        <v>26</v>
      </c>
      <c r="P873" t="str">
        <f t="shared" si="217"/>
        <v>19790726</v>
      </c>
      <c r="Q873" s="4" t="str">
        <f t="shared" si="218"/>
        <v>19790726</v>
      </c>
      <c r="R873" t="str">
        <f t="shared" si="219"/>
        <v/>
      </c>
      <c r="S873" t="str">
        <f t="shared" si="220"/>
        <v/>
      </c>
      <c r="T873" s="21" t="str">
        <f t="shared" si="221"/>
        <v>APPROPRIATIVE</v>
      </c>
      <c r="U873" s="1" t="str">
        <f t="shared" si="222"/>
        <v>APPLICATION_ACCEPTANCE_DATE</v>
      </c>
      <c r="V873" s="26" t="str">
        <f t="shared" si="223"/>
        <v/>
      </c>
    </row>
    <row r="874" spans="1:22" x14ac:dyDescent="0.3">
      <c r="A874" t="s">
        <v>796</v>
      </c>
      <c r="B874" t="s">
        <v>47</v>
      </c>
      <c r="C874"/>
      <c r="D874"/>
      <c r="E874" s="1">
        <v>29062</v>
      </c>
      <c r="G874" t="s">
        <v>48</v>
      </c>
      <c r="H874" s="24" t="str">
        <f t="shared" si="209"/>
        <v/>
      </c>
      <c r="I874" t="str">
        <f t="shared" si="210"/>
        <v/>
      </c>
      <c r="J874" t="str">
        <f t="shared" si="211"/>
        <v/>
      </c>
      <c r="K874" t="str">
        <f t="shared" si="212"/>
        <v/>
      </c>
      <c r="L874" s="1">
        <f t="shared" si="213"/>
        <v>29062</v>
      </c>
      <c r="M874">
        <f t="shared" si="214"/>
        <v>1979</v>
      </c>
      <c r="N874" t="str">
        <f t="shared" si="215"/>
        <v>07</v>
      </c>
      <c r="O874">
        <f t="shared" si="216"/>
        <v>26</v>
      </c>
      <c r="P874" t="str">
        <f t="shared" si="217"/>
        <v>19790726</v>
      </c>
      <c r="Q874" s="4" t="str">
        <f t="shared" si="218"/>
        <v>19790726</v>
      </c>
      <c r="R874" t="str">
        <f t="shared" si="219"/>
        <v/>
      </c>
      <c r="S874" t="str">
        <f t="shared" si="220"/>
        <v/>
      </c>
      <c r="T874" s="21" t="str">
        <f t="shared" si="221"/>
        <v>APPROPRIATIVE</v>
      </c>
      <c r="U874" s="1" t="str">
        <f t="shared" si="222"/>
        <v>APPLICATION_ACCEPTANCE_DATE</v>
      </c>
      <c r="V874" s="26" t="str">
        <f t="shared" si="223"/>
        <v/>
      </c>
    </row>
    <row r="875" spans="1:22" x14ac:dyDescent="0.3">
      <c r="A875" t="s">
        <v>797</v>
      </c>
      <c r="B875" t="s">
        <v>47</v>
      </c>
      <c r="C875"/>
      <c r="D875"/>
      <c r="E875" s="1">
        <v>29097</v>
      </c>
      <c r="G875" t="s">
        <v>48</v>
      </c>
      <c r="H875" s="24" t="str">
        <f t="shared" si="209"/>
        <v/>
      </c>
      <c r="I875" t="str">
        <f t="shared" si="210"/>
        <v/>
      </c>
      <c r="J875" t="str">
        <f t="shared" si="211"/>
        <v/>
      </c>
      <c r="K875" t="str">
        <f t="shared" si="212"/>
        <v/>
      </c>
      <c r="L875" s="1">
        <f t="shared" si="213"/>
        <v>29097</v>
      </c>
      <c r="M875">
        <f t="shared" si="214"/>
        <v>1979</v>
      </c>
      <c r="N875" t="str">
        <f t="shared" si="215"/>
        <v>08</v>
      </c>
      <c r="O875">
        <f t="shared" si="216"/>
        <v>30</v>
      </c>
      <c r="P875" t="str">
        <f t="shared" si="217"/>
        <v>19790830</v>
      </c>
      <c r="Q875" s="4" t="str">
        <f t="shared" si="218"/>
        <v>19790830</v>
      </c>
      <c r="R875" t="str">
        <f t="shared" si="219"/>
        <v/>
      </c>
      <c r="S875" t="str">
        <f t="shared" si="220"/>
        <v/>
      </c>
      <c r="T875" s="21" t="str">
        <f t="shared" si="221"/>
        <v>APPROPRIATIVE</v>
      </c>
      <c r="U875" s="1" t="str">
        <f t="shared" si="222"/>
        <v>APPLICATION_ACCEPTANCE_DATE</v>
      </c>
      <c r="V875" s="26" t="str">
        <f t="shared" si="223"/>
        <v/>
      </c>
    </row>
    <row r="876" spans="1:22" x14ac:dyDescent="0.3">
      <c r="A876" t="s">
        <v>798</v>
      </c>
      <c r="B876" t="s">
        <v>47</v>
      </c>
      <c r="C876"/>
      <c r="D876"/>
      <c r="E876" s="1">
        <v>29138</v>
      </c>
      <c r="G876" t="s">
        <v>48</v>
      </c>
      <c r="H876" s="24" t="str">
        <f t="shared" si="209"/>
        <v/>
      </c>
      <c r="I876" t="str">
        <f t="shared" si="210"/>
        <v/>
      </c>
      <c r="J876" t="str">
        <f t="shared" si="211"/>
        <v/>
      </c>
      <c r="K876" t="str">
        <f t="shared" si="212"/>
        <v/>
      </c>
      <c r="L876" s="1">
        <f t="shared" si="213"/>
        <v>29138</v>
      </c>
      <c r="M876">
        <f t="shared" si="214"/>
        <v>1979</v>
      </c>
      <c r="N876">
        <f t="shared" si="215"/>
        <v>10</v>
      </c>
      <c r="O876">
        <f t="shared" si="216"/>
        <v>10</v>
      </c>
      <c r="P876" t="str">
        <f t="shared" si="217"/>
        <v>19791010</v>
      </c>
      <c r="Q876" s="4" t="str">
        <f t="shared" si="218"/>
        <v>19791010</v>
      </c>
      <c r="R876" t="str">
        <f t="shared" si="219"/>
        <v/>
      </c>
      <c r="S876" t="str">
        <f t="shared" si="220"/>
        <v/>
      </c>
      <c r="T876" s="21" t="str">
        <f t="shared" si="221"/>
        <v>APPROPRIATIVE</v>
      </c>
      <c r="U876" s="1" t="str">
        <f t="shared" si="222"/>
        <v>APPLICATION_ACCEPTANCE_DATE</v>
      </c>
      <c r="V876" s="26" t="str">
        <f t="shared" si="223"/>
        <v/>
      </c>
    </row>
    <row r="877" spans="1:22" x14ac:dyDescent="0.3">
      <c r="A877" t="s">
        <v>799</v>
      </c>
      <c r="B877" t="s">
        <v>47</v>
      </c>
      <c r="C877"/>
      <c r="D877" s="1">
        <v>29138</v>
      </c>
      <c r="E877" s="1">
        <v>29138</v>
      </c>
      <c r="G877" t="s">
        <v>48</v>
      </c>
      <c r="H877" s="24" t="str">
        <f t="shared" si="209"/>
        <v/>
      </c>
      <c r="I877" t="str">
        <f t="shared" si="210"/>
        <v/>
      </c>
      <c r="J877" t="str">
        <f t="shared" si="211"/>
        <v/>
      </c>
      <c r="K877" t="str">
        <f t="shared" si="212"/>
        <v/>
      </c>
      <c r="L877" s="1">
        <f t="shared" si="213"/>
        <v>29138</v>
      </c>
      <c r="M877">
        <f t="shared" si="214"/>
        <v>1979</v>
      </c>
      <c r="N877">
        <f t="shared" si="215"/>
        <v>10</v>
      </c>
      <c r="O877">
        <f t="shared" si="216"/>
        <v>10</v>
      </c>
      <c r="P877" t="str">
        <f t="shared" si="217"/>
        <v>19791010</v>
      </c>
      <c r="Q877" s="4" t="str">
        <f t="shared" si="218"/>
        <v>19791010</v>
      </c>
      <c r="R877" t="str">
        <f t="shared" si="219"/>
        <v/>
      </c>
      <c r="S877" t="str">
        <f t="shared" si="220"/>
        <v/>
      </c>
      <c r="T877" s="21" t="str">
        <f t="shared" si="221"/>
        <v>APPROPRIATIVE</v>
      </c>
      <c r="U877" s="1" t="str">
        <f t="shared" si="222"/>
        <v>APPLICATION_RECD_DATE</v>
      </c>
      <c r="V877" s="26" t="str">
        <f t="shared" si="223"/>
        <v/>
      </c>
    </row>
    <row r="878" spans="1:22" x14ac:dyDescent="0.3">
      <c r="A878" t="s">
        <v>800</v>
      </c>
      <c r="B878" t="s">
        <v>47</v>
      </c>
      <c r="C878"/>
      <c r="D878"/>
      <c r="E878" s="1">
        <v>29140</v>
      </c>
      <c r="G878" t="s">
        <v>48</v>
      </c>
      <c r="H878" s="24" t="str">
        <f t="shared" si="209"/>
        <v/>
      </c>
      <c r="I878" t="str">
        <f t="shared" si="210"/>
        <v/>
      </c>
      <c r="J878" t="str">
        <f t="shared" si="211"/>
        <v/>
      </c>
      <c r="K878" t="str">
        <f t="shared" si="212"/>
        <v/>
      </c>
      <c r="L878" s="1">
        <f t="shared" si="213"/>
        <v>29140</v>
      </c>
      <c r="M878">
        <f t="shared" si="214"/>
        <v>1979</v>
      </c>
      <c r="N878">
        <f t="shared" si="215"/>
        <v>10</v>
      </c>
      <c r="O878">
        <f t="shared" si="216"/>
        <v>12</v>
      </c>
      <c r="P878" t="str">
        <f t="shared" si="217"/>
        <v>19791012</v>
      </c>
      <c r="Q878" s="4" t="str">
        <f t="shared" si="218"/>
        <v>19791012</v>
      </c>
      <c r="R878" t="str">
        <f t="shared" si="219"/>
        <v/>
      </c>
      <c r="S878" t="str">
        <f t="shared" si="220"/>
        <v/>
      </c>
      <c r="T878" s="21" t="str">
        <f t="shared" si="221"/>
        <v>APPROPRIATIVE</v>
      </c>
      <c r="U878" s="1" t="str">
        <f t="shared" si="222"/>
        <v>APPLICATION_ACCEPTANCE_DATE</v>
      </c>
      <c r="V878" s="26" t="str">
        <f t="shared" si="223"/>
        <v/>
      </c>
    </row>
    <row r="879" spans="1:22" x14ac:dyDescent="0.3">
      <c r="A879" t="s">
        <v>801</v>
      </c>
      <c r="B879" t="s">
        <v>47</v>
      </c>
      <c r="C879"/>
      <c r="D879"/>
      <c r="E879" s="1">
        <v>29192</v>
      </c>
      <c r="G879" t="s">
        <v>48</v>
      </c>
      <c r="H879" s="24" t="str">
        <f t="shared" si="209"/>
        <v/>
      </c>
      <c r="I879" t="str">
        <f t="shared" si="210"/>
        <v/>
      </c>
      <c r="J879" t="str">
        <f t="shared" si="211"/>
        <v/>
      </c>
      <c r="K879" t="str">
        <f t="shared" si="212"/>
        <v/>
      </c>
      <c r="L879" s="1">
        <f t="shared" si="213"/>
        <v>29192</v>
      </c>
      <c r="M879">
        <f t="shared" si="214"/>
        <v>1979</v>
      </c>
      <c r="N879">
        <f t="shared" si="215"/>
        <v>12</v>
      </c>
      <c r="O879" t="str">
        <f t="shared" si="216"/>
        <v>03</v>
      </c>
      <c r="P879" t="str">
        <f t="shared" si="217"/>
        <v>19791203</v>
      </c>
      <c r="Q879" s="4" t="str">
        <f t="shared" si="218"/>
        <v>19791203</v>
      </c>
      <c r="R879" t="str">
        <f t="shared" si="219"/>
        <v/>
      </c>
      <c r="S879" t="str">
        <f t="shared" si="220"/>
        <v/>
      </c>
      <c r="T879" s="21" t="str">
        <f t="shared" si="221"/>
        <v>APPROPRIATIVE</v>
      </c>
      <c r="U879" s="1" t="str">
        <f t="shared" si="222"/>
        <v>APPLICATION_ACCEPTANCE_DATE</v>
      </c>
      <c r="V879" s="26" t="str">
        <f t="shared" si="223"/>
        <v/>
      </c>
    </row>
    <row r="880" spans="1:22" x14ac:dyDescent="0.3">
      <c r="A880" t="s">
        <v>2170</v>
      </c>
      <c r="B880" t="s">
        <v>47</v>
      </c>
      <c r="C880"/>
      <c r="D880"/>
      <c r="E880" s="1">
        <v>29242</v>
      </c>
      <c r="G880" t="s">
        <v>48</v>
      </c>
      <c r="H880" s="24" t="str">
        <f t="shared" si="209"/>
        <v/>
      </c>
      <c r="I880" t="str">
        <f t="shared" si="210"/>
        <v/>
      </c>
      <c r="J880" t="str">
        <f t="shared" si="211"/>
        <v/>
      </c>
      <c r="K880" t="str">
        <f t="shared" si="212"/>
        <v/>
      </c>
      <c r="L880" s="1">
        <f t="shared" si="213"/>
        <v>29242</v>
      </c>
      <c r="M880">
        <f t="shared" si="214"/>
        <v>1980</v>
      </c>
      <c r="N880" t="str">
        <f t="shared" si="215"/>
        <v>01</v>
      </c>
      <c r="O880">
        <f t="shared" si="216"/>
        <v>22</v>
      </c>
      <c r="P880" t="str">
        <f t="shared" si="217"/>
        <v>19800122</v>
      </c>
      <c r="Q880" s="4" t="str">
        <f t="shared" si="218"/>
        <v>19800122</v>
      </c>
      <c r="R880" t="str">
        <f t="shared" si="219"/>
        <v/>
      </c>
      <c r="S880" t="str">
        <f t="shared" si="220"/>
        <v/>
      </c>
      <c r="T880" s="21" t="str">
        <f t="shared" si="221"/>
        <v>APPROPRIATIVE</v>
      </c>
      <c r="U880" s="1" t="str">
        <f t="shared" si="222"/>
        <v>APPLICATION_ACCEPTANCE_DATE</v>
      </c>
      <c r="V880" s="26" t="str">
        <f t="shared" si="223"/>
        <v/>
      </c>
    </row>
    <row r="881" spans="1:22" x14ac:dyDescent="0.3">
      <c r="A881" t="s">
        <v>802</v>
      </c>
      <c r="B881" t="s">
        <v>47</v>
      </c>
      <c r="C881"/>
      <c r="D881"/>
      <c r="E881" s="1">
        <v>29242</v>
      </c>
      <c r="G881" t="s">
        <v>48</v>
      </c>
      <c r="H881" s="24" t="str">
        <f t="shared" si="209"/>
        <v/>
      </c>
      <c r="I881" t="str">
        <f t="shared" si="210"/>
        <v/>
      </c>
      <c r="J881" t="str">
        <f t="shared" si="211"/>
        <v/>
      </c>
      <c r="K881" t="str">
        <f t="shared" si="212"/>
        <v/>
      </c>
      <c r="L881" s="1">
        <f t="shared" si="213"/>
        <v>29242</v>
      </c>
      <c r="M881">
        <f t="shared" si="214"/>
        <v>1980</v>
      </c>
      <c r="N881" t="str">
        <f t="shared" si="215"/>
        <v>01</v>
      </c>
      <c r="O881">
        <f t="shared" si="216"/>
        <v>22</v>
      </c>
      <c r="P881" t="str">
        <f t="shared" si="217"/>
        <v>19800122</v>
      </c>
      <c r="Q881" s="4" t="str">
        <f t="shared" si="218"/>
        <v>19800122</v>
      </c>
      <c r="R881" t="str">
        <f t="shared" si="219"/>
        <v/>
      </c>
      <c r="S881" t="str">
        <f t="shared" si="220"/>
        <v/>
      </c>
      <c r="T881" s="21" t="str">
        <f t="shared" si="221"/>
        <v>APPROPRIATIVE</v>
      </c>
      <c r="U881" s="1" t="str">
        <f t="shared" si="222"/>
        <v>APPLICATION_ACCEPTANCE_DATE</v>
      </c>
      <c r="V881" s="26" t="str">
        <f t="shared" si="223"/>
        <v/>
      </c>
    </row>
    <row r="882" spans="1:22" x14ac:dyDescent="0.3">
      <c r="A882" t="s">
        <v>2171</v>
      </c>
      <c r="B882" t="s">
        <v>47</v>
      </c>
      <c r="C882"/>
      <c r="D882"/>
      <c r="E882" s="1">
        <v>29242</v>
      </c>
      <c r="G882" t="s">
        <v>48</v>
      </c>
      <c r="H882" s="24" t="str">
        <f t="shared" si="209"/>
        <v/>
      </c>
      <c r="I882" t="str">
        <f t="shared" si="210"/>
        <v/>
      </c>
      <c r="J882" t="str">
        <f t="shared" si="211"/>
        <v/>
      </c>
      <c r="K882" t="str">
        <f t="shared" si="212"/>
        <v/>
      </c>
      <c r="L882" s="1">
        <f t="shared" si="213"/>
        <v>29242</v>
      </c>
      <c r="M882">
        <f t="shared" si="214"/>
        <v>1980</v>
      </c>
      <c r="N882" t="str">
        <f t="shared" si="215"/>
        <v>01</v>
      </c>
      <c r="O882">
        <f t="shared" si="216"/>
        <v>22</v>
      </c>
      <c r="P882" t="str">
        <f t="shared" si="217"/>
        <v>19800122</v>
      </c>
      <c r="Q882" s="4" t="str">
        <f t="shared" si="218"/>
        <v>19800122</v>
      </c>
      <c r="R882" t="str">
        <f t="shared" si="219"/>
        <v/>
      </c>
      <c r="S882" t="str">
        <f t="shared" si="220"/>
        <v/>
      </c>
      <c r="T882" s="21" t="str">
        <f t="shared" si="221"/>
        <v>APPROPRIATIVE</v>
      </c>
      <c r="U882" s="1" t="str">
        <f t="shared" si="222"/>
        <v>APPLICATION_ACCEPTANCE_DATE</v>
      </c>
      <c r="V882" s="26" t="str">
        <f t="shared" si="223"/>
        <v/>
      </c>
    </row>
    <row r="883" spans="1:22" x14ac:dyDescent="0.3">
      <c r="A883" t="s">
        <v>2172</v>
      </c>
      <c r="B883" t="s">
        <v>47</v>
      </c>
      <c r="C883"/>
      <c r="D883"/>
      <c r="E883" s="1">
        <v>29242</v>
      </c>
      <c r="G883" t="s">
        <v>48</v>
      </c>
      <c r="H883" s="24" t="str">
        <f t="shared" si="209"/>
        <v/>
      </c>
      <c r="I883" t="str">
        <f t="shared" si="210"/>
        <v/>
      </c>
      <c r="J883" t="str">
        <f t="shared" si="211"/>
        <v/>
      </c>
      <c r="K883" t="str">
        <f t="shared" si="212"/>
        <v/>
      </c>
      <c r="L883" s="1">
        <f t="shared" si="213"/>
        <v>29242</v>
      </c>
      <c r="M883">
        <f t="shared" si="214"/>
        <v>1980</v>
      </c>
      <c r="N883" t="str">
        <f t="shared" si="215"/>
        <v>01</v>
      </c>
      <c r="O883">
        <f t="shared" si="216"/>
        <v>22</v>
      </c>
      <c r="P883" t="str">
        <f t="shared" si="217"/>
        <v>19800122</v>
      </c>
      <c r="Q883" s="4" t="str">
        <f t="shared" si="218"/>
        <v>19800122</v>
      </c>
      <c r="R883" t="str">
        <f t="shared" si="219"/>
        <v/>
      </c>
      <c r="S883" t="str">
        <f t="shared" si="220"/>
        <v/>
      </c>
      <c r="T883" s="21" t="str">
        <f t="shared" si="221"/>
        <v>APPROPRIATIVE</v>
      </c>
      <c r="U883" s="1" t="str">
        <f t="shared" si="222"/>
        <v>APPLICATION_ACCEPTANCE_DATE</v>
      </c>
      <c r="V883" s="26" t="str">
        <f t="shared" si="223"/>
        <v/>
      </c>
    </row>
    <row r="884" spans="1:22" x14ac:dyDescent="0.3">
      <c r="A884" t="s">
        <v>803</v>
      </c>
      <c r="B884" t="s">
        <v>47</v>
      </c>
      <c r="C884"/>
      <c r="D884"/>
      <c r="E884" s="1">
        <v>29264</v>
      </c>
      <c r="G884" t="s">
        <v>48</v>
      </c>
      <c r="H884" s="24" t="str">
        <f t="shared" si="209"/>
        <v/>
      </c>
      <c r="I884" t="str">
        <f t="shared" si="210"/>
        <v/>
      </c>
      <c r="J884" t="str">
        <f t="shared" si="211"/>
        <v/>
      </c>
      <c r="K884" t="str">
        <f t="shared" si="212"/>
        <v/>
      </c>
      <c r="L884" s="1">
        <f t="shared" si="213"/>
        <v>29264</v>
      </c>
      <c r="M884">
        <f t="shared" si="214"/>
        <v>1980</v>
      </c>
      <c r="N884" t="str">
        <f t="shared" si="215"/>
        <v>02</v>
      </c>
      <c r="O884">
        <f t="shared" si="216"/>
        <v>13</v>
      </c>
      <c r="P884" t="str">
        <f t="shared" si="217"/>
        <v>19800213</v>
      </c>
      <c r="Q884" s="4" t="str">
        <f t="shared" si="218"/>
        <v>19800213</v>
      </c>
      <c r="R884" t="str">
        <f t="shared" si="219"/>
        <v/>
      </c>
      <c r="S884" t="str">
        <f t="shared" si="220"/>
        <v/>
      </c>
      <c r="T884" s="21" t="str">
        <f t="shared" si="221"/>
        <v>APPROPRIATIVE</v>
      </c>
      <c r="U884" s="1" t="str">
        <f t="shared" si="222"/>
        <v>APPLICATION_ACCEPTANCE_DATE</v>
      </c>
      <c r="V884" s="26" t="str">
        <f t="shared" si="223"/>
        <v/>
      </c>
    </row>
    <row r="885" spans="1:22" x14ac:dyDescent="0.3">
      <c r="A885" t="s">
        <v>804</v>
      </c>
      <c r="B885" t="s">
        <v>47</v>
      </c>
      <c r="C885"/>
      <c r="D885"/>
      <c r="E885" s="1">
        <v>29271</v>
      </c>
      <c r="G885" t="s">
        <v>48</v>
      </c>
      <c r="H885" s="24" t="str">
        <f t="shared" si="209"/>
        <v/>
      </c>
      <c r="I885" t="str">
        <f t="shared" si="210"/>
        <v/>
      </c>
      <c r="J885" t="str">
        <f t="shared" si="211"/>
        <v/>
      </c>
      <c r="K885" t="str">
        <f t="shared" si="212"/>
        <v/>
      </c>
      <c r="L885" s="1">
        <f t="shared" si="213"/>
        <v>29271</v>
      </c>
      <c r="M885">
        <f t="shared" si="214"/>
        <v>1980</v>
      </c>
      <c r="N885" t="str">
        <f t="shared" si="215"/>
        <v>02</v>
      </c>
      <c r="O885">
        <f t="shared" si="216"/>
        <v>20</v>
      </c>
      <c r="P885" t="str">
        <f t="shared" si="217"/>
        <v>19800220</v>
      </c>
      <c r="Q885" s="4" t="str">
        <f t="shared" si="218"/>
        <v>19800220</v>
      </c>
      <c r="R885" t="str">
        <f t="shared" si="219"/>
        <v/>
      </c>
      <c r="S885" t="str">
        <f t="shared" si="220"/>
        <v/>
      </c>
      <c r="T885" s="21" t="str">
        <f t="shared" si="221"/>
        <v>APPROPRIATIVE</v>
      </c>
      <c r="U885" s="1" t="str">
        <f t="shared" si="222"/>
        <v>APPLICATION_ACCEPTANCE_DATE</v>
      </c>
      <c r="V885" s="26" t="str">
        <f t="shared" si="223"/>
        <v/>
      </c>
    </row>
    <row r="886" spans="1:22" x14ac:dyDescent="0.3">
      <c r="A886" t="s">
        <v>805</v>
      </c>
      <c r="B886" t="s">
        <v>47</v>
      </c>
      <c r="C886"/>
      <c r="D886"/>
      <c r="E886" s="1">
        <v>29272</v>
      </c>
      <c r="G886" t="s">
        <v>48</v>
      </c>
      <c r="H886" s="24" t="str">
        <f t="shared" si="209"/>
        <v/>
      </c>
      <c r="I886" t="str">
        <f t="shared" si="210"/>
        <v/>
      </c>
      <c r="J886" t="str">
        <f t="shared" si="211"/>
        <v/>
      </c>
      <c r="K886" t="str">
        <f t="shared" si="212"/>
        <v/>
      </c>
      <c r="L886" s="1">
        <f t="shared" si="213"/>
        <v>29272</v>
      </c>
      <c r="M886">
        <f t="shared" si="214"/>
        <v>1980</v>
      </c>
      <c r="N886" t="str">
        <f t="shared" si="215"/>
        <v>02</v>
      </c>
      <c r="O886">
        <f t="shared" si="216"/>
        <v>21</v>
      </c>
      <c r="P886" t="str">
        <f t="shared" si="217"/>
        <v>19800221</v>
      </c>
      <c r="Q886" s="4" t="str">
        <f t="shared" si="218"/>
        <v>19800221</v>
      </c>
      <c r="R886" t="str">
        <f t="shared" si="219"/>
        <v/>
      </c>
      <c r="S886" t="str">
        <f t="shared" si="220"/>
        <v/>
      </c>
      <c r="T886" s="21" t="str">
        <f t="shared" si="221"/>
        <v>APPROPRIATIVE</v>
      </c>
      <c r="U886" s="1" t="str">
        <f t="shared" si="222"/>
        <v>APPLICATION_ACCEPTANCE_DATE</v>
      </c>
      <c r="V886" s="26" t="str">
        <f t="shared" si="223"/>
        <v/>
      </c>
    </row>
    <row r="887" spans="1:22" x14ac:dyDescent="0.3">
      <c r="A887" t="s">
        <v>806</v>
      </c>
      <c r="B887" t="s">
        <v>47</v>
      </c>
      <c r="C887"/>
      <c r="D887"/>
      <c r="E887" s="1">
        <v>29277</v>
      </c>
      <c r="G887" t="s">
        <v>48</v>
      </c>
      <c r="H887" s="24" t="str">
        <f t="shared" si="209"/>
        <v/>
      </c>
      <c r="I887" t="str">
        <f t="shared" si="210"/>
        <v/>
      </c>
      <c r="J887" t="str">
        <f t="shared" si="211"/>
        <v/>
      </c>
      <c r="K887" t="str">
        <f t="shared" si="212"/>
        <v/>
      </c>
      <c r="L887" s="1">
        <f t="shared" si="213"/>
        <v>29277</v>
      </c>
      <c r="M887">
        <f t="shared" si="214"/>
        <v>1980</v>
      </c>
      <c r="N887" t="str">
        <f t="shared" si="215"/>
        <v>02</v>
      </c>
      <c r="O887">
        <f t="shared" si="216"/>
        <v>26</v>
      </c>
      <c r="P887" t="str">
        <f t="shared" si="217"/>
        <v>19800226</v>
      </c>
      <c r="Q887" s="4" t="str">
        <f t="shared" si="218"/>
        <v>19800226</v>
      </c>
      <c r="R887" t="str">
        <f t="shared" si="219"/>
        <v/>
      </c>
      <c r="S887" t="str">
        <f t="shared" si="220"/>
        <v/>
      </c>
      <c r="T887" s="21" t="str">
        <f t="shared" si="221"/>
        <v>APPROPRIATIVE</v>
      </c>
      <c r="U887" s="1" t="str">
        <f t="shared" si="222"/>
        <v>APPLICATION_ACCEPTANCE_DATE</v>
      </c>
      <c r="V887" s="26" t="str">
        <f t="shared" si="223"/>
        <v/>
      </c>
    </row>
    <row r="888" spans="1:22" x14ac:dyDescent="0.3">
      <c r="A888" t="s">
        <v>807</v>
      </c>
      <c r="B888" t="s">
        <v>47</v>
      </c>
      <c r="C888"/>
      <c r="D888" s="1">
        <v>29280</v>
      </c>
      <c r="E888" s="1">
        <v>29280</v>
      </c>
      <c r="G888" t="s">
        <v>48</v>
      </c>
      <c r="H888" s="24" t="str">
        <f t="shared" si="209"/>
        <v/>
      </c>
      <c r="I888" t="str">
        <f t="shared" si="210"/>
        <v/>
      </c>
      <c r="J888" t="str">
        <f t="shared" si="211"/>
        <v/>
      </c>
      <c r="K888" t="str">
        <f t="shared" si="212"/>
        <v/>
      </c>
      <c r="L888" s="1">
        <f t="shared" si="213"/>
        <v>29280</v>
      </c>
      <c r="M888">
        <f t="shared" si="214"/>
        <v>1980</v>
      </c>
      <c r="N888" t="str">
        <f t="shared" si="215"/>
        <v>02</v>
      </c>
      <c r="O888">
        <f t="shared" si="216"/>
        <v>29</v>
      </c>
      <c r="P888" t="str">
        <f t="shared" si="217"/>
        <v>19800229</v>
      </c>
      <c r="Q888" s="4" t="str">
        <f t="shared" si="218"/>
        <v>19800229</v>
      </c>
      <c r="R888" t="str">
        <f t="shared" si="219"/>
        <v/>
      </c>
      <c r="S888" t="str">
        <f t="shared" si="220"/>
        <v/>
      </c>
      <c r="T888" s="21" t="str">
        <f t="shared" si="221"/>
        <v>APPROPRIATIVE</v>
      </c>
      <c r="U888" s="1" t="str">
        <f t="shared" si="222"/>
        <v>APPLICATION_RECD_DATE</v>
      </c>
      <c r="V888" s="26" t="str">
        <f t="shared" si="223"/>
        <v/>
      </c>
    </row>
    <row r="889" spans="1:22" x14ac:dyDescent="0.3">
      <c r="A889" t="s">
        <v>808</v>
      </c>
      <c r="B889" t="s">
        <v>47</v>
      </c>
      <c r="C889"/>
      <c r="D889"/>
      <c r="E889" s="1">
        <v>29279</v>
      </c>
      <c r="G889" t="s">
        <v>48</v>
      </c>
      <c r="H889" s="24" t="str">
        <f t="shared" si="209"/>
        <v/>
      </c>
      <c r="I889" t="str">
        <f t="shared" si="210"/>
        <v/>
      </c>
      <c r="J889" t="str">
        <f t="shared" si="211"/>
        <v/>
      </c>
      <c r="K889" t="str">
        <f t="shared" si="212"/>
        <v/>
      </c>
      <c r="L889" s="1">
        <f t="shared" si="213"/>
        <v>29279</v>
      </c>
      <c r="M889">
        <f t="shared" si="214"/>
        <v>1980</v>
      </c>
      <c r="N889" t="str">
        <f t="shared" si="215"/>
        <v>02</v>
      </c>
      <c r="O889">
        <f t="shared" si="216"/>
        <v>28</v>
      </c>
      <c r="P889" t="str">
        <f t="shared" si="217"/>
        <v>19800228</v>
      </c>
      <c r="Q889" s="4" t="str">
        <f t="shared" si="218"/>
        <v>19800228</v>
      </c>
      <c r="R889" t="str">
        <f t="shared" si="219"/>
        <v/>
      </c>
      <c r="S889" t="str">
        <f t="shared" si="220"/>
        <v/>
      </c>
      <c r="T889" s="21" t="str">
        <f t="shared" si="221"/>
        <v>APPROPRIATIVE</v>
      </c>
      <c r="U889" s="1" t="str">
        <f t="shared" si="222"/>
        <v>APPLICATION_ACCEPTANCE_DATE</v>
      </c>
      <c r="V889" s="26" t="str">
        <f t="shared" si="223"/>
        <v/>
      </c>
    </row>
    <row r="890" spans="1:22" x14ac:dyDescent="0.3">
      <c r="A890" t="s">
        <v>809</v>
      </c>
      <c r="B890" t="s">
        <v>47</v>
      </c>
      <c r="C890"/>
      <c r="D890"/>
      <c r="E890" s="1">
        <v>29290</v>
      </c>
      <c r="G890" t="s">
        <v>48</v>
      </c>
      <c r="H890" s="24" t="str">
        <f t="shared" si="209"/>
        <v/>
      </c>
      <c r="I890" t="str">
        <f t="shared" si="210"/>
        <v/>
      </c>
      <c r="J890" t="str">
        <f t="shared" si="211"/>
        <v/>
      </c>
      <c r="K890" t="str">
        <f t="shared" si="212"/>
        <v/>
      </c>
      <c r="L890" s="1">
        <f t="shared" si="213"/>
        <v>29290</v>
      </c>
      <c r="M890">
        <f t="shared" si="214"/>
        <v>1980</v>
      </c>
      <c r="N890" t="str">
        <f t="shared" si="215"/>
        <v>03</v>
      </c>
      <c r="O890">
        <f t="shared" si="216"/>
        <v>10</v>
      </c>
      <c r="P890" t="str">
        <f t="shared" si="217"/>
        <v>19800310</v>
      </c>
      <c r="Q890" s="4" t="str">
        <f t="shared" si="218"/>
        <v>19800310</v>
      </c>
      <c r="R890" t="str">
        <f t="shared" si="219"/>
        <v/>
      </c>
      <c r="S890" t="str">
        <f t="shared" si="220"/>
        <v/>
      </c>
      <c r="T890" s="21" t="str">
        <f t="shared" si="221"/>
        <v>APPROPRIATIVE</v>
      </c>
      <c r="U890" s="1" t="str">
        <f t="shared" si="222"/>
        <v>APPLICATION_ACCEPTANCE_DATE</v>
      </c>
      <c r="V890" s="26" t="str">
        <f t="shared" si="223"/>
        <v/>
      </c>
    </row>
    <row r="891" spans="1:22" x14ac:dyDescent="0.3">
      <c r="A891" t="s">
        <v>810</v>
      </c>
      <c r="B891" t="s">
        <v>47</v>
      </c>
      <c r="C891"/>
      <c r="D891" s="1">
        <v>29326</v>
      </c>
      <c r="E891" s="1">
        <v>29326</v>
      </c>
      <c r="G891" t="s">
        <v>48</v>
      </c>
      <c r="H891" s="24" t="str">
        <f t="shared" si="209"/>
        <v/>
      </c>
      <c r="I891" t="str">
        <f t="shared" si="210"/>
        <v/>
      </c>
      <c r="J891" t="str">
        <f t="shared" si="211"/>
        <v/>
      </c>
      <c r="K891" t="str">
        <f t="shared" si="212"/>
        <v/>
      </c>
      <c r="L891" s="1">
        <f t="shared" si="213"/>
        <v>29326</v>
      </c>
      <c r="M891">
        <f t="shared" si="214"/>
        <v>1980</v>
      </c>
      <c r="N891" t="str">
        <f t="shared" si="215"/>
        <v>04</v>
      </c>
      <c r="O891">
        <f t="shared" si="216"/>
        <v>15</v>
      </c>
      <c r="P891" t="str">
        <f t="shared" si="217"/>
        <v>19800415</v>
      </c>
      <c r="Q891" s="4" t="str">
        <f t="shared" si="218"/>
        <v>19800415</v>
      </c>
      <c r="R891" t="str">
        <f t="shared" si="219"/>
        <v/>
      </c>
      <c r="S891" t="str">
        <f t="shared" si="220"/>
        <v/>
      </c>
      <c r="T891" s="21" t="str">
        <f t="shared" si="221"/>
        <v>APPROPRIATIVE</v>
      </c>
      <c r="U891" s="1" t="str">
        <f t="shared" si="222"/>
        <v>APPLICATION_RECD_DATE</v>
      </c>
      <c r="V891" s="26" t="str">
        <f t="shared" si="223"/>
        <v/>
      </c>
    </row>
    <row r="892" spans="1:22" x14ac:dyDescent="0.3">
      <c r="A892" t="s">
        <v>811</v>
      </c>
      <c r="B892" t="s">
        <v>47</v>
      </c>
      <c r="C892"/>
      <c r="D892" s="1">
        <v>29326</v>
      </c>
      <c r="E892" s="1">
        <v>31912</v>
      </c>
      <c r="G892" t="s">
        <v>48</v>
      </c>
      <c r="H892" s="24" t="str">
        <f t="shared" si="209"/>
        <v/>
      </c>
      <c r="I892" t="str">
        <f t="shared" si="210"/>
        <v/>
      </c>
      <c r="J892" t="str">
        <f t="shared" si="211"/>
        <v/>
      </c>
      <c r="K892" t="str">
        <f t="shared" si="212"/>
        <v/>
      </c>
      <c r="L892" s="1">
        <f t="shared" si="213"/>
        <v>29326</v>
      </c>
      <c r="M892">
        <f t="shared" si="214"/>
        <v>1980</v>
      </c>
      <c r="N892" t="str">
        <f t="shared" si="215"/>
        <v>04</v>
      </c>
      <c r="O892">
        <f t="shared" si="216"/>
        <v>15</v>
      </c>
      <c r="P892" t="str">
        <f t="shared" si="217"/>
        <v>19800415</v>
      </c>
      <c r="Q892" s="4" t="str">
        <f t="shared" si="218"/>
        <v>19800415</v>
      </c>
      <c r="R892" t="str">
        <f t="shared" si="219"/>
        <v/>
      </c>
      <c r="S892" t="str">
        <f t="shared" si="220"/>
        <v/>
      </c>
      <c r="T892" s="21" t="str">
        <f t="shared" si="221"/>
        <v>APPROPRIATIVE</v>
      </c>
      <c r="U892" s="1" t="str">
        <f t="shared" si="222"/>
        <v>APPLICATION_RECD_DATE</v>
      </c>
      <c r="V892" s="26" t="str">
        <f t="shared" si="223"/>
        <v/>
      </c>
    </row>
    <row r="893" spans="1:22" x14ac:dyDescent="0.3">
      <c r="A893" t="s">
        <v>2173</v>
      </c>
      <c r="B893" t="s">
        <v>47</v>
      </c>
      <c r="C893"/>
      <c r="D893"/>
      <c r="E893" s="1">
        <v>29374</v>
      </c>
      <c r="G893" t="s">
        <v>48</v>
      </c>
      <c r="H893" s="24" t="str">
        <f t="shared" si="209"/>
        <v/>
      </c>
      <c r="I893" t="str">
        <f t="shared" si="210"/>
        <v/>
      </c>
      <c r="J893" t="str">
        <f t="shared" si="211"/>
        <v/>
      </c>
      <c r="K893" t="str">
        <f t="shared" si="212"/>
        <v/>
      </c>
      <c r="L893" s="1">
        <f t="shared" si="213"/>
        <v>29374</v>
      </c>
      <c r="M893">
        <f t="shared" si="214"/>
        <v>1980</v>
      </c>
      <c r="N893" t="str">
        <f t="shared" si="215"/>
        <v>06</v>
      </c>
      <c r="O893" t="str">
        <f t="shared" si="216"/>
        <v>02</v>
      </c>
      <c r="P893" t="str">
        <f t="shared" si="217"/>
        <v>19800602</v>
      </c>
      <c r="Q893" s="4" t="str">
        <f t="shared" si="218"/>
        <v>19800602</v>
      </c>
      <c r="R893" t="str">
        <f t="shared" si="219"/>
        <v/>
      </c>
      <c r="S893" t="str">
        <f t="shared" si="220"/>
        <v/>
      </c>
      <c r="T893" s="21" t="str">
        <f t="shared" si="221"/>
        <v>APPROPRIATIVE</v>
      </c>
      <c r="U893" s="1" t="str">
        <f t="shared" si="222"/>
        <v>APPLICATION_ACCEPTANCE_DATE</v>
      </c>
      <c r="V893" s="26" t="str">
        <f t="shared" si="223"/>
        <v/>
      </c>
    </row>
    <row r="894" spans="1:22" x14ac:dyDescent="0.3">
      <c r="A894" t="s">
        <v>812</v>
      </c>
      <c r="B894" t="s">
        <v>47</v>
      </c>
      <c r="C894"/>
      <c r="D894"/>
      <c r="E894" s="1">
        <v>29377</v>
      </c>
      <c r="G894" t="s">
        <v>48</v>
      </c>
      <c r="H894" s="24" t="str">
        <f t="shared" si="209"/>
        <v/>
      </c>
      <c r="I894" t="str">
        <f t="shared" si="210"/>
        <v/>
      </c>
      <c r="J894" t="str">
        <f t="shared" si="211"/>
        <v/>
      </c>
      <c r="K894" t="str">
        <f t="shared" si="212"/>
        <v/>
      </c>
      <c r="L894" s="1">
        <f t="shared" si="213"/>
        <v>29377</v>
      </c>
      <c r="M894">
        <f t="shared" si="214"/>
        <v>1980</v>
      </c>
      <c r="N894" t="str">
        <f t="shared" si="215"/>
        <v>06</v>
      </c>
      <c r="O894" t="str">
        <f t="shared" si="216"/>
        <v>05</v>
      </c>
      <c r="P894" t="str">
        <f t="shared" si="217"/>
        <v>19800605</v>
      </c>
      <c r="Q894" s="4" t="str">
        <f t="shared" si="218"/>
        <v>19800605</v>
      </c>
      <c r="R894" t="str">
        <f t="shared" si="219"/>
        <v/>
      </c>
      <c r="S894" t="str">
        <f t="shared" si="220"/>
        <v/>
      </c>
      <c r="T894" s="21" t="str">
        <f t="shared" si="221"/>
        <v>APPROPRIATIVE</v>
      </c>
      <c r="U894" s="1" t="str">
        <f t="shared" si="222"/>
        <v>APPLICATION_ACCEPTANCE_DATE</v>
      </c>
      <c r="V894" s="26" t="str">
        <f t="shared" si="223"/>
        <v/>
      </c>
    </row>
    <row r="895" spans="1:22" x14ac:dyDescent="0.3">
      <c r="A895" t="s">
        <v>813</v>
      </c>
      <c r="B895" t="s">
        <v>47</v>
      </c>
      <c r="C895"/>
      <c r="D895"/>
      <c r="E895" s="1">
        <v>29383</v>
      </c>
      <c r="G895" t="s">
        <v>48</v>
      </c>
      <c r="H895" s="24" t="str">
        <f t="shared" si="209"/>
        <v/>
      </c>
      <c r="I895" t="str">
        <f t="shared" si="210"/>
        <v/>
      </c>
      <c r="J895" t="str">
        <f t="shared" si="211"/>
        <v/>
      </c>
      <c r="K895" t="str">
        <f t="shared" si="212"/>
        <v/>
      </c>
      <c r="L895" s="1">
        <f t="shared" si="213"/>
        <v>29383</v>
      </c>
      <c r="M895">
        <f t="shared" si="214"/>
        <v>1980</v>
      </c>
      <c r="N895" t="str">
        <f t="shared" si="215"/>
        <v>06</v>
      </c>
      <c r="O895">
        <f t="shared" si="216"/>
        <v>11</v>
      </c>
      <c r="P895" t="str">
        <f t="shared" si="217"/>
        <v>19800611</v>
      </c>
      <c r="Q895" s="4" t="str">
        <f t="shared" si="218"/>
        <v>19800611</v>
      </c>
      <c r="R895" t="str">
        <f t="shared" si="219"/>
        <v/>
      </c>
      <c r="S895" t="str">
        <f t="shared" si="220"/>
        <v/>
      </c>
      <c r="T895" s="21" t="str">
        <f t="shared" si="221"/>
        <v>APPROPRIATIVE</v>
      </c>
      <c r="U895" s="1" t="str">
        <f t="shared" si="222"/>
        <v>APPLICATION_ACCEPTANCE_DATE</v>
      </c>
      <c r="V895" s="26" t="str">
        <f t="shared" si="223"/>
        <v/>
      </c>
    </row>
    <row r="896" spans="1:22" x14ac:dyDescent="0.3">
      <c r="A896" t="s">
        <v>814</v>
      </c>
      <c r="B896" t="s">
        <v>47</v>
      </c>
      <c r="C896"/>
      <c r="D896"/>
      <c r="E896" s="1">
        <v>29383</v>
      </c>
      <c r="G896" t="s">
        <v>48</v>
      </c>
      <c r="H896" s="24" t="str">
        <f t="shared" si="209"/>
        <v/>
      </c>
      <c r="I896" t="str">
        <f t="shared" si="210"/>
        <v/>
      </c>
      <c r="J896" t="str">
        <f t="shared" si="211"/>
        <v/>
      </c>
      <c r="K896" t="str">
        <f t="shared" si="212"/>
        <v/>
      </c>
      <c r="L896" s="1">
        <f t="shared" si="213"/>
        <v>29383</v>
      </c>
      <c r="M896">
        <f t="shared" si="214"/>
        <v>1980</v>
      </c>
      <c r="N896" t="str">
        <f t="shared" si="215"/>
        <v>06</v>
      </c>
      <c r="O896">
        <f t="shared" si="216"/>
        <v>11</v>
      </c>
      <c r="P896" t="str">
        <f t="shared" si="217"/>
        <v>19800611</v>
      </c>
      <c r="Q896" s="4" t="str">
        <f t="shared" si="218"/>
        <v>19800611</v>
      </c>
      <c r="R896" t="str">
        <f t="shared" si="219"/>
        <v/>
      </c>
      <c r="S896" t="str">
        <f t="shared" si="220"/>
        <v/>
      </c>
      <c r="T896" s="21" t="str">
        <f t="shared" si="221"/>
        <v>APPROPRIATIVE</v>
      </c>
      <c r="U896" s="1" t="str">
        <f t="shared" si="222"/>
        <v>APPLICATION_ACCEPTANCE_DATE</v>
      </c>
      <c r="V896" s="26" t="str">
        <f t="shared" si="223"/>
        <v/>
      </c>
    </row>
    <row r="897" spans="1:22" x14ac:dyDescent="0.3">
      <c r="A897" t="s">
        <v>815</v>
      </c>
      <c r="B897" t="s">
        <v>47</v>
      </c>
      <c r="C897"/>
      <c r="D897"/>
      <c r="E897" s="1">
        <v>29404</v>
      </c>
      <c r="G897" t="s">
        <v>48</v>
      </c>
      <c r="H897" s="24" t="str">
        <f t="shared" si="209"/>
        <v/>
      </c>
      <c r="I897" t="str">
        <f t="shared" si="210"/>
        <v/>
      </c>
      <c r="J897" t="str">
        <f t="shared" si="211"/>
        <v/>
      </c>
      <c r="K897" t="str">
        <f t="shared" si="212"/>
        <v/>
      </c>
      <c r="L897" s="1">
        <f t="shared" si="213"/>
        <v>29404</v>
      </c>
      <c r="M897">
        <f t="shared" si="214"/>
        <v>1980</v>
      </c>
      <c r="N897" t="str">
        <f t="shared" si="215"/>
        <v>07</v>
      </c>
      <c r="O897" t="str">
        <f t="shared" si="216"/>
        <v>02</v>
      </c>
      <c r="P897" t="str">
        <f t="shared" si="217"/>
        <v>19800702</v>
      </c>
      <c r="Q897" s="4" t="str">
        <f t="shared" si="218"/>
        <v>19800702</v>
      </c>
      <c r="R897" t="str">
        <f t="shared" si="219"/>
        <v/>
      </c>
      <c r="S897" t="str">
        <f t="shared" si="220"/>
        <v/>
      </c>
      <c r="T897" s="21" t="str">
        <f t="shared" si="221"/>
        <v>APPROPRIATIVE</v>
      </c>
      <c r="U897" s="1" t="str">
        <f t="shared" si="222"/>
        <v>APPLICATION_ACCEPTANCE_DATE</v>
      </c>
      <c r="V897" s="26" t="str">
        <f t="shared" si="223"/>
        <v/>
      </c>
    </row>
    <row r="898" spans="1:22" x14ac:dyDescent="0.3">
      <c r="A898" t="s">
        <v>816</v>
      </c>
      <c r="B898" t="s">
        <v>47</v>
      </c>
      <c r="C898"/>
      <c r="D898" s="1">
        <v>29404</v>
      </c>
      <c r="E898" s="1">
        <v>29404</v>
      </c>
      <c r="G898" t="s">
        <v>48</v>
      </c>
      <c r="H898" s="24" t="str">
        <f t="shared" si="209"/>
        <v/>
      </c>
      <c r="I898" t="str">
        <f t="shared" si="210"/>
        <v/>
      </c>
      <c r="J898" t="str">
        <f t="shared" si="211"/>
        <v/>
      </c>
      <c r="K898" t="str">
        <f t="shared" si="212"/>
        <v/>
      </c>
      <c r="L898" s="1">
        <f t="shared" si="213"/>
        <v>29404</v>
      </c>
      <c r="M898">
        <f t="shared" si="214"/>
        <v>1980</v>
      </c>
      <c r="N898" t="str">
        <f t="shared" si="215"/>
        <v>07</v>
      </c>
      <c r="O898" t="str">
        <f t="shared" si="216"/>
        <v>02</v>
      </c>
      <c r="P898" t="str">
        <f t="shared" si="217"/>
        <v>19800702</v>
      </c>
      <c r="Q898" s="4" t="str">
        <f t="shared" si="218"/>
        <v>19800702</v>
      </c>
      <c r="R898" t="str">
        <f t="shared" si="219"/>
        <v/>
      </c>
      <c r="S898" t="str">
        <f t="shared" si="220"/>
        <v/>
      </c>
      <c r="T898" s="21" t="str">
        <f t="shared" si="221"/>
        <v>APPROPRIATIVE</v>
      </c>
      <c r="U898" s="1" t="str">
        <f t="shared" si="222"/>
        <v>APPLICATION_RECD_DATE</v>
      </c>
      <c r="V898" s="26" t="str">
        <f t="shared" si="223"/>
        <v/>
      </c>
    </row>
    <row r="899" spans="1:22" x14ac:dyDescent="0.3">
      <c r="A899" t="s">
        <v>817</v>
      </c>
      <c r="B899" t="s">
        <v>47</v>
      </c>
      <c r="C899"/>
      <c r="D899" s="1">
        <v>29427</v>
      </c>
      <c r="E899" s="1">
        <v>29427</v>
      </c>
      <c r="G899" t="s">
        <v>48</v>
      </c>
      <c r="H899" s="24" t="str">
        <f t="shared" ref="H899:H962" si="224">IF(ISNUMBER(SEARCH("14",F899)),"PRE_1914","")</f>
        <v/>
      </c>
      <c r="I899" t="str">
        <f t="shared" ref="I899:I962" si="225">IF(ISNUMBER(G899),IF(AND(G899&lt;1915,B899="Statement of Div and Use"),G899,""),"")</f>
        <v/>
      </c>
      <c r="J899" t="str">
        <f t="shared" ref="J899:J962" si="226">IF(AND(ISBLANK(G899),H899="PRE_1914"),"11111111",IF(H899="PRE_1914",IF(ISNUMBER(G899),G899&amp;"0101"),""))</f>
        <v/>
      </c>
      <c r="K899" t="str">
        <f t="shared" ref="K899:K962" si="227">IF(S899="RIPARIAN",10000000,"")</f>
        <v/>
      </c>
      <c r="L899" s="1">
        <f t="shared" ref="L899:L962" si="228">IF(T899="APPROPRIATIVE",IF(ISBLANK(C899),IF(ISBLANK(D899),IF(ISBLANK(E899),99999999,E899),D899),C899),"")</f>
        <v>29427</v>
      </c>
      <c r="M899">
        <f t="shared" ref="M899:M962" si="229">IF(T899="APPROPRIATIVE",YEAR(L899),"")</f>
        <v>1980</v>
      </c>
      <c r="N899" t="str">
        <f t="shared" ref="N899:N962" si="230">IF(T899="APPROPRIATIVE",IF(LEN(MONTH(L899))=1,0&amp;MONTH(L899),MONTH(L899)),"")</f>
        <v>07</v>
      </c>
      <c r="O899">
        <f t="shared" ref="O899:O962" si="231">IF(T899="APPROPRIATIVE",IF(LEN(DAY(L899))=1,0&amp;DAY(L899),DAY(L899)),"")</f>
        <v>25</v>
      </c>
      <c r="P899" t="str">
        <f t="shared" ref="P899:P962" si="232">_xlfn.CONCAT(M899,N899,O899)</f>
        <v>19800725</v>
      </c>
      <c r="Q899" s="4" t="str">
        <f t="shared" ref="Q899:Q962" si="233">IF(ISNUMBER(I899),I899&amp;"0101",_xlfn.CONCAT(J899,K899,P899))</f>
        <v>19800725</v>
      </c>
      <c r="R899" t="str">
        <f t="shared" ref="R899:R962" si="234">IF(OR(H899="pre_1914",LEN(I899)=4),"PRE_1914","")</f>
        <v/>
      </c>
      <c r="S899" t="str">
        <f t="shared" ref="S899:S962" si="235">IF(H899="",IF(T899="","RIPARIAN",""),"")</f>
        <v/>
      </c>
      <c r="T899" s="21" t="str">
        <f t="shared" ref="T899:T962" si="236">IF(B899&lt;&gt;"Federal Claims",IF(B899&lt;&gt;"Statement of Div and Use","APPROPRIATIVE",""),"")</f>
        <v>APPROPRIATIVE</v>
      </c>
      <c r="U899" s="1" t="str">
        <f t="shared" ref="U899:U962" si="237">IF(T899="APPROPRIATIVE",IF(ISBLANK(C899),IF(ISBLANK(D899),IF(ISBLANK(E899),"NO_PRIORITY_DATE_INFORMATION","APPLICATION_ACCEPTANCE_DATE"),"APPLICATION_RECD_DATE"),"PRIORITY_DATE"),"")</f>
        <v>APPLICATION_RECD_DATE</v>
      </c>
      <c r="V899" s="26" t="str">
        <f t="shared" ref="V899:V962" si="238">IF(B899="Statement of Div and Use",IF(R899="PRE_1914","YEAR_DIVERSION_COMMENCED","SUB_TYPE"),"")</f>
        <v/>
      </c>
    </row>
    <row r="900" spans="1:22" x14ac:dyDescent="0.3">
      <c r="A900" t="s">
        <v>818</v>
      </c>
      <c r="B900" t="s">
        <v>47</v>
      </c>
      <c r="C900"/>
      <c r="D900"/>
      <c r="E900" s="1">
        <v>29453</v>
      </c>
      <c r="G900" t="s">
        <v>48</v>
      </c>
      <c r="H900" s="24" t="str">
        <f t="shared" si="224"/>
        <v/>
      </c>
      <c r="I900" t="str">
        <f t="shared" si="225"/>
        <v/>
      </c>
      <c r="J900" t="str">
        <f t="shared" si="226"/>
        <v/>
      </c>
      <c r="K900" t="str">
        <f t="shared" si="227"/>
        <v/>
      </c>
      <c r="L900" s="1">
        <f t="shared" si="228"/>
        <v>29453</v>
      </c>
      <c r="M900">
        <f t="shared" si="229"/>
        <v>1980</v>
      </c>
      <c r="N900" t="str">
        <f t="shared" si="230"/>
        <v>08</v>
      </c>
      <c r="O900">
        <f t="shared" si="231"/>
        <v>20</v>
      </c>
      <c r="P900" t="str">
        <f t="shared" si="232"/>
        <v>19800820</v>
      </c>
      <c r="Q900" s="4" t="str">
        <f t="shared" si="233"/>
        <v>19800820</v>
      </c>
      <c r="R900" t="str">
        <f t="shared" si="234"/>
        <v/>
      </c>
      <c r="S900" t="str">
        <f t="shared" si="235"/>
        <v/>
      </c>
      <c r="T900" s="21" t="str">
        <f t="shared" si="236"/>
        <v>APPROPRIATIVE</v>
      </c>
      <c r="U900" s="1" t="str">
        <f t="shared" si="237"/>
        <v>APPLICATION_ACCEPTANCE_DATE</v>
      </c>
      <c r="V900" s="26" t="str">
        <f t="shared" si="238"/>
        <v/>
      </c>
    </row>
    <row r="901" spans="1:22" x14ac:dyDescent="0.3">
      <c r="A901" t="s">
        <v>819</v>
      </c>
      <c r="B901" t="s">
        <v>47</v>
      </c>
      <c r="C901"/>
      <c r="D901" s="1">
        <v>29496</v>
      </c>
      <c r="E901" s="1">
        <v>29500</v>
      </c>
      <c r="G901" t="s">
        <v>48</v>
      </c>
      <c r="H901" s="24" t="str">
        <f t="shared" si="224"/>
        <v/>
      </c>
      <c r="I901" t="str">
        <f t="shared" si="225"/>
        <v/>
      </c>
      <c r="J901" t="str">
        <f t="shared" si="226"/>
        <v/>
      </c>
      <c r="K901" t="str">
        <f t="shared" si="227"/>
        <v/>
      </c>
      <c r="L901" s="1">
        <f t="shared" si="228"/>
        <v>29496</v>
      </c>
      <c r="M901">
        <f t="shared" si="229"/>
        <v>1980</v>
      </c>
      <c r="N901">
        <f t="shared" si="230"/>
        <v>10</v>
      </c>
      <c r="O901" t="str">
        <f t="shared" si="231"/>
        <v>02</v>
      </c>
      <c r="P901" t="str">
        <f t="shared" si="232"/>
        <v>19801002</v>
      </c>
      <c r="Q901" s="4" t="str">
        <f t="shared" si="233"/>
        <v>19801002</v>
      </c>
      <c r="R901" t="str">
        <f t="shared" si="234"/>
        <v/>
      </c>
      <c r="S901" t="str">
        <f t="shared" si="235"/>
        <v/>
      </c>
      <c r="T901" s="21" t="str">
        <f t="shared" si="236"/>
        <v>APPROPRIATIVE</v>
      </c>
      <c r="U901" s="1" t="str">
        <f t="shared" si="237"/>
        <v>APPLICATION_RECD_DATE</v>
      </c>
      <c r="V901" s="26" t="str">
        <f t="shared" si="238"/>
        <v/>
      </c>
    </row>
    <row r="902" spans="1:22" x14ac:dyDescent="0.3">
      <c r="A902" t="s">
        <v>820</v>
      </c>
      <c r="B902" t="s">
        <v>47</v>
      </c>
      <c r="C902"/>
      <c r="D902"/>
      <c r="E902" s="1">
        <v>29528</v>
      </c>
      <c r="G902" t="s">
        <v>48</v>
      </c>
      <c r="H902" s="24" t="str">
        <f t="shared" si="224"/>
        <v/>
      </c>
      <c r="I902" t="str">
        <f t="shared" si="225"/>
        <v/>
      </c>
      <c r="J902" t="str">
        <f t="shared" si="226"/>
        <v/>
      </c>
      <c r="K902" t="str">
        <f t="shared" si="227"/>
        <v/>
      </c>
      <c r="L902" s="1">
        <f t="shared" si="228"/>
        <v>29528</v>
      </c>
      <c r="M902">
        <f t="shared" si="229"/>
        <v>1980</v>
      </c>
      <c r="N902">
        <f t="shared" si="230"/>
        <v>11</v>
      </c>
      <c r="O902" t="str">
        <f t="shared" si="231"/>
        <v>03</v>
      </c>
      <c r="P902" t="str">
        <f t="shared" si="232"/>
        <v>19801103</v>
      </c>
      <c r="Q902" s="4" t="str">
        <f t="shared" si="233"/>
        <v>19801103</v>
      </c>
      <c r="R902" t="str">
        <f t="shared" si="234"/>
        <v/>
      </c>
      <c r="S902" t="str">
        <f t="shared" si="235"/>
        <v/>
      </c>
      <c r="T902" s="21" t="str">
        <f t="shared" si="236"/>
        <v>APPROPRIATIVE</v>
      </c>
      <c r="U902" s="1" t="str">
        <f t="shared" si="237"/>
        <v>APPLICATION_ACCEPTANCE_DATE</v>
      </c>
      <c r="V902" s="26" t="str">
        <f t="shared" si="238"/>
        <v/>
      </c>
    </row>
    <row r="903" spans="1:22" x14ac:dyDescent="0.3">
      <c r="A903" t="s">
        <v>821</v>
      </c>
      <c r="B903" t="s">
        <v>47</v>
      </c>
      <c r="C903"/>
      <c r="D903"/>
      <c r="E903" s="1">
        <v>29543</v>
      </c>
      <c r="G903" t="s">
        <v>48</v>
      </c>
      <c r="H903" s="24" t="str">
        <f t="shared" si="224"/>
        <v/>
      </c>
      <c r="I903" t="str">
        <f t="shared" si="225"/>
        <v/>
      </c>
      <c r="J903" t="str">
        <f t="shared" si="226"/>
        <v/>
      </c>
      <c r="K903" t="str">
        <f t="shared" si="227"/>
        <v/>
      </c>
      <c r="L903" s="1">
        <f t="shared" si="228"/>
        <v>29543</v>
      </c>
      <c r="M903">
        <f t="shared" si="229"/>
        <v>1980</v>
      </c>
      <c r="N903">
        <f t="shared" si="230"/>
        <v>11</v>
      </c>
      <c r="O903">
        <f t="shared" si="231"/>
        <v>18</v>
      </c>
      <c r="P903" t="str">
        <f t="shared" si="232"/>
        <v>19801118</v>
      </c>
      <c r="Q903" s="4" t="str">
        <f t="shared" si="233"/>
        <v>19801118</v>
      </c>
      <c r="R903" t="str">
        <f t="shared" si="234"/>
        <v/>
      </c>
      <c r="S903" t="str">
        <f t="shared" si="235"/>
        <v/>
      </c>
      <c r="T903" s="21" t="str">
        <f t="shared" si="236"/>
        <v>APPROPRIATIVE</v>
      </c>
      <c r="U903" s="1" t="str">
        <f t="shared" si="237"/>
        <v>APPLICATION_ACCEPTANCE_DATE</v>
      </c>
      <c r="V903" s="26" t="str">
        <f t="shared" si="238"/>
        <v/>
      </c>
    </row>
    <row r="904" spans="1:22" x14ac:dyDescent="0.3">
      <c r="A904" t="s">
        <v>822</v>
      </c>
      <c r="B904" t="s">
        <v>47</v>
      </c>
      <c r="C904"/>
      <c r="D904"/>
      <c r="E904" s="1">
        <v>29578</v>
      </c>
      <c r="G904" t="s">
        <v>48</v>
      </c>
      <c r="H904" s="24" t="str">
        <f t="shared" si="224"/>
        <v/>
      </c>
      <c r="I904" t="str">
        <f t="shared" si="225"/>
        <v/>
      </c>
      <c r="J904" t="str">
        <f t="shared" si="226"/>
        <v/>
      </c>
      <c r="K904" t="str">
        <f t="shared" si="227"/>
        <v/>
      </c>
      <c r="L904" s="1">
        <f t="shared" si="228"/>
        <v>29578</v>
      </c>
      <c r="M904">
        <f t="shared" si="229"/>
        <v>1980</v>
      </c>
      <c r="N904">
        <f t="shared" si="230"/>
        <v>12</v>
      </c>
      <c r="O904">
        <f t="shared" si="231"/>
        <v>23</v>
      </c>
      <c r="P904" t="str">
        <f t="shared" si="232"/>
        <v>19801223</v>
      </c>
      <c r="Q904" s="4" t="str">
        <f t="shared" si="233"/>
        <v>19801223</v>
      </c>
      <c r="R904" t="str">
        <f t="shared" si="234"/>
        <v/>
      </c>
      <c r="S904" t="str">
        <f t="shared" si="235"/>
        <v/>
      </c>
      <c r="T904" s="21" t="str">
        <f t="shared" si="236"/>
        <v>APPROPRIATIVE</v>
      </c>
      <c r="U904" s="1" t="str">
        <f t="shared" si="237"/>
        <v>APPLICATION_ACCEPTANCE_DATE</v>
      </c>
      <c r="V904" s="26" t="str">
        <f t="shared" si="238"/>
        <v/>
      </c>
    </row>
    <row r="905" spans="1:22" x14ac:dyDescent="0.3">
      <c r="A905" t="s">
        <v>2174</v>
      </c>
      <c r="B905" t="s">
        <v>47</v>
      </c>
      <c r="C905"/>
      <c r="D905"/>
      <c r="E905" s="1">
        <v>29650</v>
      </c>
      <c r="G905" t="s">
        <v>48</v>
      </c>
      <c r="H905" s="24" t="str">
        <f t="shared" si="224"/>
        <v/>
      </c>
      <c r="I905" t="str">
        <f t="shared" si="225"/>
        <v/>
      </c>
      <c r="J905" t="str">
        <f t="shared" si="226"/>
        <v/>
      </c>
      <c r="K905" t="str">
        <f t="shared" si="227"/>
        <v/>
      </c>
      <c r="L905" s="1">
        <f t="shared" si="228"/>
        <v>29650</v>
      </c>
      <c r="M905">
        <f t="shared" si="229"/>
        <v>1981</v>
      </c>
      <c r="N905" t="str">
        <f t="shared" si="230"/>
        <v>03</v>
      </c>
      <c r="O905" t="str">
        <f t="shared" si="231"/>
        <v>05</v>
      </c>
      <c r="P905" t="str">
        <f t="shared" si="232"/>
        <v>19810305</v>
      </c>
      <c r="Q905" s="4" t="str">
        <f t="shared" si="233"/>
        <v>19810305</v>
      </c>
      <c r="R905" t="str">
        <f t="shared" si="234"/>
        <v/>
      </c>
      <c r="S905" t="str">
        <f t="shared" si="235"/>
        <v/>
      </c>
      <c r="T905" s="21" t="str">
        <f t="shared" si="236"/>
        <v>APPROPRIATIVE</v>
      </c>
      <c r="U905" s="1" t="str">
        <f t="shared" si="237"/>
        <v>APPLICATION_ACCEPTANCE_DATE</v>
      </c>
      <c r="V905" s="26" t="str">
        <f t="shared" si="238"/>
        <v/>
      </c>
    </row>
    <row r="906" spans="1:22" x14ac:dyDescent="0.3">
      <c r="A906" t="s">
        <v>823</v>
      </c>
      <c r="B906" t="s">
        <v>47</v>
      </c>
      <c r="C906"/>
      <c r="D906"/>
      <c r="E906" s="1">
        <v>29676</v>
      </c>
      <c r="G906" t="s">
        <v>48</v>
      </c>
      <c r="H906" s="24" t="str">
        <f t="shared" si="224"/>
        <v/>
      </c>
      <c r="I906" t="str">
        <f t="shared" si="225"/>
        <v/>
      </c>
      <c r="J906" t="str">
        <f t="shared" si="226"/>
        <v/>
      </c>
      <c r="K906" t="str">
        <f t="shared" si="227"/>
        <v/>
      </c>
      <c r="L906" s="1">
        <f t="shared" si="228"/>
        <v>29676</v>
      </c>
      <c r="M906">
        <f t="shared" si="229"/>
        <v>1981</v>
      </c>
      <c r="N906" t="str">
        <f t="shared" si="230"/>
        <v>03</v>
      </c>
      <c r="O906">
        <f t="shared" si="231"/>
        <v>31</v>
      </c>
      <c r="P906" t="str">
        <f t="shared" si="232"/>
        <v>19810331</v>
      </c>
      <c r="Q906" s="4" t="str">
        <f t="shared" si="233"/>
        <v>19810331</v>
      </c>
      <c r="R906" t="str">
        <f t="shared" si="234"/>
        <v/>
      </c>
      <c r="S906" t="str">
        <f t="shared" si="235"/>
        <v/>
      </c>
      <c r="T906" s="21" t="str">
        <f t="shared" si="236"/>
        <v>APPROPRIATIVE</v>
      </c>
      <c r="U906" s="1" t="str">
        <f t="shared" si="237"/>
        <v>APPLICATION_ACCEPTANCE_DATE</v>
      </c>
      <c r="V906" s="26" t="str">
        <f t="shared" si="238"/>
        <v/>
      </c>
    </row>
    <row r="907" spans="1:22" x14ac:dyDescent="0.3">
      <c r="A907" t="s">
        <v>2175</v>
      </c>
      <c r="B907" t="s">
        <v>47</v>
      </c>
      <c r="C907"/>
      <c r="D907"/>
      <c r="E907" s="1">
        <v>29705</v>
      </c>
      <c r="G907" t="s">
        <v>48</v>
      </c>
      <c r="H907" s="24" t="str">
        <f t="shared" si="224"/>
        <v/>
      </c>
      <c r="I907" t="str">
        <f t="shared" si="225"/>
        <v/>
      </c>
      <c r="J907" t="str">
        <f t="shared" si="226"/>
        <v/>
      </c>
      <c r="K907" t="str">
        <f t="shared" si="227"/>
        <v/>
      </c>
      <c r="L907" s="1">
        <f t="shared" si="228"/>
        <v>29705</v>
      </c>
      <c r="M907">
        <f t="shared" si="229"/>
        <v>1981</v>
      </c>
      <c r="N907" t="str">
        <f t="shared" si="230"/>
        <v>04</v>
      </c>
      <c r="O907">
        <f t="shared" si="231"/>
        <v>29</v>
      </c>
      <c r="P907" t="str">
        <f t="shared" si="232"/>
        <v>19810429</v>
      </c>
      <c r="Q907" s="4" t="str">
        <f t="shared" si="233"/>
        <v>19810429</v>
      </c>
      <c r="R907" t="str">
        <f t="shared" si="234"/>
        <v/>
      </c>
      <c r="S907" t="str">
        <f t="shared" si="235"/>
        <v/>
      </c>
      <c r="T907" s="21" t="str">
        <f t="shared" si="236"/>
        <v>APPROPRIATIVE</v>
      </c>
      <c r="U907" s="1" t="str">
        <f t="shared" si="237"/>
        <v>APPLICATION_ACCEPTANCE_DATE</v>
      </c>
      <c r="V907" s="26" t="str">
        <f t="shared" si="238"/>
        <v/>
      </c>
    </row>
    <row r="908" spans="1:22" x14ac:dyDescent="0.3">
      <c r="A908" t="s">
        <v>824</v>
      </c>
      <c r="B908" t="s">
        <v>47</v>
      </c>
      <c r="C908"/>
      <c r="D908"/>
      <c r="E908" s="1">
        <v>29788</v>
      </c>
      <c r="G908" t="s">
        <v>48</v>
      </c>
      <c r="H908" s="24" t="str">
        <f t="shared" si="224"/>
        <v/>
      </c>
      <c r="I908" t="str">
        <f t="shared" si="225"/>
        <v/>
      </c>
      <c r="J908" t="str">
        <f t="shared" si="226"/>
        <v/>
      </c>
      <c r="K908" t="str">
        <f t="shared" si="227"/>
        <v/>
      </c>
      <c r="L908" s="1">
        <f t="shared" si="228"/>
        <v>29788</v>
      </c>
      <c r="M908">
        <f t="shared" si="229"/>
        <v>1981</v>
      </c>
      <c r="N908" t="str">
        <f t="shared" si="230"/>
        <v>07</v>
      </c>
      <c r="O908">
        <f t="shared" si="231"/>
        <v>21</v>
      </c>
      <c r="P908" t="str">
        <f t="shared" si="232"/>
        <v>19810721</v>
      </c>
      <c r="Q908" s="4" t="str">
        <f t="shared" si="233"/>
        <v>19810721</v>
      </c>
      <c r="R908" t="str">
        <f t="shared" si="234"/>
        <v/>
      </c>
      <c r="S908" t="str">
        <f t="shared" si="235"/>
        <v/>
      </c>
      <c r="T908" s="21" t="str">
        <f t="shared" si="236"/>
        <v>APPROPRIATIVE</v>
      </c>
      <c r="U908" s="1" t="str">
        <f t="shared" si="237"/>
        <v>APPLICATION_ACCEPTANCE_DATE</v>
      </c>
      <c r="V908" s="26" t="str">
        <f t="shared" si="238"/>
        <v/>
      </c>
    </row>
    <row r="909" spans="1:22" x14ac:dyDescent="0.3">
      <c r="A909" t="s">
        <v>825</v>
      </c>
      <c r="B909" t="s">
        <v>47</v>
      </c>
      <c r="C909"/>
      <c r="D909"/>
      <c r="E909" s="1">
        <v>29802</v>
      </c>
      <c r="G909" t="s">
        <v>48</v>
      </c>
      <c r="H909" s="24" t="str">
        <f t="shared" si="224"/>
        <v/>
      </c>
      <c r="I909" t="str">
        <f t="shared" si="225"/>
        <v/>
      </c>
      <c r="J909" t="str">
        <f t="shared" si="226"/>
        <v/>
      </c>
      <c r="K909" t="str">
        <f t="shared" si="227"/>
        <v/>
      </c>
      <c r="L909" s="1">
        <f t="shared" si="228"/>
        <v>29802</v>
      </c>
      <c r="M909">
        <f t="shared" si="229"/>
        <v>1981</v>
      </c>
      <c r="N909" t="str">
        <f t="shared" si="230"/>
        <v>08</v>
      </c>
      <c r="O909" t="str">
        <f t="shared" si="231"/>
        <v>04</v>
      </c>
      <c r="P909" t="str">
        <f t="shared" si="232"/>
        <v>19810804</v>
      </c>
      <c r="Q909" s="4" t="str">
        <f t="shared" si="233"/>
        <v>19810804</v>
      </c>
      <c r="R909" t="str">
        <f t="shared" si="234"/>
        <v/>
      </c>
      <c r="S909" t="str">
        <f t="shared" si="235"/>
        <v/>
      </c>
      <c r="T909" s="21" t="str">
        <f t="shared" si="236"/>
        <v>APPROPRIATIVE</v>
      </c>
      <c r="U909" s="1" t="str">
        <f t="shared" si="237"/>
        <v>APPLICATION_ACCEPTANCE_DATE</v>
      </c>
      <c r="V909" s="26" t="str">
        <f t="shared" si="238"/>
        <v/>
      </c>
    </row>
    <row r="910" spans="1:22" x14ac:dyDescent="0.3">
      <c r="A910" t="s">
        <v>826</v>
      </c>
      <c r="B910" t="s">
        <v>47</v>
      </c>
      <c r="C910"/>
      <c r="D910"/>
      <c r="E910" s="1">
        <v>29830</v>
      </c>
      <c r="G910" t="s">
        <v>48</v>
      </c>
      <c r="H910" s="24" t="str">
        <f t="shared" si="224"/>
        <v/>
      </c>
      <c r="I910" t="str">
        <f t="shared" si="225"/>
        <v/>
      </c>
      <c r="J910" t="str">
        <f t="shared" si="226"/>
        <v/>
      </c>
      <c r="K910" t="str">
        <f t="shared" si="227"/>
        <v/>
      </c>
      <c r="L910" s="1">
        <f t="shared" si="228"/>
        <v>29830</v>
      </c>
      <c r="M910">
        <f t="shared" si="229"/>
        <v>1981</v>
      </c>
      <c r="N910" t="str">
        <f t="shared" si="230"/>
        <v>09</v>
      </c>
      <c r="O910" t="str">
        <f t="shared" si="231"/>
        <v>01</v>
      </c>
      <c r="P910" t="str">
        <f t="shared" si="232"/>
        <v>19810901</v>
      </c>
      <c r="Q910" s="4" t="str">
        <f t="shared" si="233"/>
        <v>19810901</v>
      </c>
      <c r="R910" t="str">
        <f t="shared" si="234"/>
        <v/>
      </c>
      <c r="S910" t="str">
        <f t="shared" si="235"/>
        <v/>
      </c>
      <c r="T910" s="21" t="str">
        <f t="shared" si="236"/>
        <v>APPROPRIATIVE</v>
      </c>
      <c r="U910" s="1" t="str">
        <f t="shared" si="237"/>
        <v>APPLICATION_ACCEPTANCE_DATE</v>
      </c>
      <c r="V910" s="26" t="str">
        <f t="shared" si="238"/>
        <v/>
      </c>
    </row>
    <row r="911" spans="1:22" x14ac:dyDescent="0.3">
      <c r="A911" t="s">
        <v>2176</v>
      </c>
      <c r="B911" t="s">
        <v>47</v>
      </c>
      <c r="C911"/>
      <c r="D911"/>
      <c r="E911" s="1">
        <v>29837</v>
      </c>
      <c r="G911" t="s">
        <v>48</v>
      </c>
      <c r="H911" s="24" t="str">
        <f t="shared" si="224"/>
        <v/>
      </c>
      <c r="I911" t="str">
        <f t="shared" si="225"/>
        <v/>
      </c>
      <c r="J911" t="str">
        <f t="shared" si="226"/>
        <v/>
      </c>
      <c r="K911" t="str">
        <f t="shared" si="227"/>
        <v/>
      </c>
      <c r="L911" s="1">
        <f t="shared" si="228"/>
        <v>29837</v>
      </c>
      <c r="M911">
        <f t="shared" si="229"/>
        <v>1981</v>
      </c>
      <c r="N911" t="str">
        <f t="shared" si="230"/>
        <v>09</v>
      </c>
      <c r="O911" t="str">
        <f t="shared" si="231"/>
        <v>08</v>
      </c>
      <c r="P911" t="str">
        <f t="shared" si="232"/>
        <v>19810908</v>
      </c>
      <c r="Q911" s="4" t="str">
        <f t="shared" si="233"/>
        <v>19810908</v>
      </c>
      <c r="R911" t="str">
        <f t="shared" si="234"/>
        <v/>
      </c>
      <c r="S911" t="str">
        <f t="shared" si="235"/>
        <v/>
      </c>
      <c r="T911" s="21" t="str">
        <f t="shared" si="236"/>
        <v>APPROPRIATIVE</v>
      </c>
      <c r="U911" s="1" t="str">
        <f t="shared" si="237"/>
        <v>APPLICATION_ACCEPTANCE_DATE</v>
      </c>
      <c r="V911" s="26" t="str">
        <f t="shared" si="238"/>
        <v/>
      </c>
    </row>
    <row r="912" spans="1:22" x14ac:dyDescent="0.3">
      <c r="A912" t="s">
        <v>827</v>
      </c>
      <c r="B912" t="s">
        <v>47</v>
      </c>
      <c r="C912"/>
      <c r="D912"/>
      <c r="E912" s="1">
        <v>29852</v>
      </c>
      <c r="G912" t="s">
        <v>48</v>
      </c>
      <c r="H912" s="24" t="str">
        <f t="shared" si="224"/>
        <v/>
      </c>
      <c r="I912" t="str">
        <f t="shared" si="225"/>
        <v/>
      </c>
      <c r="J912" t="str">
        <f t="shared" si="226"/>
        <v/>
      </c>
      <c r="K912" t="str">
        <f t="shared" si="227"/>
        <v/>
      </c>
      <c r="L912" s="1">
        <f t="shared" si="228"/>
        <v>29852</v>
      </c>
      <c r="M912">
        <f t="shared" si="229"/>
        <v>1981</v>
      </c>
      <c r="N912" t="str">
        <f t="shared" si="230"/>
        <v>09</v>
      </c>
      <c r="O912">
        <f t="shared" si="231"/>
        <v>23</v>
      </c>
      <c r="P912" t="str">
        <f t="shared" si="232"/>
        <v>19810923</v>
      </c>
      <c r="Q912" s="4" t="str">
        <f t="shared" si="233"/>
        <v>19810923</v>
      </c>
      <c r="R912" t="str">
        <f t="shared" si="234"/>
        <v/>
      </c>
      <c r="S912" t="str">
        <f t="shared" si="235"/>
        <v/>
      </c>
      <c r="T912" s="21" t="str">
        <f t="shared" si="236"/>
        <v>APPROPRIATIVE</v>
      </c>
      <c r="U912" s="1" t="str">
        <f t="shared" si="237"/>
        <v>APPLICATION_ACCEPTANCE_DATE</v>
      </c>
      <c r="V912" s="26" t="str">
        <f t="shared" si="238"/>
        <v/>
      </c>
    </row>
    <row r="913" spans="1:22" x14ac:dyDescent="0.3">
      <c r="A913" t="s">
        <v>828</v>
      </c>
      <c r="B913" t="s">
        <v>47</v>
      </c>
      <c r="C913"/>
      <c r="D913"/>
      <c r="E913" s="1">
        <v>29864</v>
      </c>
      <c r="G913" t="s">
        <v>48</v>
      </c>
      <c r="H913" s="24" t="str">
        <f t="shared" si="224"/>
        <v/>
      </c>
      <c r="I913" t="str">
        <f t="shared" si="225"/>
        <v/>
      </c>
      <c r="J913" t="str">
        <f t="shared" si="226"/>
        <v/>
      </c>
      <c r="K913" t="str">
        <f t="shared" si="227"/>
        <v/>
      </c>
      <c r="L913" s="1">
        <f t="shared" si="228"/>
        <v>29864</v>
      </c>
      <c r="M913">
        <f t="shared" si="229"/>
        <v>1981</v>
      </c>
      <c r="N913">
        <f t="shared" si="230"/>
        <v>10</v>
      </c>
      <c r="O913" t="str">
        <f t="shared" si="231"/>
        <v>05</v>
      </c>
      <c r="P913" t="str">
        <f t="shared" si="232"/>
        <v>19811005</v>
      </c>
      <c r="Q913" s="4" t="str">
        <f t="shared" si="233"/>
        <v>19811005</v>
      </c>
      <c r="R913" t="str">
        <f t="shared" si="234"/>
        <v/>
      </c>
      <c r="S913" t="str">
        <f t="shared" si="235"/>
        <v/>
      </c>
      <c r="T913" s="21" t="str">
        <f t="shared" si="236"/>
        <v>APPROPRIATIVE</v>
      </c>
      <c r="U913" s="1" t="str">
        <f t="shared" si="237"/>
        <v>APPLICATION_ACCEPTANCE_DATE</v>
      </c>
      <c r="V913" s="26" t="str">
        <f t="shared" si="238"/>
        <v/>
      </c>
    </row>
    <row r="914" spans="1:22" x14ac:dyDescent="0.3">
      <c r="A914" t="s">
        <v>829</v>
      </c>
      <c r="B914" t="s">
        <v>47</v>
      </c>
      <c r="C914"/>
      <c r="D914"/>
      <c r="E914" s="1">
        <v>29866</v>
      </c>
      <c r="G914" t="s">
        <v>48</v>
      </c>
      <c r="H914" s="24" t="str">
        <f t="shared" si="224"/>
        <v/>
      </c>
      <c r="I914" t="str">
        <f t="shared" si="225"/>
        <v/>
      </c>
      <c r="J914" t="str">
        <f t="shared" si="226"/>
        <v/>
      </c>
      <c r="K914" t="str">
        <f t="shared" si="227"/>
        <v/>
      </c>
      <c r="L914" s="1">
        <f t="shared" si="228"/>
        <v>29866</v>
      </c>
      <c r="M914">
        <f t="shared" si="229"/>
        <v>1981</v>
      </c>
      <c r="N914">
        <f t="shared" si="230"/>
        <v>10</v>
      </c>
      <c r="O914" t="str">
        <f t="shared" si="231"/>
        <v>07</v>
      </c>
      <c r="P914" t="str">
        <f t="shared" si="232"/>
        <v>19811007</v>
      </c>
      <c r="Q914" s="4" t="str">
        <f t="shared" si="233"/>
        <v>19811007</v>
      </c>
      <c r="R914" t="str">
        <f t="shared" si="234"/>
        <v/>
      </c>
      <c r="S914" t="str">
        <f t="shared" si="235"/>
        <v/>
      </c>
      <c r="T914" s="21" t="str">
        <f t="shared" si="236"/>
        <v>APPROPRIATIVE</v>
      </c>
      <c r="U914" s="1" t="str">
        <f t="shared" si="237"/>
        <v>APPLICATION_ACCEPTANCE_DATE</v>
      </c>
      <c r="V914" s="26" t="str">
        <f t="shared" si="238"/>
        <v/>
      </c>
    </row>
    <row r="915" spans="1:22" x14ac:dyDescent="0.3">
      <c r="A915" t="s">
        <v>2177</v>
      </c>
      <c r="B915" t="s">
        <v>47</v>
      </c>
      <c r="C915"/>
      <c r="D915"/>
      <c r="E915" s="1">
        <v>29874</v>
      </c>
      <c r="G915" t="s">
        <v>48</v>
      </c>
      <c r="H915" s="24" t="str">
        <f t="shared" si="224"/>
        <v/>
      </c>
      <c r="I915" t="str">
        <f t="shared" si="225"/>
        <v/>
      </c>
      <c r="J915" t="str">
        <f t="shared" si="226"/>
        <v/>
      </c>
      <c r="K915" t="str">
        <f t="shared" si="227"/>
        <v/>
      </c>
      <c r="L915" s="1">
        <f t="shared" si="228"/>
        <v>29874</v>
      </c>
      <c r="M915">
        <f t="shared" si="229"/>
        <v>1981</v>
      </c>
      <c r="N915">
        <f t="shared" si="230"/>
        <v>10</v>
      </c>
      <c r="O915">
        <f t="shared" si="231"/>
        <v>15</v>
      </c>
      <c r="P915" t="str">
        <f t="shared" si="232"/>
        <v>19811015</v>
      </c>
      <c r="Q915" s="4" t="str">
        <f t="shared" si="233"/>
        <v>19811015</v>
      </c>
      <c r="R915" t="str">
        <f t="shared" si="234"/>
        <v/>
      </c>
      <c r="S915" t="str">
        <f t="shared" si="235"/>
        <v/>
      </c>
      <c r="T915" s="21" t="str">
        <f t="shared" si="236"/>
        <v>APPROPRIATIVE</v>
      </c>
      <c r="U915" s="1" t="str">
        <f t="shared" si="237"/>
        <v>APPLICATION_ACCEPTANCE_DATE</v>
      </c>
      <c r="V915" s="26" t="str">
        <f t="shared" si="238"/>
        <v/>
      </c>
    </row>
    <row r="916" spans="1:22" x14ac:dyDescent="0.3">
      <c r="A916" t="s">
        <v>830</v>
      </c>
      <c r="B916" t="s">
        <v>47</v>
      </c>
      <c r="C916"/>
      <c r="D916"/>
      <c r="E916" s="1">
        <v>29875</v>
      </c>
      <c r="G916" t="s">
        <v>48</v>
      </c>
      <c r="H916" s="24" t="str">
        <f t="shared" si="224"/>
        <v/>
      </c>
      <c r="I916" t="str">
        <f t="shared" si="225"/>
        <v/>
      </c>
      <c r="J916" t="str">
        <f t="shared" si="226"/>
        <v/>
      </c>
      <c r="K916" t="str">
        <f t="shared" si="227"/>
        <v/>
      </c>
      <c r="L916" s="1">
        <f t="shared" si="228"/>
        <v>29875</v>
      </c>
      <c r="M916">
        <f t="shared" si="229"/>
        <v>1981</v>
      </c>
      <c r="N916">
        <f t="shared" si="230"/>
        <v>10</v>
      </c>
      <c r="O916">
        <f t="shared" si="231"/>
        <v>16</v>
      </c>
      <c r="P916" t="str">
        <f t="shared" si="232"/>
        <v>19811016</v>
      </c>
      <c r="Q916" s="4" t="str">
        <f t="shared" si="233"/>
        <v>19811016</v>
      </c>
      <c r="R916" t="str">
        <f t="shared" si="234"/>
        <v/>
      </c>
      <c r="S916" t="str">
        <f t="shared" si="235"/>
        <v/>
      </c>
      <c r="T916" s="21" t="str">
        <f t="shared" si="236"/>
        <v>APPROPRIATIVE</v>
      </c>
      <c r="U916" s="1" t="str">
        <f t="shared" si="237"/>
        <v>APPLICATION_ACCEPTANCE_DATE</v>
      </c>
      <c r="V916" s="26" t="str">
        <f t="shared" si="238"/>
        <v/>
      </c>
    </row>
    <row r="917" spans="1:22" x14ac:dyDescent="0.3">
      <c r="A917" t="s">
        <v>831</v>
      </c>
      <c r="B917" t="s">
        <v>47</v>
      </c>
      <c r="C917"/>
      <c r="D917"/>
      <c r="E917" s="1">
        <v>29892</v>
      </c>
      <c r="G917" t="s">
        <v>48</v>
      </c>
      <c r="H917" s="24" t="str">
        <f t="shared" si="224"/>
        <v/>
      </c>
      <c r="I917" t="str">
        <f t="shared" si="225"/>
        <v/>
      </c>
      <c r="J917" t="str">
        <f t="shared" si="226"/>
        <v/>
      </c>
      <c r="K917" t="str">
        <f t="shared" si="227"/>
        <v/>
      </c>
      <c r="L917" s="1">
        <f t="shared" si="228"/>
        <v>29892</v>
      </c>
      <c r="M917">
        <f t="shared" si="229"/>
        <v>1981</v>
      </c>
      <c r="N917">
        <f t="shared" si="230"/>
        <v>11</v>
      </c>
      <c r="O917" t="str">
        <f t="shared" si="231"/>
        <v>02</v>
      </c>
      <c r="P917" t="str">
        <f t="shared" si="232"/>
        <v>19811102</v>
      </c>
      <c r="Q917" s="4" t="str">
        <f t="shared" si="233"/>
        <v>19811102</v>
      </c>
      <c r="R917" t="str">
        <f t="shared" si="234"/>
        <v/>
      </c>
      <c r="S917" t="str">
        <f t="shared" si="235"/>
        <v/>
      </c>
      <c r="T917" s="21" t="str">
        <f t="shared" si="236"/>
        <v>APPROPRIATIVE</v>
      </c>
      <c r="U917" s="1" t="str">
        <f t="shared" si="237"/>
        <v>APPLICATION_ACCEPTANCE_DATE</v>
      </c>
      <c r="V917" s="26" t="str">
        <f t="shared" si="238"/>
        <v/>
      </c>
    </row>
    <row r="918" spans="1:22" x14ac:dyDescent="0.3">
      <c r="A918" t="s">
        <v>832</v>
      </c>
      <c r="B918" t="s">
        <v>47</v>
      </c>
      <c r="C918"/>
      <c r="D918"/>
      <c r="E918" s="1">
        <v>29895</v>
      </c>
      <c r="G918" t="s">
        <v>48</v>
      </c>
      <c r="H918" s="24" t="str">
        <f t="shared" si="224"/>
        <v/>
      </c>
      <c r="I918" t="str">
        <f t="shared" si="225"/>
        <v/>
      </c>
      <c r="J918" t="str">
        <f t="shared" si="226"/>
        <v/>
      </c>
      <c r="K918" t="str">
        <f t="shared" si="227"/>
        <v/>
      </c>
      <c r="L918" s="1">
        <f t="shared" si="228"/>
        <v>29895</v>
      </c>
      <c r="M918">
        <f t="shared" si="229"/>
        <v>1981</v>
      </c>
      <c r="N918">
        <f t="shared" si="230"/>
        <v>11</v>
      </c>
      <c r="O918" t="str">
        <f t="shared" si="231"/>
        <v>05</v>
      </c>
      <c r="P918" t="str">
        <f t="shared" si="232"/>
        <v>19811105</v>
      </c>
      <c r="Q918" s="4" t="str">
        <f t="shared" si="233"/>
        <v>19811105</v>
      </c>
      <c r="R918" t="str">
        <f t="shared" si="234"/>
        <v/>
      </c>
      <c r="S918" t="str">
        <f t="shared" si="235"/>
        <v/>
      </c>
      <c r="T918" s="21" t="str">
        <f t="shared" si="236"/>
        <v>APPROPRIATIVE</v>
      </c>
      <c r="U918" s="1" t="str">
        <f t="shared" si="237"/>
        <v>APPLICATION_ACCEPTANCE_DATE</v>
      </c>
      <c r="V918" s="26" t="str">
        <f t="shared" si="238"/>
        <v/>
      </c>
    </row>
    <row r="919" spans="1:22" x14ac:dyDescent="0.3">
      <c r="A919" t="s">
        <v>833</v>
      </c>
      <c r="B919" t="s">
        <v>47</v>
      </c>
      <c r="C919"/>
      <c r="D919"/>
      <c r="E919" s="1">
        <v>29931</v>
      </c>
      <c r="G919" t="s">
        <v>48</v>
      </c>
      <c r="H919" s="24" t="str">
        <f t="shared" si="224"/>
        <v/>
      </c>
      <c r="I919" t="str">
        <f t="shared" si="225"/>
        <v/>
      </c>
      <c r="J919" t="str">
        <f t="shared" si="226"/>
        <v/>
      </c>
      <c r="K919" t="str">
        <f t="shared" si="227"/>
        <v/>
      </c>
      <c r="L919" s="1">
        <f t="shared" si="228"/>
        <v>29931</v>
      </c>
      <c r="M919">
        <f t="shared" si="229"/>
        <v>1981</v>
      </c>
      <c r="N919">
        <f t="shared" si="230"/>
        <v>12</v>
      </c>
      <c r="O919">
        <f t="shared" si="231"/>
        <v>11</v>
      </c>
      <c r="P919" t="str">
        <f t="shared" si="232"/>
        <v>19811211</v>
      </c>
      <c r="Q919" s="4" t="str">
        <f t="shared" si="233"/>
        <v>19811211</v>
      </c>
      <c r="R919" t="str">
        <f t="shared" si="234"/>
        <v/>
      </c>
      <c r="S919" t="str">
        <f t="shared" si="235"/>
        <v/>
      </c>
      <c r="T919" s="21" t="str">
        <f t="shared" si="236"/>
        <v>APPROPRIATIVE</v>
      </c>
      <c r="U919" s="1" t="str">
        <f t="shared" si="237"/>
        <v>APPLICATION_ACCEPTANCE_DATE</v>
      </c>
      <c r="V919" s="26" t="str">
        <f t="shared" si="238"/>
        <v/>
      </c>
    </row>
    <row r="920" spans="1:22" x14ac:dyDescent="0.3">
      <c r="A920" t="s">
        <v>834</v>
      </c>
      <c r="B920" t="s">
        <v>47</v>
      </c>
      <c r="C920"/>
      <c r="D920"/>
      <c r="E920" s="1">
        <v>29931</v>
      </c>
      <c r="G920" t="s">
        <v>48</v>
      </c>
      <c r="H920" s="24" t="str">
        <f t="shared" si="224"/>
        <v/>
      </c>
      <c r="I920" t="str">
        <f t="shared" si="225"/>
        <v/>
      </c>
      <c r="J920" t="str">
        <f t="shared" si="226"/>
        <v/>
      </c>
      <c r="K920" t="str">
        <f t="shared" si="227"/>
        <v/>
      </c>
      <c r="L920" s="1">
        <f t="shared" si="228"/>
        <v>29931</v>
      </c>
      <c r="M920">
        <f t="shared" si="229"/>
        <v>1981</v>
      </c>
      <c r="N920">
        <f t="shared" si="230"/>
        <v>12</v>
      </c>
      <c r="O920">
        <f t="shared" si="231"/>
        <v>11</v>
      </c>
      <c r="P920" t="str">
        <f t="shared" si="232"/>
        <v>19811211</v>
      </c>
      <c r="Q920" s="4" t="str">
        <f t="shared" si="233"/>
        <v>19811211</v>
      </c>
      <c r="R920" t="str">
        <f t="shared" si="234"/>
        <v/>
      </c>
      <c r="S920" t="str">
        <f t="shared" si="235"/>
        <v/>
      </c>
      <c r="T920" s="21" t="str">
        <f t="shared" si="236"/>
        <v>APPROPRIATIVE</v>
      </c>
      <c r="U920" s="1" t="str">
        <f t="shared" si="237"/>
        <v>APPLICATION_ACCEPTANCE_DATE</v>
      </c>
      <c r="V920" s="26" t="str">
        <f t="shared" si="238"/>
        <v/>
      </c>
    </row>
    <row r="921" spans="1:22" x14ac:dyDescent="0.3">
      <c r="A921" t="s">
        <v>835</v>
      </c>
      <c r="B921" t="s">
        <v>47</v>
      </c>
      <c r="C921"/>
      <c r="D921"/>
      <c r="E921" s="1">
        <v>29943</v>
      </c>
      <c r="G921" t="s">
        <v>48</v>
      </c>
      <c r="H921" s="24" t="str">
        <f t="shared" si="224"/>
        <v/>
      </c>
      <c r="I921" t="str">
        <f t="shared" si="225"/>
        <v/>
      </c>
      <c r="J921" t="str">
        <f t="shared" si="226"/>
        <v/>
      </c>
      <c r="K921" t="str">
        <f t="shared" si="227"/>
        <v/>
      </c>
      <c r="L921" s="1">
        <f t="shared" si="228"/>
        <v>29943</v>
      </c>
      <c r="M921">
        <f t="shared" si="229"/>
        <v>1981</v>
      </c>
      <c r="N921">
        <f t="shared" si="230"/>
        <v>12</v>
      </c>
      <c r="O921">
        <f t="shared" si="231"/>
        <v>23</v>
      </c>
      <c r="P921" t="str">
        <f t="shared" si="232"/>
        <v>19811223</v>
      </c>
      <c r="Q921" s="4" t="str">
        <f t="shared" si="233"/>
        <v>19811223</v>
      </c>
      <c r="R921" t="str">
        <f t="shared" si="234"/>
        <v/>
      </c>
      <c r="S921" t="str">
        <f t="shared" si="235"/>
        <v/>
      </c>
      <c r="T921" s="21" t="str">
        <f t="shared" si="236"/>
        <v>APPROPRIATIVE</v>
      </c>
      <c r="U921" s="1" t="str">
        <f t="shared" si="237"/>
        <v>APPLICATION_ACCEPTANCE_DATE</v>
      </c>
      <c r="V921" s="26" t="str">
        <f t="shared" si="238"/>
        <v/>
      </c>
    </row>
    <row r="922" spans="1:22" x14ac:dyDescent="0.3">
      <c r="A922" t="s">
        <v>2178</v>
      </c>
      <c r="B922" t="s">
        <v>47</v>
      </c>
      <c r="C922"/>
      <c r="D922"/>
      <c r="E922" s="1">
        <v>29962</v>
      </c>
      <c r="G922" t="s">
        <v>48</v>
      </c>
      <c r="H922" s="24" t="str">
        <f t="shared" si="224"/>
        <v/>
      </c>
      <c r="I922" t="str">
        <f t="shared" si="225"/>
        <v/>
      </c>
      <c r="J922" t="str">
        <f t="shared" si="226"/>
        <v/>
      </c>
      <c r="K922" t="str">
        <f t="shared" si="227"/>
        <v/>
      </c>
      <c r="L922" s="1">
        <f t="shared" si="228"/>
        <v>29962</v>
      </c>
      <c r="M922">
        <f t="shared" si="229"/>
        <v>1982</v>
      </c>
      <c r="N922" t="str">
        <f t="shared" si="230"/>
        <v>01</v>
      </c>
      <c r="O922">
        <f t="shared" si="231"/>
        <v>11</v>
      </c>
      <c r="P922" t="str">
        <f t="shared" si="232"/>
        <v>19820111</v>
      </c>
      <c r="Q922" s="4" t="str">
        <f t="shared" si="233"/>
        <v>19820111</v>
      </c>
      <c r="R922" t="str">
        <f t="shared" si="234"/>
        <v/>
      </c>
      <c r="S922" t="str">
        <f t="shared" si="235"/>
        <v/>
      </c>
      <c r="T922" s="21" t="str">
        <f t="shared" si="236"/>
        <v>APPROPRIATIVE</v>
      </c>
      <c r="U922" s="1" t="str">
        <f t="shared" si="237"/>
        <v>APPLICATION_ACCEPTANCE_DATE</v>
      </c>
      <c r="V922" s="26" t="str">
        <f t="shared" si="238"/>
        <v/>
      </c>
    </row>
    <row r="923" spans="1:22" x14ac:dyDescent="0.3">
      <c r="A923" t="s">
        <v>836</v>
      </c>
      <c r="B923" t="s">
        <v>47</v>
      </c>
      <c r="C923"/>
      <c r="D923"/>
      <c r="E923" s="1">
        <v>30025</v>
      </c>
      <c r="G923" t="s">
        <v>48</v>
      </c>
      <c r="H923" s="24" t="str">
        <f t="shared" si="224"/>
        <v/>
      </c>
      <c r="I923" t="str">
        <f t="shared" si="225"/>
        <v/>
      </c>
      <c r="J923" t="str">
        <f t="shared" si="226"/>
        <v/>
      </c>
      <c r="K923" t="str">
        <f t="shared" si="227"/>
        <v/>
      </c>
      <c r="L923" s="1">
        <f t="shared" si="228"/>
        <v>30025</v>
      </c>
      <c r="M923">
        <f t="shared" si="229"/>
        <v>1982</v>
      </c>
      <c r="N923" t="str">
        <f t="shared" si="230"/>
        <v>03</v>
      </c>
      <c r="O923">
        <f t="shared" si="231"/>
        <v>15</v>
      </c>
      <c r="P923" t="str">
        <f t="shared" si="232"/>
        <v>19820315</v>
      </c>
      <c r="Q923" s="4" t="str">
        <f t="shared" si="233"/>
        <v>19820315</v>
      </c>
      <c r="R923" t="str">
        <f t="shared" si="234"/>
        <v/>
      </c>
      <c r="S923" t="str">
        <f t="shared" si="235"/>
        <v/>
      </c>
      <c r="T923" s="21" t="str">
        <f t="shared" si="236"/>
        <v>APPROPRIATIVE</v>
      </c>
      <c r="U923" s="1" t="str">
        <f t="shared" si="237"/>
        <v>APPLICATION_ACCEPTANCE_DATE</v>
      </c>
      <c r="V923" s="26" t="str">
        <f t="shared" si="238"/>
        <v/>
      </c>
    </row>
    <row r="924" spans="1:22" x14ac:dyDescent="0.3">
      <c r="A924" t="s">
        <v>837</v>
      </c>
      <c r="B924" t="s">
        <v>47</v>
      </c>
      <c r="C924"/>
      <c r="D924" s="1">
        <v>30060</v>
      </c>
      <c r="E924" s="1">
        <v>30064</v>
      </c>
      <c r="G924" t="s">
        <v>48</v>
      </c>
      <c r="H924" s="24" t="str">
        <f t="shared" si="224"/>
        <v/>
      </c>
      <c r="I924" t="str">
        <f t="shared" si="225"/>
        <v/>
      </c>
      <c r="J924" t="str">
        <f t="shared" si="226"/>
        <v/>
      </c>
      <c r="K924" t="str">
        <f t="shared" si="227"/>
        <v/>
      </c>
      <c r="L924" s="1">
        <f t="shared" si="228"/>
        <v>30060</v>
      </c>
      <c r="M924">
        <f t="shared" si="229"/>
        <v>1982</v>
      </c>
      <c r="N924" t="str">
        <f t="shared" si="230"/>
        <v>04</v>
      </c>
      <c r="O924">
        <f t="shared" si="231"/>
        <v>19</v>
      </c>
      <c r="P924" t="str">
        <f t="shared" si="232"/>
        <v>19820419</v>
      </c>
      <c r="Q924" s="4" t="str">
        <f t="shared" si="233"/>
        <v>19820419</v>
      </c>
      <c r="R924" t="str">
        <f t="shared" si="234"/>
        <v/>
      </c>
      <c r="S924" t="str">
        <f t="shared" si="235"/>
        <v/>
      </c>
      <c r="T924" s="21" t="str">
        <f t="shared" si="236"/>
        <v>APPROPRIATIVE</v>
      </c>
      <c r="U924" s="1" t="str">
        <f t="shared" si="237"/>
        <v>APPLICATION_RECD_DATE</v>
      </c>
      <c r="V924" s="26" t="str">
        <f t="shared" si="238"/>
        <v/>
      </c>
    </row>
    <row r="925" spans="1:22" x14ac:dyDescent="0.3">
      <c r="A925" t="s">
        <v>838</v>
      </c>
      <c r="B925" t="s">
        <v>47</v>
      </c>
      <c r="C925"/>
      <c r="D925"/>
      <c r="E925" s="1">
        <v>30076</v>
      </c>
      <c r="G925" t="s">
        <v>48</v>
      </c>
      <c r="H925" s="24" t="str">
        <f t="shared" si="224"/>
        <v/>
      </c>
      <c r="I925" t="str">
        <f t="shared" si="225"/>
        <v/>
      </c>
      <c r="J925" t="str">
        <f t="shared" si="226"/>
        <v/>
      </c>
      <c r="K925" t="str">
        <f t="shared" si="227"/>
        <v/>
      </c>
      <c r="L925" s="1">
        <f t="shared" si="228"/>
        <v>30076</v>
      </c>
      <c r="M925">
        <f t="shared" si="229"/>
        <v>1982</v>
      </c>
      <c r="N925" t="str">
        <f t="shared" si="230"/>
        <v>05</v>
      </c>
      <c r="O925" t="str">
        <f t="shared" si="231"/>
        <v>05</v>
      </c>
      <c r="P925" t="str">
        <f t="shared" si="232"/>
        <v>19820505</v>
      </c>
      <c r="Q925" s="4" t="str">
        <f t="shared" si="233"/>
        <v>19820505</v>
      </c>
      <c r="R925" t="str">
        <f t="shared" si="234"/>
        <v/>
      </c>
      <c r="S925" t="str">
        <f t="shared" si="235"/>
        <v/>
      </c>
      <c r="T925" s="21" t="str">
        <f t="shared" si="236"/>
        <v>APPROPRIATIVE</v>
      </c>
      <c r="U925" s="1" t="str">
        <f t="shared" si="237"/>
        <v>APPLICATION_ACCEPTANCE_DATE</v>
      </c>
      <c r="V925" s="26" t="str">
        <f t="shared" si="238"/>
        <v/>
      </c>
    </row>
    <row r="926" spans="1:22" x14ac:dyDescent="0.3">
      <c r="A926" t="s">
        <v>839</v>
      </c>
      <c r="B926" t="s">
        <v>47</v>
      </c>
      <c r="C926"/>
      <c r="D926"/>
      <c r="E926" s="1">
        <v>30116</v>
      </c>
      <c r="G926" t="s">
        <v>48</v>
      </c>
      <c r="H926" s="24" t="str">
        <f t="shared" si="224"/>
        <v/>
      </c>
      <c r="I926" t="str">
        <f t="shared" si="225"/>
        <v/>
      </c>
      <c r="J926" t="str">
        <f t="shared" si="226"/>
        <v/>
      </c>
      <c r="K926" t="str">
        <f t="shared" si="227"/>
        <v/>
      </c>
      <c r="L926" s="1">
        <f t="shared" si="228"/>
        <v>30116</v>
      </c>
      <c r="M926">
        <f t="shared" si="229"/>
        <v>1982</v>
      </c>
      <c r="N926" t="str">
        <f t="shared" si="230"/>
        <v>06</v>
      </c>
      <c r="O926">
        <f t="shared" si="231"/>
        <v>14</v>
      </c>
      <c r="P926" t="str">
        <f t="shared" si="232"/>
        <v>19820614</v>
      </c>
      <c r="Q926" s="4" t="str">
        <f t="shared" si="233"/>
        <v>19820614</v>
      </c>
      <c r="R926" t="str">
        <f t="shared" si="234"/>
        <v/>
      </c>
      <c r="S926" t="str">
        <f t="shared" si="235"/>
        <v/>
      </c>
      <c r="T926" s="21" t="str">
        <f t="shared" si="236"/>
        <v>APPROPRIATIVE</v>
      </c>
      <c r="U926" s="1" t="str">
        <f t="shared" si="237"/>
        <v>APPLICATION_ACCEPTANCE_DATE</v>
      </c>
      <c r="V926" s="26" t="str">
        <f t="shared" si="238"/>
        <v/>
      </c>
    </row>
    <row r="927" spans="1:22" x14ac:dyDescent="0.3">
      <c r="A927" t="s">
        <v>840</v>
      </c>
      <c r="B927" t="s">
        <v>47</v>
      </c>
      <c r="C927"/>
      <c r="D927"/>
      <c r="E927" s="1">
        <v>30146</v>
      </c>
      <c r="G927" t="s">
        <v>48</v>
      </c>
      <c r="H927" s="24" t="str">
        <f t="shared" si="224"/>
        <v/>
      </c>
      <c r="I927" t="str">
        <f t="shared" si="225"/>
        <v/>
      </c>
      <c r="J927" t="str">
        <f t="shared" si="226"/>
        <v/>
      </c>
      <c r="K927" t="str">
        <f t="shared" si="227"/>
        <v/>
      </c>
      <c r="L927" s="1">
        <f t="shared" si="228"/>
        <v>30146</v>
      </c>
      <c r="M927">
        <f t="shared" si="229"/>
        <v>1982</v>
      </c>
      <c r="N927" t="str">
        <f t="shared" si="230"/>
        <v>07</v>
      </c>
      <c r="O927">
        <f t="shared" si="231"/>
        <v>14</v>
      </c>
      <c r="P927" t="str">
        <f t="shared" si="232"/>
        <v>19820714</v>
      </c>
      <c r="Q927" s="4" t="str">
        <f t="shared" si="233"/>
        <v>19820714</v>
      </c>
      <c r="R927" t="str">
        <f t="shared" si="234"/>
        <v/>
      </c>
      <c r="S927" t="str">
        <f t="shared" si="235"/>
        <v/>
      </c>
      <c r="T927" s="21" t="str">
        <f t="shared" si="236"/>
        <v>APPROPRIATIVE</v>
      </c>
      <c r="U927" s="1" t="str">
        <f t="shared" si="237"/>
        <v>APPLICATION_ACCEPTANCE_DATE</v>
      </c>
      <c r="V927" s="26" t="str">
        <f t="shared" si="238"/>
        <v/>
      </c>
    </row>
    <row r="928" spans="1:22" x14ac:dyDescent="0.3">
      <c r="A928" t="s">
        <v>2179</v>
      </c>
      <c r="B928" t="s">
        <v>47</v>
      </c>
      <c r="C928"/>
      <c r="D928"/>
      <c r="E928" s="1">
        <v>30152</v>
      </c>
      <c r="G928" t="s">
        <v>48</v>
      </c>
      <c r="H928" s="24" t="str">
        <f t="shared" si="224"/>
        <v/>
      </c>
      <c r="I928" t="str">
        <f t="shared" si="225"/>
        <v/>
      </c>
      <c r="J928" t="str">
        <f t="shared" si="226"/>
        <v/>
      </c>
      <c r="K928" t="str">
        <f t="shared" si="227"/>
        <v/>
      </c>
      <c r="L928" s="1">
        <f t="shared" si="228"/>
        <v>30152</v>
      </c>
      <c r="M928">
        <f t="shared" si="229"/>
        <v>1982</v>
      </c>
      <c r="N928" t="str">
        <f t="shared" si="230"/>
        <v>07</v>
      </c>
      <c r="O928">
        <f t="shared" si="231"/>
        <v>20</v>
      </c>
      <c r="P928" t="str">
        <f t="shared" si="232"/>
        <v>19820720</v>
      </c>
      <c r="Q928" s="4" t="str">
        <f t="shared" si="233"/>
        <v>19820720</v>
      </c>
      <c r="R928" t="str">
        <f t="shared" si="234"/>
        <v/>
      </c>
      <c r="S928" t="str">
        <f t="shared" si="235"/>
        <v/>
      </c>
      <c r="T928" s="21" t="str">
        <f t="shared" si="236"/>
        <v>APPROPRIATIVE</v>
      </c>
      <c r="U928" s="1" t="str">
        <f t="shared" si="237"/>
        <v>APPLICATION_ACCEPTANCE_DATE</v>
      </c>
      <c r="V928" s="26" t="str">
        <f t="shared" si="238"/>
        <v/>
      </c>
    </row>
    <row r="929" spans="1:22" x14ac:dyDescent="0.3">
      <c r="A929" t="s">
        <v>841</v>
      </c>
      <c r="B929" t="s">
        <v>47</v>
      </c>
      <c r="C929"/>
      <c r="D929"/>
      <c r="E929" s="1">
        <v>30161</v>
      </c>
      <c r="G929" t="s">
        <v>48</v>
      </c>
      <c r="H929" s="24" t="str">
        <f t="shared" si="224"/>
        <v/>
      </c>
      <c r="I929" t="str">
        <f t="shared" si="225"/>
        <v/>
      </c>
      <c r="J929" t="str">
        <f t="shared" si="226"/>
        <v/>
      </c>
      <c r="K929" t="str">
        <f t="shared" si="227"/>
        <v/>
      </c>
      <c r="L929" s="1">
        <f t="shared" si="228"/>
        <v>30161</v>
      </c>
      <c r="M929">
        <f t="shared" si="229"/>
        <v>1982</v>
      </c>
      <c r="N929" t="str">
        <f t="shared" si="230"/>
        <v>07</v>
      </c>
      <c r="O929">
        <f t="shared" si="231"/>
        <v>29</v>
      </c>
      <c r="P929" t="str">
        <f t="shared" si="232"/>
        <v>19820729</v>
      </c>
      <c r="Q929" s="4" t="str">
        <f t="shared" si="233"/>
        <v>19820729</v>
      </c>
      <c r="R929" t="str">
        <f t="shared" si="234"/>
        <v/>
      </c>
      <c r="S929" t="str">
        <f t="shared" si="235"/>
        <v/>
      </c>
      <c r="T929" s="21" t="str">
        <f t="shared" si="236"/>
        <v>APPROPRIATIVE</v>
      </c>
      <c r="U929" s="1" t="str">
        <f t="shared" si="237"/>
        <v>APPLICATION_ACCEPTANCE_DATE</v>
      </c>
      <c r="V929" s="26" t="str">
        <f t="shared" si="238"/>
        <v/>
      </c>
    </row>
    <row r="930" spans="1:22" x14ac:dyDescent="0.3">
      <c r="A930" t="s">
        <v>842</v>
      </c>
      <c r="B930" t="s">
        <v>47</v>
      </c>
      <c r="C930"/>
      <c r="D930"/>
      <c r="E930" s="1">
        <v>30176</v>
      </c>
      <c r="G930" t="s">
        <v>48</v>
      </c>
      <c r="H930" s="24" t="str">
        <f t="shared" si="224"/>
        <v/>
      </c>
      <c r="I930" t="str">
        <f t="shared" si="225"/>
        <v/>
      </c>
      <c r="J930" t="str">
        <f t="shared" si="226"/>
        <v/>
      </c>
      <c r="K930" t="str">
        <f t="shared" si="227"/>
        <v/>
      </c>
      <c r="L930" s="1">
        <f t="shared" si="228"/>
        <v>30176</v>
      </c>
      <c r="M930">
        <f t="shared" si="229"/>
        <v>1982</v>
      </c>
      <c r="N930" t="str">
        <f t="shared" si="230"/>
        <v>08</v>
      </c>
      <c r="O930">
        <f t="shared" si="231"/>
        <v>13</v>
      </c>
      <c r="P930" t="str">
        <f t="shared" si="232"/>
        <v>19820813</v>
      </c>
      <c r="Q930" s="4" t="str">
        <f t="shared" si="233"/>
        <v>19820813</v>
      </c>
      <c r="R930" t="str">
        <f t="shared" si="234"/>
        <v/>
      </c>
      <c r="S930" t="str">
        <f t="shared" si="235"/>
        <v/>
      </c>
      <c r="T930" s="21" t="str">
        <f t="shared" si="236"/>
        <v>APPROPRIATIVE</v>
      </c>
      <c r="U930" s="1" t="str">
        <f t="shared" si="237"/>
        <v>APPLICATION_ACCEPTANCE_DATE</v>
      </c>
      <c r="V930" s="26" t="str">
        <f t="shared" si="238"/>
        <v/>
      </c>
    </row>
    <row r="931" spans="1:22" x14ac:dyDescent="0.3">
      <c r="A931" t="s">
        <v>843</v>
      </c>
      <c r="B931" t="s">
        <v>47</v>
      </c>
      <c r="C931"/>
      <c r="D931"/>
      <c r="E931" s="1">
        <v>30176</v>
      </c>
      <c r="G931" t="s">
        <v>48</v>
      </c>
      <c r="H931" s="24" t="str">
        <f t="shared" si="224"/>
        <v/>
      </c>
      <c r="I931" t="str">
        <f t="shared" si="225"/>
        <v/>
      </c>
      <c r="J931" t="str">
        <f t="shared" si="226"/>
        <v/>
      </c>
      <c r="K931" t="str">
        <f t="shared" si="227"/>
        <v/>
      </c>
      <c r="L931" s="1">
        <f t="shared" si="228"/>
        <v>30176</v>
      </c>
      <c r="M931">
        <f t="shared" si="229"/>
        <v>1982</v>
      </c>
      <c r="N931" t="str">
        <f t="shared" si="230"/>
        <v>08</v>
      </c>
      <c r="O931">
        <f t="shared" si="231"/>
        <v>13</v>
      </c>
      <c r="P931" t="str">
        <f t="shared" si="232"/>
        <v>19820813</v>
      </c>
      <c r="Q931" s="4" t="str">
        <f t="shared" si="233"/>
        <v>19820813</v>
      </c>
      <c r="R931" t="str">
        <f t="shared" si="234"/>
        <v/>
      </c>
      <c r="S931" t="str">
        <f t="shared" si="235"/>
        <v/>
      </c>
      <c r="T931" s="21" t="str">
        <f t="shared" si="236"/>
        <v>APPROPRIATIVE</v>
      </c>
      <c r="U931" s="1" t="str">
        <f t="shared" si="237"/>
        <v>APPLICATION_ACCEPTANCE_DATE</v>
      </c>
      <c r="V931" s="26" t="str">
        <f t="shared" si="238"/>
        <v/>
      </c>
    </row>
    <row r="932" spans="1:22" x14ac:dyDescent="0.3">
      <c r="A932" t="s">
        <v>2180</v>
      </c>
      <c r="B932" t="s">
        <v>47</v>
      </c>
      <c r="C932"/>
      <c r="D932"/>
      <c r="E932" s="1">
        <v>30210</v>
      </c>
      <c r="G932" t="s">
        <v>48</v>
      </c>
      <c r="H932" s="24" t="str">
        <f t="shared" si="224"/>
        <v/>
      </c>
      <c r="I932" t="str">
        <f t="shared" si="225"/>
        <v/>
      </c>
      <c r="J932" t="str">
        <f t="shared" si="226"/>
        <v/>
      </c>
      <c r="K932" t="str">
        <f t="shared" si="227"/>
        <v/>
      </c>
      <c r="L932" s="1">
        <f t="shared" si="228"/>
        <v>30210</v>
      </c>
      <c r="M932">
        <f t="shared" si="229"/>
        <v>1982</v>
      </c>
      <c r="N932" t="str">
        <f t="shared" si="230"/>
        <v>09</v>
      </c>
      <c r="O932">
        <f t="shared" si="231"/>
        <v>16</v>
      </c>
      <c r="P932" t="str">
        <f t="shared" si="232"/>
        <v>19820916</v>
      </c>
      <c r="Q932" s="4" t="str">
        <f t="shared" si="233"/>
        <v>19820916</v>
      </c>
      <c r="R932" t="str">
        <f t="shared" si="234"/>
        <v/>
      </c>
      <c r="S932" t="str">
        <f t="shared" si="235"/>
        <v/>
      </c>
      <c r="T932" s="21" t="str">
        <f t="shared" si="236"/>
        <v>APPROPRIATIVE</v>
      </c>
      <c r="U932" s="1" t="str">
        <f t="shared" si="237"/>
        <v>APPLICATION_ACCEPTANCE_DATE</v>
      </c>
      <c r="V932" s="26" t="str">
        <f t="shared" si="238"/>
        <v/>
      </c>
    </row>
    <row r="933" spans="1:22" x14ac:dyDescent="0.3">
      <c r="A933" t="s">
        <v>844</v>
      </c>
      <c r="B933" t="s">
        <v>47</v>
      </c>
      <c r="C933"/>
      <c r="D933"/>
      <c r="E933" s="1">
        <v>30224</v>
      </c>
      <c r="G933" t="s">
        <v>48</v>
      </c>
      <c r="H933" s="24" t="str">
        <f t="shared" si="224"/>
        <v/>
      </c>
      <c r="I933" t="str">
        <f t="shared" si="225"/>
        <v/>
      </c>
      <c r="J933" t="str">
        <f t="shared" si="226"/>
        <v/>
      </c>
      <c r="K933" t="str">
        <f t="shared" si="227"/>
        <v/>
      </c>
      <c r="L933" s="1">
        <f t="shared" si="228"/>
        <v>30224</v>
      </c>
      <c r="M933">
        <f t="shared" si="229"/>
        <v>1982</v>
      </c>
      <c r="N933" t="str">
        <f t="shared" si="230"/>
        <v>09</v>
      </c>
      <c r="O933">
        <f t="shared" si="231"/>
        <v>30</v>
      </c>
      <c r="P933" t="str">
        <f t="shared" si="232"/>
        <v>19820930</v>
      </c>
      <c r="Q933" s="4" t="str">
        <f t="shared" si="233"/>
        <v>19820930</v>
      </c>
      <c r="R933" t="str">
        <f t="shared" si="234"/>
        <v/>
      </c>
      <c r="S933" t="str">
        <f t="shared" si="235"/>
        <v/>
      </c>
      <c r="T933" s="21" t="str">
        <f t="shared" si="236"/>
        <v>APPROPRIATIVE</v>
      </c>
      <c r="U933" s="1" t="str">
        <f t="shared" si="237"/>
        <v>APPLICATION_ACCEPTANCE_DATE</v>
      </c>
      <c r="V933" s="26" t="str">
        <f t="shared" si="238"/>
        <v/>
      </c>
    </row>
    <row r="934" spans="1:22" x14ac:dyDescent="0.3">
      <c r="A934" t="s">
        <v>2181</v>
      </c>
      <c r="B934" t="s">
        <v>47</v>
      </c>
      <c r="C934"/>
      <c r="D934"/>
      <c r="E934" s="1">
        <v>30245</v>
      </c>
      <c r="G934" t="s">
        <v>48</v>
      </c>
      <c r="H934" s="24" t="str">
        <f t="shared" si="224"/>
        <v/>
      </c>
      <c r="I934" t="str">
        <f t="shared" si="225"/>
        <v/>
      </c>
      <c r="J934" t="str">
        <f t="shared" si="226"/>
        <v/>
      </c>
      <c r="K934" t="str">
        <f t="shared" si="227"/>
        <v/>
      </c>
      <c r="L934" s="1">
        <f t="shared" si="228"/>
        <v>30245</v>
      </c>
      <c r="M934">
        <f t="shared" si="229"/>
        <v>1982</v>
      </c>
      <c r="N934">
        <f t="shared" si="230"/>
        <v>10</v>
      </c>
      <c r="O934">
        <f t="shared" si="231"/>
        <v>21</v>
      </c>
      <c r="P934" t="str">
        <f t="shared" si="232"/>
        <v>19821021</v>
      </c>
      <c r="Q934" s="4" t="str">
        <f t="shared" si="233"/>
        <v>19821021</v>
      </c>
      <c r="R934" t="str">
        <f t="shared" si="234"/>
        <v/>
      </c>
      <c r="S934" t="str">
        <f t="shared" si="235"/>
        <v/>
      </c>
      <c r="T934" s="21" t="str">
        <f t="shared" si="236"/>
        <v>APPROPRIATIVE</v>
      </c>
      <c r="U934" s="1" t="str">
        <f t="shared" si="237"/>
        <v>APPLICATION_ACCEPTANCE_DATE</v>
      </c>
      <c r="V934" s="26" t="str">
        <f t="shared" si="238"/>
        <v/>
      </c>
    </row>
    <row r="935" spans="1:22" x14ac:dyDescent="0.3">
      <c r="A935" t="s">
        <v>845</v>
      </c>
      <c r="B935" t="s">
        <v>47</v>
      </c>
      <c r="C935"/>
      <c r="D935"/>
      <c r="E935" s="1">
        <v>30267</v>
      </c>
      <c r="G935" t="s">
        <v>48</v>
      </c>
      <c r="H935" s="24" t="str">
        <f t="shared" si="224"/>
        <v/>
      </c>
      <c r="I935" t="str">
        <f t="shared" si="225"/>
        <v/>
      </c>
      <c r="J935" t="str">
        <f t="shared" si="226"/>
        <v/>
      </c>
      <c r="K935" t="str">
        <f t="shared" si="227"/>
        <v/>
      </c>
      <c r="L935" s="1">
        <f t="shared" si="228"/>
        <v>30267</v>
      </c>
      <c r="M935">
        <f t="shared" si="229"/>
        <v>1982</v>
      </c>
      <c r="N935">
        <f t="shared" si="230"/>
        <v>11</v>
      </c>
      <c r="O935">
        <f t="shared" si="231"/>
        <v>12</v>
      </c>
      <c r="P935" t="str">
        <f t="shared" si="232"/>
        <v>19821112</v>
      </c>
      <c r="Q935" s="4" t="str">
        <f t="shared" si="233"/>
        <v>19821112</v>
      </c>
      <c r="R935" t="str">
        <f t="shared" si="234"/>
        <v/>
      </c>
      <c r="S935" t="str">
        <f t="shared" si="235"/>
        <v/>
      </c>
      <c r="T935" s="21" t="str">
        <f t="shared" si="236"/>
        <v>APPROPRIATIVE</v>
      </c>
      <c r="U935" s="1" t="str">
        <f t="shared" si="237"/>
        <v>APPLICATION_ACCEPTANCE_DATE</v>
      </c>
      <c r="V935" s="26" t="str">
        <f t="shared" si="238"/>
        <v/>
      </c>
    </row>
    <row r="936" spans="1:22" x14ac:dyDescent="0.3">
      <c r="A936" t="s">
        <v>846</v>
      </c>
      <c r="B936" t="s">
        <v>47</v>
      </c>
      <c r="C936"/>
      <c r="D936"/>
      <c r="E936" s="1">
        <v>30267</v>
      </c>
      <c r="G936" t="s">
        <v>48</v>
      </c>
      <c r="H936" s="24" t="str">
        <f t="shared" si="224"/>
        <v/>
      </c>
      <c r="I936" t="str">
        <f t="shared" si="225"/>
        <v/>
      </c>
      <c r="J936" t="str">
        <f t="shared" si="226"/>
        <v/>
      </c>
      <c r="K936" t="str">
        <f t="shared" si="227"/>
        <v/>
      </c>
      <c r="L936" s="1">
        <f t="shared" si="228"/>
        <v>30267</v>
      </c>
      <c r="M936">
        <f t="shared" si="229"/>
        <v>1982</v>
      </c>
      <c r="N936">
        <f t="shared" si="230"/>
        <v>11</v>
      </c>
      <c r="O936">
        <f t="shared" si="231"/>
        <v>12</v>
      </c>
      <c r="P936" t="str">
        <f t="shared" si="232"/>
        <v>19821112</v>
      </c>
      <c r="Q936" s="4" t="str">
        <f t="shared" si="233"/>
        <v>19821112</v>
      </c>
      <c r="R936" t="str">
        <f t="shared" si="234"/>
        <v/>
      </c>
      <c r="S936" t="str">
        <f t="shared" si="235"/>
        <v/>
      </c>
      <c r="T936" s="21" t="str">
        <f t="shared" si="236"/>
        <v>APPROPRIATIVE</v>
      </c>
      <c r="U936" s="1" t="str">
        <f t="shared" si="237"/>
        <v>APPLICATION_ACCEPTANCE_DATE</v>
      </c>
      <c r="V936" s="26" t="str">
        <f t="shared" si="238"/>
        <v/>
      </c>
    </row>
    <row r="937" spans="1:22" x14ac:dyDescent="0.3">
      <c r="A937" t="s">
        <v>847</v>
      </c>
      <c r="B937" t="s">
        <v>47</v>
      </c>
      <c r="C937"/>
      <c r="D937"/>
      <c r="E937" s="1">
        <v>30267</v>
      </c>
      <c r="G937" t="s">
        <v>48</v>
      </c>
      <c r="H937" s="24" t="str">
        <f t="shared" si="224"/>
        <v/>
      </c>
      <c r="I937" t="str">
        <f t="shared" si="225"/>
        <v/>
      </c>
      <c r="J937" t="str">
        <f t="shared" si="226"/>
        <v/>
      </c>
      <c r="K937" t="str">
        <f t="shared" si="227"/>
        <v/>
      </c>
      <c r="L937" s="1">
        <f t="shared" si="228"/>
        <v>30267</v>
      </c>
      <c r="M937">
        <f t="shared" si="229"/>
        <v>1982</v>
      </c>
      <c r="N937">
        <f t="shared" si="230"/>
        <v>11</v>
      </c>
      <c r="O937">
        <f t="shared" si="231"/>
        <v>12</v>
      </c>
      <c r="P937" t="str">
        <f t="shared" si="232"/>
        <v>19821112</v>
      </c>
      <c r="Q937" s="4" t="str">
        <f t="shared" si="233"/>
        <v>19821112</v>
      </c>
      <c r="R937" t="str">
        <f t="shared" si="234"/>
        <v/>
      </c>
      <c r="S937" t="str">
        <f t="shared" si="235"/>
        <v/>
      </c>
      <c r="T937" s="21" t="str">
        <f t="shared" si="236"/>
        <v>APPROPRIATIVE</v>
      </c>
      <c r="U937" s="1" t="str">
        <f t="shared" si="237"/>
        <v>APPLICATION_ACCEPTANCE_DATE</v>
      </c>
      <c r="V937" s="26" t="str">
        <f t="shared" si="238"/>
        <v/>
      </c>
    </row>
    <row r="938" spans="1:22" x14ac:dyDescent="0.3">
      <c r="A938" t="s">
        <v>848</v>
      </c>
      <c r="B938" t="s">
        <v>47</v>
      </c>
      <c r="C938"/>
      <c r="D938"/>
      <c r="E938" s="1">
        <v>30267</v>
      </c>
      <c r="G938" t="s">
        <v>48</v>
      </c>
      <c r="H938" s="24" t="str">
        <f t="shared" si="224"/>
        <v/>
      </c>
      <c r="I938" t="str">
        <f t="shared" si="225"/>
        <v/>
      </c>
      <c r="J938" t="str">
        <f t="shared" si="226"/>
        <v/>
      </c>
      <c r="K938" t="str">
        <f t="shared" si="227"/>
        <v/>
      </c>
      <c r="L938" s="1">
        <f t="shared" si="228"/>
        <v>30267</v>
      </c>
      <c r="M938">
        <f t="shared" si="229"/>
        <v>1982</v>
      </c>
      <c r="N938">
        <f t="shared" si="230"/>
        <v>11</v>
      </c>
      <c r="O938">
        <f t="shared" si="231"/>
        <v>12</v>
      </c>
      <c r="P938" t="str">
        <f t="shared" si="232"/>
        <v>19821112</v>
      </c>
      <c r="Q938" s="4" t="str">
        <f t="shared" si="233"/>
        <v>19821112</v>
      </c>
      <c r="R938" t="str">
        <f t="shared" si="234"/>
        <v/>
      </c>
      <c r="S938" t="str">
        <f t="shared" si="235"/>
        <v/>
      </c>
      <c r="T938" s="21" t="str">
        <f t="shared" si="236"/>
        <v>APPROPRIATIVE</v>
      </c>
      <c r="U938" s="1" t="str">
        <f t="shared" si="237"/>
        <v>APPLICATION_ACCEPTANCE_DATE</v>
      </c>
      <c r="V938" s="26" t="str">
        <f t="shared" si="238"/>
        <v/>
      </c>
    </row>
    <row r="939" spans="1:22" x14ac:dyDescent="0.3">
      <c r="A939" t="s">
        <v>849</v>
      </c>
      <c r="B939" t="s">
        <v>47</v>
      </c>
      <c r="C939" s="1">
        <v>30278</v>
      </c>
      <c r="D939" s="1">
        <v>30278</v>
      </c>
      <c r="E939" s="1">
        <v>30284</v>
      </c>
      <c r="G939" t="s">
        <v>48</v>
      </c>
      <c r="H939" s="24" t="str">
        <f t="shared" si="224"/>
        <v/>
      </c>
      <c r="I939" t="str">
        <f t="shared" si="225"/>
        <v/>
      </c>
      <c r="J939" t="str">
        <f t="shared" si="226"/>
        <v/>
      </c>
      <c r="K939" t="str">
        <f t="shared" si="227"/>
        <v/>
      </c>
      <c r="L939" s="1">
        <f t="shared" si="228"/>
        <v>30278</v>
      </c>
      <c r="M939">
        <f t="shared" si="229"/>
        <v>1982</v>
      </c>
      <c r="N939">
        <f t="shared" si="230"/>
        <v>11</v>
      </c>
      <c r="O939">
        <f t="shared" si="231"/>
        <v>23</v>
      </c>
      <c r="P939" t="str">
        <f t="shared" si="232"/>
        <v>19821123</v>
      </c>
      <c r="Q939" s="4" t="str">
        <f t="shared" si="233"/>
        <v>19821123</v>
      </c>
      <c r="R939" t="str">
        <f t="shared" si="234"/>
        <v/>
      </c>
      <c r="S939" t="str">
        <f t="shared" si="235"/>
        <v/>
      </c>
      <c r="T939" s="21" t="str">
        <f t="shared" si="236"/>
        <v>APPROPRIATIVE</v>
      </c>
      <c r="U939" s="1" t="str">
        <f t="shared" si="237"/>
        <v>PRIORITY_DATE</v>
      </c>
      <c r="V939" s="26" t="str">
        <f t="shared" si="238"/>
        <v/>
      </c>
    </row>
    <row r="940" spans="1:22" x14ac:dyDescent="0.3">
      <c r="A940" t="s">
        <v>850</v>
      </c>
      <c r="B940" t="s">
        <v>47</v>
      </c>
      <c r="C940"/>
      <c r="D940"/>
      <c r="E940" s="1">
        <v>30410</v>
      </c>
      <c r="G940" t="s">
        <v>48</v>
      </c>
      <c r="H940" s="24" t="str">
        <f t="shared" si="224"/>
        <v/>
      </c>
      <c r="I940" t="str">
        <f t="shared" si="225"/>
        <v/>
      </c>
      <c r="J940" t="str">
        <f t="shared" si="226"/>
        <v/>
      </c>
      <c r="K940" t="str">
        <f t="shared" si="227"/>
        <v/>
      </c>
      <c r="L940" s="1">
        <f t="shared" si="228"/>
        <v>30410</v>
      </c>
      <c r="M940">
        <f t="shared" si="229"/>
        <v>1983</v>
      </c>
      <c r="N940" t="str">
        <f t="shared" si="230"/>
        <v>04</v>
      </c>
      <c r="O940" t="str">
        <f t="shared" si="231"/>
        <v>04</v>
      </c>
      <c r="P940" t="str">
        <f t="shared" si="232"/>
        <v>19830404</v>
      </c>
      <c r="Q940" s="4" t="str">
        <f t="shared" si="233"/>
        <v>19830404</v>
      </c>
      <c r="R940" t="str">
        <f t="shared" si="234"/>
        <v/>
      </c>
      <c r="S940" t="str">
        <f t="shared" si="235"/>
        <v/>
      </c>
      <c r="T940" s="21" t="str">
        <f t="shared" si="236"/>
        <v>APPROPRIATIVE</v>
      </c>
      <c r="U940" s="1" t="str">
        <f t="shared" si="237"/>
        <v>APPLICATION_ACCEPTANCE_DATE</v>
      </c>
      <c r="V940" s="26" t="str">
        <f t="shared" si="238"/>
        <v/>
      </c>
    </row>
    <row r="941" spans="1:22" x14ac:dyDescent="0.3">
      <c r="A941" t="s">
        <v>2182</v>
      </c>
      <c r="B941" t="s">
        <v>47</v>
      </c>
      <c r="C941"/>
      <c r="D941"/>
      <c r="E941" s="1">
        <v>30414</v>
      </c>
      <c r="G941" t="s">
        <v>48</v>
      </c>
      <c r="H941" s="24" t="str">
        <f t="shared" si="224"/>
        <v/>
      </c>
      <c r="I941" t="str">
        <f t="shared" si="225"/>
        <v/>
      </c>
      <c r="J941" t="str">
        <f t="shared" si="226"/>
        <v/>
      </c>
      <c r="K941" t="str">
        <f t="shared" si="227"/>
        <v/>
      </c>
      <c r="L941" s="1">
        <f t="shared" si="228"/>
        <v>30414</v>
      </c>
      <c r="M941">
        <f t="shared" si="229"/>
        <v>1983</v>
      </c>
      <c r="N941" t="str">
        <f t="shared" si="230"/>
        <v>04</v>
      </c>
      <c r="O941" t="str">
        <f t="shared" si="231"/>
        <v>08</v>
      </c>
      <c r="P941" t="str">
        <f t="shared" si="232"/>
        <v>19830408</v>
      </c>
      <c r="Q941" s="4" t="str">
        <f t="shared" si="233"/>
        <v>19830408</v>
      </c>
      <c r="R941" t="str">
        <f t="shared" si="234"/>
        <v/>
      </c>
      <c r="S941" t="str">
        <f t="shared" si="235"/>
        <v/>
      </c>
      <c r="T941" s="21" t="str">
        <f t="shared" si="236"/>
        <v>APPROPRIATIVE</v>
      </c>
      <c r="U941" s="1" t="str">
        <f t="shared" si="237"/>
        <v>APPLICATION_ACCEPTANCE_DATE</v>
      </c>
      <c r="V941" s="26" t="str">
        <f t="shared" si="238"/>
        <v/>
      </c>
    </row>
    <row r="942" spans="1:22" x14ac:dyDescent="0.3">
      <c r="A942" t="s">
        <v>851</v>
      </c>
      <c r="B942" t="s">
        <v>47</v>
      </c>
      <c r="C942"/>
      <c r="D942"/>
      <c r="E942" s="1">
        <v>30460</v>
      </c>
      <c r="G942" t="s">
        <v>48</v>
      </c>
      <c r="H942" s="24" t="str">
        <f t="shared" si="224"/>
        <v/>
      </c>
      <c r="I942" t="str">
        <f t="shared" si="225"/>
        <v/>
      </c>
      <c r="J942" t="str">
        <f t="shared" si="226"/>
        <v/>
      </c>
      <c r="K942" t="str">
        <f t="shared" si="227"/>
        <v/>
      </c>
      <c r="L942" s="1">
        <f t="shared" si="228"/>
        <v>30460</v>
      </c>
      <c r="M942">
        <f t="shared" si="229"/>
        <v>1983</v>
      </c>
      <c r="N942" t="str">
        <f t="shared" si="230"/>
        <v>05</v>
      </c>
      <c r="O942">
        <f t="shared" si="231"/>
        <v>24</v>
      </c>
      <c r="P942" t="str">
        <f t="shared" si="232"/>
        <v>19830524</v>
      </c>
      <c r="Q942" s="4" t="str">
        <f t="shared" si="233"/>
        <v>19830524</v>
      </c>
      <c r="R942" t="str">
        <f t="shared" si="234"/>
        <v/>
      </c>
      <c r="S942" t="str">
        <f t="shared" si="235"/>
        <v/>
      </c>
      <c r="T942" s="21" t="str">
        <f t="shared" si="236"/>
        <v>APPROPRIATIVE</v>
      </c>
      <c r="U942" s="1" t="str">
        <f t="shared" si="237"/>
        <v>APPLICATION_ACCEPTANCE_DATE</v>
      </c>
      <c r="V942" s="26" t="str">
        <f t="shared" si="238"/>
        <v/>
      </c>
    </row>
    <row r="943" spans="1:22" x14ac:dyDescent="0.3">
      <c r="A943" t="s">
        <v>852</v>
      </c>
      <c r="B943" t="s">
        <v>47</v>
      </c>
      <c r="C943"/>
      <c r="D943"/>
      <c r="E943" s="1">
        <v>30503</v>
      </c>
      <c r="G943" t="s">
        <v>48</v>
      </c>
      <c r="H943" s="24" t="str">
        <f t="shared" si="224"/>
        <v/>
      </c>
      <c r="I943" t="str">
        <f t="shared" si="225"/>
        <v/>
      </c>
      <c r="J943" t="str">
        <f t="shared" si="226"/>
        <v/>
      </c>
      <c r="K943" t="str">
        <f t="shared" si="227"/>
        <v/>
      </c>
      <c r="L943" s="1">
        <f t="shared" si="228"/>
        <v>30503</v>
      </c>
      <c r="M943">
        <f t="shared" si="229"/>
        <v>1983</v>
      </c>
      <c r="N943" t="str">
        <f t="shared" si="230"/>
        <v>07</v>
      </c>
      <c r="O943" t="str">
        <f t="shared" si="231"/>
        <v>06</v>
      </c>
      <c r="P943" t="str">
        <f t="shared" si="232"/>
        <v>19830706</v>
      </c>
      <c r="Q943" s="4" t="str">
        <f t="shared" si="233"/>
        <v>19830706</v>
      </c>
      <c r="R943" t="str">
        <f t="shared" si="234"/>
        <v/>
      </c>
      <c r="S943" t="str">
        <f t="shared" si="235"/>
        <v/>
      </c>
      <c r="T943" s="21" t="str">
        <f t="shared" si="236"/>
        <v>APPROPRIATIVE</v>
      </c>
      <c r="U943" s="1" t="str">
        <f t="shared" si="237"/>
        <v>APPLICATION_ACCEPTANCE_DATE</v>
      </c>
      <c r="V943" s="26" t="str">
        <f t="shared" si="238"/>
        <v/>
      </c>
    </row>
    <row r="944" spans="1:22" x14ac:dyDescent="0.3">
      <c r="A944" t="s">
        <v>2183</v>
      </c>
      <c r="B944" t="s">
        <v>47</v>
      </c>
      <c r="C944"/>
      <c r="D944"/>
      <c r="E944" s="1">
        <v>30544</v>
      </c>
      <c r="G944" t="s">
        <v>48</v>
      </c>
      <c r="H944" s="24" t="str">
        <f t="shared" si="224"/>
        <v/>
      </c>
      <c r="I944" t="str">
        <f t="shared" si="225"/>
        <v/>
      </c>
      <c r="J944" t="str">
        <f t="shared" si="226"/>
        <v/>
      </c>
      <c r="K944" t="str">
        <f t="shared" si="227"/>
        <v/>
      </c>
      <c r="L944" s="1">
        <f t="shared" si="228"/>
        <v>30544</v>
      </c>
      <c r="M944">
        <f t="shared" si="229"/>
        <v>1983</v>
      </c>
      <c r="N944" t="str">
        <f t="shared" si="230"/>
        <v>08</v>
      </c>
      <c r="O944">
        <f t="shared" si="231"/>
        <v>16</v>
      </c>
      <c r="P944" t="str">
        <f t="shared" si="232"/>
        <v>19830816</v>
      </c>
      <c r="Q944" s="4" t="str">
        <f t="shared" si="233"/>
        <v>19830816</v>
      </c>
      <c r="R944" t="str">
        <f t="shared" si="234"/>
        <v/>
      </c>
      <c r="S944" t="str">
        <f t="shared" si="235"/>
        <v/>
      </c>
      <c r="T944" s="21" t="str">
        <f t="shared" si="236"/>
        <v>APPROPRIATIVE</v>
      </c>
      <c r="U944" s="1" t="str">
        <f t="shared" si="237"/>
        <v>APPLICATION_ACCEPTANCE_DATE</v>
      </c>
      <c r="V944" s="26" t="str">
        <f t="shared" si="238"/>
        <v/>
      </c>
    </row>
    <row r="945" spans="1:22" x14ac:dyDescent="0.3">
      <c r="A945" t="s">
        <v>853</v>
      </c>
      <c r="B945" t="s">
        <v>47</v>
      </c>
      <c r="C945"/>
      <c r="D945"/>
      <c r="E945" s="1">
        <v>30587</v>
      </c>
      <c r="G945" t="s">
        <v>48</v>
      </c>
      <c r="H945" s="24" t="str">
        <f t="shared" si="224"/>
        <v/>
      </c>
      <c r="I945" t="str">
        <f t="shared" si="225"/>
        <v/>
      </c>
      <c r="J945" t="str">
        <f t="shared" si="226"/>
        <v/>
      </c>
      <c r="K945" t="str">
        <f t="shared" si="227"/>
        <v/>
      </c>
      <c r="L945" s="1">
        <f t="shared" si="228"/>
        <v>30587</v>
      </c>
      <c r="M945">
        <f t="shared" si="229"/>
        <v>1983</v>
      </c>
      <c r="N945" t="str">
        <f t="shared" si="230"/>
        <v>09</v>
      </c>
      <c r="O945">
        <f t="shared" si="231"/>
        <v>28</v>
      </c>
      <c r="P945" t="str">
        <f t="shared" si="232"/>
        <v>19830928</v>
      </c>
      <c r="Q945" s="4" t="str">
        <f t="shared" si="233"/>
        <v>19830928</v>
      </c>
      <c r="R945" t="str">
        <f t="shared" si="234"/>
        <v/>
      </c>
      <c r="S945" t="str">
        <f t="shared" si="235"/>
        <v/>
      </c>
      <c r="T945" s="21" t="str">
        <f t="shared" si="236"/>
        <v>APPROPRIATIVE</v>
      </c>
      <c r="U945" s="1" t="str">
        <f t="shared" si="237"/>
        <v>APPLICATION_ACCEPTANCE_DATE</v>
      </c>
      <c r="V945" s="26" t="str">
        <f t="shared" si="238"/>
        <v/>
      </c>
    </row>
    <row r="946" spans="1:22" x14ac:dyDescent="0.3">
      <c r="A946" t="s">
        <v>854</v>
      </c>
      <c r="B946" t="s">
        <v>47</v>
      </c>
      <c r="C946"/>
      <c r="D946"/>
      <c r="E946" s="1">
        <v>30690</v>
      </c>
      <c r="G946" t="s">
        <v>48</v>
      </c>
      <c r="H946" s="24" t="str">
        <f t="shared" si="224"/>
        <v/>
      </c>
      <c r="I946" t="str">
        <f t="shared" si="225"/>
        <v/>
      </c>
      <c r="J946" t="str">
        <f t="shared" si="226"/>
        <v/>
      </c>
      <c r="K946" t="str">
        <f t="shared" si="227"/>
        <v/>
      </c>
      <c r="L946" s="1">
        <f t="shared" si="228"/>
        <v>30690</v>
      </c>
      <c r="M946">
        <f t="shared" si="229"/>
        <v>1984</v>
      </c>
      <c r="N946" t="str">
        <f t="shared" si="230"/>
        <v>01</v>
      </c>
      <c r="O946" t="str">
        <f t="shared" si="231"/>
        <v>09</v>
      </c>
      <c r="P946" t="str">
        <f t="shared" si="232"/>
        <v>19840109</v>
      </c>
      <c r="Q946" s="4" t="str">
        <f t="shared" si="233"/>
        <v>19840109</v>
      </c>
      <c r="R946" t="str">
        <f t="shared" si="234"/>
        <v/>
      </c>
      <c r="S946" t="str">
        <f t="shared" si="235"/>
        <v/>
      </c>
      <c r="T946" s="21" t="str">
        <f t="shared" si="236"/>
        <v>APPROPRIATIVE</v>
      </c>
      <c r="U946" s="1" t="str">
        <f t="shared" si="237"/>
        <v>APPLICATION_ACCEPTANCE_DATE</v>
      </c>
      <c r="V946" s="26" t="str">
        <f t="shared" si="238"/>
        <v/>
      </c>
    </row>
    <row r="947" spans="1:22" x14ac:dyDescent="0.3">
      <c r="A947" t="s">
        <v>855</v>
      </c>
      <c r="B947" t="s">
        <v>47</v>
      </c>
      <c r="C947"/>
      <c r="D947"/>
      <c r="E947" s="1">
        <v>30690</v>
      </c>
      <c r="G947" t="s">
        <v>48</v>
      </c>
      <c r="H947" s="24" t="str">
        <f t="shared" si="224"/>
        <v/>
      </c>
      <c r="I947" t="str">
        <f t="shared" si="225"/>
        <v/>
      </c>
      <c r="J947" t="str">
        <f t="shared" si="226"/>
        <v/>
      </c>
      <c r="K947" t="str">
        <f t="shared" si="227"/>
        <v/>
      </c>
      <c r="L947" s="1">
        <f t="shared" si="228"/>
        <v>30690</v>
      </c>
      <c r="M947">
        <f t="shared" si="229"/>
        <v>1984</v>
      </c>
      <c r="N947" t="str">
        <f t="shared" si="230"/>
        <v>01</v>
      </c>
      <c r="O947" t="str">
        <f t="shared" si="231"/>
        <v>09</v>
      </c>
      <c r="P947" t="str">
        <f t="shared" si="232"/>
        <v>19840109</v>
      </c>
      <c r="Q947" s="4" t="str">
        <f t="shared" si="233"/>
        <v>19840109</v>
      </c>
      <c r="R947" t="str">
        <f t="shared" si="234"/>
        <v/>
      </c>
      <c r="S947" t="str">
        <f t="shared" si="235"/>
        <v/>
      </c>
      <c r="T947" s="21" t="str">
        <f t="shared" si="236"/>
        <v>APPROPRIATIVE</v>
      </c>
      <c r="U947" s="1" t="str">
        <f t="shared" si="237"/>
        <v>APPLICATION_ACCEPTANCE_DATE</v>
      </c>
      <c r="V947" s="26" t="str">
        <f t="shared" si="238"/>
        <v/>
      </c>
    </row>
    <row r="948" spans="1:22" x14ac:dyDescent="0.3">
      <c r="A948" t="s">
        <v>856</v>
      </c>
      <c r="B948" t="s">
        <v>47</v>
      </c>
      <c r="C948"/>
      <c r="D948"/>
      <c r="E948" s="1">
        <v>30690</v>
      </c>
      <c r="G948" t="s">
        <v>48</v>
      </c>
      <c r="H948" s="24" t="str">
        <f t="shared" si="224"/>
        <v/>
      </c>
      <c r="I948" t="str">
        <f t="shared" si="225"/>
        <v/>
      </c>
      <c r="J948" t="str">
        <f t="shared" si="226"/>
        <v/>
      </c>
      <c r="K948" t="str">
        <f t="shared" si="227"/>
        <v/>
      </c>
      <c r="L948" s="1">
        <f t="shared" si="228"/>
        <v>30690</v>
      </c>
      <c r="M948">
        <f t="shared" si="229"/>
        <v>1984</v>
      </c>
      <c r="N948" t="str">
        <f t="shared" si="230"/>
        <v>01</v>
      </c>
      <c r="O948" t="str">
        <f t="shared" si="231"/>
        <v>09</v>
      </c>
      <c r="P948" t="str">
        <f t="shared" si="232"/>
        <v>19840109</v>
      </c>
      <c r="Q948" s="4" t="str">
        <f t="shared" si="233"/>
        <v>19840109</v>
      </c>
      <c r="R948" t="str">
        <f t="shared" si="234"/>
        <v/>
      </c>
      <c r="S948" t="str">
        <f t="shared" si="235"/>
        <v/>
      </c>
      <c r="T948" s="21" t="str">
        <f t="shared" si="236"/>
        <v>APPROPRIATIVE</v>
      </c>
      <c r="U948" s="1" t="str">
        <f t="shared" si="237"/>
        <v>APPLICATION_ACCEPTANCE_DATE</v>
      </c>
      <c r="V948" s="26" t="str">
        <f t="shared" si="238"/>
        <v/>
      </c>
    </row>
    <row r="949" spans="1:22" x14ac:dyDescent="0.3">
      <c r="A949" t="s">
        <v>857</v>
      </c>
      <c r="B949" t="s">
        <v>47</v>
      </c>
      <c r="C949"/>
      <c r="D949"/>
      <c r="E949" s="1">
        <v>30700</v>
      </c>
      <c r="G949" t="s">
        <v>48</v>
      </c>
      <c r="H949" s="24" t="str">
        <f t="shared" si="224"/>
        <v/>
      </c>
      <c r="I949" t="str">
        <f t="shared" si="225"/>
        <v/>
      </c>
      <c r="J949" t="str">
        <f t="shared" si="226"/>
        <v/>
      </c>
      <c r="K949" t="str">
        <f t="shared" si="227"/>
        <v/>
      </c>
      <c r="L949" s="1">
        <f t="shared" si="228"/>
        <v>30700</v>
      </c>
      <c r="M949">
        <f t="shared" si="229"/>
        <v>1984</v>
      </c>
      <c r="N949" t="str">
        <f t="shared" si="230"/>
        <v>01</v>
      </c>
      <c r="O949">
        <f t="shared" si="231"/>
        <v>19</v>
      </c>
      <c r="P949" t="str">
        <f t="shared" si="232"/>
        <v>19840119</v>
      </c>
      <c r="Q949" s="4" t="str">
        <f t="shared" si="233"/>
        <v>19840119</v>
      </c>
      <c r="R949" t="str">
        <f t="shared" si="234"/>
        <v/>
      </c>
      <c r="S949" t="str">
        <f t="shared" si="235"/>
        <v/>
      </c>
      <c r="T949" s="21" t="str">
        <f t="shared" si="236"/>
        <v>APPROPRIATIVE</v>
      </c>
      <c r="U949" s="1" t="str">
        <f t="shared" si="237"/>
        <v>APPLICATION_ACCEPTANCE_DATE</v>
      </c>
      <c r="V949" s="26" t="str">
        <f t="shared" si="238"/>
        <v/>
      </c>
    </row>
    <row r="950" spans="1:22" x14ac:dyDescent="0.3">
      <c r="A950" t="s">
        <v>858</v>
      </c>
      <c r="B950" t="s">
        <v>47</v>
      </c>
      <c r="C950"/>
      <c r="D950"/>
      <c r="E950" s="1">
        <v>30704</v>
      </c>
      <c r="G950" t="s">
        <v>48</v>
      </c>
      <c r="H950" s="24" t="str">
        <f t="shared" si="224"/>
        <v/>
      </c>
      <c r="I950" t="str">
        <f t="shared" si="225"/>
        <v/>
      </c>
      <c r="J950" t="str">
        <f t="shared" si="226"/>
        <v/>
      </c>
      <c r="K950" t="str">
        <f t="shared" si="227"/>
        <v/>
      </c>
      <c r="L950" s="1">
        <f t="shared" si="228"/>
        <v>30704</v>
      </c>
      <c r="M950">
        <f t="shared" si="229"/>
        <v>1984</v>
      </c>
      <c r="N950" t="str">
        <f t="shared" si="230"/>
        <v>01</v>
      </c>
      <c r="O950">
        <f t="shared" si="231"/>
        <v>23</v>
      </c>
      <c r="P950" t="str">
        <f t="shared" si="232"/>
        <v>19840123</v>
      </c>
      <c r="Q950" s="4" t="str">
        <f t="shared" si="233"/>
        <v>19840123</v>
      </c>
      <c r="R950" t="str">
        <f t="shared" si="234"/>
        <v/>
      </c>
      <c r="S950" t="str">
        <f t="shared" si="235"/>
        <v/>
      </c>
      <c r="T950" s="21" t="str">
        <f t="shared" si="236"/>
        <v>APPROPRIATIVE</v>
      </c>
      <c r="U950" s="1" t="str">
        <f t="shared" si="237"/>
        <v>APPLICATION_ACCEPTANCE_DATE</v>
      </c>
      <c r="V950" s="26" t="str">
        <f t="shared" si="238"/>
        <v/>
      </c>
    </row>
    <row r="951" spans="1:22" x14ac:dyDescent="0.3">
      <c r="A951" t="s">
        <v>859</v>
      </c>
      <c r="B951" t="s">
        <v>47</v>
      </c>
      <c r="C951"/>
      <c r="D951" s="1">
        <v>30747</v>
      </c>
      <c r="E951" s="1">
        <v>30755</v>
      </c>
      <c r="G951" t="s">
        <v>48</v>
      </c>
      <c r="H951" s="24" t="str">
        <f t="shared" si="224"/>
        <v/>
      </c>
      <c r="I951" t="str">
        <f t="shared" si="225"/>
        <v/>
      </c>
      <c r="J951" t="str">
        <f t="shared" si="226"/>
        <v/>
      </c>
      <c r="K951" t="str">
        <f t="shared" si="227"/>
        <v/>
      </c>
      <c r="L951" s="1">
        <f t="shared" si="228"/>
        <v>30747</v>
      </c>
      <c r="M951">
        <f t="shared" si="229"/>
        <v>1984</v>
      </c>
      <c r="N951" t="str">
        <f t="shared" si="230"/>
        <v>03</v>
      </c>
      <c r="O951" t="str">
        <f t="shared" si="231"/>
        <v>06</v>
      </c>
      <c r="P951" t="str">
        <f t="shared" si="232"/>
        <v>19840306</v>
      </c>
      <c r="Q951" s="4" t="str">
        <f t="shared" si="233"/>
        <v>19840306</v>
      </c>
      <c r="R951" t="str">
        <f t="shared" si="234"/>
        <v/>
      </c>
      <c r="S951" t="str">
        <f t="shared" si="235"/>
        <v/>
      </c>
      <c r="T951" s="21" t="str">
        <f t="shared" si="236"/>
        <v>APPROPRIATIVE</v>
      </c>
      <c r="U951" s="1" t="str">
        <f t="shared" si="237"/>
        <v>APPLICATION_RECD_DATE</v>
      </c>
      <c r="V951" s="26" t="str">
        <f t="shared" si="238"/>
        <v/>
      </c>
    </row>
    <row r="952" spans="1:22" x14ac:dyDescent="0.3">
      <c r="A952" t="s">
        <v>860</v>
      </c>
      <c r="B952" t="s">
        <v>47</v>
      </c>
      <c r="C952"/>
      <c r="D952"/>
      <c r="E952" s="1">
        <v>30790</v>
      </c>
      <c r="G952" t="s">
        <v>48</v>
      </c>
      <c r="H952" s="24" t="str">
        <f t="shared" si="224"/>
        <v/>
      </c>
      <c r="I952" t="str">
        <f t="shared" si="225"/>
        <v/>
      </c>
      <c r="J952" t="str">
        <f t="shared" si="226"/>
        <v/>
      </c>
      <c r="K952" t="str">
        <f t="shared" si="227"/>
        <v/>
      </c>
      <c r="L952" s="1">
        <f t="shared" si="228"/>
        <v>30790</v>
      </c>
      <c r="M952">
        <f t="shared" si="229"/>
        <v>1984</v>
      </c>
      <c r="N952" t="str">
        <f t="shared" si="230"/>
        <v>04</v>
      </c>
      <c r="O952">
        <f t="shared" si="231"/>
        <v>18</v>
      </c>
      <c r="P952" t="str">
        <f t="shared" si="232"/>
        <v>19840418</v>
      </c>
      <c r="Q952" s="4" t="str">
        <f t="shared" si="233"/>
        <v>19840418</v>
      </c>
      <c r="R952" t="str">
        <f t="shared" si="234"/>
        <v/>
      </c>
      <c r="S952" t="str">
        <f t="shared" si="235"/>
        <v/>
      </c>
      <c r="T952" s="21" t="str">
        <f t="shared" si="236"/>
        <v>APPROPRIATIVE</v>
      </c>
      <c r="U952" s="1" t="str">
        <f t="shared" si="237"/>
        <v>APPLICATION_ACCEPTANCE_DATE</v>
      </c>
      <c r="V952" s="26" t="str">
        <f t="shared" si="238"/>
        <v/>
      </c>
    </row>
    <row r="953" spans="1:22" x14ac:dyDescent="0.3">
      <c r="A953" t="s">
        <v>861</v>
      </c>
      <c r="B953" t="s">
        <v>47</v>
      </c>
      <c r="C953"/>
      <c r="D953"/>
      <c r="E953" s="1">
        <v>30802</v>
      </c>
      <c r="G953" t="s">
        <v>48</v>
      </c>
      <c r="H953" s="24" t="str">
        <f t="shared" si="224"/>
        <v/>
      </c>
      <c r="I953" t="str">
        <f t="shared" si="225"/>
        <v/>
      </c>
      <c r="J953" t="str">
        <f t="shared" si="226"/>
        <v/>
      </c>
      <c r="K953" t="str">
        <f t="shared" si="227"/>
        <v/>
      </c>
      <c r="L953" s="1">
        <f t="shared" si="228"/>
        <v>30802</v>
      </c>
      <c r="M953">
        <f t="shared" si="229"/>
        <v>1984</v>
      </c>
      <c r="N953" t="str">
        <f t="shared" si="230"/>
        <v>04</v>
      </c>
      <c r="O953">
        <f t="shared" si="231"/>
        <v>30</v>
      </c>
      <c r="P953" t="str">
        <f t="shared" si="232"/>
        <v>19840430</v>
      </c>
      <c r="Q953" s="4" t="str">
        <f t="shared" si="233"/>
        <v>19840430</v>
      </c>
      <c r="R953" t="str">
        <f t="shared" si="234"/>
        <v/>
      </c>
      <c r="S953" t="str">
        <f t="shared" si="235"/>
        <v/>
      </c>
      <c r="T953" s="21" t="str">
        <f t="shared" si="236"/>
        <v>APPROPRIATIVE</v>
      </c>
      <c r="U953" s="1" t="str">
        <f t="shared" si="237"/>
        <v>APPLICATION_ACCEPTANCE_DATE</v>
      </c>
      <c r="V953" s="26" t="str">
        <f t="shared" si="238"/>
        <v/>
      </c>
    </row>
    <row r="954" spans="1:22" x14ac:dyDescent="0.3">
      <c r="A954" t="s">
        <v>2184</v>
      </c>
      <c r="B954" t="s">
        <v>47</v>
      </c>
      <c r="C954"/>
      <c r="D954" s="1">
        <v>30853</v>
      </c>
      <c r="E954" s="1">
        <v>30859</v>
      </c>
      <c r="G954" t="s">
        <v>48</v>
      </c>
      <c r="H954" s="24" t="str">
        <f t="shared" si="224"/>
        <v/>
      </c>
      <c r="I954" t="str">
        <f t="shared" si="225"/>
        <v/>
      </c>
      <c r="J954" t="str">
        <f t="shared" si="226"/>
        <v/>
      </c>
      <c r="K954" t="str">
        <f t="shared" si="227"/>
        <v/>
      </c>
      <c r="L954" s="1">
        <f t="shared" si="228"/>
        <v>30853</v>
      </c>
      <c r="M954">
        <f t="shared" si="229"/>
        <v>1984</v>
      </c>
      <c r="N954" t="str">
        <f t="shared" si="230"/>
        <v>06</v>
      </c>
      <c r="O954">
        <f t="shared" si="231"/>
        <v>20</v>
      </c>
      <c r="P954" t="str">
        <f t="shared" si="232"/>
        <v>19840620</v>
      </c>
      <c r="Q954" s="4" t="str">
        <f t="shared" si="233"/>
        <v>19840620</v>
      </c>
      <c r="R954" t="str">
        <f t="shared" si="234"/>
        <v/>
      </c>
      <c r="S954" t="str">
        <f t="shared" si="235"/>
        <v/>
      </c>
      <c r="T954" s="21" t="str">
        <f t="shared" si="236"/>
        <v>APPROPRIATIVE</v>
      </c>
      <c r="U954" s="1" t="str">
        <f t="shared" si="237"/>
        <v>APPLICATION_RECD_DATE</v>
      </c>
      <c r="V954" s="26" t="str">
        <f t="shared" si="238"/>
        <v/>
      </c>
    </row>
    <row r="955" spans="1:22" x14ac:dyDescent="0.3">
      <c r="A955" t="s">
        <v>862</v>
      </c>
      <c r="B955" t="s">
        <v>47</v>
      </c>
      <c r="C955"/>
      <c r="D955"/>
      <c r="E955" s="1">
        <v>30995</v>
      </c>
      <c r="G955" t="s">
        <v>48</v>
      </c>
      <c r="H955" s="24" t="str">
        <f t="shared" si="224"/>
        <v/>
      </c>
      <c r="I955" t="str">
        <f t="shared" si="225"/>
        <v/>
      </c>
      <c r="J955" t="str">
        <f t="shared" si="226"/>
        <v/>
      </c>
      <c r="K955" t="str">
        <f t="shared" si="227"/>
        <v/>
      </c>
      <c r="L955" s="1">
        <f t="shared" si="228"/>
        <v>30995</v>
      </c>
      <c r="M955">
        <f t="shared" si="229"/>
        <v>1984</v>
      </c>
      <c r="N955">
        <f t="shared" si="230"/>
        <v>11</v>
      </c>
      <c r="O955" t="str">
        <f t="shared" si="231"/>
        <v>09</v>
      </c>
      <c r="P955" t="str">
        <f t="shared" si="232"/>
        <v>19841109</v>
      </c>
      <c r="Q955" s="4" t="str">
        <f t="shared" si="233"/>
        <v>19841109</v>
      </c>
      <c r="R955" t="str">
        <f t="shared" si="234"/>
        <v/>
      </c>
      <c r="S955" t="str">
        <f t="shared" si="235"/>
        <v/>
      </c>
      <c r="T955" s="21" t="str">
        <f t="shared" si="236"/>
        <v>APPROPRIATIVE</v>
      </c>
      <c r="U955" s="1" t="str">
        <f t="shared" si="237"/>
        <v>APPLICATION_ACCEPTANCE_DATE</v>
      </c>
      <c r="V955" s="26" t="str">
        <f t="shared" si="238"/>
        <v/>
      </c>
    </row>
    <row r="956" spans="1:22" x14ac:dyDescent="0.3">
      <c r="A956" t="s">
        <v>863</v>
      </c>
      <c r="B956" t="s">
        <v>47</v>
      </c>
      <c r="C956"/>
      <c r="D956"/>
      <c r="E956" s="1">
        <v>30995</v>
      </c>
      <c r="G956" t="s">
        <v>48</v>
      </c>
      <c r="H956" s="24" t="str">
        <f t="shared" si="224"/>
        <v/>
      </c>
      <c r="I956" t="str">
        <f t="shared" si="225"/>
        <v/>
      </c>
      <c r="J956" t="str">
        <f t="shared" si="226"/>
        <v/>
      </c>
      <c r="K956" t="str">
        <f t="shared" si="227"/>
        <v/>
      </c>
      <c r="L956" s="1">
        <f t="shared" si="228"/>
        <v>30995</v>
      </c>
      <c r="M956">
        <f t="shared" si="229"/>
        <v>1984</v>
      </c>
      <c r="N956">
        <f t="shared" si="230"/>
        <v>11</v>
      </c>
      <c r="O956" t="str">
        <f t="shared" si="231"/>
        <v>09</v>
      </c>
      <c r="P956" t="str">
        <f t="shared" si="232"/>
        <v>19841109</v>
      </c>
      <c r="Q956" s="4" t="str">
        <f t="shared" si="233"/>
        <v>19841109</v>
      </c>
      <c r="R956" t="str">
        <f t="shared" si="234"/>
        <v/>
      </c>
      <c r="S956" t="str">
        <f t="shared" si="235"/>
        <v/>
      </c>
      <c r="T956" s="21" t="str">
        <f t="shared" si="236"/>
        <v>APPROPRIATIVE</v>
      </c>
      <c r="U956" s="1" t="str">
        <f t="shared" si="237"/>
        <v>APPLICATION_ACCEPTANCE_DATE</v>
      </c>
      <c r="V956" s="26" t="str">
        <f t="shared" si="238"/>
        <v/>
      </c>
    </row>
    <row r="957" spans="1:22" x14ac:dyDescent="0.3">
      <c r="A957" t="s">
        <v>864</v>
      </c>
      <c r="B957" t="s">
        <v>47</v>
      </c>
      <c r="C957"/>
      <c r="D957"/>
      <c r="E957" s="1">
        <v>31043</v>
      </c>
      <c r="G957" t="s">
        <v>48</v>
      </c>
      <c r="H957" s="24" t="str">
        <f t="shared" si="224"/>
        <v/>
      </c>
      <c r="I957" t="str">
        <f t="shared" si="225"/>
        <v/>
      </c>
      <c r="J957" t="str">
        <f t="shared" si="226"/>
        <v/>
      </c>
      <c r="K957" t="str">
        <f t="shared" si="227"/>
        <v/>
      </c>
      <c r="L957" s="1">
        <f t="shared" si="228"/>
        <v>31043</v>
      </c>
      <c r="M957">
        <f t="shared" si="229"/>
        <v>1984</v>
      </c>
      <c r="N957">
        <f t="shared" si="230"/>
        <v>12</v>
      </c>
      <c r="O957">
        <f t="shared" si="231"/>
        <v>27</v>
      </c>
      <c r="P957" t="str">
        <f t="shared" si="232"/>
        <v>19841227</v>
      </c>
      <c r="Q957" s="4" t="str">
        <f t="shared" si="233"/>
        <v>19841227</v>
      </c>
      <c r="R957" t="str">
        <f t="shared" si="234"/>
        <v/>
      </c>
      <c r="S957" t="str">
        <f t="shared" si="235"/>
        <v/>
      </c>
      <c r="T957" s="21" t="str">
        <f t="shared" si="236"/>
        <v>APPROPRIATIVE</v>
      </c>
      <c r="U957" s="1" t="str">
        <f t="shared" si="237"/>
        <v>APPLICATION_ACCEPTANCE_DATE</v>
      </c>
      <c r="V957" s="26" t="str">
        <f t="shared" si="238"/>
        <v/>
      </c>
    </row>
    <row r="958" spans="1:22" x14ac:dyDescent="0.3">
      <c r="A958" t="s">
        <v>865</v>
      </c>
      <c r="B958" t="s">
        <v>47</v>
      </c>
      <c r="C958"/>
      <c r="D958"/>
      <c r="E958" s="1">
        <v>31064</v>
      </c>
      <c r="G958" t="s">
        <v>48</v>
      </c>
      <c r="H958" s="24" t="str">
        <f t="shared" si="224"/>
        <v/>
      </c>
      <c r="I958" t="str">
        <f t="shared" si="225"/>
        <v/>
      </c>
      <c r="J958" t="str">
        <f t="shared" si="226"/>
        <v/>
      </c>
      <c r="K958" t="str">
        <f t="shared" si="227"/>
        <v/>
      </c>
      <c r="L958" s="1">
        <f t="shared" si="228"/>
        <v>31064</v>
      </c>
      <c r="M958">
        <f t="shared" si="229"/>
        <v>1985</v>
      </c>
      <c r="N958" t="str">
        <f t="shared" si="230"/>
        <v>01</v>
      </c>
      <c r="O958">
        <f t="shared" si="231"/>
        <v>17</v>
      </c>
      <c r="P958" t="str">
        <f t="shared" si="232"/>
        <v>19850117</v>
      </c>
      <c r="Q958" s="4" t="str">
        <f t="shared" si="233"/>
        <v>19850117</v>
      </c>
      <c r="R958" t="str">
        <f t="shared" si="234"/>
        <v/>
      </c>
      <c r="S958" t="str">
        <f t="shared" si="235"/>
        <v/>
      </c>
      <c r="T958" s="21" t="str">
        <f t="shared" si="236"/>
        <v>APPROPRIATIVE</v>
      </c>
      <c r="U958" s="1" t="str">
        <f t="shared" si="237"/>
        <v>APPLICATION_ACCEPTANCE_DATE</v>
      </c>
      <c r="V958" s="26" t="str">
        <f t="shared" si="238"/>
        <v/>
      </c>
    </row>
    <row r="959" spans="1:22" x14ac:dyDescent="0.3">
      <c r="A959" t="s">
        <v>2185</v>
      </c>
      <c r="B959" t="s">
        <v>47</v>
      </c>
      <c r="C959"/>
      <c r="D959"/>
      <c r="E959" s="1">
        <v>31084</v>
      </c>
      <c r="G959" t="s">
        <v>48</v>
      </c>
      <c r="H959" s="24" t="str">
        <f t="shared" si="224"/>
        <v/>
      </c>
      <c r="I959" t="str">
        <f t="shared" si="225"/>
        <v/>
      </c>
      <c r="J959" t="str">
        <f t="shared" si="226"/>
        <v/>
      </c>
      <c r="K959" t="str">
        <f t="shared" si="227"/>
        <v/>
      </c>
      <c r="L959" s="1">
        <f t="shared" si="228"/>
        <v>31084</v>
      </c>
      <c r="M959">
        <f t="shared" si="229"/>
        <v>1985</v>
      </c>
      <c r="N959" t="str">
        <f t="shared" si="230"/>
        <v>02</v>
      </c>
      <c r="O959" t="str">
        <f t="shared" si="231"/>
        <v>06</v>
      </c>
      <c r="P959" t="str">
        <f t="shared" si="232"/>
        <v>19850206</v>
      </c>
      <c r="Q959" s="4" t="str">
        <f t="shared" si="233"/>
        <v>19850206</v>
      </c>
      <c r="R959" t="str">
        <f t="shared" si="234"/>
        <v/>
      </c>
      <c r="S959" t="str">
        <f t="shared" si="235"/>
        <v/>
      </c>
      <c r="T959" s="21" t="str">
        <f t="shared" si="236"/>
        <v>APPROPRIATIVE</v>
      </c>
      <c r="U959" s="1" t="str">
        <f t="shared" si="237"/>
        <v>APPLICATION_ACCEPTANCE_DATE</v>
      </c>
      <c r="V959" s="26" t="str">
        <f t="shared" si="238"/>
        <v/>
      </c>
    </row>
    <row r="960" spans="1:22" x14ac:dyDescent="0.3">
      <c r="A960" t="s">
        <v>866</v>
      </c>
      <c r="B960" t="s">
        <v>47</v>
      </c>
      <c r="C960"/>
      <c r="D960"/>
      <c r="E960" s="1">
        <v>31113</v>
      </c>
      <c r="G960" t="s">
        <v>48</v>
      </c>
      <c r="H960" s="24" t="str">
        <f t="shared" si="224"/>
        <v/>
      </c>
      <c r="I960" t="str">
        <f t="shared" si="225"/>
        <v/>
      </c>
      <c r="J960" t="str">
        <f t="shared" si="226"/>
        <v/>
      </c>
      <c r="K960" t="str">
        <f t="shared" si="227"/>
        <v/>
      </c>
      <c r="L960" s="1">
        <f t="shared" si="228"/>
        <v>31113</v>
      </c>
      <c r="M960">
        <f t="shared" si="229"/>
        <v>1985</v>
      </c>
      <c r="N960" t="str">
        <f t="shared" si="230"/>
        <v>03</v>
      </c>
      <c r="O960" t="str">
        <f t="shared" si="231"/>
        <v>07</v>
      </c>
      <c r="P960" t="str">
        <f t="shared" si="232"/>
        <v>19850307</v>
      </c>
      <c r="Q960" s="4" t="str">
        <f t="shared" si="233"/>
        <v>19850307</v>
      </c>
      <c r="R960" t="str">
        <f t="shared" si="234"/>
        <v/>
      </c>
      <c r="S960" t="str">
        <f t="shared" si="235"/>
        <v/>
      </c>
      <c r="T960" s="21" t="str">
        <f t="shared" si="236"/>
        <v>APPROPRIATIVE</v>
      </c>
      <c r="U960" s="1" t="str">
        <f t="shared" si="237"/>
        <v>APPLICATION_ACCEPTANCE_DATE</v>
      </c>
      <c r="V960" s="26" t="str">
        <f t="shared" si="238"/>
        <v/>
      </c>
    </row>
    <row r="961" spans="1:22" x14ac:dyDescent="0.3">
      <c r="A961" t="s">
        <v>867</v>
      </c>
      <c r="B961" t="s">
        <v>47</v>
      </c>
      <c r="C961"/>
      <c r="D961"/>
      <c r="E961" s="1">
        <v>31384</v>
      </c>
      <c r="G961" t="s">
        <v>48</v>
      </c>
      <c r="H961" s="24" t="str">
        <f t="shared" si="224"/>
        <v/>
      </c>
      <c r="I961" t="str">
        <f t="shared" si="225"/>
        <v/>
      </c>
      <c r="J961" t="str">
        <f t="shared" si="226"/>
        <v/>
      </c>
      <c r="K961" t="str">
        <f t="shared" si="227"/>
        <v/>
      </c>
      <c r="L961" s="1">
        <f t="shared" si="228"/>
        <v>31384</v>
      </c>
      <c r="M961">
        <f t="shared" si="229"/>
        <v>1985</v>
      </c>
      <c r="N961">
        <f t="shared" si="230"/>
        <v>12</v>
      </c>
      <c r="O961" t="str">
        <f t="shared" si="231"/>
        <v>03</v>
      </c>
      <c r="P961" t="str">
        <f t="shared" si="232"/>
        <v>19851203</v>
      </c>
      <c r="Q961" s="4" t="str">
        <f t="shared" si="233"/>
        <v>19851203</v>
      </c>
      <c r="R961" t="str">
        <f t="shared" si="234"/>
        <v/>
      </c>
      <c r="S961" t="str">
        <f t="shared" si="235"/>
        <v/>
      </c>
      <c r="T961" s="21" t="str">
        <f t="shared" si="236"/>
        <v>APPROPRIATIVE</v>
      </c>
      <c r="U961" s="1" t="str">
        <f t="shared" si="237"/>
        <v>APPLICATION_ACCEPTANCE_DATE</v>
      </c>
      <c r="V961" s="26" t="str">
        <f t="shared" si="238"/>
        <v/>
      </c>
    </row>
    <row r="962" spans="1:22" x14ac:dyDescent="0.3">
      <c r="A962" t="s">
        <v>868</v>
      </c>
      <c r="B962" t="s">
        <v>47</v>
      </c>
      <c r="C962"/>
      <c r="D962"/>
      <c r="E962" s="1">
        <v>31384</v>
      </c>
      <c r="G962" t="s">
        <v>48</v>
      </c>
      <c r="H962" s="24" t="str">
        <f t="shared" si="224"/>
        <v/>
      </c>
      <c r="I962" t="str">
        <f t="shared" si="225"/>
        <v/>
      </c>
      <c r="J962" t="str">
        <f t="shared" si="226"/>
        <v/>
      </c>
      <c r="K962" t="str">
        <f t="shared" si="227"/>
        <v/>
      </c>
      <c r="L962" s="1">
        <f t="shared" si="228"/>
        <v>31384</v>
      </c>
      <c r="M962">
        <f t="shared" si="229"/>
        <v>1985</v>
      </c>
      <c r="N962">
        <f t="shared" si="230"/>
        <v>12</v>
      </c>
      <c r="O962" t="str">
        <f t="shared" si="231"/>
        <v>03</v>
      </c>
      <c r="P962" t="str">
        <f t="shared" si="232"/>
        <v>19851203</v>
      </c>
      <c r="Q962" s="4" t="str">
        <f t="shared" si="233"/>
        <v>19851203</v>
      </c>
      <c r="R962" t="str">
        <f t="shared" si="234"/>
        <v/>
      </c>
      <c r="S962" t="str">
        <f t="shared" si="235"/>
        <v/>
      </c>
      <c r="T962" s="21" t="str">
        <f t="shared" si="236"/>
        <v>APPROPRIATIVE</v>
      </c>
      <c r="U962" s="1" t="str">
        <f t="shared" si="237"/>
        <v>APPLICATION_ACCEPTANCE_DATE</v>
      </c>
      <c r="V962" s="26" t="str">
        <f t="shared" si="238"/>
        <v/>
      </c>
    </row>
    <row r="963" spans="1:22" x14ac:dyDescent="0.3">
      <c r="A963" t="s">
        <v>2186</v>
      </c>
      <c r="B963" t="s">
        <v>47</v>
      </c>
      <c r="C963"/>
      <c r="D963"/>
      <c r="E963" s="1">
        <v>31384</v>
      </c>
      <c r="G963" t="s">
        <v>48</v>
      </c>
      <c r="H963" s="24" t="str">
        <f t="shared" ref="H963:H1026" si="239">IF(ISNUMBER(SEARCH("14",F963)),"PRE_1914","")</f>
        <v/>
      </c>
      <c r="I963" t="str">
        <f t="shared" ref="I963:I1026" si="240">IF(ISNUMBER(G963),IF(AND(G963&lt;1915,B963="Statement of Div and Use"),G963,""),"")</f>
        <v/>
      </c>
      <c r="J963" t="str">
        <f t="shared" ref="J963:J1026" si="241">IF(AND(ISBLANK(G963),H963="PRE_1914"),"11111111",IF(H963="PRE_1914",IF(ISNUMBER(G963),G963&amp;"0101"),""))</f>
        <v/>
      </c>
      <c r="K963" t="str">
        <f t="shared" ref="K963:K1026" si="242">IF(S963="RIPARIAN",10000000,"")</f>
        <v/>
      </c>
      <c r="L963" s="1">
        <f t="shared" ref="L963:L1026" si="243">IF(T963="APPROPRIATIVE",IF(ISBLANK(C963),IF(ISBLANK(D963),IF(ISBLANK(E963),99999999,E963),D963),C963),"")</f>
        <v>31384</v>
      </c>
      <c r="M963">
        <f t="shared" ref="M963:M1026" si="244">IF(T963="APPROPRIATIVE",YEAR(L963),"")</f>
        <v>1985</v>
      </c>
      <c r="N963">
        <f t="shared" ref="N963:N1026" si="245">IF(T963="APPROPRIATIVE",IF(LEN(MONTH(L963))=1,0&amp;MONTH(L963),MONTH(L963)),"")</f>
        <v>12</v>
      </c>
      <c r="O963" t="str">
        <f t="shared" ref="O963:O1026" si="246">IF(T963="APPROPRIATIVE",IF(LEN(DAY(L963))=1,0&amp;DAY(L963),DAY(L963)),"")</f>
        <v>03</v>
      </c>
      <c r="P963" t="str">
        <f t="shared" ref="P963:P1026" si="247">_xlfn.CONCAT(M963,N963,O963)</f>
        <v>19851203</v>
      </c>
      <c r="Q963" s="4" t="str">
        <f t="shared" ref="Q963:Q1026" si="248">IF(ISNUMBER(I963),I963&amp;"0101",_xlfn.CONCAT(J963,K963,P963))</f>
        <v>19851203</v>
      </c>
      <c r="R963" t="str">
        <f t="shared" ref="R963:R1026" si="249">IF(OR(H963="pre_1914",LEN(I963)=4),"PRE_1914","")</f>
        <v/>
      </c>
      <c r="S963" t="str">
        <f t="shared" ref="S963:S1026" si="250">IF(H963="",IF(T963="","RIPARIAN",""),"")</f>
        <v/>
      </c>
      <c r="T963" s="21" t="str">
        <f t="shared" ref="T963:T1026" si="251">IF(B963&lt;&gt;"Federal Claims",IF(B963&lt;&gt;"Statement of Div and Use","APPROPRIATIVE",""),"")</f>
        <v>APPROPRIATIVE</v>
      </c>
      <c r="U963" s="1" t="str">
        <f t="shared" ref="U963:U1026" si="252">IF(T963="APPROPRIATIVE",IF(ISBLANK(C963),IF(ISBLANK(D963),IF(ISBLANK(E963),"NO_PRIORITY_DATE_INFORMATION","APPLICATION_ACCEPTANCE_DATE"),"APPLICATION_RECD_DATE"),"PRIORITY_DATE"),"")</f>
        <v>APPLICATION_ACCEPTANCE_DATE</v>
      </c>
      <c r="V963" s="26" t="str">
        <f t="shared" ref="V963:V1026" si="253">IF(B963="Statement of Div and Use",IF(R963="PRE_1914","YEAR_DIVERSION_COMMENCED","SUB_TYPE"),"")</f>
        <v/>
      </c>
    </row>
    <row r="964" spans="1:22" x14ac:dyDescent="0.3">
      <c r="A964" t="s">
        <v>869</v>
      </c>
      <c r="B964" t="s">
        <v>47</v>
      </c>
      <c r="C964"/>
      <c r="D964"/>
      <c r="E964" s="1">
        <v>31384</v>
      </c>
      <c r="G964" t="s">
        <v>48</v>
      </c>
      <c r="H964" s="24" t="str">
        <f t="shared" si="239"/>
        <v/>
      </c>
      <c r="I964" t="str">
        <f t="shared" si="240"/>
        <v/>
      </c>
      <c r="J964" t="str">
        <f t="shared" si="241"/>
        <v/>
      </c>
      <c r="K964" t="str">
        <f t="shared" si="242"/>
        <v/>
      </c>
      <c r="L964" s="1">
        <f t="shared" si="243"/>
        <v>31384</v>
      </c>
      <c r="M964">
        <f t="shared" si="244"/>
        <v>1985</v>
      </c>
      <c r="N964">
        <f t="shared" si="245"/>
        <v>12</v>
      </c>
      <c r="O964" t="str">
        <f t="shared" si="246"/>
        <v>03</v>
      </c>
      <c r="P964" t="str">
        <f t="shared" si="247"/>
        <v>19851203</v>
      </c>
      <c r="Q964" s="4" t="str">
        <f t="shared" si="248"/>
        <v>19851203</v>
      </c>
      <c r="R964" t="str">
        <f t="shared" si="249"/>
        <v/>
      </c>
      <c r="S964" t="str">
        <f t="shared" si="250"/>
        <v/>
      </c>
      <c r="T964" s="21" t="str">
        <f t="shared" si="251"/>
        <v>APPROPRIATIVE</v>
      </c>
      <c r="U964" s="1" t="str">
        <f t="shared" si="252"/>
        <v>APPLICATION_ACCEPTANCE_DATE</v>
      </c>
      <c r="V964" s="26" t="str">
        <f t="shared" si="253"/>
        <v/>
      </c>
    </row>
    <row r="965" spans="1:22" x14ac:dyDescent="0.3">
      <c r="A965" t="s">
        <v>870</v>
      </c>
      <c r="B965" t="s">
        <v>47</v>
      </c>
      <c r="C965"/>
      <c r="D965"/>
      <c r="E965" s="1">
        <v>31384</v>
      </c>
      <c r="G965" t="s">
        <v>48</v>
      </c>
      <c r="H965" s="24" t="str">
        <f t="shared" si="239"/>
        <v/>
      </c>
      <c r="I965" t="str">
        <f t="shared" si="240"/>
        <v/>
      </c>
      <c r="J965" t="str">
        <f t="shared" si="241"/>
        <v/>
      </c>
      <c r="K965" t="str">
        <f t="shared" si="242"/>
        <v/>
      </c>
      <c r="L965" s="1">
        <f t="shared" si="243"/>
        <v>31384</v>
      </c>
      <c r="M965">
        <f t="shared" si="244"/>
        <v>1985</v>
      </c>
      <c r="N965">
        <f t="shared" si="245"/>
        <v>12</v>
      </c>
      <c r="O965" t="str">
        <f t="shared" si="246"/>
        <v>03</v>
      </c>
      <c r="P965" t="str">
        <f t="shared" si="247"/>
        <v>19851203</v>
      </c>
      <c r="Q965" s="4" t="str">
        <f t="shared" si="248"/>
        <v>19851203</v>
      </c>
      <c r="R965" t="str">
        <f t="shared" si="249"/>
        <v/>
      </c>
      <c r="S965" t="str">
        <f t="shared" si="250"/>
        <v/>
      </c>
      <c r="T965" s="21" t="str">
        <f t="shared" si="251"/>
        <v>APPROPRIATIVE</v>
      </c>
      <c r="U965" s="1" t="str">
        <f t="shared" si="252"/>
        <v>APPLICATION_ACCEPTANCE_DATE</v>
      </c>
      <c r="V965" s="26" t="str">
        <f t="shared" si="253"/>
        <v/>
      </c>
    </row>
    <row r="966" spans="1:22" x14ac:dyDescent="0.3">
      <c r="A966" t="s">
        <v>871</v>
      </c>
      <c r="B966" t="s">
        <v>47</v>
      </c>
      <c r="C966"/>
      <c r="D966"/>
      <c r="E966" s="1">
        <v>31384</v>
      </c>
      <c r="G966" t="s">
        <v>48</v>
      </c>
      <c r="H966" s="24" t="str">
        <f t="shared" si="239"/>
        <v/>
      </c>
      <c r="I966" t="str">
        <f t="shared" si="240"/>
        <v/>
      </c>
      <c r="J966" t="str">
        <f t="shared" si="241"/>
        <v/>
      </c>
      <c r="K966" t="str">
        <f t="shared" si="242"/>
        <v/>
      </c>
      <c r="L966" s="1">
        <f t="shared" si="243"/>
        <v>31384</v>
      </c>
      <c r="M966">
        <f t="shared" si="244"/>
        <v>1985</v>
      </c>
      <c r="N966">
        <f t="shared" si="245"/>
        <v>12</v>
      </c>
      <c r="O966" t="str">
        <f t="shared" si="246"/>
        <v>03</v>
      </c>
      <c r="P966" t="str">
        <f t="shared" si="247"/>
        <v>19851203</v>
      </c>
      <c r="Q966" s="4" t="str">
        <f t="shared" si="248"/>
        <v>19851203</v>
      </c>
      <c r="R966" t="str">
        <f t="shared" si="249"/>
        <v/>
      </c>
      <c r="S966" t="str">
        <f t="shared" si="250"/>
        <v/>
      </c>
      <c r="T966" s="21" t="str">
        <f t="shared" si="251"/>
        <v>APPROPRIATIVE</v>
      </c>
      <c r="U966" s="1" t="str">
        <f t="shared" si="252"/>
        <v>APPLICATION_ACCEPTANCE_DATE</v>
      </c>
      <c r="V966" s="26" t="str">
        <f t="shared" si="253"/>
        <v/>
      </c>
    </row>
    <row r="967" spans="1:22" x14ac:dyDescent="0.3">
      <c r="A967" t="s">
        <v>872</v>
      </c>
      <c r="B967" t="s">
        <v>47</v>
      </c>
      <c r="C967"/>
      <c r="D967"/>
      <c r="E967" s="1">
        <v>31384</v>
      </c>
      <c r="G967" t="s">
        <v>48</v>
      </c>
      <c r="H967" s="24" t="str">
        <f t="shared" si="239"/>
        <v/>
      </c>
      <c r="I967" t="str">
        <f t="shared" si="240"/>
        <v/>
      </c>
      <c r="J967" t="str">
        <f t="shared" si="241"/>
        <v/>
      </c>
      <c r="K967" t="str">
        <f t="shared" si="242"/>
        <v/>
      </c>
      <c r="L967" s="1">
        <f t="shared" si="243"/>
        <v>31384</v>
      </c>
      <c r="M967">
        <f t="shared" si="244"/>
        <v>1985</v>
      </c>
      <c r="N967">
        <f t="shared" si="245"/>
        <v>12</v>
      </c>
      <c r="O967" t="str">
        <f t="shared" si="246"/>
        <v>03</v>
      </c>
      <c r="P967" t="str">
        <f t="shared" si="247"/>
        <v>19851203</v>
      </c>
      <c r="Q967" s="4" t="str">
        <f t="shared" si="248"/>
        <v>19851203</v>
      </c>
      <c r="R967" t="str">
        <f t="shared" si="249"/>
        <v/>
      </c>
      <c r="S967" t="str">
        <f t="shared" si="250"/>
        <v/>
      </c>
      <c r="T967" s="21" t="str">
        <f t="shared" si="251"/>
        <v>APPROPRIATIVE</v>
      </c>
      <c r="U967" s="1" t="str">
        <f t="shared" si="252"/>
        <v>APPLICATION_ACCEPTANCE_DATE</v>
      </c>
      <c r="V967" s="26" t="str">
        <f t="shared" si="253"/>
        <v/>
      </c>
    </row>
    <row r="968" spans="1:22" x14ac:dyDescent="0.3">
      <c r="A968" t="s">
        <v>873</v>
      </c>
      <c r="B968" t="s">
        <v>47</v>
      </c>
      <c r="C968"/>
      <c r="D968"/>
      <c r="E968" s="1">
        <v>31384</v>
      </c>
      <c r="G968" t="s">
        <v>48</v>
      </c>
      <c r="H968" s="24" t="str">
        <f t="shared" si="239"/>
        <v/>
      </c>
      <c r="I968" t="str">
        <f t="shared" si="240"/>
        <v/>
      </c>
      <c r="J968" t="str">
        <f t="shared" si="241"/>
        <v/>
      </c>
      <c r="K968" t="str">
        <f t="shared" si="242"/>
        <v/>
      </c>
      <c r="L968" s="1">
        <f t="shared" si="243"/>
        <v>31384</v>
      </c>
      <c r="M968">
        <f t="shared" si="244"/>
        <v>1985</v>
      </c>
      <c r="N968">
        <f t="shared" si="245"/>
        <v>12</v>
      </c>
      <c r="O968" t="str">
        <f t="shared" si="246"/>
        <v>03</v>
      </c>
      <c r="P968" t="str">
        <f t="shared" si="247"/>
        <v>19851203</v>
      </c>
      <c r="Q968" s="4" t="str">
        <f t="shared" si="248"/>
        <v>19851203</v>
      </c>
      <c r="R968" t="str">
        <f t="shared" si="249"/>
        <v/>
      </c>
      <c r="S968" t="str">
        <f t="shared" si="250"/>
        <v/>
      </c>
      <c r="T968" s="21" t="str">
        <f t="shared" si="251"/>
        <v>APPROPRIATIVE</v>
      </c>
      <c r="U968" s="1" t="str">
        <f t="shared" si="252"/>
        <v>APPLICATION_ACCEPTANCE_DATE</v>
      </c>
      <c r="V968" s="26" t="str">
        <f t="shared" si="253"/>
        <v/>
      </c>
    </row>
    <row r="969" spans="1:22" x14ac:dyDescent="0.3">
      <c r="A969" t="s">
        <v>874</v>
      </c>
      <c r="B969" t="s">
        <v>47</v>
      </c>
      <c r="C969"/>
      <c r="D969"/>
      <c r="E969" s="1">
        <v>31384</v>
      </c>
      <c r="G969" t="s">
        <v>48</v>
      </c>
      <c r="H969" s="24" t="str">
        <f t="shared" si="239"/>
        <v/>
      </c>
      <c r="I969" t="str">
        <f t="shared" si="240"/>
        <v/>
      </c>
      <c r="J969" t="str">
        <f t="shared" si="241"/>
        <v/>
      </c>
      <c r="K969" t="str">
        <f t="shared" si="242"/>
        <v/>
      </c>
      <c r="L969" s="1">
        <f t="shared" si="243"/>
        <v>31384</v>
      </c>
      <c r="M969">
        <f t="shared" si="244"/>
        <v>1985</v>
      </c>
      <c r="N969">
        <f t="shared" si="245"/>
        <v>12</v>
      </c>
      <c r="O969" t="str">
        <f t="shared" si="246"/>
        <v>03</v>
      </c>
      <c r="P969" t="str">
        <f t="shared" si="247"/>
        <v>19851203</v>
      </c>
      <c r="Q969" s="4" t="str">
        <f t="shared" si="248"/>
        <v>19851203</v>
      </c>
      <c r="R969" t="str">
        <f t="shared" si="249"/>
        <v/>
      </c>
      <c r="S969" t="str">
        <f t="shared" si="250"/>
        <v/>
      </c>
      <c r="T969" s="21" t="str">
        <f t="shared" si="251"/>
        <v>APPROPRIATIVE</v>
      </c>
      <c r="U969" s="1" t="str">
        <f t="shared" si="252"/>
        <v>APPLICATION_ACCEPTANCE_DATE</v>
      </c>
      <c r="V969" s="26" t="str">
        <f t="shared" si="253"/>
        <v/>
      </c>
    </row>
    <row r="970" spans="1:22" x14ac:dyDescent="0.3">
      <c r="A970" t="s">
        <v>875</v>
      </c>
      <c r="B970" t="s">
        <v>47</v>
      </c>
      <c r="C970"/>
      <c r="D970"/>
      <c r="E970" s="1">
        <v>31384</v>
      </c>
      <c r="G970" t="s">
        <v>48</v>
      </c>
      <c r="H970" s="24" t="str">
        <f t="shared" si="239"/>
        <v/>
      </c>
      <c r="I970" t="str">
        <f t="shared" si="240"/>
        <v/>
      </c>
      <c r="J970" t="str">
        <f t="shared" si="241"/>
        <v/>
      </c>
      <c r="K970" t="str">
        <f t="shared" si="242"/>
        <v/>
      </c>
      <c r="L970" s="1">
        <f t="shared" si="243"/>
        <v>31384</v>
      </c>
      <c r="M970">
        <f t="shared" si="244"/>
        <v>1985</v>
      </c>
      <c r="N970">
        <f t="shared" si="245"/>
        <v>12</v>
      </c>
      <c r="O970" t="str">
        <f t="shared" si="246"/>
        <v>03</v>
      </c>
      <c r="P970" t="str">
        <f t="shared" si="247"/>
        <v>19851203</v>
      </c>
      <c r="Q970" s="4" t="str">
        <f t="shared" si="248"/>
        <v>19851203</v>
      </c>
      <c r="R970" t="str">
        <f t="shared" si="249"/>
        <v/>
      </c>
      <c r="S970" t="str">
        <f t="shared" si="250"/>
        <v/>
      </c>
      <c r="T970" s="21" t="str">
        <f t="shared" si="251"/>
        <v>APPROPRIATIVE</v>
      </c>
      <c r="U970" s="1" t="str">
        <f t="shared" si="252"/>
        <v>APPLICATION_ACCEPTANCE_DATE</v>
      </c>
      <c r="V970" s="26" t="str">
        <f t="shared" si="253"/>
        <v/>
      </c>
    </row>
    <row r="971" spans="1:22" x14ac:dyDescent="0.3">
      <c r="A971" t="s">
        <v>876</v>
      </c>
      <c r="B971" t="s">
        <v>47</v>
      </c>
      <c r="C971"/>
      <c r="D971"/>
      <c r="E971" s="1">
        <v>31384</v>
      </c>
      <c r="G971" t="s">
        <v>48</v>
      </c>
      <c r="H971" s="24" t="str">
        <f t="shared" si="239"/>
        <v/>
      </c>
      <c r="I971" t="str">
        <f t="shared" si="240"/>
        <v/>
      </c>
      <c r="J971" t="str">
        <f t="shared" si="241"/>
        <v/>
      </c>
      <c r="K971" t="str">
        <f t="shared" si="242"/>
        <v/>
      </c>
      <c r="L971" s="1">
        <f t="shared" si="243"/>
        <v>31384</v>
      </c>
      <c r="M971">
        <f t="shared" si="244"/>
        <v>1985</v>
      </c>
      <c r="N971">
        <f t="shared" si="245"/>
        <v>12</v>
      </c>
      <c r="O971" t="str">
        <f t="shared" si="246"/>
        <v>03</v>
      </c>
      <c r="P971" t="str">
        <f t="shared" si="247"/>
        <v>19851203</v>
      </c>
      <c r="Q971" s="4" t="str">
        <f t="shared" si="248"/>
        <v>19851203</v>
      </c>
      <c r="R971" t="str">
        <f t="shared" si="249"/>
        <v/>
      </c>
      <c r="S971" t="str">
        <f t="shared" si="250"/>
        <v/>
      </c>
      <c r="T971" s="21" t="str">
        <f t="shared" si="251"/>
        <v>APPROPRIATIVE</v>
      </c>
      <c r="U971" s="1" t="str">
        <f t="shared" si="252"/>
        <v>APPLICATION_ACCEPTANCE_DATE</v>
      </c>
      <c r="V971" s="26" t="str">
        <f t="shared" si="253"/>
        <v/>
      </c>
    </row>
    <row r="972" spans="1:22" x14ac:dyDescent="0.3">
      <c r="A972" t="s">
        <v>877</v>
      </c>
      <c r="B972" t="s">
        <v>47</v>
      </c>
      <c r="C972"/>
      <c r="D972"/>
      <c r="E972" s="1">
        <v>31384</v>
      </c>
      <c r="G972" t="s">
        <v>48</v>
      </c>
      <c r="H972" s="24" t="str">
        <f t="shared" si="239"/>
        <v/>
      </c>
      <c r="I972" t="str">
        <f t="shared" si="240"/>
        <v/>
      </c>
      <c r="J972" t="str">
        <f t="shared" si="241"/>
        <v/>
      </c>
      <c r="K972" t="str">
        <f t="shared" si="242"/>
        <v/>
      </c>
      <c r="L972" s="1">
        <f t="shared" si="243"/>
        <v>31384</v>
      </c>
      <c r="M972">
        <f t="shared" si="244"/>
        <v>1985</v>
      </c>
      <c r="N972">
        <f t="shared" si="245"/>
        <v>12</v>
      </c>
      <c r="O972" t="str">
        <f t="shared" si="246"/>
        <v>03</v>
      </c>
      <c r="P972" t="str">
        <f t="shared" si="247"/>
        <v>19851203</v>
      </c>
      <c r="Q972" s="4" t="str">
        <f t="shared" si="248"/>
        <v>19851203</v>
      </c>
      <c r="R972" t="str">
        <f t="shared" si="249"/>
        <v/>
      </c>
      <c r="S972" t="str">
        <f t="shared" si="250"/>
        <v/>
      </c>
      <c r="T972" s="21" t="str">
        <f t="shared" si="251"/>
        <v>APPROPRIATIVE</v>
      </c>
      <c r="U972" s="1" t="str">
        <f t="shared" si="252"/>
        <v>APPLICATION_ACCEPTANCE_DATE</v>
      </c>
      <c r="V972" s="26" t="str">
        <f t="shared" si="253"/>
        <v/>
      </c>
    </row>
    <row r="973" spans="1:22" x14ac:dyDescent="0.3">
      <c r="A973" t="s">
        <v>878</v>
      </c>
      <c r="B973" t="s">
        <v>47</v>
      </c>
      <c r="C973"/>
      <c r="D973"/>
      <c r="E973" s="1">
        <v>31384</v>
      </c>
      <c r="G973" t="s">
        <v>48</v>
      </c>
      <c r="H973" s="24" t="str">
        <f t="shared" si="239"/>
        <v/>
      </c>
      <c r="I973" t="str">
        <f t="shared" si="240"/>
        <v/>
      </c>
      <c r="J973" t="str">
        <f t="shared" si="241"/>
        <v/>
      </c>
      <c r="K973" t="str">
        <f t="shared" si="242"/>
        <v/>
      </c>
      <c r="L973" s="1">
        <f t="shared" si="243"/>
        <v>31384</v>
      </c>
      <c r="M973">
        <f t="shared" si="244"/>
        <v>1985</v>
      </c>
      <c r="N973">
        <f t="shared" si="245"/>
        <v>12</v>
      </c>
      <c r="O973" t="str">
        <f t="shared" si="246"/>
        <v>03</v>
      </c>
      <c r="P973" t="str">
        <f t="shared" si="247"/>
        <v>19851203</v>
      </c>
      <c r="Q973" s="4" t="str">
        <f t="shared" si="248"/>
        <v>19851203</v>
      </c>
      <c r="R973" t="str">
        <f t="shared" si="249"/>
        <v/>
      </c>
      <c r="S973" t="str">
        <f t="shared" si="250"/>
        <v/>
      </c>
      <c r="T973" s="21" t="str">
        <f t="shared" si="251"/>
        <v>APPROPRIATIVE</v>
      </c>
      <c r="U973" s="1" t="str">
        <f t="shared" si="252"/>
        <v>APPLICATION_ACCEPTANCE_DATE</v>
      </c>
      <c r="V973" s="26" t="str">
        <f t="shared" si="253"/>
        <v/>
      </c>
    </row>
    <row r="974" spans="1:22" x14ac:dyDescent="0.3">
      <c r="A974" t="s">
        <v>879</v>
      </c>
      <c r="B974" t="s">
        <v>47</v>
      </c>
      <c r="C974"/>
      <c r="D974"/>
      <c r="E974" s="1">
        <v>31385</v>
      </c>
      <c r="G974" t="s">
        <v>48</v>
      </c>
      <c r="H974" s="24" t="str">
        <f t="shared" si="239"/>
        <v/>
      </c>
      <c r="I974" t="str">
        <f t="shared" si="240"/>
        <v/>
      </c>
      <c r="J974" t="str">
        <f t="shared" si="241"/>
        <v/>
      </c>
      <c r="K974" t="str">
        <f t="shared" si="242"/>
        <v/>
      </c>
      <c r="L974" s="1">
        <f t="shared" si="243"/>
        <v>31385</v>
      </c>
      <c r="M974">
        <f t="shared" si="244"/>
        <v>1985</v>
      </c>
      <c r="N974">
        <f t="shared" si="245"/>
        <v>12</v>
      </c>
      <c r="O974" t="str">
        <f t="shared" si="246"/>
        <v>04</v>
      </c>
      <c r="P974" t="str">
        <f t="shared" si="247"/>
        <v>19851204</v>
      </c>
      <c r="Q974" s="4" t="str">
        <f t="shared" si="248"/>
        <v>19851204</v>
      </c>
      <c r="R974" t="str">
        <f t="shared" si="249"/>
        <v/>
      </c>
      <c r="S974" t="str">
        <f t="shared" si="250"/>
        <v/>
      </c>
      <c r="T974" s="21" t="str">
        <f t="shared" si="251"/>
        <v>APPROPRIATIVE</v>
      </c>
      <c r="U974" s="1" t="str">
        <f t="shared" si="252"/>
        <v>APPLICATION_ACCEPTANCE_DATE</v>
      </c>
      <c r="V974" s="26" t="str">
        <f t="shared" si="253"/>
        <v/>
      </c>
    </row>
    <row r="975" spans="1:22" x14ac:dyDescent="0.3">
      <c r="A975" t="s">
        <v>880</v>
      </c>
      <c r="B975" t="s">
        <v>47</v>
      </c>
      <c r="C975"/>
      <c r="D975"/>
      <c r="E975" s="1">
        <v>31399</v>
      </c>
      <c r="G975" t="s">
        <v>48</v>
      </c>
      <c r="H975" s="24" t="str">
        <f t="shared" si="239"/>
        <v/>
      </c>
      <c r="I975" t="str">
        <f t="shared" si="240"/>
        <v/>
      </c>
      <c r="J975" t="str">
        <f t="shared" si="241"/>
        <v/>
      </c>
      <c r="K975" t="str">
        <f t="shared" si="242"/>
        <v/>
      </c>
      <c r="L975" s="1">
        <f t="shared" si="243"/>
        <v>31399</v>
      </c>
      <c r="M975">
        <f t="shared" si="244"/>
        <v>1985</v>
      </c>
      <c r="N975">
        <f t="shared" si="245"/>
        <v>12</v>
      </c>
      <c r="O975">
        <f t="shared" si="246"/>
        <v>18</v>
      </c>
      <c r="P975" t="str">
        <f t="shared" si="247"/>
        <v>19851218</v>
      </c>
      <c r="Q975" s="4" t="str">
        <f t="shared" si="248"/>
        <v>19851218</v>
      </c>
      <c r="R975" t="str">
        <f t="shared" si="249"/>
        <v/>
      </c>
      <c r="S975" t="str">
        <f t="shared" si="250"/>
        <v/>
      </c>
      <c r="T975" s="21" t="str">
        <f t="shared" si="251"/>
        <v>APPROPRIATIVE</v>
      </c>
      <c r="U975" s="1" t="str">
        <f t="shared" si="252"/>
        <v>APPLICATION_ACCEPTANCE_DATE</v>
      </c>
      <c r="V975" s="26" t="str">
        <f t="shared" si="253"/>
        <v/>
      </c>
    </row>
    <row r="976" spans="1:22" x14ac:dyDescent="0.3">
      <c r="A976" t="s">
        <v>2187</v>
      </c>
      <c r="B976" t="s">
        <v>47</v>
      </c>
      <c r="C976"/>
      <c r="D976"/>
      <c r="E976" s="1">
        <v>31404</v>
      </c>
      <c r="G976" t="s">
        <v>48</v>
      </c>
      <c r="H976" s="24" t="str">
        <f t="shared" si="239"/>
        <v/>
      </c>
      <c r="I976" t="str">
        <f t="shared" si="240"/>
        <v/>
      </c>
      <c r="J976" t="str">
        <f t="shared" si="241"/>
        <v/>
      </c>
      <c r="K976" t="str">
        <f t="shared" si="242"/>
        <v/>
      </c>
      <c r="L976" s="1">
        <f t="shared" si="243"/>
        <v>31404</v>
      </c>
      <c r="M976">
        <f t="shared" si="244"/>
        <v>1985</v>
      </c>
      <c r="N976">
        <f t="shared" si="245"/>
        <v>12</v>
      </c>
      <c r="O976">
        <f t="shared" si="246"/>
        <v>23</v>
      </c>
      <c r="P976" t="str">
        <f t="shared" si="247"/>
        <v>19851223</v>
      </c>
      <c r="Q976" s="4" t="str">
        <f t="shared" si="248"/>
        <v>19851223</v>
      </c>
      <c r="R976" t="str">
        <f t="shared" si="249"/>
        <v/>
      </c>
      <c r="S976" t="str">
        <f t="shared" si="250"/>
        <v/>
      </c>
      <c r="T976" s="21" t="str">
        <f t="shared" si="251"/>
        <v>APPROPRIATIVE</v>
      </c>
      <c r="U976" s="1" t="str">
        <f t="shared" si="252"/>
        <v>APPLICATION_ACCEPTANCE_DATE</v>
      </c>
      <c r="V976" s="26" t="str">
        <f t="shared" si="253"/>
        <v/>
      </c>
    </row>
    <row r="977" spans="1:22" x14ac:dyDescent="0.3">
      <c r="A977" t="s">
        <v>2188</v>
      </c>
      <c r="B977" t="s">
        <v>47</v>
      </c>
      <c r="C977"/>
      <c r="D977"/>
      <c r="E977" s="1">
        <v>31426</v>
      </c>
      <c r="G977" t="s">
        <v>48</v>
      </c>
      <c r="H977" s="24" t="str">
        <f t="shared" si="239"/>
        <v/>
      </c>
      <c r="I977" t="str">
        <f t="shared" si="240"/>
        <v/>
      </c>
      <c r="J977" t="str">
        <f t="shared" si="241"/>
        <v/>
      </c>
      <c r="K977" t="str">
        <f t="shared" si="242"/>
        <v/>
      </c>
      <c r="L977" s="1">
        <f t="shared" si="243"/>
        <v>31426</v>
      </c>
      <c r="M977">
        <f t="shared" si="244"/>
        <v>1986</v>
      </c>
      <c r="N977" t="str">
        <f t="shared" si="245"/>
        <v>01</v>
      </c>
      <c r="O977">
        <f t="shared" si="246"/>
        <v>14</v>
      </c>
      <c r="P977" t="str">
        <f t="shared" si="247"/>
        <v>19860114</v>
      </c>
      <c r="Q977" s="4" t="str">
        <f t="shared" si="248"/>
        <v>19860114</v>
      </c>
      <c r="R977" t="str">
        <f t="shared" si="249"/>
        <v/>
      </c>
      <c r="S977" t="str">
        <f t="shared" si="250"/>
        <v/>
      </c>
      <c r="T977" s="21" t="str">
        <f t="shared" si="251"/>
        <v>APPROPRIATIVE</v>
      </c>
      <c r="U977" s="1" t="str">
        <f t="shared" si="252"/>
        <v>APPLICATION_ACCEPTANCE_DATE</v>
      </c>
      <c r="V977" s="26" t="str">
        <f t="shared" si="253"/>
        <v/>
      </c>
    </row>
    <row r="978" spans="1:22" x14ac:dyDescent="0.3">
      <c r="A978" t="s">
        <v>2189</v>
      </c>
      <c r="B978" t="s">
        <v>47</v>
      </c>
      <c r="C978"/>
      <c r="D978"/>
      <c r="E978" s="1">
        <v>31429</v>
      </c>
      <c r="G978" t="s">
        <v>48</v>
      </c>
      <c r="H978" s="24" t="str">
        <f t="shared" si="239"/>
        <v/>
      </c>
      <c r="I978" t="str">
        <f t="shared" si="240"/>
        <v/>
      </c>
      <c r="J978" t="str">
        <f t="shared" si="241"/>
        <v/>
      </c>
      <c r="K978" t="str">
        <f t="shared" si="242"/>
        <v/>
      </c>
      <c r="L978" s="1">
        <f t="shared" si="243"/>
        <v>31429</v>
      </c>
      <c r="M978">
        <f t="shared" si="244"/>
        <v>1986</v>
      </c>
      <c r="N978" t="str">
        <f t="shared" si="245"/>
        <v>01</v>
      </c>
      <c r="O978">
        <f t="shared" si="246"/>
        <v>17</v>
      </c>
      <c r="P978" t="str">
        <f t="shared" si="247"/>
        <v>19860117</v>
      </c>
      <c r="Q978" s="4" t="str">
        <f t="shared" si="248"/>
        <v>19860117</v>
      </c>
      <c r="R978" t="str">
        <f t="shared" si="249"/>
        <v/>
      </c>
      <c r="S978" t="str">
        <f t="shared" si="250"/>
        <v/>
      </c>
      <c r="T978" s="21" t="str">
        <f t="shared" si="251"/>
        <v>APPROPRIATIVE</v>
      </c>
      <c r="U978" s="1" t="str">
        <f t="shared" si="252"/>
        <v>APPLICATION_ACCEPTANCE_DATE</v>
      </c>
      <c r="V978" s="26" t="str">
        <f t="shared" si="253"/>
        <v/>
      </c>
    </row>
    <row r="979" spans="1:22" x14ac:dyDescent="0.3">
      <c r="A979" t="s">
        <v>881</v>
      </c>
      <c r="B979" t="s">
        <v>47</v>
      </c>
      <c r="C979"/>
      <c r="D979" s="1">
        <v>31440</v>
      </c>
      <c r="E979" s="1">
        <v>31440</v>
      </c>
      <c r="G979" t="s">
        <v>48</v>
      </c>
      <c r="H979" s="24" t="str">
        <f t="shared" si="239"/>
        <v/>
      </c>
      <c r="I979" t="str">
        <f t="shared" si="240"/>
        <v/>
      </c>
      <c r="J979" t="str">
        <f t="shared" si="241"/>
        <v/>
      </c>
      <c r="K979" t="str">
        <f t="shared" si="242"/>
        <v/>
      </c>
      <c r="L979" s="1">
        <f t="shared" si="243"/>
        <v>31440</v>
      </c>
      <c r="M979">
        <f t="shared" si="244"/>
        <v>1986</v>
      </c>
      <c r="N979" t="str">
        <f t="shared" si="245"/>
        <v>01</v>
      </c>
      <c r="O979">
        <f t="shared" si="246"/>
        <v>28</v>
      </c>
      <c r="P979" t="str">
        <f t="shared" si="247"/>
        <v>19860128</v>
      </c>
      <c r="Q979" s="4" t="str">
        <f t="shared" si="248"/>
        <v>19860128</v>
      </c>
      <c r="R979" t="str">
        <f t="shared" si="249"/>
        <v/>
      </c>
      <c r="S979" t="str">
        <f t="shared" si="250"/>
        <v/>
      </c>
      <c r="T979" s="21" t="str">
        <f t="shared" si="251"/>
        <v>APPROPRIATIVE</v>
      </c>
      <c r="U979" s="1" t="str">
        <f t="shared" si="252"/>
        <v>APPLICATION_RECD_DATE</v>
      </c>
      <c r="V979" s="26" t="str">
        <f t="shared" si="253"/>
        <v/>
      </c>
    </row>
    <row r="980" spans="1:22" x14ac:dyDescent="0.3">
      <c r="A980" t="s">
        <v>882</v>
      </c>
      <c r="B980" t="s">
        <v>47</v>
      </c>
      <c r="C980"/>
      <c r="D980"/>
      <c r="E980" s="1">
        <v>31440</v>
      </c>
      <c r="G980" t="s">
        <v>48</v>
      </c>
      <c r="H980" s="24" t="str">
        <f t="shared" si="239"/>
        <v/>
      </c>
      <c r="I980" t="str">
        <f t="shared" si="240"/>
        <v/>
      </c>
      <c r="J980" t="str">
        <f t="shared" si="241"/>
        <v/>
      </c>
      <c r="K980" t="str">
        <f t="shared" si="242"/>
        <v/>
      </c>
      <c r="L980" s="1">
        <f t="shared" si="243"/>
        <v>31440</v>
      </c>
      <c r="M980">
        <f t="shared" si="244"/>
        <v>1986</v>
      </c>
      <c r="N980" t="str">
        <f t="shared" si="245"/>
        <v>01</v>
      </c>
      <c r="O980">
        <f t="shared" si="246"/>
        <v>28</v>
      </c>
      <c r="P980" t="str">
        <f t="shared" si="247"/>
        <v>19860128</v>
      </c>
      <c r="Q980" s="4" t="str">
        <f t="shared" si="248"/>
        <v>19860128</v>
      </c>
      <c r="R980" t="str">
        <f t="shared" si="249"/>
        <v/>
      </c>
      <c r="S980" t="str">
        <f t="shared" si="250"/>
        <v/>
      </c>
      <c r="T980" s="21" t="str">
        <f t="shared" si="251"/>
        <v>APPROPRIATIVE</v>
      </c>
      <c r="U980" s="1" t="str">
        <f t="shared" si="252"/>
        <v>APPLICATION_ACCEPTANCE_DATE</v>
      </c>
      <c r="V980" s="26" t="str">
        <f t="shared" si="253"/>
        <v/>
      </c>
    </row>
    <row r="981" spans="1:22" x14ac:dyDescent="0.3">
      <c r="A981" t="s">
        <v>883</v>
      </c>
      <c r="B981" t="s">
        <v>47</v>
      </c>
      <c r="C981"/>
      <c r="D981"/>
      <c r="E981" s="1">
        <v>31442</v>
      </c>
      <c r="G981" t="s">
        <v>48</v>
      </c>
      <c r="H981" s="24" t="str">
        <f t="shared" si="239"/>
        <v/>
      </c>
      <c r="I981" t="str">
        <f t="shared" si="240"/>
        <v/>
      </c>
      <c r="J981" t="str">
        <f t="shared" si="241"/>
        <v/>
      </c>
      <c r="K981" t="str">
        <f t="shared" si="242"/>
        <v/>
      </c>
      <c r="L981" s="1">
        <f t="shared" si="243"/>
        <v>31442</v>
      </c>
      <c r="M981">
        <f t="shared" si="244"/>
        <v>1986</v>
      </c>
      <c r="N981" t="str">
        <f t="shared" si="245"/>
        <v>01</v>
      </c>
      <c r="O981">
        <f t="shared" si="246"/>
        <v>30</v>
      </c>
      <c r="P981" t="str">
        <f t="shared" si="247"/>
        <v>19860130</v>
      </c>
      <c r="Q981" s="4" t="str">
        <f t="shared" si="248"/>
        <v>19860130</v>
      </c>
      <c r="R981" t="str">
        <f t="shared" si="249"/>
        <v/>
      </c>
      <c r="S981" t="str">
        <f t="shared" si="250"/>
        <v/>
      </c>
      <c r="T981" s="21" t="str">
        <f t="shared" si="251"/>
        <v>APPROPRIATIVE</v>
      </c>
      <c r="U981" s="1" t="str">
        <f t="shared" si="252"/>
        <v>APPLICATION_ACCEPTANCE_DATE</v>
      </c>
      <c r="V981" s="26" t="str">
        <f t="shared" si="253"/>
        <v/>
      </c>
    </row>
    <row r="982" spans="1:22" x14ac:dyDescent="0.3">
      <c r="A982" t="s">
        <v>884</v>
      </c>
      <c r="B982" t="s">
        <v>47</v>
      </c>
      <c r="C982"/>
      <c r="D982"/>
      <c r="E982" s="1">
        <v>31510</v>
      </c>
      <c r="G982" t="s">
        <v>48</v>
      </c>
      <c r="H982" s="24" t="str">
        <f t="shared" si="239"/>
        <v/>
      </c>
      <c r="I982" t="str">
        <f t="shared" si="240"/>
        <v/>
      </c>
      <c r="J982" t="str">
        <f t="shared" si="241"/>
        <v/>
      </c>
      <c r="K982" t="str">
        <f t="shared" si="242"/>
        <v/>
      </c>
      <c r="L982" s="1">
        <f t="shared" si="243"/>
        <v>31510</v>
      </c>
      <c r="M982">
        <f t="shared" si="244"/>
        <v>1986</v>
      </c>
      <c r="N982" t="str">
        <f t="shared" si="245"/>
        <v>04</v>
      </c>
      <c r="O982" t="str">
        <f t="shared" si="246"/>
        <v>08</v>
      </c>
      <c r="P982" t="str">
        <f t="shared" si="247"/>
        <v>19860408</v>
      </c>
      <c r="Q982" s="4" t="str">
        <f t="shared" si="248"/>
        <v>19860408</v>
      </c>
      <c r="R982" t="str">
        <f t="shared" si="249"/>
        <v/>
      </c>
      <c r="S982" t="str">
        <f t="shared" si="250"/>
        <v/>
      </c>
      <c r="T982" s="21" t="str">
        <f t="shared" si="251"/>
        <v>APPROPRIATIVE</v>
      </c>
      <c r="U982" s="1" t="str">
        <f t="shared" si="252"/>
        <v>APPLICATION_ACCEPTANCE_DATE</v>
      </c>
      <c r="V982" s="26" t="str">
        <f t="shared" si="253"/>
        <v/>
      </c>
    </row>
    <row r="983" spans="1:22" x14ac:dyDescent="0.3">
      <c r="A983" t="s">
        <v>885</v>
      </c>
      <c r="B983" t="s">
        <v>47</v>
      </c>
      <c r="C983"/>
      <c r="D983"/>
      <c r="E983" s="1">
        <v>31520</v>
      </c>
      <c r="G983" t="s">
        <v>48</v>
      </c>
      <c r="H983" s="24" t="str">
        <f t="shared" si="239"/>
        <v/>
      </c>
      <c r="I983" t="str">
        <f t="shared" si="240"/>
        <v/>
      </c>
      <c r="J983" t="str">
        <f t="shared" si="241"/>
        <v/>
      </c>
      <c r="K983" t="str">
        <f t="shared" si="242"/>
        <v/>
      </c>
      <c r="L983" s="1">
        <f t="shared" si="243"/>
        <v>31520</v>
      </c>
      <c r="M983">
        <f t="shared" si="244"/>
        <v>1986</v>
      </c>
      <c r="N983" t="str">
        <f t="shared" si="245"/>
        <v>04</v>
      </c>
      <c r="O983">
        <f t="shared" si="246"/>
        <v>18</v>
      </c>
      <c r="P983" t="str">
        <f t="shared" si="247"/>
        <v>19860418</v>
      </c>
      <c r="Q983" s="4" t="str">
        <f t="shared" si="248"/>
        <v>19860418</v>
      </c>
      <c r="R983" t="str">
        <f t="shared" si="249"/>
        <v/>
      </c>
      <c r="S983" t="str">
        <f t="shared" si="250"/>
        <v/>
      </c>
      <c r="T983" s="21" t="str">
        <f t="shared" si="251"/>
        <v>APPROPRIATIVE</v>
      </c>
      <c r="U983" s="1" t="str">
        <f t="shared" si="252"/>
        <v>APPLICATION_ACCEPTANCE_DATE</v>
      </c>
      <c r="V983" s="26" t="str">
        <f t="shared" si="253"/>
        <v/>
      </c>
    </row>
    <row r="984" spans="1:22" x14ac:dyDescent="0.3">
      <c r="A984" t="s">
        <v>886</v>
      </c>
      <c r="B984" t="s">
        <v>47</v>
      </c>
      <c r="C984"/>
      <c r="D984"/>
      <c r="E984" s="1">
        <v>31572</v>
      </c>
      <c r="G984" t="s">
        <v>48</v>
      </c>
      <c r="H984" s="24" t="str">
        <f t="shared" si="239"/>
        <v/>
      </c>
      <c r="I984" t="str">
        <f t="shared" si="240"/>
        <v/>
      </c>
      <c r="J984" t="str">
        <f t="shared" si="241"/>
        <v/>
      </c>
      <c r="K984" t="str">
        <f t="shared" si="242"/>
        <v/>
      </c>
      <c r="L984" s="1">
        <f t="shared" si="243"/>
        <v>31572</v>
      </c>
      <c r="M984">
        <f t="shared" si="244"/>
        <v>1986</v>
      </c>
      <c r="N984" t="str">
        <f t="shared" si="245"/>
        <v>06</v>
      </c>
      <c r="O984" t="str">
        <f t="shared" si="246"/>
        <v>09</v>
      </c>
      <c r="P984" t="str">
        <f t="shared" si="247"/>
        <v>19860609</v>
      </c>
      <c r="Q984" s="4" t="str">
        <f t="shared" si="248"/>
        <v>19860609</v>
      </c>
      <c r="R984" t="str">
        <f t="shared" si="249"/>
        <v/>
      </c>
      <c r="S984" t="str">
        <f t="shared" si="250"/>
        <v/>
      </c>
      <c r="T984" s="21" t="str">
        <f t="shared" si="251"/>
        <v>APPROPRIATIVE</v>
      </c>
      <c r="U984" s="1" t="str">
        <f t="shared" si="252"/>
        <v>APPLICATION_ACCEPTANCE_DATE</v>
      </c>
      <c r="V984" s="26" t="str">
        <f t="shared" si="253"/>
        <v/>
      </c>
    </row>
    <row r="985" spans="1:22" x14ac:dyDescent="0.3">
      <c r="A985" t="s">
        <v>887</v>
      </c>
      <c r="B985" t="s">
        <v>47</v>
      </c>
      <c r="C985"/>
      <c r="D985"/>
      <c r="E985" s="1">
        <v>31572</v>
      </c>
      <c r="G985" t="s">
        <v>48</v>
      </c>
      <c r="H985" s="24" t="str">
        <f t="shared" si="239"/>
        <v/>
      </c>
      <c r="I985" t="str">
        <f t="shared" si="240"/>
        <v/>
      </c>
      <c r="J985" t="str">
        <f t="shared" si="241"/>
        <v/>
      </c>
      <c r="K985" t="str">
        <f t="shared" si="242"/>
        <v/>
      </c>
      <c r="L985" s="1">
        <f t="shared" si="243"/>
        <v>31572</v>
      </c>
      <c r="M985">
        <f t="shared" si="244"/>
        <v>1986</v>
      </c>
      <c r="N985" t="str">
        <f t="shared" si="245"/>
        <v>06</v>
      </c>
      <c r="O985" t="str">
        <f t="shared" si="246"/>
        <v>09</v>
      </c>
      <c r="P985" t="str">
        <f t="shared" si="247"/>
        <v>19860609</v>
      </c>
      <c r="Q985" s="4" t="str">
        <f t="shared" si="248"/>
        <v>19860609</v>
      </c>
      <c r="R985" t="str">
        <f t="shared" si="249"/>
        <v/>
      </c>
      <c r="S985" t="str">
        <f t="shared" si="250"/>
        <v/>
      </c>
      <c r="T985" s="21" t="str">
        <f t="shared" si="251"/>
        <v>APPROPRIATIVE</v>
      </c>
      <c r="U985" s="1" t="str">
        <f t="shared" si="252"/>
        <v>APPLICATION_ACCEPTANCE_DATE</v>
      </c>
      <c r="V985" s="26" t="str">
        <f t="shared" si="253"/>
        <v/>
      </c>
    </row>
    <row r="986" spans="1:22" x14ac:dyDescent="0.3">
      <c r="A986" t="s">
        <v>888</v>
      </c>
      <c r="B986" t="s">
        <v>47</v>
      </c>
      <c r="C986"/>
      <c r="D986"/>
      <c r="E986" s="1">
        <v>31582</v>
      </c>
      <c r="G986" t="s">
        <v>48</v>
      </c>
      <c r="H986" s="24" t="str">
        <f t="shared" si="239"/>
        <v/>
      </c>
      <c r="I986" t="str">
        <f t="shared" si="240"/>
        <v/>
      </c>
      <c r="J986" t="str">
        <f t="shared" si="241"/>
        <v/>
      </c>
      <c r="K986" t="str">
        <f t="shared" si="242"/>
        <v/>
      </c>
      <c r="L986" s="1">
        <f t="shared" si="243"/>
        <v>31582</v>
      </c>
      <c r="M986">
        <f t="shared" si="244"/>
        <v>1986</v>
      </c>
      <c r="N986" t="str">
        <f t="shared" si="245"/>
        <v>06</v>
      </c>
      <c r="O986">
        <f t="shared" si="246"/>
        <v>19</v>
      </c>
      <c r="P986" t="str">
        <f t="shared" si="247"/>
        <v>19860619</v>
      </c>
      <c r="Q986" s="4" t="str">
        <f t="shared" si="248"/>
        <v>19860619</v>
      </c>
      <c r="R986" t="str">
        <f t="shared" si="249"/>
        <v/>
      </c>
      <c r="S986" t="str">
        <f t="shared" si="250"/>
        <v/>
      </c>
      <c r="T986" s="21" t="str">
        <f t="shared" si="251"/>
        <v>APPROPRIATIVE</v>
      </c>
      <c r="U986" s="1" t="str">
        <f t="shared" si="252"/>
        <v>APPLICATION_ACCEPTANCE_DATE</v>
      </c>
      <c r="V986" s="26" t="str">
        <f t="shared" si="253"/>
        <v/>
      </c>
    </row>
    <row r="987" spans="1:22" x14ac:dyDescent="0.3">
      <c r="A987" t="s">
        <v>889</v>
      </c>
      <c r="B987" t="s">
        <v>47</v>
      </c>
      <c r="C987"/>
      <c r="D987"/>
      <c r="E987" s="1">
        <v>31636</v>
      </c>
      <c r="G987" t="s">
        <v>48</v>
      </c>
      <c r="H987" s="24" t="str">
        <f t="shared" si="239"/>
        <v/>
      </c>
      <c r="I987" t="str">
        <f t="shared" si="240"/>
        <v/>
      </c>
      <c r="J987" t="str">
        <f t="shared" si="241"/>
        <v/>
      </c>
      <c r="K987" t="str">
        <f t="shared" si="242"/>
        <v/>
      </c>
      <c r="L987" s="1">
        <f t="shared" si="243"/>
        <v>31636</v>
      </c>
      <c r="M987">
        <f t="shared" si="244"/>
        <v>1986</v>
      </c>
      <c r="N987" t="str">
        <f t="shared" si="245"/>
        <v>08</v>
      </c>
      <c r="O987">
        <f t="shared" si="246"/>
        <v>12</v>
      </c>
      <c r="P987" t="str">
        <f t="shared" si="247"/>
        <v>19860812</v>
      </c>
      <c r="Q987" s="4" t="str">
        <f t="shared" si="248"/>
        <v>19860812</v>
      </c>
      <c r="R987" t="str">
        <f t="shared" si="249"/>
        <v/>
      </c>
      <c r="S987" t="str">
        <f t="shared" si="250"/>
        <v/>
      </c>
      <c r="T987" s="21" t="str">
        <f t="shared" si="251"/>
        <v>APPROPRIATIVE</v>
      </c>
      <c r="U987" s="1" t="str">
        <f t="shared" si="252"/>
        <v>APPLICATION_ACCEPTANCE_DATE</v>
      </c>
      <c r="V987" s="26" t="str">
        <f t="shared" si="253"/>
        <v/>
      </c>
    </row>
    <row r="988" spans="1:22" x14ac:dyDescent="0.3">
      <c r="A988" t="s">
        <v>890</v>
      </c>
      <c r="B988" t="s">
        <v>47</v>
      </c>
      <c r="C988"/>
      <c r="D988"/>
      <c r="E988" s="1">
        <v>31663</v>
      </c>
      <c r="G988" t="s">
        <v>48</v>
      </c>
      <c r="H988" s="24" t="str">
        <f t="shared" si="239"/>
        <v/>
      </c>
      <c r="I988" t="str">
        <f t="shared" si="240"/>
        <v/>
      </c>
      <c r="J988" t="str">
        <f t="shared" si="241"/>
        <v/>
      </c>
      <c r="K988" t="str">
        <f t="shared" si="242"/>
        <v/>
      </c>
      <c r="L988" s="1">
        <f t="shared" si="243"/>
        <v>31663</v>
      </c>
      <c r="M988">
        <f t="shared" si="244"/>
        <v>1986</v>
      </c>
      <c r="N988" t="str">
        <f t="shared" si="245"/>
        <v>09</v>
      </c>
      <c r="O988" t="str">
        <f t="shared" si="246"/>
        <v>08</v>
      </c>
      <c r="P988" t="str">
        <f t="shared" si="247"/>
        <v>19860908</v>
      </c>
      <c r="Q988" s="4" t="str">
        <f t="shared" si="248"/>
        <v>19860908</v>
      </c>
      <c r="R988" t="str">
        <f t="shared" si="249"/>
        <v/>
      </c>
      <c r="S988" t="str">
        <f t="shared" si="250"/>
        <v/>
      </c>
      <c r="T988" s="21" t="str">
        <f t="shared" si="251"/>
        <v>APPROPRIATIVE</v>
      </c>
      <c r="U988" s="1" t="str">
        <f t="shared" si="252"/>
        <v>APPLICATION_ACCEPTANCE_DATE</v>
      </c>
      <c r="V988" s="26" t="str">
        <f t="shared" si="253"/>
        <v/>
      </c>
    </row>
    <row r="989" spans="1:22" x14ac:dyDescent="0.3">
      <c r="A989" t="s">
        <v>891</v>
      </c>
      <c r="B989" t="s">
        <v>47</v>
      </c>
      <c r="C989"/>
      <c r="D989"/>
      <c r="E989" s="1">
        <v>31707</v>
      </c>
      <c r="G989" t="s">
        <v>48</v>
      </c>
      <c r="H989" s="24" t="str">
        <f t="shared" si="239"/>
        <v/>
      </c>
      <c r="I989" t="str">
        <f t="shared" si="240"/>
        <v/>
      </c>
      <c r="J989" t="str">
        <f t="shared" si="241"/>
        <v/>
      </c>
      <c r="K989" t="str">
        <f t="shared" si="242"/>
        <v/>
      </c>
      <c r="L989" s="1">
        <f t="shared" si="243"/>
        <v>31707</v>
      </c>
      <c r="M989">
        <f t="shared" si="244"/>
        <v>1986</v>
      </c>
      <c r="N989">
        <f t="shared" si="245"/>
        <v>10</v>
      </c>
      <c r="O989">
        <f t="shared" si="246"/>
        <v>22</v>
      </c>
      <c r="P989" t="str">
        <f t="shared" si="247"/>
        <v>19861022</v>
      </c>
      <c r="Q989" s="4" t="str">
        <f t="shared" si="248"/>
        <v>19861022</v>
      </c>
      <c r="R989" t="str">
        <f t="shared" si="249"/>
        <v/>
      </c>
      <c r="S989" t="str">
        <f t="shared" si="250"/>
        <v/>
      </c>
      <c r="T989" s="21" t="str">
        <f t="shared" si="251"/>
        <v>APPROPRIATIVE</v>
      </c>
      <c r="U989" s="1" t="str">
        <f t="shared" si="252"/>
        <v>APPLICATION_ACCEPTANCE_DATE</v>
      </c>
      <c r="V989" s="26" t="str">
        <f t="shared" si="253"/>
        <v/>
      </c>
    </row>
    <row r="990" spans="1:22" x14ac:dyDescent="0.3">
      <c r="A990" t="s">
        <v>892</v>
      </c>
      <c r="B990" t="s">
        <v>47</v>
      </c>
      <c r="C990"/>
      <c r="D990"/>
      <c r="E990" s="1">
        <v>31707</v>
      </c>
      <c r="G990" t="s">
        <v>48</v>
      </c>
      <c r="H990" s="24" t="str">
        <f t="shared" si="239"/>
        <v/>
      </c>
      <c r="I990" t="str">
        <f t="shared" si="240"/>
        <v/>
      </c>
      <c r="J990" t="str">
        <f t="shared" si="241"/>
        <v/>
      </c>
      <c r="K990" t="str">
        <f t="shared" si="242"/>
        <v/>
      </c>
      <c r="L990" s="1">
        <f t="shared" si="243"/>
        <v>31707</v>
      </c>
      <c r="M990">
        <f t="shared" si="244"/>
        <v>1986</v>
      </c>
      <c r="N990">
        <f t="shared" si="245"/>
        <v>10</v>
      </c>
      <c r="O990">
        <f t="shared" si="246"/>
        <v>22</v>
      </c>
      <c r="P990" t="str">
        <f t="shared" si="247"/>
        <v>19861022</v>
      </c>
      <c r="Q990" s="4" t="str">
        <f t="shared" si="248"/>
        <v>19861022</v>
      </c>
      <c r="R990" t="str">
        <f t="shared" si="249"/>
        <v/>
      </c>
      <c r="S990" t="str">
        <f t="shared" si="250"/>
        <v/>
      </c>
      <c r="T990" s="21" t="str">
        <f t="shared" si="251"/>
        <v>APPROPRIATIVE</v>
      </c>
      <c r="U990" s="1" t="str">
        <f t="shared" si="252"/>
        <v>APPLICATION_ACCEPTANCE_DATE</v>
      </c>
      <c r="V990" s="26" t="str">
        <f t="shared" si="253"/>
        <v/>
      </c>
    </row>
    <row r="991" spans="1:22" x14ac:dyDescent="0.3">
      <c r="A991" t="s">
        <v>893</v>
      </c>
      <c r="B991" t="s">
        <v>47</v>
      </c>
      <c r="C991"/>
      <c r="D991"/>
      <c r="E991" s="1">
        <v>31707</v>
      </c>
      <c r="G991" t="s">
        <v>48</v>
      </c>
      <c r="H991" s="24" t="str">
        <f t="shared" si="239"/>
        <v/>
      </c>
      <c r="I991" t="str">
        <f t="shared" si="240"/>
        <v/>
      </c>
      <c r="J991" t="str">
        <f t="shared" si="241"/>
        <v/>
      </c>
      <c r="K991" t="str">
        <f t="shared" si="242"/>
        <v/>
      </c>
      <c r="L991" s="1">
        <f t="shared" si="243"/>
        <v>31707</v>
      </c>
      <c r="M991">
        <f t="shared" si="244"/>
        <v>1986</v>
      </c>
      <c r="N991">
        <f t="shared" si="245"/>
        <v>10</v>
      </c>
      <c r="O991">
        <f t="shared" si="246"/>
        <v>22</v>
      </c>
      <c r="P991" t="str">
        <f t="shared" si="247"/>
        <v>19861022</v>
      </c>
      <c r="Q991" s="4" t="str">
        <f t="shared" si="248"/>
        <v>19861022</v>
      </c>
      <c r="R991" t="str">
        <f t="shared" si="249"/>
        <v/>
      </c>
      <c r="S991" t="str">
        <f t="shared" si="250"/>
        <v/>
      </c>
      <c r="T991" s="21" t="str">
        <f t="shared" si="251"/>
        <v>APPROPRIATIVE</v>
      </c>
      <c r="U991" s="1" t="str">
        <f t="shared" si="252"/>
        <v>APPLICATION_ACCEPTANCE_DATE</v>
      </c>
      <c r="V991" s="26" t="str">
        <f t="shared" si="253"/>
        <v/>
      </c>
    </row>
    <row r="992" spans="1:22" x14ac:dyDescent="0.3">
      <c r="A992" t="s">
        <v>894</v>
      </c>
      <c r="B992" t="s">
        <v>47</v>
      </c>
      <c r="C992"/>
      <c r="D992"/>
      <c r="E992" s="1">
        <v>31932</v>
      </c>
      <c r="G992" t="s">
        <v>48</v>
      </c>
      <c r="H992" s="24" t="str">
        <f t="shared" si="239"/>
        <v/>
      </c>
      <c r="I992" t="str">
        <f t="shared" si="240"/>
        <v/>
      </c>
      <c r="J992" t="str">
        <f t="shared" si="241"/>
        <v/>
      </c>
      <c r="K992" t="str">
        <f t="shared" si="242"/>
        <v/>
      </c>
      <c r="L992" s="1">
        <f t="shared" si="243"/>
        <v>31932</v>
      </c>
      <c r="M992">
        <f t="shared" si="244"/>
        <v>1987</v>
      </c>
      <c r="N992" t="str">
        <f t="shared" si="245"/>
        <v>06</v>
      </c>
      <c r="O992" t="str">
        <f t="shared" si="246"/>
        <v>04</v>
      </c>
      <c r="P992" t="str">
        <f t="shared" si="247"/>
        <v>19870604</v>
      </c>
      <c r="Q992" s="4" t="str">
        <f t="shared" si="248"/>
        <v>19870604</v>
      </c>
      <c r="R992" t="str">
        <f t="shared" si="249"/>
        <v/>
      </c>
      <c r="S992" t="str">
        <f t="shared" si="250"/>
        <v/>
      </c>
      <c r="T992" s="21" t="str">
        <f t="shared" si="251"/>
        <v>APPROPRIATIVE</v>
      </c>
      <c r="U992" s="1" t="str">
        <f t="shared" si="252"/>
        <v>APPLICATION_ACCEPTANCE_DATE</v>
      </c>
      <c r="V992" s="26" t="str">
        <f t="shared" si="253"/>
        <v/>
      </c>
    </row>
    <row r="993" spans="1:22" x14ac:dyDescent="0.3">
      <c r="A993" t="s">
        <v>895</v>
      </c>
      <c r="B993" t="s">
        <v>47</v>
      </c>
      <c r="C993"/>
      <c r="D993"/>
      <c r="E993" s="1">
        <v>31974</v>
      </c>
      <c r="G993" t="s">
        <v>48</v>
      </c>
      <c r="H993" s="24" t="str">
        <f t="shared" si="239"/>
        <v/>
      </c>
      <c r="I993" t="str">
        <f t="shared" si="240"/>
        <v/>
      </c>
      <c r="J993" t="str">
        <f t="shared" si="241"/>
        <v/>
      </c>
      <c r="K993" t="str">
        <f t="shared" si="242"/>
        <v/>
      </c>
      <c r="L993" s="1">
        <f t="shared" si="243"/>
        <v>31974</v>
      </c>
      <c r="M993">
        <f t="shared" si="244"/>
        <v>1987</v>
      </c>
      <c r="N993" t="str">
        <f t="shared" si="245"/>
        <v>07</v>
      </c>
      <c r="O993">
        <f t="shared" si="246"/>
        <v>16</v>
      </c>
      <c r="P993" t="str">
        <f t="shared" si="247"/>
        <v>19870716</v>
      </c>
      <c r="Q993" s="4" t="str">
        <f t="shared" si="248"/>
        <v>19870716</v>
      </c>
      <c r="R993" t="str">
        <f t="shared" si="249"/>
        <v/>
      </c>
      <c r="S993" t="str">
        <f t="shared" si="250"/>
        <v/>
      </c>
      <c r="T993" s="21" t="str">
        <f t="shared" si="251"/>
        <v>APPROPRIATIVE</v>
      </c>
      <c r="U993" s="1" t="str">
        <f t="shared" si="252"/>
        <v>APPLICATION_ACCEPTANCE_DATE</v>
      </c>
      <c r="V993" s="26" t="str">
        <f t="shared" si="253"/>
        <v/>
      </c>
    </row>
    <row r="994" spans="1:22" x14ac:dyDescent="0.3">
      <c r="A994" t="s">
        <v>2190</v>
      </c>
      <c r="B994" t="s">
        <v>47</v>
      </c>
      <c r="C994"/>
      <c r="D994"/>
      <c r="E994" s="1">
        <v>31999</v>
      </c>
      <c r="G994" t="s">
        <v>48</v>
      </c>
      <c r="H994" s="24" t="str">
        <f t="shared" si="239"/>
        <v/>
      </c>
      <c r="I994" t="str">
        <f t="shared" si="240"/>
        <v/>
      </c>
      <c r="J994" t="str">
        <f t="shared" si="241"/>
        <v/>
      </c>
      <c r="K994" t="str">
        <f t="shared" si="242"/>
        <v/>
      </c>
      <c r="L994" s="1">
        <f t="shared" si="243"/>
        <v>31999</v>
      </c>
      <c r="M994">
        <f t="shared" si="244"/>
        <v>1987</v>
      </c>
      <c r="N994" t="str">
        <f t="shared" si="245"/>
        <v>08</v>
      </c>
      <c r="O994">
        <f t="shared" si="246"/>
        <v>10</v>
      </c>
      <c r="P994" t="str">
        <f t="shared" si="247"/>
        <v>19870810</v>
      </c>
      <c r="Q994" s="4" t="str">
        <f t="shared" si="248"/>
        <v>19870810</v>
      </c>
      <c r="R994" t="str">
        <f t="shared" si="249"/>
        <v/>
      </c>
      <c r="S994" t="str">
        <f t="shared" si="250"/>
        <v/>
      </c>
      <c r="T994" s="21" t="str">
        <f t="shared" si="251"/>
        <v>APPROPRIATIVE</v>
      </c>
      <c r="U994" s="1" t="str">
        <f t="shared" si="252"/>
        <v>APPLICATION_ACCEPTANCE_DATE</v>
      </c>
      <c r="V994" s="26" t="str">
        <f t="shared" si="253"/>
        <v/>
      </c>
    </row>
    <row r="995" spans="1:22" x14ac:dyDescent="0.3">
      <c r="A995" t="s">
        <v>2191</v>
      </c>
      <c r="B995" t="s">
        <v>47</v>
      </c>
      <c r="C995"/>
      <c r="D995"/>
      <c r="E995" s="1">
        <v>31999</v>
      </c>
      <c r="G995" t="s">
        <v>48</v>
      </c>
      <c r="H995" s="24" t="str">
        <f t="shared" si="239"/>
        <v/>
      </c>
      <c r="I995" t="str">
        <f t="shared" si="240"/>
        <v/>
      </c>
      <c r="J995" t="str">
        <f t="shared" si="241"/>
        <v/>
      </c>
      <c r="K995" t="str">
        <f t="shared" si="242"/>
        <v/>
      </c>
      <c r="L995" s="1">
        <f t="shared" si="243"/>
        <v>31999</v>
      </c>
      <c r="M995">
        <f t="shared" si="244"/>
        <v>1987</v>
      </c>
      <c r="N995" t="str">
        <f t="shared" si="245"/>
        <v>08</v>
      </c>
      <c r="O995">
        <f t="shared" si="246"/>
        <v>10</v>
      </c>
      <c r="P995" t="str">
        <f t="shared" si="247"/>
        <v>19870810</v>
      </c>
      <c r="Q995" s="4" t="str">
        <f t="shared" si="248"/>
        <v>19870810</v>
      </c>
      <c r="R995" t="str">
        <f t="shared" si="249"/>
        <v/>
      </c>
      <c r="S995" t="str">
        <f t="shared" si="250"/>
        <v/>
      </c>
      <c r="T995" s="21" t="str">
        <f t="shared" si="251"/>
        <v>APPROPRIATIVE</v>
      </c>
      <c r="U995" s="1" t="str">
        <f t="shared" si="252"/>
        <v>APPLICATION_ACCEPTANCE_DATE</v>
      </c>
      <c r="V995" s="26" t="str">
        <f t="shared" si="253"/>
        <v/>
      </c>
    </row>
    <row r="996" spans="1:22" x14ac:dyDescent="0.3">
      <c r="A996" t="s">
        <v>896</v>
      </c>
      <c r="B996" t="s">
        <v>47</v>
      </c>
      <c r="C996"/>
      <c r="D996"/>
      <c r="E996" s="1">
        <v>32031</v>
      </c>
      <c r="G996" t="s">
        <v>48</v>
      </c>
      <c r="H996" s="24" t="str">
        <f t="shared" si="239"/>
        <v/>
      </c>
      <c r="I996" t="str">
        <f t="shared" si="240"/>
        <v/>
      </c>
      <c r="J996" t="str">
        <f t="shared" si="241"/>
        <v/>
      </c>
      <c r="K996" t="str">
        <f t="shared" si="242"/>
        <v/>
      </c>
      <c r="L996" s="1">
        <f t="shared" si="243"/>
        <v>32031</v>
      </c>
      <c r="M996">
        <f t="shared" si="244"/>
        <v>1987</v>
      </c>
      <c r="N996" t="str">
        <f t="shared" si="245"/>
        <v>09</v>
      </c>
      <c r="O996">
        <f t="shared" si="246"/>
        <v>11</v>
      </c>
      <c r="P996" t="str">
        <f t="shared" si="247"/>
        <v>19870911</v>
      </c>
      <c r="Q996" s="4" t="str">
        <f t="shared" si="248"/>
        <v>19870911</v>
      </c>
      <c r="R996" t="str">
        <f t="shared" si="249"/>
        <v/>
      </c>
      <c r="S996" t="str">
        <f t="shared" si="250"/>
        <v/>
      </c>
      <c r="T996" s="21" t="str">
        <f t="shared" si="251"/>
        <v>APPROPRIATIVE</v>
      </c>
      <c r="U996" s="1" t="str">
        <f t="shared" si="252"/>
        <v>APPLICATION_ACCEPTANCE_DATE</v>
      </c>
      <c r="V996" s="26" t="str">
        <f t="shared" si="253"/>
        <v/>
      </c>
    </row>
    <row r="997" spans="1:22" x14ac:dyDescent="0.3">
      <c r="A997" t="s">
        <v>897</v>
      </c>
      <c r="B997" t="s">
        <v>47</v>
      </c>
      <c r="C997"/>
      <c r="D997"/>
      <c r="E997" s="1">
        <v>32056</v>
      </c>
      <c r="G997" t="s">
        <v>48</v>
      </c>
      <c r="H997" s="24" t="str">
        <f t="shared" si="239"/>
        <v/>
      </c>
      <c r="I997" t="str">
        <f t="shared" si="240"/>
        <v/>
      </c>
      <c r="J997" t="str">
        <f t="shared" si="241"/>
        <v/>
      </c>
      <c r="K997" t="str">
        <f t="shared" si="242"/>
        <v/>
      </c>
      <c r="L997" s="1">
        <f t="shared" si="243"/>
        <v>32056</v>
      </c>
      <c r="M997">
        <f t="shared" si="244"/>
        <v>1987</v>
      </c>
      <c r="N997">
        <f t="shared" si="245"/>
        <v>10</v>
      </c>
      <c r="O997" t="str">
        <f t="shared" si="246"/>
        <v>06</v>
      </c>
      <c r="P997" t="str">
        <f t="shared" si="247"/>
        <v>19871006</v>
      </c>
      <c r="Q997" s="4" t="str">
        <f t="shared" si="248"/>
        <v>19871006</v>
      </c>
      <c r="R997" t="str">
        <f t="shared" si="249"/>
        <v/>
      </c>
      <c r="S997" t="str">
        <f t="shared" si="250"/>
        <v/>
      </c>
      <c r="T997" s="21" t="str">
        <f t="shared" si="251"/>
        <v>APPROPRIATIVE</v>
      </c>
      <c r="U997" s="1" t="str">
        <f t="shared" si="252"/>
        <v>APPLICATION_ACCEPTANCE_DATE</v>
      </c>
      <c r="V997" s="26" t="str">
        <f t="shared" si="253"/>
        <v/>
      </c>
    </row>
    <row r="998" spans="1:22" x14ac:dyDescent="0.3">
      <c r="A998" t="s">
        <v>898</v>
      </c>
      <c r="B998" t="s">
        <v>47</v>
      </c>
      <c r="C998"/>
      <c r="D998" s="1">
        <v>32196</v>
      </c>
      <c r="E998" s="1">
        <v>32203</v>
      </c>
      <c r="G998" t="s">
        <v>48</v>
      </c>
      <c r="H998" s="24" t="str">
        <f t="shared" si="239"/>
        <v/>
      </c>
      <c r="I998" t="str">
        <f t="shared" si="240"/>
        <v/>
      </c>
      <c r="J998" t="str">
        <f t="shared" si="241"/>
        <v/>
      </c>
      <c r="K998" t="str">
        <f t="shared" si="242"/>
        <v/>
      </c>
      <c r="L998" s="1">
        <f t="shared" si="243"/>
        <v>32196</v>
      </c>
      <c r="M998">
        <f t="shared" si="244"/>
        <v>1988</v>
      </c>
      <c r="N998" t="str">
        <f t="shared" si="245"/>
        <v>02</v>
      </c>
      <c r="O998">
        <f t="shared" si="246"/>
        <v>23</v>
      </c>
      <c r="P998" t="str">
        <f t="shared" si="247"/>
        <v>19880223</v>
      </c>
      <c r="Q998" s="4" t="str">
        <f t="shared" si="248"/>
        <v>19880223</v>
      </c>
      <c r="R998" t="str">
        <f t="shared" si="249"/>
        <v/>
      </c>
      <c r="S998" t="str">
        <f t="shared" si="250"/>
        <v/>
      </c>
      <c r="T998" s="21" t="str">
        <f t="shared" si="251"/>
        <v>APPROPRIATIVE</v>
      </c>
      <c r="U998" s="1" t="str">
        <f t="shared" si="252"/>
        <v>APPLICATION_RECD_DATE</v>
      </c>
      <c r="V998" s="26" t="str">
        <f t="shared" si="253"/>
        <v/>
      </c>
    </row>
    <row r="999" spans="1:22" x14ac:dyDescent="0.3">
      <c r="A999" t="s">
        <v>899</v>
      </c>
      <c r="B999" t="s">
        <v>47</v>
      </c>
      <c r="C999"/>
      <c r="D999"/>
      <c r="E999" s="1">
        <v>32212</v>
      </c>
      <c r="G999" t="s">
        <v>48</v>
      </c>
      <c r="H999" s="24" t="str">
        <f t="shared" si="239"/>
        <v/>
      </c>
      <c r="I999" t="str">
        <f t="shared" si="240"/>
        <v/>
      </c>
      <c r="J999" t="str">
        <f t="shared" si="241"/>
        <v/>
      </c>
      <c r="K999" t="str">
        <f t="shared" si="242"/>
        <v/>
      </c>
      <c r="L999" s="1">
        <f t="shared" si="243"/>
        <v>32212</v>
      </c>
      <c r="M999">
        <f t="shared" si="244"/>
        <v>1988</v>
      </c>
      <c r="N999" t="str">
        <f t="shared" si="245"/>
        <v>03</v>
      </c>
      <c r="O999">
        <f t="shared" si="246"/>
        <v>10</v>
      </c>
      <c r="P999" t="str">
        <f t="shared" si="247"/>
        <v>19880310</v>
      </c>
      <c r="Q999" s="4" t="str">
        <f t="shared" si="248"/>
        <v>19880310</v>
      </c>
      <c r="R999" t="str">
        <f t="shared" si="249"/>
        <v/>
      </c>
      <c r="S999" t="str">
        <f t="shared" si="250"/>
        <v/>
      </c>
      <c r="T999" s="21" t="str">
        <f t="shared" si="251"/>
        <v>APPROPRIATIVE</v>
      </c>
      <c r="U999" s="1" t="str">
        <f t="shared" si="252"/>
        <v>APPLICATION_ACCEPTANCE_DATE</v>
      </c>
      <c r="V999" s="26" t="str">
        <f t="shared" si="253"/>
        <v/>
      </c>
    </row>
    <row r="1000" spans="1:22" x14ac:dyDescent="0.3">
      <c r="A1000" t="s">
        <v>900</v>
      </c>
      <c r="B1000" t="s">
        <v>47</v>
      </c>
      <c r="C1000"/>
      <c r="D1000"/>
      <c r="E1000" s="1">
        <v>32212</v>
      </c>
      <c r="G1000" t="s">
        <v>48</v>
      </c>
      <c r="H1000" s="24" t="str">
        <f t="shared" si="239"/>
        <v/>
      </c>
      <c r="I1000" t="str">
        <f t="shared" si="240"/>
        <v/>
      </c>
      <c r="J1000" t="str">
        <f t="shared" si="241"/>
        <v/>
      </c>
      <c r="K1000" t="str">
        <f t="shared" si="242"/>
        <v/>
      </c>
      <c r="L1000" s="1">
        <f t="shared" si="243"/>
        <v>32212</v>
      </c>
      <c r="M1000">
        <f t="shared" si="244"/>
        <v>1988</v>
      </c>
      <c r="N1000" t="str">
        <f t="shared" si="245"/>
        <v>03</v>
      </c>
      <c r="O1000">
        <f t="shared" si="246"/>
        <v>10</v>
      </c>
      <c r="P1000" t="str">
        <f t="shared" si="247"/>
        <v>19880310</v>
      </c>
      <c r="Q1000" s="4" t="str">
        <f t="shared" si="248"/>
        <v>19880310</v>
      </c>
      <c r="R1000" t="str">
        <f t="shared" si="249"/>
        <v/>
      </c>
      <c r="S1000" t="str">
        <f t="shared" si="250"/>
        <v/>
      </c>
      <c r="T1000" s="21" t="str">
        <f t="shared" si="251"/>
        <v>APPROPRIATIVE</v>
      </c>
      <c r="U1000" s="1" t="str">
        <f t="shared" si="252"/>
        <v>APPLICATION_ACCEPTANCE_DATE</v>
      </c>
      <c r="V1000" s="26" t="str">
        <f t="shared" si="253"/>
        <v/>
      </c>
    </row>
    <row r="1001" spans="1:22" x14ac:dyDescent="0.3">
      <c r="A1001" t="s">
        <v>901</v>
      </c>
      <c r="B1001" t="s">
        <v>47</v>
      </c>
      <c r="C1001"/>
      <c r="D1001"/>
      <c r="E1001" s="1">
        <v>32309</v>
      </c>
      <c r="G1001" t="s">
        <v>48</v>
      </c>
      <c r="H1001" s="24" t="str">
        <f t="shared" si="239"/>
        <v/>
      </c>
      <c r="I1001" t="str">
        <f t="shared" si="240"/>
        <v/>
      </c>
      <c r="J1001" t="str">
        <f t="shared" si="241"/>
        <v/>
      </c>
      <c r="K1001" t="str">
        <f t="shared" si="242"/>
        <v/>
      </c>
      <c r="L1001" s="1">
        <f t="shared" si="243"/>
        <v>32309</v>
      </c>
      <c r="M1001">
        <f t="shared" si="244"/>
        <v>1988</v>
      </c>
      <c r="N1001" t="str">
        <f t="shared" si="245"/>
        <v>06</v>
      </c>
      <c r="O1001">
        <f t="shared" si="246"/>
        <v>15</v>
      </c>
      <c r="P1001" t="str">
        <f t="shared" si="247"/>
        <v>19880615</v>
      </c>
      <c r="Q1001" s="4" t="str">
        <f t="shared" si="248"/>
        <v>19880615</v>
      </c>
      <c r="R1001" t="str">
        <f t="shared" si="249"/>
        <v/>
      </c>
      <c r="S1001" t="str">
        <f t="shared" si="250"/>
        <v/>
      </c>
      <c r="T1001" s="21" t="str">
        <f t="shared" si="251"/>
        <v>APPROPRIATIVE</v>
      </c>
      <c r="U1001" s="1" t="str">
        <f t="shared" si="252"/>
        <v>APPLICATION_ACCEPTANCE_DATE</v>
      </c>
      <c r="V1001" s="26" t="str">
        <f t="shared" si="253"/>
        <v/>
      </c>
    </row>
    <row r="1002" spans="1:22" x14ac:dyDescent="0.3">
      <c r="A1002" t="s">
        <v>902</v>
      </c>
      <c r="B1002" t="s">
        <v>47</v>
      </c>
      <c r="C1002"/>
      <c r="D1002"/>
      <c r="E1002" s="1">
        <v>32309</v>
      </c>
      <c r="G1002" t="s">
        <v>48</v>
      </c>
      <c r="H1002" s="24" t="str">
        <f t="shared" si="239"/>
        <v/>
      </c>
      <c r="I1002" t="str">
        <f t="shared" si="240"/>
        <v/>
      </c>
      <c r="J1002" t="str">
        <f t="shared" si="241"/>
        <v/>
      </c>
      <c r="K1002" t="str">
        <f t="shared" si="242"/>
        <v/>
      </c>
      <c r="L1002" s="1">
        <f t="shared" si="243"/>
        <v>32309</v>
      </c>
      <c r="M1002">
        <f t="shared" si="244"/>
        <v>1988</v>
      </c>
      <c r="N1002" t="str">
        <f t="shared" si="245"/>
        <v>06</v>
      </c>
      <c r="O1002">
        <f t="shared" si="246"/>
        <v>15</v>
      </c>
      <c r="P1002" t="str">
        <f t="shared" si="247"/>
        <v>19880615</v>
      </c>
      <c r="Q1002" s="4" t="str">
        <f t="shared" si="248"/>
        <v>19880615</v>
      </c>
      <c r="R1002" t="str">
        <f t="shared" si="249"/>
        <v/>
      </c>
      <c r="S1002" t="str">
        <f t="shared" si="250"/>
        <v/>
      </c>
      <c r="T1002" s="21" t="str">
        <f t="shared" si="251"/>
        <v>APPROPRIATIVE</v>
      </c>
      <c r="U1002" s="1" t="str">
        <f t="shared" si="252"/>
        <v>APPLICATION_ACCEPTANCE_DATE</v>
      </c>
      <c r="V1002" s="26" t="str">
        <f t="shared" si="253"/>
        <v/>
      </c>
    </row>
    <row r="1003" spans="1:22" x14ac:dyDescent="0.3">
      <c r="A1003" t="s">
        <v>903</v>
      </c>
      <c r="B1003" t="s">
        <v>47</v>
      </c>
      <c r="C1003"/>
      <c r="D1003"/>
      <c r="E1003" s="1">
        <v>32315</v>
      </c>
      <c r="G1003" t="s">
        <v>48</v>
      </c>
      <c r="H1003" s="24" t="str">
        <f t="shared" si="239"/>
        <v/>
      </c>
      <c r="I1003" t="str">
        <f t="shared" si="240"/>
        <v/>
      </c>
      <c r="J1003" t="str">
        <f t="shared" si="241"/>
        <v/>
      </c>
      <c r="K1003" t="str">
        <f t="shared" si="242"/>
        <v/>
      </c>
      <c r="L1003" s="1">
        <f t="shared" si="243"/>
        <v>32315</v>
      </c>
      <c r="M1003">
        <f t="shared" si="244"/>
        <v>1988</v>
      </c>
      <c r="N1003" t="str">
        <f t="shared" si="245"/>
        <v>06</v>
      </c>
      <c r="O1003">
        <f t="shared" si="246"/>
        <v>21</v>
      </c>
      <c r="P1003" t="str">
        <f t="shared" si="247"/>
        <v>19880621</v>
      </c>
      <c r="Q1003" s="4" t="str">
        <f t="shared" si="248"/>
        <v>19880621</v>
      </c>
      <c r="R1003" t="str">
        <f t="shared" si="249"/>
        <v/>
      </c>
      <c r="S1003" t="str">
        <f t="shared" si="250"/>
        <v/>
      </c>
      <c r="T1003" s="21" t="str">
        <f t="shared" si="251"/>
        <v>APPROPRIATIVE</v>
      </c>
      <c r="U1003" s="1" t="str">
        <f t="shared" si="252"/>
        <v>APPLICATION_ACCEPTANCE_DATE</v>
      </c>
      <c r="V1003" s="26" t="str">
        <f t="shared" si="253"/>
        <v/>
      </c>
    </row>
    <row r="1004" spans="1:22" x14ac:dyDescent="0.3">
      <c r="A1004" t="s">
        <v>904</v>
      </c>
      <c r="B1004" t="s">
        <v>47</v>
      </c>
      <c r="C1004"/>
      <c r="D1004"/>
      <c r="E1004" s="1">
        <v>32377</v>
      </c>
      <c r="G1004" t="s">
        <v>48</v>
      </c>
      <c r="H1004" s="24" t="str">
        <f t="shared" si="239"/>
        <v/>
      </c>
      <c r="I1004" t="str">
        <f t="shared" si="240"/>
        <v/>
      </c>
      <c r="J1004" t="str">
        <f t="shared" si="241"/>
        <v/>
      </c>
      <c r="K1004" t="str">
        <f t="shared" si="242"/>
        <v/>
      </c>
      <c r="L1004" s="1">
        <f t="shared" si="243"/>
        <v>32377</v>
      </c>
      <c r="M1004">
        <f t="shared" si="244"/>
        <v>1988</v>
      </c>
      <c r="N1004" t="str">
        <f t="shared" si="245"/>
        <v>08</v>
      </c>
      <c r="O1004">
        <f t="shared" si="246"/>
        <v>22</v>
      </c>
      <c r="P1004" t="str">
        <f t="shared" si="247"/>
        <v>19880822</v>
      </c>
      <c r="Q1004" s="4" t="str">
        <f t="shared" si="248"/>
        <v>19880822</v>
      </c>
      <c r="R1004" t="str">
        <f t="shared" si="249"/>
        <v/>
      </c>
      <c r="S1004" t="str">
        <f t="shared" si="250"/>
        <v/>
      </c>
      <c r="T1004" s="21" t="str">
        <f t="shared" si="251"/>
        <v>APPROPRIATIVE</v>
      </c>
      <c r="U1004" s="1" t="str">
        <f t="shared" si="252"/>
        <v>APPLICATION_ACCEPTANCE_DATE</v>
      </c>
      <c r="V1004" s="26" t="str">
        <f t="shared" si="253"/>
        <v/>
      </c>
    </row>
    <row r="1005" spans="1:22" x14ac:dyDescent="0.3">
      <c r="A1005" t="s">
        <v>905</v>
      </c>
      <c r="B1005" t="s">
        <v>47</v>
      </c>
      <c r="C1005"/>
      <c r="D1005"/>
      <c r="E1005" s="1">
        <v>32392</v>
      </c>
      <c r="G1005" t="s">
        <v>48</v>
      </c>
      <c r="H1005" s="24" t="str">
        <f t="shared" si="239"/>
        <v/>
      </c>
      <c r="I1005" t="str">
        <f t="shared" si="240"/>
        <v/>
      </c>
      <c r="J1005" t="str">
        <f t="shared" si="241"/>
        <v/>
      </c>
      <c r="K1005" t="str">
        <f t="shared" si="242"/>
        <v/>
      </c>
      <c r="L1005" s="1">
        <f t="shared" si="243"/>
        <v>32392</v>
      </c>
      <c r="M1005">
        <f t="shared" si="244"/>
        <v>1988</v>
      </c>
      <c r="N1005" t="str">
        <f t="shared" si="245"/>
        <v>09</v>
      </c>
      <c r="O1005" t="str">
        <f t="shared" si="246"/>
        <v>06</v>
      </c>
      <c r="P1005" t="str">
        <f t="shared" si="247"/>
        <v>19880906</v>
      </c>
      <c r="Q1005" s="4" t="str">
        <f t="shared" si="248"/>
        <v>19880906</v>
      </c>
      <c r="R1005" t="str">
        <f t="shared" si="249"/>
        <v/>
      </c>
      <c r="S1005" t="str">
        <f t="shared" si="250"/>
        <v/>
      </c>
      <c r="T1005" s="21" t="str">
        <f t="shared" si="251"/>
        <v>APPROPRIATIVE</v>
      </c>
      <c r="U1005" s="1" t="str">
        <f t="shared" si="252"/>
        <v>APPLICATION_ACCEPTANCE_DATE</v>
      </c>
      <c r="V1005" s="26" t="str">
        <f t="shared" si="253"/>
        <v/>
      </c>
    </row>
    <row r="1006" spans="1:22" x14ac:dyDescent="0.3">
      <c r="A1006" t="s">
        <v>906</v>
      </c>
      <c r="B1006" t="s">
        <v>47</v>
      </c>
      <c r="C1006"/>
      <c r="D1006" s="1">
        <v>32392</v>
      </c>
      <c r="E1006" s="1">
        <v>32392</v>
      </c>
      <c r="G1006" t="s">
        <v>48</v>
      </c>
      <c r="H1006" s="24" t="str">
        <f t="shared" si="239"/>
        <v/>
      </c>
      <c r="I1006" t="str">
        <f t="shared" si="240"/>
        <v/>
      </c>
      <c r="J1006" t="str">
        <f t="shared" si="241"/>
        <v/>
      </c>
      <c r="K1006" t="str">
        <f t="shared" si="242"/>
        <v/>
      </c>
      <c r="L1006" s="1">
        <f t="shared" si="243"/>
        <v>32392</v>
      </c>
      <c r="M1006">
        <f t="shared" si="244"/>
        <v>1988</v>
      </c>
      <c r="N1006" t="str">
        <f t="shared" si="245"/>
        <v>09</v>
      </c>
      <c r="O1006" t="str">
        <f t="shared" si="246"/>
        <v>06</v>
      </c>
      <c r="P1006" t="str">
        <f t="shared" si="247"/>
        <v>19880906</v>
      </c>
      <c r="Q1006" s="4" t="str">
        <f t="shared" si="248"/>
        <v>19880906</v>
      </c>
      <c r="R1006" t="str">
        <f t="shared" si="249"/>
        <v/>
      </c>
      <c r="S1006" t="str">
        <f t="shared" si="250"/>
        <v/>
      </c>
      <c r="T1006" s="21" t="str">
        <f t="shared" si="251"/>
        <v>APPROPRIATIVE</v>
      </c>
      <c r="U1006" s="1" t="str">
        <f t="shared" si="252"/>
        <v>APPLICATION_RECD_DATE</v>
      </c>
      <c r="V1006" s="26" t="str">
        <f t="shared" si="253"/>
        <v/>
      </c>
    </row>
    <row r="1007" spans="1:22" x14ac:dyDescent="0.3">
      <c r="A1007" t="s">
        <v>907</v>
      </c>
      <c r="B1007" t="s">
        <v>47</v>
      </c>
      <c r="C1007"/>
      <c r="D1007" s="1">
        <v>32414</v>
      </c>
      <c r="E1007" s="1">
        <v>32414</v>
      </c>
      <c r="G1007" t="s">
        <v>48</v>
      </c>
      <c r="H1007" s="24" t="str">
        <f t="shared" si="239"/>
        <v/>
      </c>
      <c r="I1007" t="str">
        <f t="shared" si="240"/>
        <v/>
      </c>
      <c r="J1007" t="str">
        <f t="shared" si="241"/>
        <v/>
      </c>
      <c r="K1007" t="str">
        <f t="shared" si="242"/>
        <v/>
      </c>
      <c r="L1007" s="1">
        <f t="shared" si="243"/>
        <v>32414</v>
      </c>
      <c r="M1007">
        <f t="shared" si="244"/>
        <v>1988</v>
      </c>
      <c r="N1007" t="str">
        <f t="shared" si="245"/>
        <v>09</v>
      </c>
      <c r="O1007">
        <f t="shared" si="246"/>
        <v>28</v>
      </c>
      <c r="P1007" t="str">
        <f t="shared" si="247"/>
        <v>19880928</v>
      </c>
      <c r="Q1007" s="4" t="str">
        <f t="shared" si="248"/>
        <v>19880928</v>
      </c>
      <c r="R1007" t="str">
        <f t="shared" si="249"/>
        <v/>
      </c>
      <c r="S1007" t="str">
        <f t="shared" si="250"/>
        <v/>
      </c>
      <c r="T1007" s="21" t="str">
        <f t="shared" si="251"/>
        <v>APPROPRIATIVE</v>
      </c>
      <c r="U1007" s="1" t="str">
        <f t="shared" si="252"/>
        <v>APPLICATION_RECD_DATE</v>
      </c>
      <c r="V1007" s="26" t="str">
        <f t="shared" si="253"/>
        <v/>
      </c>
    </row>
    <row r="1008" spans="1:22" x14ac:dyDescent="0.3">
      <c r="A1008" t="s">
        <v>908</v>
      </c>
      <c r="B1008" t="s">
        <v>47</v>
      </c>
      <c r="C1008"/>
      <c r="D1008"/>
      <c r="E1008" s="1">
        <v>32465</v>
      </c>
      <c r="G1008" t="s">
        <v>48</v>
      </c>
      <c r="H1008" s="24" t="str">
        <f t="shared" si="239"/>
        <v/>
      </c>
      <c r="I1008" t="str">
        <f t="shared" si="240"/>
        <v/>
      </c>
      <c r="J1008" t="str">
        <f t="shared" si="241"/>
        <v/>
      </c>
      <c r="K1008" t="str">
        <f t="shared" si="242"/>
        <v/>
      </c>
      <c r="L1008" s="1">
        <f t="shared" si="243"/>
        <v>32465</v>
      </c>
      <c r="M1008">
        <f t="shared" si="244"/>
        <v>1988</v>
      </c>
      <c r="N1008">
        <f t="shared" si="245"/>
        <v>11</v>
      </c>
      <c r="O1008">
        <f t="shared" si="246"/>
        <v>18</v>
      </c>
      <c r="P1008" t="str">
        <f t="shared" si="247"/>
        <v>19881118</v>
      </c>
      <c r="Q1008" s="4" t="str">
        <f t="shared" si="248"/>
        <v>19881118</v>
      </c>
      <c r="R1008" t="str">
        <f t="shared" si="249"/>
        <v/>
      </c>
      <c r="S1008" t="str">
        <f t="shared" si="250"/>
        <v/>
      </c>
      <c r="T1008" s="21" t="str">
        <f t="shared" si="251"/>
        <v>APPROPRIATIVE</v>
      </c>
      <c r="U1008" s="1" t="str">
        <f t="shared" si="252"/>
        <v>APPLICATION_ACCEPTANCE_DATE</v>
      </c>
      <c r="V1008" s="26" t="str">
        <f t="shared" si="253"/>
        <v/>
      </c>
    </row>
    <row r="1009" spans="1:22" x14ac:dyDescent="0.3">
      <c r="A1009" t="s">
        <v>909</v>
      </c>
      <c r="B1009" t="s">
        <v>47</v>
      </c>
      <c r="C1009"/>
      <c r="D1009"/>
      <c r="E1009" s="1">
        <v>32519</v>
      </c>
      <c r="G1009" t="s">
        <v>48</v>
      </c>
      <c r="H1009" s="24" t="str">
        <f t="shared" si="239"/>
        <v/>
      </c>
      <c r="I1009" t="str">
        <f t="shared" si="240"/>
        <v/>
      </c>
      <c r="J1009" t="str">
        <f t="shared" si="241"/>
        <v/>
      </c>
      <c r="K1009" t="str">
        <f t="shared" si="242"/>
        <v/>
      </c>
      <c r="L1009" s="1">
        <f t="shared" si="243"/>
        <v>32519</v>
      </c>
      <c r="M1009">
        <f t="shared" si="244"/>
        <v>1989</v>
      </c>
      <c r="N1009" t="str">
        <f t="shared" si="245"/>
        <v>01</v>
      </c>
      <c r="O1009">
        <f t="shared" si="246"/>
        <v>11</v>
      </c>
      <c r="P1009" t="str">
        <f t="shared" si="247"/>
        <v>19890111</v>
      </c>
      <c r="Q1009" s="4" t="str">
        <f t="shared" si="248"/>
        <v>19890111</v>
      </c>
      <c r="R1009" t="str">
        <f t="shared" si="249"/>
        <v/>
      </c>
      <c r="S1009" t="str">
        <f t="shared" si="250"/>
        <v/>
      </c>
      <c r="T1009" s="21" t="str">
        <f t="shared" si="251"/>
        <v>APPROPRIATIVE</v>
      </c>
      <c r="U1009" s="1" t="str">
        <f t="shared" si="252"/>
        <v>APPLICATION_ACCEPTANCE_DATE</v>
      </c>
      <c r="V1009" s="26" t="str">
        <f t="shared" si="253"/>
        <v/>
      </c>
    </row>
    <row r="1010" spans="1:22" x14ac:dyDescent="0.3">
      <c r="A1010" t="s">
        <v>910</v>
      </c>
      <c r="B1010" t="s">
        <v>47</v>
      </c>
      <c r="C1010"/>
      <c r="D1010"/>
      <c r="E1010" s="1">
        <v>32527</v>
      </c>
      <c r="G1010" t="s">
        <v>48</v>
      </c>
      <c r="H1010" s="24" t="str">
        <f t="shared" si="239"/>
        <v/>
      </c>
      <c r="I1010" t="str">
        <f t="shared" si="240"/>
        <v/>
      </c>
      <c r="J1010" t="str">
        <f t="shared" si="241"/>
        <v/>
      </c>
      <c r="K1010" t="str">
        <f t="shared" si="242"/>
        <v/>
      </c>
      <c r="L1010" s="1">
        <f t="shared" si="243"/>
        <v>32527</v>
      </c>
      <c r="M1010">
        <f t="shared" si="244"/>
        <v>1989</v>
      </c>
      <c r="N1010" t="str">
        <f t="shared" si="245"/>
        <v>01</v>
      </c>
      <c r="O1010">
        <f t="shared" si="246"/>
        <v>19</v>
      </c>
      <c r="P1010" t="str">
        <f t="shared" si="247"/>
        <v>19890119</v>
      </c>
      <c r="Q1010" s="4" t="str">
        <f t="shared" si="248"/>
        <v>19890119</v>
      </c>
      <c r="R1010" t="str">
        <f t="shared" si="249"/>
        <v/>
      </c>
      <c r="S1010" t="str">
        <f t="shared" si="250"/>
        <v/>
      </c>
      <c r="T1010" s="21" t="str">
        <f t="shared" si="251"/>
        <v>APPROPRIATIVE</v>
      </c>
      <c r="U1010" s="1" t="str">
        <f t="shared" si="252"/>
        <v>APPLICATION_ACCEPTANCE_DATE</v>
      </c>
      <c r="V1010" s="26" t="str">
        <f t="shared" si="253"/>
        <v/>
      </c>
    </row>
    <row r="1011" spans="1:22" x14ac:dyDescent="0.3">
      <c r="A1011" t="s">
        <v>911</v>
      </c>
      <c r="B1011" t="s">
        <v>47</v>
      </c>
      <c r="C1011"/>
      <c r="D1011"/>
      <c r="E1011" s="1">
        <v>32538</v>
      </c>
      <c r="G1011" t="s">
        <v>48</v>
      </c>
      <c r="H1011" s="24" t="str">
        <f t="shared" si="239"/>
        <v/>
      </c>
      <c r="I1011" t="str">
        <f t="shared" si="240"/>
        <v/>
      </c>
      <c r="J1011" t="str">
        <f t="shared" si="241"/>
        <v/>
      </c>
      <c r="K1011" t="str">
        <f t="shared" si="242"/>
        <v/>
      </c>
      <c r="L1011" s="1">
        <f t="shared" si="243"/>
        <v>32538</v>
      </c>
      <c r="M1011">
        <f t="shared" si="244"/>
        <v>1989</v>
      </c>
      <c r="N1011" t="str">
        <f t="shared" si="245"/>
        <v>01</v>
      </c>
      <c r="O1011">
        <f t="shared" si="246"/>
        <v>30</v>
      </c>
      <c r="P1011" t="str">
        <f t="shared" si="247"/>
        <v>19890130</v>
      </c>
      <c r="Q1011" s="4" t="str">
        <f t="shared" si="248"/>
        <v>19890130</v>
      </c>
      <c r="R1011" t="str">
        <f t="shared" si="249"/>
        <v/>
      </c>
      <c r="S1011" t="str">
        <f t="shared" si="250"/>
        <v/>
      </c>
      <c r="T1011" s="21" t="str">
        <f t="shared" si="251"/>
        <v>APPROPRIATIVE</v>
      </c>
      <c r="U1011" s="1" t="str">
        <f t="shared" si="252"/>
        <v>APPLICATION_ACCEPTANCE_DATE</v>
      </c>
      <c r="V1011" s="26" t="str">
        <f t="shared" si="253"/>
        <v/>
      </c>
    </row>
    <row r="1012" spans="1:22" x14ac:dyDescent="0.3">
      <c r="A1012" t="s">
        <v>912</v>
      </c>
      <c r="B1012" t="s">
        <v>47</v>
      </c>
      <c r="C1012"/>
      <c r="D1012"/>
      <c r="E1012" s="1">
        <v>32540</v>
      </c>
      <c r="G1012" t="s">
        <v>48</v>
      </c>
      <c r="H1012" s="24" t="str">
        <f t="shared" si="239"/>
        <v/>
      </c>
      <c r="I1012" t="str">
        <f t="shared" si="240"/>
        <v/>
      </c>
      <c r="J1012" t="str">
        <f t="shared" si="241"/>
        <v/>
      </c>
      <c r="K1012" t="str">
        <f t="shared" si="242"/>
        <v/>
      </c>
      <c r="L1012" s="1">
        <f t="shared" si="243"/>
        <v>32540</v>
      </c>
      <c r="M1012">
        <f t="shared" si="244"/>
        <v>1989</v>
      </c>
      <c r="N1012" t="str">
        <f t="shared" si="245"/>
        <v>02</v>
      </c>
      <c r="O1012" t="str">
        <f t="shared" si="246"/>
        <v>01</v>
      </c>
      <c r="P1012" t="str">
        <f t="shared" si="247"/>
        <v>19890201</v>
      </c>
      <c r="Q1012" s="4" t="str">
        <f t="shared" si="248"/>
        <v>19890201</v>
      </c>
      <c r="R1012" t="str">
        <f t="shared" si="249"/>
        <v/>
      </c>
      <c r="S1012" t="str">
        <f t="shared" si="250"/>
        <v/>
      </c>
      <c r="T1012" s="21" t="str">
        <f t="shared" si="251"/>
        <v>APPROPRIATIVE</v>
      </c>
      <c r="U1012" s="1" t="str">
        <f t="shared" si="252"/>
        <v>APPLICATION_ACCEPTANCE_DATE</v>
      </c>
      <c r="V1012" s="26" t="str">
        <f t="shared" si="253"/>
        <v/>
      </c>
    </row>
    <row r="1013" spans="1:22" x14ac:dyDescent="0.3">
      <c r="A1013" t="s">
        <v>913</v>
      </c>
      <c r="B1013" t="s">
        <v>47</v>
      </c>
      <c r="C1013"/>
      <c r="D1013"/>
      <c r="E1013" s="1">
        <v>32553</v>
      </c>
      <c r="G1013" t="s">
        <v>48</v>
      </c>
      <c r="H1013" s="24" t="str">
        <f t="shared" si="239"/>
        <v/>
      </c>
      <c r="I1013" t="str">
        <f t="shared" si="240"/>
        <v/>
      </c>
      <c r="J1013" t="str">
        <f t="shared" si="241"/>
        <v/>
      </c>
      <c r="K1013" t="str">
        <f t="shared" si="242"/>
        <v/>
      </c>
      <c r="L1013" s="1">
        <f t="shared" si="243"/>
        <v>32553</v>
      </c>
      <c r="M1013">
        <f t="shared" si="244"/>
        <v>1989</v>
      </c>
      <c r="N1013" t="str">
        <f t="shared" si="245"/>
        <v>02</v>
      </c>
      <c r="O1013">
        <f t="shared" si="246"/>
        <v>14</v>
      </c>
      <c r="P1013" t="str">
        <f t="shared" si="247"/>
        <v>19890214</v>
      </c>
      <c r="Q1013" s="4" t="str">
        <f t="shared" si="248"/>
        <v>19890214</v>
      </c>
      <c r="R1013" t="str">
        <f t="shared" si="249"/>
        <v/>
      </c>
      <c r="S1013" t="str">
        <f t="shared" si="250"/>
        <v/>
      </c>
      <c r="T1013" s="21" t="str">
        <f t="shared" si="251"/>
        <v>APPROPRIATIVE</v>
      </c>
      <c r="U1013" s="1" t="str">
        <f t="shared" si="252"/>
        <v>APPLICATION_ACCEPTANCE_DATE</v>
      </c>
      <c r="V1013" s="26" t="str">
        <f t="shared" si="253"/>
        <v/>
      </c>
    </row>
    <row r="1014" spans="1:22" x14ac:dyDescent="0.3">
      <c r="A1014" t="s">
        <v>914</v>
      </c>
      <c r="B1014" t="s">
        <v>47</v>
      </c>
      <c r="C1014"/>
      <c r="D1014"/>
      <c r="E1014" s="1">
        <v>32553</v>
      </c>
      <c r="G1014" t="s">
        <v>48</v>
      </c>
      <c r="H1014" s="24" t="str">
        <f t="shared" si="239"/>
        <v/>
      </c>
      <c r="I1014" t="str">
        <f t="shared" si="240"/>
        <v/>
      </c>
      <c r="J1014" t="str">
        <f t="shared" si="241"/>
        <v/>
      </c>
      <c r="K1014" t="str">
        <f t="shared" si="242"/>
        <v/>
      </c>
      <c r="L1014" s="1">
        <f t="shared" si="243"/>
        <v>32553</v>
      </c>
      <c r="M1014">
        <f t="shared" si="244"/>
        <v>1989</v>
      </c>
      <c r="N1014" t="str">
        <f t="shared" si="245"/>
        <v>02</v>
      </c>
      <c r="O1014">
        <f t="shared" si="246"/>
        <v>14</v>
      </c>
      <c r="P1014" t="str">
        <f t="shared" si="247"/>
        <v>19890214</v>
      </c>
      <c r="Q1014" s="4" t="str">
        <f t="shared" si="248"/>
        <v>19890214</v>
      </c>
      <c r="R1014" t="str">
        <f t="shared" si="249"/>
        <v/>
      </c>
      <c r="S1014" t="str">
        <f t="shared" si="250"/>
        <v/>
      </c>
      <c r="T1014" s="21" t="str">
        <f t="shared" si="251"/>
        <v>APPROPRIATIVE</v>
      </c>
      <c r="U1014" s="1" t="str">
        <f t="shared" si="252"/>
        <v>APPLICATION_ACCEPTANCE_DATE</v>
      </c>
      <c r="V1014" s="26" t="str">
        <f t="shared" si="253"/>
        <v/>
      </c>
    </row>
    <row r="1015" spans="1:22" x14ac:dyDescent="0.3">
      <c r="A1015" t="s">
        <v>915</v>
      </c>
      <c r="B1015" t="s">
        <v>47</v>
      </c>
      <c r="C1015"/>
      <c r="D1015"/>
      <c r="E1015" s="1">
        <v>32567</v>
      </c>
      <c r="G1015" t="s">
        <v>48</v>
      </c>
      <c r="H1015" s="24" t="str">
        <f t="shared" si="239"/>
        <v/>
      </c>
      <c r="I1015" t="str">
        <f t="shared" si="240"/>
        <v/>
      </c>
      <c r="J1015" t="str">
        <f t="shared" si="241"/>
        <v/>
      </c>
      <c r="K1015" t="str">
        <f t="shared" si="242"/>
        <v/>
      </c>
      <c r="L1015" s="1">
        <f t="shared" si="243"/>
        <v>32567</v>
      </c>
      <c r="M1015">
        <f t="shared" si="244"/>
        <v>1989</v>
      </c>
      <c r="N1015" t="str">
        <f t="shared" si="245"/>
        <v>02</v>
      </c>
      <c r="O1015">
        <f t="shared" si="246"/>
        <v>28</v>
      </c>
      <c r="P1015" t="str">
        <f t="shared" si="247"/>
        <v>19890228</v>
      </c>
      <c r="Q1015" s="4" t="str">
        <f t="shared" si="248"/>
        <v>19890228</v>
      </c>
      <c r="R1015" t="str">
        <f t="shared" si="249"/>
        <v/>
      </c>
      <c r="S1015" t="str">
        <f t="shared" si="250"/>
        <v/>
      </c>
      <c r="T1015" s="21" t="str">
        <f t="shared" si="251"/>
        <v>APPROPRIATIVE</v>
      </c>
      <c r="U1015" s="1" t="str">
        <f t="shared" si="252"/>
        <v>APPLICATION_ACCEPTANCE_DATE</v>
      </c>
      <c r="V1015" s="26" t="str">
        <f t="shared" si="253"/>
        <v/>
      </c>
    </row>
    <row r="1016" spans="1:22" x14ac:dyDescent="0.3">
      <c r="A1016" t="s">
        <v>916</v>
      </c>
      <c r="B1016" t="s">
        <v>47</v>
      </c>
      <c r="C1016"/>
      <c r="D1016"/>
      <c r="E1016" s="1">
        <v>32567</v>
      </c>
      <c r="G1016" t="s">
        <v>48</v>
      </c>
      <c r="H1016" s="24" t="str">
        <f t="shared" si="239"/>
        <v/>
      </c>
      <c r="I1016" t="str">
        <f t="shared" si="240"/>
        <v/>
      </c>
      <c r="J1016" t="str">
        <f t="shared" si="241"/>
        <v/>
      </c>
      <c r="K1016" t="str">
        <f t="shared" si="242"/>
        <v/>
      </c>
      <c r="L1016" s="1">
        <f t="shared" si="243"/>
        <v>32567</v>
      </c>
      <c r="M1016">
        <f t="shared" si="244"/>
        <v>1989</v>
      </c>
      <c r="N1016" t="str">
        <f t="shared" si="245"/>
        <v>02</v>
      </c>
      <c r="O1016">
        <f t="shared" si="246"/>
        <v>28</v>
      </c>
      <c r="P1016" t="str">
        <f t="shared" si="247"/>
        <v>19890228</v>
      </c>
      <c r="Q1016" s="4" t="str">
        <f t="shared" si="248"/>
        <v>19890228</v>
      </c>
      <c r="R1016" t="str">
        <f t="shared" si="249"/>
        <v/>
      </c>
      <c r="S1016" t="str">
        <f t="shared" si="250"/>
        <v/>
      </c>
      <c r="T1016" s="21" t="str">
        <f t="shared" si="251"/>
        <v>APPROPRIATIVE</v>
      </c>
      <c r="U1016" s="1" t="str">
        <f t="shared" si="252"/>
        <v>APPLICATION_ACCEPTANCE_DATE</v>
      </c>
      <c r="V1016" s="26" t="str">
        <f t="shared" si="253"/>
        <v/>
      </c>
    </row>
    <row r="1017" spans="1:22" x14ac:dyDescent="0.3">
      <c r="A1017" t="s">
        <v>917</v>
      </c>
      <c r="B1017" t="s">
        <v>47</v>
      </c>
      <c r="C1017"/>
      <c r="D1017"/>
      <c r="E1017" s="1">
        <v>32581</v>
      </c>
      <c r="G1017" t="s">
        <v>48</v>
      </c>
      <c r="H1017" s="24" t="str">
        <f t="shared" si="239"/>
        <v/>
      </c>
      <c r="I1017" t="str">
        <f t="shared" si="240"/>
        <v/>
      </c>
      <c r="J1017" t="str">
        <f t="shared" si="241"/>
        <v/>
      </c>
      <c r="K1017" t="str">
        <f t="shared" si="242"/>
        <v/>
      </c>
      <c r="L1017" s="1">
        <f t="shared" si="243"/>
        <v>32581</v>
      </c>
      <c r="M1017">
        <f t="shared" si="244"/>
        <v>1989</v>
      </c>
      <c r="N1017" t="str">
        <f t="shared" si="245"/>
        <v>03</v>
      </c>
      <c r="O1017">
        <f t="shared" si="246"/>
        <v>14</v>
      </c>
      <c r="P1017" t="str">
        <f t="shared" si="247"/>
        <v>19890314</v>
      </c>
      <c r="Q1017" s="4" t="str">
        <f t="shared" si="248"/>
        <v>19890314</v>
      </c>
      <c r="R1017" t="str">
        <f t="shared" si="249"/>
        <v/>
      </c>
      <c r="S1017" t="str">
        <f t="shared" si="250"/>
        <v/>
      </c>
      <c r="T1017" s="21" t="str">
        <f t="shared" si="251"/>
        <v>APPROPRIATIVE</v>
      </c>
      <c r="U1017" s="1" t="str">
        <f t="shared" si="252"/>
        <v>APPLICATION_ACCEPTANCE_DATE</v>
      </c>
      <c r="V1017" s="26" t="str">
        <f t="shared" si="253"/>
        <v/>
      </c>
    </row>
    <row r="1018" spans="1:22" x14ac:dyDescent="0.3">
      <c r="A1018" t="s">
        <v>918</v>
      </c>
      <c r="B1018" t="s">
        <v>47</v>
      </c>
      <c r="C1018"/>
      <c r="D1018" s="1">
        <v>32591</v>
      </c>
      <c r="E1018" s="1">
        <v>32609</v>
      </c>
      <c r="G1018" t="s">
        <v>48</v>
      </c>
      <c r="H1018" s="24" t="str">
        <f t="shared" si="239"/>
        <v/>
      </c>
      <c r="I1018" t="str">
        <f t="shared" si="240"/>
        <v/>
      </c>
      <c r="J1018" t="str">
        <f t="shared" si="241"/>
        <v/>
      </c>
      <c r="K1018" t="str">
        <f t="shared" si="242"/>
        <v/>
      </c>
      <c r="L1018" s="1">
        <f t="shared" si="243"/>
        <v>32591</v>
      </c>
      <c r="M1018">
        <f t="shared" si="244"/>
        <v>1989</v>
      </c>
      <c r="N1018" t="str">
        <f t="shared" si="245"/>
        <v>03</v>
      </c>
      <c r="O1018">
        <f t="shared" si="246"/>
        <v>24</v>
      </c>
      <c r="P1018" t="str">
        <f t="shared" si="247"/>
        <v>19890324</v>
      </c>
      <c r="Q1018" s="4" t="str">
        <f t="shared" si="248"/>
        <v>19890324</v>
      </c>
      <c r="R1018" t="str">
        <f t="shared" si="249"/>
        <v/>
      </c>
      <c r="S1018" t="str">
        <f t="shared" si="250"/>
        <v/>
      </c>
      <c r="T1018" s="21" t="str">
        <f t="shared" si="251"/>
        <v>APPROPRIATIVE</v>
      </c>
      <c r="U1018" s="1" t="str">
        <f t="shared" si="252"/>
        <v>APPLICATION_RECD_DATE</v>
      </c>
      <c r="V1018" s="26" t="str">
        <f t="shared" si="253"/>
        <v/>
      </c>
    </row>
    <row r="1019" spans="1:22" x14ac:dyDescent="0.3">
      <c r="A1019" t="s">
        <v>919</v>
      </c>
      <c r="B1019" t="s">
        <v>47</v>
      </c>
      <c r="C1019"/>
      <c r="D1019"/>
      <c r="E1019" s="1">
        <v>32616</v>
      </c>
      <c r="G1019" t="s">
        <v>48</v>
      </c>
      <c r="H1019" s="24" t="str">
        <f t="shared" si="239"/>
        <v/>
      </c>
      <c r="I1019" t="str">
        <f t="shared" si="240"/>
        <v/>
      </c>
      <c r="J1019" t="str">
        <f t="shared" si="241"/>
        <v/>
      </c>
      <c r="K1019" t="str">
        <f t="shared" si="242"/>
        <v/>
      </c>
      <c r="L1019" s="1">
        <f t="shared" si="243"/>
        <v>32616</v>
      </c>
      <c r="M1019">
        <f t="shared" si="244"/>
        <v>1989</v>
      </c>
      <c r="N1019" t="str">
        <f t="shared" si="245"/>
        <v>04</v>
      </c>
      <c r="O1019">
        <f t="shared" si="246"/>
        <v>18</v>
      </c>
      <c r="P1019" t="str">
        <f t="shared" si="247"/>
        <v>19890418</v>
      </c>
      <c r="Q1019" s="4" t="str">
        <f t="shared" si="248"/>
        <v>19890418</v>
      </c>
      <c r="R1019" t="str">
        <f t="shared" si="249"/>
        <v/>
      </c>
      <c r="S1019" t="str">
        <f t="shared" si="250"/>
        <v/>
      </c>
      <c r="T1019" s="21" t="str">
        <f t="shared" si="251"/>
        <v>APPROPRIATIVE</v>
      </c>
      <c r="U1019" s="1" t="str">
        <f t="shared" si="252"/>
        <v>APPLICATION_ACCEPTANCE_DATE</v>
      </c>
      <c r="V1019" s="26" t="str">
        <f t="shared" si="253"/>
        <v/>
      </c>
    </row>
    <row r="1020" spans="1:22" x14ac:dyDescent="0.3">
      <c r="A1020" t="s">
        <v>920</v>
      </c>
      <c r="B1020" t="s">
        <v>47</v>
      </c>
      <c r="C1020"/>
      <c r="D1020" s="1">
        <v>32601</v>
      </c>
      <c r="E1020" s="1">
        <v>32626</v>
      </c>
      <c r="G1020" t="s">
        <v>48</v>
      </c>
      <c r="H1020" s="24" t="str">
        <f t="shared" si="239"/>
        <v/>
      </c>
      <c r="I1020" t="str">
        <f t="shared" si="240"/>
        <v/>
      </c>
      <c r="J1020" t="str">
        <f t="shared" si="241"/>
        <v/>
      </c>
      <c r="K1020" t="str">
        <f t="shared" si="242"/>
        <v/>
      </c>
      <c r="L1020" s="1">
        <f t="shared" si="243"/>
        <v>32601</v>
      </c>
      <c r="M1020">
        <f t="shared" si="244"/>
        <v>1989</v>
      </c>
      <c r="N1020" t="str">
        <f t="shared" si="245"/>
        <v>04</v>
      </c>
      <c r="O1020" t="str">
        <f t="shared" si="246"/>
        <v>03</v>
      </c>
      <c r="P1020" t="str">
        <f t="shared" si="247"/>
        <v>19890403</v>
      </c>
      <c r="Q1020" s="4" t="str">
        <f t="shared" si="248"/>
        <v>19890403</v>
      </c>
      <c r="R1020" t="str">
        <f t="shared" si="249"/>
        <v/>
      </c>
      <c r="S1020" t="str">
        <f t="shared" si="250"/>
        <v/>
      </c>
      <c r="T1020" s="21" t="str">
        <f t="shared" si="251"/>
        <v>APPROPRIATIVE</v>
      </c>
      <c r="U1020" s="1" t="str">
        <f t="shared" si="252"/>
        <v>APPLICATION_RECD_DATE</v>
      </c>
      <c r="V1020" s="26" t="str">
        <f t="shared" si="253"/>
        <v/>
      </c>
    </row>
    <row r="1021" spans="1:22" x14ac:dyDescent="0.3">
      <c r="A1021" t="s">
        <v>921</v>
      </c>
      <c r="B1021" t="s">
        <v>47</v>
      </c>
      <c r="C1021"/>
      <c r="D1021"/>
      <c r="E1021" s="1">
        <v>32626</v>
      </c>
      <c r="G1021" t="s">
        <v>48</v>
      </c>
      <c r="H1021" s="24" t="str">
        <f t="shared" si="239"/>
        <v/>
      </c>
      <c r="I1021" t="str">
        <f t="shared" si="240"/>
        <v/>
      </c>
      <c r="J1021" t="str">
        <f t="shared" si="241"/>
        <v/>
      </c>
      <c r="K1021" t="str">
        <f t="shared" si="242"/>
        <v/>
      </c>
      <c r="L1021" s="1">
        <f t="shared" si="243"/>
        <v>32626</v>
      </c>
      <c r="M1021">
        <f t="shared" si="244"/>
        <v>1989</v>
      </c>
      <c r="N1021" t="str">
        <f t="shared" si="245"/>
        <v>04</v>
      </c>
      <c r="O1021">
        <f t="shared" si="246"/>
        <v>28</v>
      </c>
      <c r="P1021" t="str">
        <f t="shared" si="247"/>
        <v>19890428</v>
      </c>
      <c r="Q1021" s="4" t="str">
        <f t="shared" si="248"/>
        <v>19890428</v>
      </c>
      <c r="R1021" t="str">
        <f t="shared" si="249"/>
        <v/>
      </c>
      <c r="S1021" t="str">
        <f t="shared" si="250"/>
        <v/>
      </c>
      <c r="T1021" s="21" t="str">
        <f t="shared" si="251"/>
        <v>APPROPRIATIVE</v>
      </c>
      <c r="U1021" s="1" t="str">
        <f t="shared" si="252"/>
        <v>APPLICATION_ACCEPTANCE_DATE</v>
      </c>
      <c r="V1021" s="26" t="str">
        <f t="shared" si="253"/>
        <v/>
      </c>
    </row>
    <row r="1022" spans="1:22" x14ac:dyDescent="0.3">
      <c r="A1022" t="s">
        <v>2192</v>
      </c>
      <c r="B1022" t="s">
        <v>47</v>
      </c>
      <c r="C1022"/>
      <c r="D1022" s="1">
        <v>32623</v>
      </c>
      <c r="E1022" s="1">
        <v>32643</v>
      </c>
      <c r="G1022" t="s">
        <v>48</v>
      </c>
      <c r="H1022" s="24" t="str">
        <f t="shared" si="239"/>
        <v/>
      </c>
      <c r="I1022" t="str">
        <f t="shared" si="240"/>
        <v/>
      </c>
      <c r="J1022" t="str">
        <f t="shared" si="241"/>
        <v/>
      </c>
      <c r="K1022" t="str">
        <f t="shared" si="242"/>
        <v/>
      </c>
      <c r="L1022" s="1">
        <f t="shared" si="243"/>
        <v>32623</v>
      </c>
      <c r="M1022">
        <f t="shared" si="244"/>
        <v>1989</v>
      </c>
      <c r="N1022" t="str">
        <f t="shared" si="245"/>
        <v>04</v>
      </c>
      <c r="O1022">
        <f t="shared" si="246"/>
        <v>25</v>
      </c>
      <c r="P1022" t="str">
        <f t="shared" si="247"/>
        <v>19890425</v>
      </c>
      <c r="Q1022" s="4" t="str">
        <f t="shared" si="248"/>
        <v>19890425</v>
      </c>
      <c r="R1022" t="str">
        <f t="shared" si="249"/>
        <v/>
      </c>
      <c r="S1022" t="str">
        <f t="shared" si="250"/>
        <v/>
      </c>
      <c r="T1022" s="21" t="str">
        <f t="shared" si="251"/>
        <v>APPROPRIATIVE</v>
      </c>
      <c r="U1022" s="1" t="str">
        <f t="shared" si="252"/>
        <v>APPLICATION_RECD_DATE</v>
      </c>
      <c r="V1022" s="26" t="str">
        <f t="shared" si="253"/>
        <v/>
      </c>
    </row>
    <row r="1023" spans="1:22" x14ac:dyDescent="0.3">
      <c r="A1023" t="s">
        <v>922</v>
      </c>
      <c r="B1023" t="s">
        <v>47</v>
      </c>
      <c r="C1023"/>
      <c r="D1023"/>
      <c r="E1023" s="1">
        <v>32673</v>
      </c>
      <c r="G1023" t="s">
        <v>48</v>
      </c>
      <c r="H1023" s="24" t="str">
        <f t="shared" si="239"/>
        <v/>
      </c>
      <c r="I1023" t="str">
        <f t="shared" si="240"/>
        <v/>
      </c>
      <c r="J1023" t="str">
        <f t="shared" si="241"/>
        <v/>
      </c>
      <c r="K1023" t="str">
        <f t="shared" si="242"/>
        <v/>
      </c>
      <c r="L1023" s="1">
        <f t="shared" si="243"/>
        <v>32673</v>
      </c>
      <c r="M1023">
        <f t="shared" si="244"/>
        <v>1989</v>
      </c>
      <c r="N1023" t="str">
        <f t="shared" si="245"/>
        <v>06</v>
      </c>
      <c r="O1023">
        <f t="shared" si="246"/>
        <v>14</v>
      </c>
      <c r="P1023" t="str">
        <f t="shared" si="247"/>
        <v>19890614</v>
      </c>
      <c r="Q1023" s="4" t="str">
        <f t="shared" si="248"/>
        <v>19890614</v>
      </c>
      <c r="R1023" t="str">
        <f t="shared" si="249"/>
        <v/>
      </c>
      <c r="S1023" t="str">
        <f t="shared" si="250"/>
        <v/>
      </c>
      <c r="T1023" s="21" t="str">
        <f t="shared" si="251"/>
        <v>APPROPRIATIVE</v>
      </c>
      <c r="U1023" s="1" t="str">
        <f t="shared" si="252"/>
        <v>APPLICATION_ACCEPTANCE_DATE</v>
      </c>
      <c r="V1023" s="26" t="str">
        <f t="shared" si="253"/>
        <v/>
      </c>
    </row>
    <row r="1024" spans="1:22" x14ac:dyDescent="0.3">
      <c r="A1024" t="s">
        <v>923</v>
      </c>
      <c r="B1024" t="s">
        <v>47</v>
      </c>
      <c r="C1024"/>
      <c r="D1024" s="1">
        <v>32589</v>
      </c>
      <c r="E1024" s="1">
        <v>32695</v>
      </c>
      <c r="G1024" t="s">
        <v>48</v>
      </c>
      <c r="H1024" s="24" t="str">
        <f t="shared" si="239"/>
        <v/>
      </c>
      <c r="I1024" t="str">
        <f t="shared" si="240"/>
        <v/>
      </c>
      <c r="J1024" t="str">
        <f t="shared" si="241"/>
        <v/>
      </c>
      <c r="K1024" t="str">
        <f t="shared" si="242"/>
        <v/>
      </c>
      <c r="L1024" s="1">
        <f t="shared" si="243"/>
        <v>32589</v>
      </c>
      <c r="M1024">
        <f t="shared" si="244"/>
        <v>1989</v>
      </c>
      <c r="N1024" t="str">
        <f t="shared" si="245"/>
        <v>03</v>
      </c>
      <c r="O1024">
        <f t="shared" si="246"/>
        <v>22</v>
      </c>
      <c r="P1024" t="str">
        <f t="shared" si="247"/>
        <v>19890322</v>
      </c>
      <c r="Q1024" s="4" t="str">
        <f t="shared" si="248"/>
        <v>19890322</v>
      </c>
      <c r="R1024" t="str">
        <f t="shared" si="249"/>
        <v/>
      </c>
      <c r="S1024" t="str">
        <f t="shared" si="250"/>
        <v/>
      </c>
      <c r="T1024" s="21" t="str">
        <f t="shared" si="251"/>
        <v>APPROPRIATIVE</v>
      </c>
      <c r="U1024" s="1" t="str">
        <f t="shared" si="252"/>
        <v>APPLICATION_RECD_DATE</v>
      </c>
      <c r="V1024" s="26" t="str">
        <f t="shared" si="253"/>
        <v/>
      </c>
    </row>
    <row r="1025" spans="1:22" x14ac:dyDescent="0.3">
      <c r="A1025" t="s">
        <v>924</v>
      </c>
      <c r="B1025" t="s">
        <v>47</v>
      </c>
      <c r="C1025" s="1">
        <v>32686</v>
      </c>
      <c r="D1025" s="1">
        <v>32686</v>
      </c>
      <c r="E1025" s="1">
        <v>32694</v>
      </c>
      <c r="G1025" t="s">
        <v>48</v>
      </c>
      <c r="H1025" s="24" t="str">
        <f t="shared" si="239"/>
        <v/>
      </c>
      <c r="I1025" t="str">
        <f t="shared" si="240"/>
        <v/>
      </c>
      <c r="J1025" t="str">
        <f t="shared" si="241"/>
        <v/>
      </c>
      <c r="K1025" t="str">
        <f t="shared" si="242"/>
        <v/>
      </c>
      <c r="L1025" s="1">
        <f t="shared" si="243"/>
        <v>32686</v>
      </c>
      <c r="M1025">
        <f t="shared" si="244"/>
        <v>1989</v>
      </c>
      <c r="N1025" t="str">
        <f t="shared" si="245"/>
        <v>06</v>
      </c>
      <c r="O1025">
        <f t="shared" si="246"/>
        <v>27</v>
      </c>
      <c r="P1025" t="str">
        <f t="shared" si="247"/>
        <v>19890627</v>
      </c>
      <c r="Q1025" s="4" t="str">
        <f t="shared" si="248"/>
        <v>19890627</v>
      </c>
      <c r="R1025" t="str">
        <f t="shared" si="249"/>
        <v/>
      </c>
      <c r="S1025" t="str">
        <f t="shared" si="250"/>
        <v/>
      </c>
      <c r="T1025" s="21" t="str">
        <f t="shared" si="251"/>
        <v>APPROPRIATIVE</v>
      </c>
      <c r="U1025" s="1" t="str">
        <f t="shared" si="252"/>
        <v>PRIORITY_DATE</v>
      </c>
      <c r="V1025" s="26" t="str">
        <f t="shared" si="253"/>
        <v/>
      </c>
    </row>
    <row r="1026" spans="1:22" x14ac:dyDescent="0.3">
      <c r="A1026" t="s">
        <v>925</v>
      </c>
      <c r="B1026" t="s">
        <v>47</v>
      </c>
      <c r="C1026"/>
      <c r="D1026"/>
      <c r="E1026" s="1">
        <v>32695</v>
      </c>
      <c r="G1026" t="s">
        <v>48</v>
      </c>
      <c r="H1026" s="24" t="str">
        <f t="shared" si="239"/>
        <v/>
      </c>
      <c r="I1026" t="str">
        <f t="shared" si="240"/>
        <v/>
      </c>
      <c r="J1026" t="str">
        <f t="shared" si="241"/>
        <v/>
      </c>
      <c r="K1026" t="str">
        <f t="shared" si="242"/>
        <v/>
      </c>
      <c r="L1026" s="1">
        <f t="shared" si="243"/>
        <v>32695</v>
      </c>
      <c r="M1026">
        <f t="shared" si="244"/>
        <v>1989</v>
      </c>
      <c r="N1026" t="str">
        <f t="shared" si="245"/>
        <v>07</v>
      </c>
      <c r="O1026" t="str">
        <f t="shared" si="246"/>
        <v>06</v>
      </c>
      <c r="P1026" t="str">
        <f t="shared" si="247"/>
        <v>19890706</v>
      </c>
      <c r="Q1026" s="4" t="str">
        <f t="shared" si="248"/>
        <v>19890706</v>
      </c>
      <c r="R1026" t="str">
        <f t="shared" si="249"/>
        <v/>
      </c>
      <c r="S1026" t="str">
        <f t="shared" si="250"/>
        <v/>
      </c>
      <c r="T1026" s="21" t="str">
        <f t="shared" si="251"/>
        <v>APPROPRIATIVE</v>
      </c>
      <c r="U1026" s="1" t="str">
        <f t="shared" si="252"/>
        <v>APPLICATION_ACCEPTANCE_DATE</v>
      </c>
      <c r="V1026" s="26" t="str">
        <f t="shared" si="253"/>
        <v/>
      </c>
    </row>
    <row r="1027" spans="1:22" x14ac:dyDescent="0.3">
      <c r="A1027" t="s">
        <v>926</v>
      </c>
      <c r="B1027" t="s">
        <v>47</v>
      </c>
      <c r="C1027"/>
      <c r="D1027"/>
      <c r="E1027" s="1">
        <v>32737</v>
      </c>
      <c r="G1027" t="s">
        <v>48</v>
      </c>
      <c r="H1027" s="24" t="str">
        <f t="shared" ref="H1027:H1090" si="254">IF(ISNUMBER(SEARCH("14",F1027)),"PRE_1914","")</f>
        <v/>
      </c>
      <c r="I1027" t="str">
        <f t="shared" ref="I1027:I1090" si="255">IF(ISNUMBER(G1027),IF(AND(G1027&lt;1915,B1027="Statement of Div and Use"),G1027,""),"")</f>
        <v/>
      </c>
      <c r="J1027" t="str">
        <f t="shared" ref="J1027:J1090" si="256">IF(AND(ISBLANK(G1027),H1027="PRE_1914"),"11111111",IF(H1027="PRE_1914",IF(ISNUMBER(G1027),G1027&amp;"0101"),""))</f>
        <v/>
      </c>
      <c r="K1027" t="str">
        <f t="shared" ref="K1027:K1090" si="257">IF(S1027="RIPARIAN",10000000,"")</f>
        <v/>
      </c>
      <c r="L1027" s="1">
        <f t="shared" ref="L1027:L1090" si="258">IF(T1027="APPROPRIATIVE",IF(ISBLANK(C1027),IF(ISBLANK(D1027),IF(ISBLANK(E1027),99999999,E1027),D1027),C1027),"")</f>
        <v>32737</v>
      </c>
      <c r="M1027">
        <f t="shared" ref="M1027:M1090" si="259">IF(T1027="APPROPRIATIVE",YEAR(L1027),"")</f>
        <v>1989</v>
      </c>
      <c r="N1027" t="str">
        <f t="shared" ref="N1027:N1090" si="260">IF(T1027="APPROPRIATIVE",IF(LEN(MONTH(L1027))=1,0&amp;MONTH(L1027),MONTH(L1027)),"")</f>
        <v>08</v>
      </c>
      <c r="O1027">
        <f t="shared" ref="O1027:O1090" si="261">IF(T1027="APPROPRIATIVE",IF(LEN(DAY(L1027))=1,0&amp;DAY(L1027),DAY(L1027)),"")</f>
        <v>17</v>
      </c>
      <c r="P1027" t="str">
        <f t="shared" ref="P1027:P1090" si="262">_xlfn.CONCAT(M1027,N1027,O1027)</f>
        <v>19890817</v>
      </c>
      <c r="Q1027" s="4" t="str">
        <f t="shared" ref="Q1027:Q1090" si="263">IF(ISNUMBER(I1027),I1027&amp;"0101",_xlfn.CONCAT(J1027,K1027,P1027))</f>
        <v>19890817</v>
      </c>
      <c r="R1027" t="str">
        <f t="shared" ref="R1027:R1090" si="264">IF(OR(H1027="pre_1914",LEN(I1027)=4),"PRE_1914","")</f>
        <v/>
      </c>
      <c r="S1027" t="str">
        <f t="shared" ref="S1027:S1090" si="265">IF(H1027="",IF(T1027="","RIPARIAN",""),"")</f>
        <v/>
      </c>
      <c r="T1027" s="21" t="str">
        <f t="shared" ref="T1027:T1090" si="266">IF(B1027&lt;&gt;"Federal Claims",IF(B1027&lt;&gt;"Statement of Div and Use","APPROPRIATIVE",""),"")</f>
        <v>APPROPRIATIVE</v>
      </c>
      <c r="U1027" s="1" t="str">
        <f t="shared" ref="U1027:U1090" si="267">IF(T1027="APPROPRIATIVE",IF(ISBLANK(C1027),IF(ISBLANK(D1027),IF(ISBLANK(E1027),"NO_PRIORITY_DATE_INFORMATION","APPLICATION_ACCEPTANCE_DATE"),"APPLICATION_RECD_DATE"),"PRIORITY_DATE"),"")</f>
        <v>APPLICATION_ACCEPTANCE_DATE</v>
      </c>
      <c r="V1027" s="26" t="str">
        <f t="shared" ref="V1027:V1090" si="268">IF(B1027="Statement of Div and Use",IF(R1027="PRE_1914","YEAR_DIVERSION_COMMENCED","SUB_TYPE"),"")</f>
        <v/>
      </c>
    </row>
    <row r="1028" spans="1:22" x14ac:dyDescent="0.3">
      <c r="A1028" t="s">
        <v>927</v>
      </c>
      <c r="B1028" t="s">
        <v>47</v>
      </c>
      <c r="C1028"/>
      <c r="D1028"/>
      <c r="E1028" s="1">
        <v>32742</v>
      </c>
      <c r="G1028" t="s">
        <v>48</v>
      </c>
      <c r="H1028" s="24" t="str">
        <f t="shared" si="254"/>
        <v/>
      </c>
      <c r="I1028" t="str">
        <f t="shared" si="255"/>
        <v/>
      </c>
      <c r="J1028" t="str">
        <f t="shared" si="256"/>
        <v/>
      </c>
      <c r="K1028" t="str">
        <f t="shared" si="257"/>
        <v/>
      </c>
      <c r="L1028" s="1">
        <f t="shared" si="258"/>
        <v>32742</v>
      </c>
      <c r="M1028">
        <f t="shared" si="259"/>
        <v>1989</v>
      </c>
      <c r="N1028" t="str">
        <f t="shared" si="260"/>
        <v>08</v>
      </c>
      <c r="O1028">
        <f t="shared" si="261"/>
        <v>22</v>
      </c>
      <c r="P1028" t="str">
        <f t="shared" si="262"/>
        <v>19890822</v>
      </c>
      <c r="Q1028" s="4" t="str">
        <f t="shared" si="263"/>
        <v>19890822</v>
      </c>
      <c r="R1028" t="str">
        <f t="shared" si="264"/>
        <v/>
      </c>
      <c r="S1028" t="str">
        <f t="shared" si="265"/>
        <v/>
      </c>
      <c r="T1028" s="21" t="str">
        <f t="shared" si="266"/>
        <v>APPROPRIATIVE</v>
      </c>
      <c r="U1028" s="1" t="str">
        <f t="shared" si="267"/>
        <v>APPLICATION_ACCEPTANCE_DATE</v>
      </c>
      <c r="V1028" s="26" t="str">
        <f t="shared" si="268"/>
        <v/>
      </c>
    </row>
    <row r="1029" spans="1:22" x14ac:dyDescent="0.3">
      <c r="A1029" t="s">
        <v>928</v>
      </c>
      <c r="B1029" t="s">
        <v>47</v>
      </c>
      <c r="C1029"/>
      <c r="D1029" s="1">
        <v>32673</v>
      </c>
      <c r="E1029" s="1">
        <v>32757</v>
      </c>
      <c r="G1029" t="s">
        <v>48</v>
      </c>
      <c r="H1029" s="24" t="str">
        <f t="shared" si="254"/>
        <v/>
      </c>
      <c r="I1029" t="str">
        <f t="shared" si="255"/>
        <v/>
      </c>
      <c r="J1029" t="str">
        <f t="shared" si="256"/>
        <v/>
      </c>
      <c r="K1029" t="str">
        <f t="shared" si="257"/>
        <v/>
      </c>
      <c r="L1029" s="1">
        <f t="shared" si="258"/>
        <v>32673</v>
      </c>
      <c r="M1029">
        <f t="shared" si="259"/>
        <v>1989</v>
      </c>
      <c r="N1029" t="str">
        <f t="shared" si="260"/>
        <v>06</v>
      </c>
      <c r="O1029">
        <f t="shared" si="261"/>
        <v>14</v>
      </c>
      <c r="P1029" t="str">
        <f t="shared" si="262"/>
        <v>19890614</v>
      </c>
      <c r="Q1029" s="4" t="str">
        <f t="shared" si="263"/>
        <v>19890614</v>
      </c>
      <c r="R1029" t="str">
        <f t="shared" si="264"/>
        <v/>
      </c>
      <c r="S1029" t="str">
        <f t="shared" si="265"/>
        <v/>
      </c>
      <c r="T1029" s="21" t="str">
        <f t="shared" si="266"/>
        <v>APPROPRIATIVE</v>
      </c>
      <c r="U1029" s="1" t="str">
        <f t="shared" si="267"/>
        <v>APPLICATION_RECD_DATE</v>
      </c>
      <c r="V1029" s="26" t="str">
        <f t="shared" si="268"/>
        <v/>
      </c>
    </row>
    <row r="1030" spans="1:22" x14ac:dyDescent="0.3">
      <c r="A1030" t="s">
        <v>929</v>
      </c>
      <c r="B1030" t="s">
        <v>47</v>
      </c>
      <c r="C1030"/>
      <c r="D1030" s="1">
        <v>32449</v>
      </c>
      <c r="E1030" s="1">
        <v>32804</v>
      </c>
      <c r="G1030" t="s">
        <v>48</v>
      </c>
      <c r="H1030" s="24" t="str">
        <f t="shared" si="254"/>
        <v/>
      </c>
      <c r="I1030" t="str">
        <f t="shared" si="255"/>
        <v/>
      </c>
      <c r="J1030" t="str">
        <f t="shared" si="256"/>
        <v/>
      </c>
      <c r="K1030" t="str">
        <f t="shared" si="257"/>
        <v/>
      </c>
      <c r="L1030" s="1">
        <f t="shared" si="258"/>
        <v>32449</v>
      </c>
      <c r="M1030">
        <f t="shared" si="259"/>
        <v>1988</v>
      </c>
      <c r="N1030">
        <f t="shared" si="260"/>
        <v>11</v>
      </c>
      <c r="O1030" t="str">
        <f t="shared" si="261"/>
        <v>02</v>
      </c>
      <c r="P1030" t="str">
        <f t="shared" si="262"/>
        <v>19881102</v>
      </c>
      <c r="Q1030" s="4" t="str">
        <f t="shared" si="263"/>
        <v>19881102</v>
      </c>
      <c r="R1030" t="str">
        <f t="shared" si="264"/>
        <v/>
      </c>
      <c r="S1030" t="str">
        <f t="shared" si="265"/>
        <v/>
      </c>
      <c r="T1030" s="21" t="str">
        <f t="shared" si="266"/>
        <v>APPROPRIATIVE</v>
      </c>
      <c r="U1030" s="1" t="str">
        <f t="shared" si="267"/>
        <v>APPLICATION_RECD_DATE</v>
      </c>
      <c r="V1030" s="26" t="str">
        <f t="shared" si="268"/>
        <v/>
      </c>
    </row>
    <row r="1031" spans="1:22" x14ac:dyDescent="0.3">
      <c r="A1031" t="s">
        <v>930</v>
      </c>
      <c r="B1031" t="s">
        <v>47</v>
      </c>
      <c r="C1031"/>
      <c r="D1031" s="1">
        <v>32449</v>
      </c>
      <c r="E1031" s="1">
        <v>32804</v>
      </c>
      <c r="G1031" t="s">
        <v>48</v>
      </c>
      <c r="H1031" s="24" t="str">
        <f t="shared" si="254"/>
        <v/>
      </c>
      <c r="I1031" t="str">
        <f t="shared" si="255"/>
        <v/>
      </c>
      <c r="J1031" t="str">
        <f t="shared" si="256"/>
        <v/>
      </c>
      <c r="K1031" t="str">
        <f t="shared" si="257"/>
        <v/>
      </c>
      <c r="L1031" s="1">
        <f t="shared" si="258"/>
        <v>32449</v>
      </c>
      <c r="M1031">
        <f t="shared" si="259"/>
        <v>1988</v>
      </c>
      <c r="N1031">
        <f t="shared" si="260"/>
        <v>11</v>
      </c>
      <c r="O1031" t="str">
        <f t="shared" si="261"/>
        <v>02</v>
      </c>
      <c r="P1031" t="str">
        <f t="shared" si="262"/>
        <v>19881102</v>
      </c>
      <c r="Q1031" s="4" t="str">
        <f t="shared" si="263"/>
        <v>19881102</v>
      </c>
      <c r="R1031" t="str">
        <f t="shared" si="264"/>
        <v/>
      </c>
      <c r="S1031" t="str">
        <f t="shared" si="265"/>
        <v/>
      </c>
      <c r="T1031" s="21" t="str">
        <f t="shared" si="266"/>
        <v>APPROPRIATIVE</v>
      </c>
      <c r="U1031" s="1" t="str">
        <f t="shared" si="267"/>
        <v>APPLICATION_RECD_DATE</v>
      </c>
      <c r="V1031" s="26" t="str">
        <f t="shared" si="268"/>
        <v/>
      </c>
    </row>
    <row r="1032" spans="1:22" x14ac:dyDescent="0.3">
      <c r="A1032" t="s">
        <v>931</v>
      </c>
      <c r="B1032" t="s">
        <v>47</v>
      </c>
      <c r="C1032"/>
      <c r="D1032"/>
      <c r="E1032" s="1">
        <v>32807</v>
      </c>
      <c r="G1032" t="s">
        <v>48</v>
      </c>
      <c r="H1032" s="24" t="str">
        <f t="shared" si="254"/>
        <v/>
      </c>
      <c r="I1032" t="str">
        <f t="shared" si="255"/>
        <v/>
      </c>
      <c r="J1032" t="str">
        <f t="shared" si="256"/>
        <v/>
      </c>
      <c r="K1032" t="str">
        <f t="shared" si="257"/>
        <v/>
      </c>
      <c r="L1032" s="1">
        <f t="shared" si="258"/>
        <v>32807</v>
      </c>
      <c r="M1032">
        <f t="shared" si="259"/>
        <v>1989</v>
      </c>
      <c r="N1032">
        <f t="shared" si="260"/>
        <v>10</v>
      </c>
      <c r="O1032">
        <f t="shared" si="261"/>
        <v>26</v>
      </c>
      <c r="P1032" t="str">
        <f t="shared" si="262"/>
        <v>19891026</v>
      </c>
      <c r="Q1032" s="4" t="str">
        <f t="shared" si="263"/>
        <v>19891026</v>
      </c>
      <c r="R1032" t="str">
        <f t="shared" si="264"/>
        <v/>
      </c>
      <c r="S1032" t="str">
        <f t="shared" si="265"/>
        <v/>
      </c>
      <c r="T1032" s="21" t="str">
        <f t="shared" si="266"/>
        <v>APPROPRIATIVE</v>
      </c>
      <c r="U1032" s="1" t="str">
        <f t="shared" si="267"/>
        <v>APPLICATION_ACCEPTANCE_DATE</v>
      </c>
      <c r="V1032" s="26" t="str">
        <f t="shared" si="268"/>
        <v/>
      </c>
    </row>
    <row r="1033" spans="1:22" x14ac:dyDescent="0.3">
      <c r="A1033" t="s">
        <v>2193</v>
      </c>
      <c r="B1033" t="s">
        <v>47</v>
      </c>
      <c r="C1033"/>
      <c r="D1033"/>
      <c r="E1033" s="1">
        <v>32808</v>
      </c>
      <c r="G1033" t="s">
        <v>48</v>
      </c>
      <c r="H1033" s="24" t="str">
        <f t="shared" si="254"/>
        <v/>
      </c>
      <c r="I1033" t="str">
        <f t="shared" si="255"/>
        <v/>
      </c>
      <c r="J1033" t="str">
        <f t="shared" si="256"/>
        <v/>
      </c>
      <c r="K1033" t="str">
        <f t="shared" si="257"/>
        <v/>
      </c>
      <c r="L1033" s="1">
        <f t="shared" si="258"/>
        <v>32808</v>
      </c>
      <c r="M1033">
        <f t="shared" si="259"/>
        <v>1989</v>
      </c>
      <c r="N1033">
        <f t="shared" si="260"/>
        <v>10</v>
      </c>
      <c r="O1033">
        <f t="shared" si="261"/>
        <v>27</v>
      </c>
      <c r="P1033" t="str">
        <f t="shared" si="262"/>
        <v>19891027</v>
      </c>
      <c r="Q1033" s="4" t="str">
        <f t="shared" si="263"/>
        <v>19891027</v>
      </c>
      <c r="R1033" t="str">
        <f t="shared" si="264"/>
        <v/>
      </c>
      <c r="S1033" t="str">
        <f t="shared" si="265"/>
        <v/>
      </c>
      <c r="T1033" s="21" t="str">
        <f t="shared" si="266"/>
        <v>APPROPRIATIVE</v>
      </c>
      <c r="U1033" s="1" t="str">
        <f t="shared" si="267"/>
        <v>APPLICATION_ACCEPTANCE_DATE</v>
      </c>
      <c r="V1033" s="26" t="str">
        <f t="shared" si="268"/>
        <v/>
      </c>
    </row>
    <row r="1034" spans="1:22" x14ac:dyDescent="0.3">
      <c r="A1034" t="s">
        <v>932</v>
      </c>
      <c r="B1034" t="s">
        <v>47</v>
      </c>
      <c r="C1034"/>
      <c r="D1034"/>
      <c r="E1034" s="1">
        <v>32821</v>
      </c>
      <c r="G1034" t="s">
        <v>48</v>
      </c>
      <c r="H1034" s="24" t="str">
        <f t="shared" si="254"/>
        <v/>
      </c>
      <c r="I1034" t="str">
        <f t="shared" si="255"/>
        <v/>
      </c>
      <c r="J1034" t="str">
        <f t="shared" si="256"/>
        <v/>
      </c>
      <c r="K1034" t="str">
        <f t="shared" si="257"/>
        <v/>
      </c>
      <c r="L1034" s="1">
        <f t="shared" si="258"/>
        <v>32821</v>
      </c>
      <c r="M1034">
        <f t="shared" si="259"/>
        <v>1989</v>
      </c>
      <c r="N1034">
        <f t="shared" si="260"/>
        <v>11</v>
      </c>
      <c r="O1034" t="str">
        <f t="shared" si="261"/>
        <v>09</v>
      </c>
      <c r="P1034" t="str">
        <f t="shared" si="262"/>
        <v>19891109</v>
      </c>
      <c r="Q1034" s="4" t="str">
        <f t="shared" si="263"/>
        <v>19891109</v>
      </c>
      <c r="R1034" t="str">
        <f t="shared" si="264"/>
        <v/>
      </c>
      <c r="S1034" t="str">
        <f t="shared" si="265"/>
        <v/>
      </c>
      <c r="T1034" s="21" t="str">
        <f t="shared" si="266"/>
        <v>APPROPRIATIVE</v>
      </c>
      <c r="U1034" s="1" t="str">
        <f t="shared" si="267"/>
        <v>APPLICATION_ACCEPTANCE_DATE</v>
      </c>
      <c r="V1034" s="26" t="str">
        <f t="shared" si="268"/>
        <v/>
      </c>
    </row>
    <row r="1035" spans="1:22" x14ac:dyDescent="0.3">
      <c r="A1035" t="s">
        <v>933</v>
      </c>
      <c r="B1035" t="s">
        <v>47</v>
      </c>
      <c r="C1035"/>
      <c r="D1035" s="1">
        <v>32813</v>
      </c>
      <c r="E1035" s="1">
        <v>32829</v>
      </c>
      <c r="G1035" t="s">
        <v>48</v>
      </c>
      <c r="H1035" s="24" t="str">
        <f t="shared" si="254"/>
        <v/>
      </c>
      <c r="I1035" t="str">
        <f t="shared" si="255"/>
        <v/>
      </c>
      <c r="J1035" t="str">
        <f t="shared" si="256"/>
        <v/>
      </c>
      <c r="K1035" t="str">
        <f t="shared" si="257"/>
        <v/>
      </c>
      <c r="L1035" s="1">
        <f t="shared" si="258"/>
        <v>32813</v>
      </c>
      <c r="M1035">
        <f t="shared" si="259"/>
        <v>1989</v>
      </c>
      <c r="N1035">
        <f t="shared" si="260"/>
        <v>11</v>
      </c>
      <c r="O1035" t="str">
        <f t="shared" si="261"/>
        <v>01</v>
      </c>
      <c r="P1035" t="str">
        <f t="shared" si="262"/>
        <v>19891101</v>
      </c>
      <c r="Q1035" s="4" t="str">
        <f t="shared" si="263"/>
        <v>19891101</v>
      </c>
      <c r="R1035" t="str">
        <f t="shared" si="264"/>
        <v/>
      </c>
      <c r="S1035" t="str">
        <f t="shared" si="265"/>
        <v/>
      </c>
      <c r="T1035" s="21" t="str">
        <f t="shared" si="266"/>
        <v>APPROPRIATIVE</v>
      </c>
      <c r="U1035" s="1" t="str">
        <f t="shared" si="267"/>
        <v>APPLICATION_RECD_DATE</v>
      </c>
      <c r="V1035" s="26" t="str">
        <f t="shared" si="268"/>
        <v/>
      </c>
    </row>
    <row r="1036" spans="1:22" x14ac:dyDescent="0.3">
      <c r="A1036" t="s">
        <v>934</v>
      </c>
      <c r="B1036" t="s">
        <v>47</v>
      </c>
      <c r="C1036"/>
      <c r="D1036" s="1">
        <v>32829</v>
      </c>
      <c r="E1036" s="1">
        <v>32853</v>
      </c>
      <c r="G1036" t="s">
        <v>48</v>
      </c>
      <c r="H1036" s="24" t="str">
        <f t="shared" si="254"/>
        <v/>
      </c>
      <c r="I1036" t="str">
        <f t="shared" si="255"/>
        <v/>
      </c>
      <c r="J1036" t="str">
        <f t="shared" si="256"/>
        <v/>
      </c>
      <c r="K1036" t="str">
        <f t="shared" si="257"/>
        <v/>
      </c>
      <c r="L1036" s="1">
        <f t="shared" si="258"/>
        <v>32829</v>
      </c>
      <c r="M1036">
        <f t="shared" si="259"/>
        <v>1989</v>
      </c>
      <c r="N1036">
        <f t="shared" si="260"/>
        <v>11</v>
      </c>
      <c r="O1036">
        <f t="shared" si="261"/>
        <v>17</v>
      </c>
      <c r="P1036" t="str">
        <f t="shared" si="262"/>
        <v>19891117</v>
      </c>
      <c r="Q1036" s="4" t="str">
        <f t="shared" si="263"/>
        <v>19891117</v>
      </c>
      <c r="R1036" t="str">
        <f t="shared" si="264"/>
        <v/>
      </c>
      <c r="S1036" t="str">
        <f t="shared" si="265"/>
        <v/>
      </c>
      <c r="T1036" s="21" t="str">
        <f t="shared" si="266"/>
        <v>APPROPRIATIVE</v>
      </c>
      <c r="U1036" s="1" t="str">
        <f t="shared" si="267"/>
        <v>APPLICATION_RECD_DATE</v>
      </c>
      <c r="V1036" s="26" t="str">
        <f t="shared" si="268"/>
        <v/>
      </c>
    </row>
    <row r="1037" spans="1:22" x14ac:dyDescent="0.3">
      <c r="A1037" t="s">
        <v>935</v>
      </c>
      <c r="B1037" t="s">
        <v>47</v>
      </c>
      <c r="C1037"/>
      <c r="D1037"/>
      <c r="E1037" s="1">
        <v>32869</v>
      </c>
      <c r="G1037" t="s">
        <v>48</v>
      </c>
      <c r="H1037" s="24" t="str">
        <f t="shared" si="254"/>
        <v/>
      </c>
      <c r="I1037" t="str">
        <f t="shared" si="255"/>
        <v/>
      </c>
      <c r="J1037" t="str">
        <f t="shared" si="256"/>
        <v/>
      </c>
      <c r="K1037" t="str">
        <f t="shared" si="257"/>
        <v/>
      </c>
      <c r="L1037" s="1">
        <f t="shared" si="258"/>
        <v>32869</v>
      </c>
      <c r="M1037">
        <f t="shared" si="259"/>
        <v>1989</v>
      </c>
      <c r="N1037">
        <f t="shared" si="260"/>
        <v>12</v>
      </c>
      <c r="O1037">
        <f t="shared" si="261"/>
        <v>27</v>
      </c>
      <c r="P1037" t="str">
        <f t="shared" si="262"/>
        <v>19891227</v>
      </c>
      <c r="Q1037" s="4" t="str">
        <f t="shared" si="263"/>
        <v>19891227</v>
      </c>
      <c r="R1037" t="str">
        <f t="shared" si="264"/>
        <v/>
      </c>
      <c r="S1037" t="str">
        <f t="shared" si="265"/>
        <v/>
      </c>
      <c r="T1037" s="21" t="str">
        <f t="shared" si="266"/>
        <v>APPROPRIATIVE</v>
      </c>
      <c r="U1037" s="1" t="str">
        <f t="shared" si="267"/>
        <v>APPLICATION_ACCEPTANCE_DATE</v>
      </c>
      <c r="V1037" s="26" t="str">
        <f t="shared" si="268"/>
        <v/>
      </c>
    </row>
    <row r="1038" spans="1:22" x14ac:dyDescent="0.3">
      <c r="A1038" t="s">
        <v>2194</v>
      </c>
      <c r="B1038" t="s">
        <v>47</v>
      </c>
      <c r="C1038" s="1">
        <v>32924</v>
      </c>
      <c r="D1038" s="1">
        <v>32876</v>
      </c>
      <c r="E1038" s="1">
        <v>32924</v>
      </c>
      <c r="G1038" t="s">
        <v>48</v>
      </c>
      <c r="H1038" s="24" t="str">
        <f t="shared" si="254"/>
        <v/>
      </c>
      <c r="I1038" t="str">
        <f t="shared" si="255"/>
        <v/>
      </c>
      <c r="J1038" t="str">
        <f t="shared" si="256"/>
        <v/>
      </c>
      <c r="K1038" t="str">
        <f t="shared" si="257"/>
        <v/>
      </c>
      <c r="L1038" s="1">
        <f t="shared" si="258"/>
        <v>32924</v>
      </c>
      <c r="M1038">
        <f t="shared" si="259"/>
        <v>1990</v>
      </c>
      <c r="N1038" t="str">
        <f t="shared" si="260"/>
        <v>02</v>
      </c>
      <c r="O1038">
        <f t="shared" si="261"/>
        <v>20</v>
      </c>
      <c r="P1038" t="str">
        <f t="shared" si="262"/>
        <v>19900220</v>
      </c>
      <c r="Q1038" s="4" t="str">
        <f t="shared" si="263"/>
        <v>19900220</v>
      </c>
      <c r="R1038" t="str">
        <f t="shared" si="264"/>
        <v/>
      </c>
      <c r="S1038" t="str">
        <f t="shared" si="265"/>
        <v/>
      </c>
      <c r="T1038" s="21" t="str">
        <f t="shared" si="266"/>
        <v>APPROPRIATIVE</v>
      </c>
      <c r="U1038" s="1" t="str">
        <f t="shared" si="267"/>
        <v>PRIORITY_DATE</v>
      </c>
      <c r="V1038" s="26" t="str">
        <f t="shared" si="268"/>
        <v/>
      </c>
    </row>
    <row r="1039" spans="1:22" x14ac:dyDescent="0.3">
      <c r="A1039" t="s">
        <v>936</v>
      </c>
      <c r="B1039" t="s">
        <v>47</v>
      </c>
      <c r="C1039" s="1">
        <v>32937</v>
      </c>
      <c r="D1039" s="1">
        <v>32869</v>
      </c>
      <c r="E1039" s="1">
        <v>32937</v>
      </c>
      <c r="G1039" t="s">
        <v>48</v>
      </c>
      <c r="H1039" s="24" t="str">
        <f t="shared" si="254"/>
        <v/>
      </c>
      <c r="I1039" t="str">
        <f t="shared" si="255"/>
        <v/>
      </c>
      <c r="J1039" t="str">
        <f t="shared" si="256"/>
        <v/>
      </c>
      <c r="K1039" t="str">
        <f t="shared" si="257"/>
        <v/>
      </c>
      <c r="L1039" s="1">
        <f t="shared" si="258"/>
        <v>32937</v>
      </c>
      <c r="M1039">
        <f t="shared" si="259"/>
        <v>1990</v>
      </c>
      <c r="N1039" t="str">
        <f t="shared" si="260"/>
        <v>03</v>
      </c>
      <c r="O1039" t="str">
        <f t="shared" si="261"/>
        <v>05</v>
      </c>
      <c r="P1039" t="str">
        <f t="shared" si="262"/>
        <v>19900305</v>
      </c>
      <c r="Q1039" s="4" t="str">
        <f t="shared" si="263"/>
        <v>19900305</v>
      </c>
      <c r="R1039" t="str">
        <f t="shared" si="264"/>
        <v/>
      </c>
      <c r="S1039" t="str">
        <f t="shared" si="265"/>
        <v/>
      </c>
      <c r="T1039" s="21" t="str">
        <f t="shared" si="266"/>
        <v>APPROPRIATIVE</v>
      </c>
      <c r="U1039" s="1" t="str">
        <f t="shared" si="267"/>
        <v>PRIORITY_DATE</v>
      </c>
      <c r="V1039" s="26" t="str">
        <f t="shared" si="268"/>
        <v/>
      </c>
    </row>
    <row r="1040" spans="1:22" x14ac:dyDescent="0.3">
      <c r="A1040" t="s">
        <v>937</v>
      </c>
      <c r="B1040" t="s">
        <v>47</v>
      </c>
      <c r="C1040"/>
      <c r="D1040" s="1">
        <v>32905</v>
      </c>
      <c r="E1040" s="1">
        <v>32939</v>
      </c>
      <c r="G1040" t="s">
        <v>48</v>
      </c>
      <c r="H1040" s="24" t="str">
        <f t="shared" si="254"/>
        <v/>
      </c>
      <c r="I1040" t="str">
        <f t="shared" si="255"/>
        <v/>
      </c>
      <c r="J1040" t="str">
        <f t="shared" si="256"/>
        <v/>
      </c>
      <c r="K1040" t="str">
        <f t="shared" si="257"/>
        <v/>
      </c>
      <c r="L1040" s="1">
        <f t="shared" si="258"/>
        <v>32905</v>
      </c>
      <c r="M1040">
        <f t="shared" si="259"/>
        <v>1990</v>
      </c>
      <c r="N1040" t="str">
        <f t="shared" si="260"/>
        <v>02</v>
      </c>
      <c r="O1040" t="str">
        <f t="shared" si="261"/>
        <v>01</v>
      </c>
      <c r="P1040" t="str">
        <f t="shared" si="262"/>
        <v>19900201</v>
      </c>
      <c r="Q1040" s="4" t="str">
        <f t="shared" si="263"/>
        <v>19900201</v>
      </c>
      <c r="R1040" t="str">
        <f t="shared" si="264"/>
        <v/>
      </c>
      <c r="S1040" t="str">
        <f t="shared" si="265"/>
        <v/>
      </c>
      <c r="T1040" s="21" t="str">
        <f t="shared" si="266"/>
        <v>APPROPRIATIVE</v>
      </c>
      <c r="U1040" s="1" t="str">
        <f t="shared" si="267"/>
        <v>APPLICATION_RECD_DATE</v>
      </c>
      <c r="V1040" s="26" t="str">
        <f t="shared" si="268"/>
        <v/>
      </c>
    </row>
    <row r="1041" spans="1:22" x14ac:dyDescent="0.3">
      <c r="A1041" t="s">
        <v>938</v>
      </c>
      <c r="B1041" t="s">
        <v>47</v>
      </c>
      <c r="C1041"/>
      <c r="D1041"/>
      <c r="E1041" s="1">
        <v>32974</v>
      </c>
      <c r="G1041" t="s">
        <v>48</v>
      </c>
      <c r="H1041" s="24" t="str">
        <f t="shared" si="254"/>
        <v/>
      </c>
      <c r="I1041" t="str">
        <f t="shared" si="255"/>
        <v/>
      </c>
      <c r="J1041" t="str">
        <f t="shared" si="256"/>
        <v/>
      </c>
      <c r="K1041" t="str">
        <f t="shared" si="257"/>
        <v/>
      </c>
      <c r="L1041" s="1">
        <f t="shared" si="258"/>
        <v>32974</v>
      </c>
      <c r="M1041">
        <f t="shared" si="259"/>
        <v>1990</v>
      </c>
      <c r="N1041" t="str">
        <f t="shared" si="260"/>
        <v>04</v>
      </c>
      <c r="O1041">
        <f t="shared" si="261"/>
        <v>11</v>
      </c>
      <c r="P1041" t="str">
        <f t="shared" si="262"/>
        <v>19900411</v>
      </c>
      <c r="Q1041" s="4" t="str">
        <f t="shared" si="263"/>
        <v>19900411</v>
      </c>
      <c r="R1041" t="str">
        <f t="shared" si="264"/>
        <v/>
      </c>
      <c r="S1041" t="str">
        <f t="shared" si="265"/>
        <v/>
      </c>
      <c r="T1041" s="21" t="str">
        <f t="shared" si="266"/>
        <v>APPROPRIATIVE</v>
      </c>
      <c r="U1041" s="1" t="str">
        <f t="shared" si="267"/>
        <v>APPLICATION_ACCEPTANCE_DATE</v>
      </c>
      <c r="V1041" s="26" t="str">
        <f t="shared" si="268"/>
        <v/>
      </c>
    </row>
    <row r="1042" spans="1:22" x14ac:dyDescent="0.3">
      <c r="A1042" t="s">
        <v>939</v>
      </c>
      <c r="B1042" t="s">
        <v>47</v>
      </c>
      <c r="C1042"/>
      <c r="D1042"/>
      <c r="E1042" s="1">
        <v>32986</v>
      </c>
      <c r="G1042" t="s">
        <v>48</v>
      </c>
      <c r="H1042" s="24" t="str">
        <f t="shared" si="254"/>
        <v/>
      </c>
      <c r="I1042" t="str">
        <f t="shared" si="255"/>
        <v/>
      </c>
      <c r="J1042" t="str">
        <f t="shared" si="256"/>
        <v/>
      </c>
      <c r="K1042" t="str">
        <f t="shared" si="257"/>
        <v/>
      </c>
      <c r="L1042" s="1">
        <f t="shared" si="258"/>
        <v>32986</v>
      </c>
      <c r="M1042">
        <f t="shared" si="259"/>
        <v>1990</v>
      </c>
      <c r="N1042" t="str">
        <f t="shared" si="260"/>
        <v>04</v>
      </c>
      <c r="O1042">
        <f t="shared" si="261"/>
        <v>23</v>
      </c>
      <c r="P1042" t="str">
        <f t="shared" si="262"/>
        <v>19900423</v>
      </c>
      <c r="Q1042" s="4" t="str">
        <f t="shared" si="263"/>
        <v>19900423</v>
      </c>
      <c r="R1042" t="str">
        <f t="shared" si="264"/>
        <v/>
      </c>
      <c r="S1042" t="str">
        <f t="shared" si="265"/>
        <v/>
      </c>
      <c r="T1042" s="21" t="str">
        <f t="shared" si="266"/>
        <v>APPROPRIATIVE</v>
      </c>
      <c r="U1042" s="1" t="str">
        <f t="shared" si="267"/>
        <v>APPLICATION_ACCEPTANCE_DATE</v>
      </c>
      <c r="V1042" s="26" t="str">
        <f t="shared" si="268"/>
        <v/>
      </c>
    </row>
    <row r="1043" spans="1:22" x14ac:dyDescent="0.3">
      <c r="A1043" t="s">
        <v>940</v>
      </c>
      <c r="B1043" t="s">
        <v>47</v>
      </c>
      <c r="C1043"/>
      <c r="D1043"/>
      <c r="E1043" s="1">
        <v>33023</v>
      </c>
      <c r="G1043" t="s">
        <v>48</v>
      </c>
      <c r="H1043" s="24" t="str">
        <f t="shared" si="254"/>
        <v/>
      </c>
      <c r="I1043" t="str">
        <f t="shared" si="255"/>
        <v/>
      </c>
      <c r="J1043" t="str">
        <f t="shared" si="256"/>
        <v/>
      </c>
      <c r="K1043" t="str">
        <f t="shared" si="257"/>
        <v/>
      </c>
      <c r="L1043" s="1">
        <f t="shared" si="258"/>
        <v>33023</v>
      </c>
      <c r="M1043">
        <f t="shared" si="259"/>
        <v>1990</v>
      </c>
      <c r="N1043" t="str">
        <f t="shared" si="260"/>
        <v>05</v>
      </c>
      <c r="O1043">
        <f t="shared" si="261"/>
        <v>30</v>
      </c>
      <c r="P1043" t="str">
        <f t="shared" si="262"/>
        <v>19900530</v>
      </c>
      <c r="Q1043" s="4" t="str">
        <f t="shared" si="263"/>
        <v>19900530</v>
      </c>
      <c r="R1043" t="str">
        <f t="shared" si="264"/>
        <v/>
      </c>
      <c r="S1043" t="str">
        <f t="shared" si="265"/>
        <v/>
      </c>
      <c r="T1043" s="21" t="str">
        <f t="shared" si="266"/>
        <v>APPROPRIATIVE</v>
      </c>
      <c r="U1043" s="1" t="str">
        <f t="shared" si="267"/>
        <v>APPLICATION_ACCEPTANCE_DATE</v>
      </c>
      <c r="V1043" s="26" t="str">
        <f t="shared" si="268"/>
        <v/>
      </c>
    </row>
    <row r="1044" spans="1:22" x14ac:dyDescent="0.3">
      <c r="A1044" t="s">
        <v>941</v>
      </c>
      <c r="B1044" t="s">
        <v>47</v>
      </c>
      <c r="C1044"/>
      <c r="D1044"/>
      <c r="E1044" s="1">
        <v>33059</v>
      </c>
      <c r="G1044" t="s">
        <v>48</v>
      </c>
      <c r="H1044" s="24" t="str">
        <f t="shared" si="254"/>
        <v/>
      </c>
      <c r="I1044" t="str">
        <f t="shared" si="255"/>
        <v/>
      </c>
      <c r="J1044" t="str">
        <f t="shared" si="256"/>
        <v/>
      </c>
      <c r="K1044" t="str">
        <f t="shared" si="257"/>
        <v/>
      </c>
      <c r="L1044" s="1">
        <f t="shared" si="258"/>
        <v>33059</v>
      </c>
      <c r="M1044">
        <f t="shared" si="259"/>
        <v>1990</v>
      </c>
      <c r="N1044" t="str">
        <f t="shared" si="260"/>
        <v>07</v>
      </c>
      <c r="O1044" t="str">
        <f t="shared" si="261"/>
        <v>05</v>
      </c>
      <c r="P1044" t="str">
        <f t="shared" si="262"/>
        <v>19900705</v>
      </c>
      <c r="Q1044" s="4" t="str">
        <f t="shared" si="263"/>
        <v>19900705</v>
      </c>
      <c r="R1044" t="str">
        <f t="shared" si="264"/>
        <v/>
      </c>
      <c r="S1044" t="str">
        <f t="shared" si="265"/>
        <v/>
      </c>
      <c r="T1044" s="21" t="str">
        <f t="shared" si="266"/>
        <v>APPROPRIATIVE</v>
      </c>
      <c r="U1044" s="1" t="str">
        <f t="shared" si="267"/>
        <v>APPLICATION_ACCEPTANCE_DATE</v>
      </c>
      <c r="V1044" s="26" t="str">
        <f t="shared" si="268"/>
        <v/>
      </c>
    </row>
    <row r="1045" spans="1:22" x14ac:dyDescent="0.3">
      <c r="A1045" t="s">
        <v>942</v>
      </c>
      <c r="B1045" t="s">
        <v>47</v>
      </c>
      <c r="C1045"/>
      <c r="D1045"/>
      <c r="E1045" s="1">
        <v>33088</v>
      </c>
      <c r="G1045" t="s">
        <v>48</v>
      </c>
      <c r="H1045" s="24" t="str">
        <f t="shared" si="254"/>
        <v/>
      </c>
      <c r="I1045" t="str">
        <f t="shared" si="255"/>
        <v/>
      </c>
      <c r="J1045" t="str">
        <f t="shared" si="256"/>
        <v/>
      </c>
      <c r="K1045" t="str">
        <f t="shared" si="257"/>
        <v/>
      </c>
      <c r="L1045" s="1">
        <f t="shared" si="258"/>
        <v>33088</v>
      </c>
      <c r="M1045">
        <f t="shared" si="259"/>
        <v>1990</v>
      </c>
      <c r="N1045" t="str">
        <f t="shared" si="260"/>
        <v>08</v>
      </c>
      <c r="O1045" t="str">
        <f t="shared" si="261"/>
        <v>03</v>
      </c>
      <c r="P1045" t="str">
        <f t="shared" si="262"/>
        <v>19900803</v>
      </c>
      <c r="Q1045" s="4" t="str">
        <f t="shared" si="263"/>
        <v>19900803</v>
      </c>
      <c r="R1045" t="str">
        <f t="shared" si="264"/>
        <v/>
      </c>
      <c r="S1045" t="str">
        <f t="shared" si="265"/>
        <v/>
      </c>
      <c r="T1045" s="21" t="str">
        <f t="shared" si="266"/>
        <v>APPROPRIATIVE</v>
      </c>
      <c r="U1045" s="1" t="str">
        <f t="shared" si="267"/>
        <v>APPLICATION_ACCEPTANCE_DATE</v>
      </c>
      <c r="V1045" s="26" t="str">
        <f t="shared" si="268"/>
        <v/>
      </c>
    </row>
    <row r="1046" spans="1:22" x14ac:dyDescent="0.3">
      <c r="A1046" t="s">
        <v>943</v>
      </c>
      <c r="B1046" t="s">
        <v>47</v>
      </c>
      <c r="C1046"/>
      <c r="D1046"/>
      <c r="E1046" s="1">
        <v>33102</v>
      </c>
      <c r="G1046" t="s">
        <v>48</v>
      </c>
      <c r="H1046" s="24" t="str">
        <f t="shared" si="254"/>
        <v/>
      </c>
      <c r="I1046" t="str">
        <f t="shared" si="255"/>
        <v/>
      </c>
      <c r="J1046" t="str">
        <f t="shared" si="256"/>
        <v/>
      </c>
      <c r="K1046" t="str">
        <f t="shared" si="257"/>
        <v/>
      </c>
      <c r="L1046" s="1">
        <f t="shared" si="258"/>
        <v>33102</v>
      </c>
      <c r="M1046">
        <f t="shared" si="259"/>
        <v>1990</v>
      </c>
      <c r="N1046" t="str">
        <f t="shared" si="260"/>
        <v>08</v>
      </c>
      <c r="O1046">
        <f t="shared" si="261"/>
        <v>17</v>
      </c>
      <c r="P1046" t="str">
        <f t="shared" si="262"/>
        <v>19900817</v>
      </c>
      <c r="Q1046" s="4" t="str">
        <f t="shared" si="263"/>
        <v>19900817</v>
      </c>
      <c r="R1046" t="str">
        <f t="shared" si="264"/>
        <v/>
      </c>
      <c r="S1046" t="str">
        <f t="shared" si="265"/>
        <v/>
      </c>
      <c r="T1046" s="21" t="str">
        <f t="shared" si="266"/>
        <v>APPROPRIATIVE</v>
      </c>
      <c r="U1046" s="1" t="str">
        <f t="shared" si="267"/>
        <v>APPLICATION_ACCEPTANCE_DATE</v>
      </c>
      <c r="V1046" s="26" t="str">
        <f t="shared" si="268"/>
        <v/>
      </c>
    </row>
    <row r="1047" spans="1:22" x14ac:dyDescent="0.3">
      <c r="A1047" t="s">
        <v>2195</v>
      </c>
      <c r="B1047" t="s">
        <v>47</v>
      </c>
      <c r="C1047"/>
      <c r="D1047"/>
      <c r="E1047" s="1">
        <v>33176</v>
      </c>
      <c r="G1047" t="s">
        <v>48</v>
      </c>
      <c r="H1047" s="24" t="str">
        <f t="shared" si="254"/>
        <v/>
      </c>
      <c r="I1047" t="str">
        <f t="shared" si="255"/>
        <v/>
      </c>
      <c r="J1047" t="str">
        <f t="shared" si="256"/>
        <v/>
      </c>
      <c r="K1047" t="str">
        <f t="shared" si="257"/>
        <v/>
      </c>
      <c r="L1047" s="1">
        <f t="shared" si="258"/>
        <v>33176</v>
      </c>
      <c r="M1047">
        <f t="shared" si="259"/>
        <v>1990</v>
      </c>
      <c r="N1047">
        <f t="shared" si="260"/>
        <v>10</v>
      </c>
      <c r="O1047">
        <f t="shared" si="261"/>
        <v>30</v>
      </c>
      <c r="P1047" t="str">
        <f t="shared" si="262"/>
        <v>19901030</v>
      </c>
      <c r="Q1047" s="4" t="str">
        <f t="shared" si="263"/>
        <v>19901030</v>
      </c>
      <c r="R1047" t="str">
        <f t="shared" si="264"/>
        <v/>
      </c>
      <c r="S1047" t="str">
        <f t="shared" si="265"/>
        <v/>
      </c>
      <c r="T1047" s="21" t="str">
        <f t="shared" si="266"/>
        <v>APPROPRIATIVE</v>
      </c>
      <c r="U1047" s="1" t="str">
        <f t="shared" si="267"/>
        <v>APPLICATION_ACCEPTANCE_DATE</v>
      </c>
      <c r="V1047" s="26" t="str">
        <f t="shared" si="268"/>
        <v/>
      </c>
    </row>
    <row r="1048" spans="1:22" x14ac:dyDescent="0.3">
      <c r="A1048" t="s">
        <v>944</v>
      </c>
      <c r="B1048" t="s">
        <v>47</v>
      </c>
      <c r="C1048"/>
      <c r="D1048"/>
      <c r="E1048" s="1">
        <v>33178</v>
      </c>
      <c r="G1048" t="s">
        <v>48</v>
      </c>
      <c r="H1048" s="24" t="str">
        <f t="shared" si="254"/>
        <v/>
      </c>
      <c r="I1048" t="str">
        <f t="shared" si="255"/>
        <v/>
      </c>
      <c r="J1048" t="str">
        <f t="shared" si="256"/>
        <v/>
      </c>
      <c r="K1048" t="str">
        <f t="shared" si="257"/>
        <v/>
      </c>
      <c r="L1048" s="1">
        <f t="shared" si="258"/>
        <v>33178</v>
      </c>
      <c r="M1048">
        <f t="shared" si="259"/>
        <v>1990</v>
      </c>
      <c r="N1048">
        <f t="shared" si="260"/>
        <v>11</v>
      </c>
      <c r="O1048" t="str">
        <f t="shared" si="261"/>
        <v>01</v>
      </c>
      <c r="P1048" t="str">
        <f t="shared" si="262"/>
        <v>19901101</v>
      </c>
      <c r="Q1048" s="4" t="str">
        <f t="shared" si="263"/>
        <v>19901101</v>
      </c>
      <c r="R1048" t="str">
        <f t="shared" si="264"/>
        <v/>
      </c>
      <c r="S1048" t="str">
        <f t="shared" si="265"/>
        <v/>
      </c>
      <c r="T1048" s="21" t="str">
        <f t="shared" si="266"/>
        <v>APPROPRIATIVE</v>
      </c>
      <c r="U1048" s="1" t="str">
        <f t="shared" si="267"/>
        <v>APPLICATION_ACCEPTANCE_DATE</v>
      </c>
      <c r="V1048" s="26" t="str">
        <f t="shared" si="268"/>
        <v/>
      </c>
    </row>
    <row r="1049" spans="1:22" x14ac:dyDescent="0.3">
      <c r="A1049" t="s">
        <v>945</v>
      </c>
      <c r="B1049" t="s">
        <v>47</v>
      </c>
      <c r="C1049"/>
      <c r="D1049"/>
      <c r="E1049" s="1">
        <v>33178</v>
      </c>
      <c r="G1049" t="s">
        <v>48</v>
      </c>
      <c r="H1049" s="24" t="str">
        <f t="shared" si="254"/>
        <v/>
      </c>
      <c r="I1049" t="str">
        <f t="shared" si="255"/>
        <v/>
      </c>
      <c r="J1049" t="str">
        <f t="shared" si="256"/>
        <v/>
      </c>
      <c r="K1049" t="str">
        <f t="shared" si="257"/>
        <v/>
      </c>
      <c r="L1049" s="1">
        <f t="shared" si="258"/>
        <v>33178</v>
      </c>
      <c r="M1049">
        <f t="shared" si="259"/>
        <v>1990</v>
      </c>
      <c r="N1049">
        <f t="shared" si="260"/>
        <v>11</v>
      </c>
      <c r="O1049" t="str">
        <f t="shared" si="261"/>
        <v>01</v>
      </c>
      <c r="P1049" t="str">
        <f t="shared" si="262"/>
        <v>19901101</v>
      </c>
      <c r="Q1049" s="4" t="str">
        <f t="shared" si="263"/>
        <v>19901101</v>
      </c>
      <c r="R1049" t="str">
        <f t="shared" si="264"/>
        <v/>
      </c>
      <c r="S1049" t="str">
        <f t="shared" si="265"/>
        <v/>
      </c>
      <c r="T1049" s="21" t="str">
        <f t="shared" si="266"/>
        <v>APPROPRIATIVE</v>
      </c>
      <c r="U1049" s="1" t="str">
        <f t="shared" si="267"/>
        <v>APPLICATION_ACCEPTANCE_DATE</v>
      </c>
      <c r="V1049" s="26" t="str">
        <f t="shared" si="268"/>
        <v/>
      </c>
    </row>
    <row r="1050" spans="1:22" x14ac:dyDescent="0.3">
      <c r="A1050" t="s">
        <v>946</v>
      </c>
      <c r="B1050" t="s">
        <v>47</v>
      </c>
      <c r="C1050"/>
      <c r="D1050"/>
      <c r="E1050" s="1">
        <v>33178</v>
      </c>
      <c r="G1050" t="s">
        <v>48</v>
      </c>
      <c r="H1050" s="24" t="str">
        <f t="shared" si="254"/>
        <v/>
      </c>
      <c r="I1050" t="str">
        <f t="shared" si="255"/>
        <v/>
      </c>
      <c r="J1050" t="str">
        <f t="shared" si="256"/>
        <v/>
      </c>
      <c r="K1050" t="str">
        <f t="shared" si="257"/>
        <v/>
      </c>
      <c r="L1050" s="1">
        <f t="shared" si="258"/>
        <v>33178</v>
      </c>
      <c r="M1050">
        <f t="shared" si="259"/>
        <v>1990</v>
      </c>
      <c r="N1050">
        <f t="shared" si="260"/>
        <v>11</v>
      </c>
      <c r="O1050" t="str">
        <f t="shared" si="261"/>
        <v>01</v>
      </c>
      <c r="P1050" t="str">
        <f t="shared" si="262"/>
        <v>19901101</v>
      </c>
      <c r="Q1050" s="4" t="str">
        <f t="shared" si="263"/>
        <v>19901101</v>
      </c>
      <c r="R1050" t="str">
        <f t="shared" si="264"/>
        <v/>
      </c>
      <c r="S1050" t="str">
        <f t="shared" si="265"/>
        <v/>
      </c>
      <c r="T1050" s="21" t="str">
        <f t="shared" si="266"/>
        <v>APPROPRIATIVE</v>
      </c>
      <c r="U1050" s="1" t="str">
        <f t="shared" si="267"/>
        <v>APPLICATION_ACCEPTANCE_DATE</v>
      </c>
      <c r="V1050" s="26" t="str">
        <f t="shared" si="268"/>
        <v/>
      </c>
    </row>
    <row r="1051" spans="1:22" x14ac:dyDescent="0.3">
      <c r="A1051" t="s">
        <v>947</v>
      </c>
      <c r="B1051" t="s">
        <v>47</v>
      </c>
      <c r="C1051"/>
      <c r="D1051"/>
      <c r="E1051" s="1">
        <v>33190</v>
      </c>
      <c r="G1051" t="s">
        <v>48</v>
      </c>
      <c r="H1051" s="24" t="str">
        <f t="shared" si="254"/>
        <v/>
      </c>
      <c r="I1051" t="str">
        <f t="shared" si="255"/>
        <v/>
      </c>
      <c r="J1051" t="str">
        <f t="shared" si="256"/>
        <v/>
      </c>
      <c r="K1051" t="str">
        <f t="shared" si="257"/>
        <v/>
      </c>
      <c r="L1051" s="1">
        <f t="shared" si="258"/>
        <v>33190</v>
      </c>
      <c r="M1051">
        <f t="shared" si="259"/>
        <v>1990</v>
      </c>
      <c r="N1051">
        <f t="shared" si="260"/>
        <v>11</v>
      </c>
      <c r="O1051">
        <f t="shared" si="261"/>
        <v>13</v>
      </c>
      <c r="P1051" t="str">
        <f t="shared" si="262"/>
        <v>19901113</v>
      </c>
      <c r="Q1051" s="4" t="str">
        <f t="shared" si="263"/>
        <v>19901113</v>
      </c>
      <c r="R1051" t="str">
        <f t="shared" si="264"/>
        <v/>
      </c>
      <c r="S1051" t="str">
        <f t="shared" si="265"/>
        <v/>
      </c>
      <c r="T1051" s="21" t="str">
        <f t="shared" si="266"/>
        <v>APPROPRIATIVE</v>
      </c>
      <c r="U1051" s="1" t="str">
        <f t="shared" si="267"/>
        <v>APPLICATION_ACCEPTANCE_DATE</v>
      </c>
      <c r="V1051" s="26" t="str">
        <f t="shared" si="268"/>
        <v/>
      </c>
    </row>
    <row r="1052" spans="1:22" x14ac:dyDescent="0.3">
      <c r="A1052" t="s">
        <v>948</v>
      </c>
      <c r="B1052" t="s">
        <v>47</v>
      </c>
      <c r="C1052"/>
      <c r="D1052" s="1">
        <v>33262</v>
      </c>
      <c r="E1052" s="1">
        <v>33275</v>
      </c>
      <c r="G1052" t="s">
        <v>48</v>
      </c>
      <c r="H1052" s="24" t="str">
        <f t="shared" si="254"/>
        <v/>
      </c>
      <c r="I1052" t="str">
        <f t="shared" si="255"/>
        <v/>
      </c>
      <c r="J1052" t="str">
        <f t="shared" si="256"/>
        <v/>
      </c>
      <c r="K1052" t="str">
        <f t="shared" si="257"/>
        <v/>
      </c>
      <c r="L1052" s="1">
        <f t="shared" si="258"/>
        <v>33262</v>
      </c>
      <c r="M1052">
        <f t="shared" si="259"/>
        <v>1991</v>
      </c>
      <c r="N1052" t="str">
        <f t="shared" si="260"/>
        <v>01</v>
      </c>
      <c r="O1052">
        <f t="shared" si="261"/>
        <v>24</v>
      </c>
      <c r="P1052" t="str">
        <f t="shared" si="262"/>
        <v>19910124</v>
      </c>
      <c r="Q1052" s="4" t="str">
        <f t="shared" si="263"/>
        <v>19910124</v>
      </c>
      <c r="R1052" t="str">
        <f t="shared" si="264"/>
        <v/>
      </c>
      <c r="S1052" t="str">
        <f t="shared" si="265"/>
        <v/>
      </c>
      <c r="T1052" s="21" t="str">
        <f t="shared" si="266"/>
        <v>APPROPRIATIVE</v>
      </c>
      <c r="U1052" s="1" t="str">
        <f t="shared" si="267"/>
        <v>APPLICATION_RECD_DATE</v>
      </c>
      <c r="V1052" s="26" t="str">
        <f t="shared" si="268"/>
        <v/>
      </c>
    </row>
    <row r="1053" spans="1:22" x14ac:dyDescent="0.3">
      <c r="A1053" t="s">
        <v>949</v>
      </c>
      <c r="B1053" t="s">
        <v>47</v>
      </c>
      <c r="C1053"/>
      <c r="D1053"/>
      <c r="E1053" s="1">
        <v>33304</v>
      </c>
      <c r="G1053" t="s">
        <v>48</v>
      </c>
      <c r="H1053" s="24" t="str">
        <f t="shared" si="254"/>
        <v/>
      </c>
      <c r="I1053" t="str">
        <f t="shared" si="255"/>
        <v/>
      </c>
      <c r="J1053" t="str">
        <f t="shared" si="256"/>
        <v/>
      </c>
      <c r="K1053" t="str">
        <f t="shared" si="257"/>
        <v/>
      </c>
      <c r="L1053" s="1">
        <f t="shared" si="258"/>
        <v>33304</v>
      </c>
      <c r="M1053">
        <f t="shared" si="259"/>
        <v>1991</v>
      </c>
      <c r="N1053" t="str">
        <f t="shared" si="260"/>
        <v>03</v>
      </c>
      <c r="O1053" t="str">
        <f t="shared" si="261"/>
        <v>07</v>
      </c>
      <c r="P1053" t="str">
        <f t="shared" si="262"/>
        <v>19910307</v>
      </c>
      <c r="Q1053" s="4" t="str">
        <f t="shared" si="263"/>
        <v>19910307</v>
      </c>
      <c r="R1053" t="str">
        <f t="shared" si="264"/>
        <v/>
      </c>
      <c r="S1053" t="str">
        <f t="shared" si="265"/>
        <v/>
      </c>
      <c r="T1053" s="21" t="str">
        <f t="shared" si="266"/>
        <v>APPROPRIATIVE</v>
      </c>
      <c r="U1053" s="1" t="str">
        <f t="shared" si="267"/>
        <v>APPLICATION_ACCEPTANCE_DATE</v>
      </c>
      <c r="V1053" s="26" t="str">
        <f t="shared" si="268"/>
        <v/>
      </c>
    </row>
    <row r="1054" spans="1:22" x14ac:dyDescent="0.3">
      <c r="A1054" t="s">
        <v>950</v>
      </c>
      <c r="B1054" t="s">
        <v>47</v>
      </c>
      <c r="C1054"/>
      <c r="D1054"/>
      <c r="E1054" s="1">
        <v>33457</v>
      </c>
      <c r="G1054" t="s">
        <v>48</v>
      </c>
      <c r="H1054" s="24" t="str">
        <f t="shared" si="254"/>
        <v/>
      </c>
      <c r="I1054" t="str">
        <f t="shared" si="255"/>
        <v/>
      </c>
      <c r="J1054" t="str">
        <f t="shared" si="256"/>
        <v/>
      </c>
      <c r="K1054" t="str">
        <f t="shared" si="257"/>
        <v/>
      </c>
      <c r="L1054" s="1">
        <f t="shared" si="258"/>
        <v>33457</v>
      </c>
      <c r="M1054">
        <f t="shared" si="259"/>
        <v>1991</v>
      </c>
      <c r="N1054" t="str">
        <f t="shared" si="260"/>
        <v>08</v>
      </c>
      <c r="O1054" t="str">
        <f t="shared" si="261"/>
        <v>07</v>
      </c>
      <c r="P1054" t="str">
        <f t="shared" si="262"/>
        <v>19910807</v>
      </c>
      <c r="Q1054" s="4" t="str">
        <f t="shared" si="263"/>
        <v>19910807</v>
      </c>
      <c r="R1054" t="str">
        <f t="shared" si="264"/>
        <v/>
      </c>
      <c r="S1054" t="str">
        <f t="shared" si="265"/>
        <v/>
      </c>
      <c r="T1054" s="21" t="str">
        <f t="shared" si="266"/>
        <v>APPROPRIATIVE</v>
      </c>
      <c r="U1054" s="1" t="str">
        <f t="shared" si="267"/>
        <v>APPLICATION_ACCEPTANCE_DATE</v>
      </c>
      <c r="V1054" s="26" t="str">
        <f t="shared" si="268"/>
        <v/>
      </c>
    </row>
    <row r="1055" spans="1:22" x14ac:dyDescent="0.3">
      <c r="A1055" t="s">
        <v>951</v>
      </c>
      <c r="B1055" t="s">
        <v>47</v>
      </c>
      <c r="C1055"/>
      <c r="D1055"/>
      <c r="E1055" s="1">
        <v>33476</v>
      </c>
      <c r="G1055" t="s">
        <v>48</v>
      </c>
      <c r="H1055" s="24" t="str">
        <f t="shared" si="254"/>
        <v/>
      </c>
      <c r="I1055" t="str">
        <f t="shared" si="255"/>
        <v/>
      </c>
      <c r="J1055" t="str">
        <f t="shared" si="256"/>
        <v/>
      </c>
      <c r="K1055" t="str">
        <f t="shared" si="257"/>
        <v/>
      </c>
      <c r="L1055" s="1">
        <f t="shared" si="258"/>
        <v>33476</v>
      </c>
      <c r="M1055">
        <f t="shared" si="259"/>
        <v>1991</v>
      </c>
      <c r="N1055" t="str">
        <f t="shared" si="260"/>
        <v>08</v>
      </c>
      <c r="O1055">
        <f t="shared" si="261"/>
        <v>26</v>
      </c>
      <c r="P1055" t="str">
        <f t="shared" si="262"/>
        <v>19910826</v>
      </c>
      <c r="Q1055" s="4" t="str">
        <f t="shared" si="263"/>
        <v>19910826</v>
      </c>
      <c r="R1055" t="str">
        <f t="shared" si="264"/>
        <v/>
      </c>
      <c r="S1055" t="str">
        <f t="shared" si="265"/>
        <v/>
      </c>
      <c r="T1055" s="21" t="str">
        <f t="shared" si="266"/>
        <v>APPROPRIATIVE</v>
      </c>
      <c r="U1055" s="1" t="str">
        <f t="shared" si="267"/>
        <v>APPLICATION_ACCEPTANCE_DATE</v>
      </c>
      <c r="V1055" s="26" t="str">
        <f t="shared" si="268"/>
        <v/>
      </c>
    </row>
    <row r="1056" spans="1:22" x14ac:dyDescent="0.3">
      <c r="A1056" t="s">
        <v>952</v>
      </c>
      <c r="B1056" t="s">
        <v>47</v>
      </c>
      <c r="C1056"/>
      <c r="D1056" s="1">
        <v>33519</v>
      </c>
      <c r="E1056" s="1">
        <v>33554</v>
      </c>
      <c r="G1056" t="s">
        <v>48</v>
      </c>
      <c r="H1056" s="24" t="str">
        <f t="shared" si="254"/>
        <v/>
      </c>
      <c r="I1056" t="str">
        <f t="shared" si="255"/>
        <v/>
      </c>
      <c r="J1056" t="str">
        <f t="shared" si="256"/>
        <v/>
      </c>
      <c r="K1056" t="str">
        <f t="shared" si="257"/>
        <v/>
      </c>
      <c r="L1056" s="1">
        <f t="shared" si="258"/>
        <v>33519</v>
      </c>
      <c r="M1056">
        <f t="shared" si="259"/>
        <v>1991</v>
      </c>
      <c r="N1056">
        <f t="shared" si="260"/>
        <v>10</v>
      </c>
      <c r="O1056" t="str">
        <f t="shared" si="261"/>
        <v>08</v>
      </c>
      <c r="P1056" t="str">
        <f t="shared" si="262"/>
        <v>19911008</v>
      </c>
      <c r="Q1056" s="4" t="str">
        <f t="shared" si="263"/>
        <v>19911008</v>
      </c>
      <c r="R1056" t="str">
        <f t="shared" si="264"/>
        <v/>
      </c>
      <c r="S1056" t="str">
        <f t="shared" si="265"/>
        <v/>
      </c>
      <c r="T1056" s="21" t="str">
        <f t="shared" si="266"/>
        <v>APPROPRIATIVE</v>
      </c>
      <c r="U1056" s="1" t="str">
        <f t="shared" si="267"/>
        <v>APPLICATION_RECD_DATE</v>
      </c>
      <c r="V1056" s="26" t="str">
        <f t="shared" si="268"/>
        <v/>
      </c>
    </row>
    <row r="1057" spans="1:22" x14ac:dyDescent="0.3">
      <c r="A1057" t="s">
        <v>2196</v>
      </c>
      <c r="B1057" t="s">
        <v>47</v>
      </c>
      <c r="C1057"/>
      <c r="D1057"/>
      <c r="E1057" s="1">
        <v>33729</v>
      </c>
      <c r="G1057" t="s">
        <v>48</v>
      </c>
      <c r="H1057" s="24" t="str">
        <f t="shared" si="254"/>
        <v/>
      </c>
      <c r="I1057" t="str">
        <f t="shared" si="255"/>
        <v/>
      </c>
      <c r="J1057" t="str">
        <f t="shared" si="256"/>
        <v/>
      </c>
      <c r="K1057" t="str">
        <f t="shared" si="257"/>
        <v/>
      </c>
      <c r="L1057" s="1">
        <f t="shared" si="258"/>
        <v>33729</v>
      </c>
      <c r="M1057">
        <f t="shared" si="259"/>
        <v>1992</v>
      </c>
      <c r="N1057" t="str">
        <f t="shared" si="260"/>
        <v>05</v>
      </c>
      <c r="O1057" t="str">
        <f t="shared" si="261"/>
        <v>05</v>
      </c>
      <c r="P1057" t="str">
        <f t="shared" si="262"/>
        <v>19920505</v>
      </c>
      <c r="Q1057" s="4" t="str">
        <f t="shared" si="263"/>
        <v>19920505</v>
      </c>
      <c r="R1057" t="str">
        <f t="shared" si="264"/>
        <v/>
      </c>
      <c r="S1057" t="str">
        <f t="shared" si="265"/>
        <v/>
      </c>
      <c r="T1057" s="21" t="str">
        <f t="shared" si="266"/>
        <v>APPROPRIATIVE</v>
      </c>
      <c r="U1057" s="1" t="str">
        <f t="shared" si="267"/>
        <v>APPLICATION_ACCEPTANCE_DATE</v>
      </c>
      <c r="V1057" s="26" t="str">
        <f t="shared" si="268"/>
        <v/>
      </c>
    </row>
    <row r="1058" spans="1:22" x14ac:dyDescent="0.3">
      <c r="A1058" t="s">
        <v>2197</v>
      </c>
      <c r="B1058" t="s">
        <v>47</v>
      </c>
      <c r="C1058"/>
      <c r="D1058"/>
      <c r="E1058" s="1">
        <v>33729</v>
      </c>
      <c r="G1058" t="s">
        <v>48</v>
      </c>
      <c r="H1058" s="24" t="str">
        <f t="shared" si="254"/>
        <v/>
      </c>
      <c r="I1058" t="str">
        <f t="shared" si="255"/>
        <v/>
      </c>
      <c r="J1058" t="str">
        <f t="shared" si="256"/>
        <v/>
      </c>
      <c r="K1058" t="str">
        <f t="shared" si="257"/>
        <v/>
      </c>
      <c r="L1058" s="1">
        <f t="shared" si="258"/>
        <v>33729</v>
      </c>
      <c r="M1058">
        <f t="shared" si="259"/>
        <v>1992</v>
      </c>
      <c r="N1058" t="str">
        <f t="shared" si="260"/>
        <v>05</v>
      </c>
      <c r="O1058" t="str">
        <f t="shared" si="261"/>
        <v>05</v>
      </c>
      <c r="P1058" t="str">
        <f t="shared" si="262"/>
        <v>19920505</v>
      </c>
      <c r="Q1058" s="4" t="str">
        <f t="shared" si="263"/>
        <v>19920505</v>
      </c>
      <c r="R1058" t="str">
        <f t="shared" si="264"/>
        <v/>
      </c>
      <c r="S1058" t="str">
        <f t="shared" si="265"/>
        <v/>
      </c>
      <c r="T1058" s="21" t="str">
        <f t="shared" si="266"/>
        <v>APPROPRIATIVE</v>
      </c>
      <c r="U1058" s="1" t="str">
        <f t="shared" si="267"/>
        <v>APPLICATION_ACCEPTANCE_DATE</v>
      </c>
      <c r="V1058" s="26" t="str">
        <f t="shared" si="268"/>
        <v/>
      </c>
    </row>
    <row r="1059" spans="1:22" x14ac:dyDescent="0.3">
      <c r="A1059" t="s">
        <v>953</v>
      </c>
      <c r="B1059" t="s">
        <v>47</v>
      </c>
      <c r="C1059"/>
      <c r="D1059" s="1">
        <v>33735</v>
      </c>
      <c r="E1059" s="1">
        <v>33745</v>
      </c>
      <c r="G1059" t="s">
        <v>48</v>
      </c>
      <c r="H1059" s="24" t="str">
        <f t="shared" si="254"/>
        <v/>
      </c>
      <c r="I1059" t="str">
        <f t="shared" si="255"/>
        <v/>
      </c>
      <c r="J1059" t="str">
        <f t="shared" si="256"/>
        <v/>
      </c>
      <c r="K1059" t="str">
        <f t="shared" si="257"/>
        <v/>
      </c>
      <c r="L1059" s="1">
        <f t="shared" si="258"/>
        <v>33735</v>
      </c>
      <c r="M1059">
        <f t="shared" si="259"/>
        <v>1992</v>
      </c>
      <c r="N1059" t="str">
        <f t="shared" si="260"/>
        <v>05</v>
      </c>
      <c r="O1059">
        <f t="shared" si="261"/>
        <v>11</v>
      </c>
      <c r="P1059" t="str">
        <f t="shared" si="262"/>
        <v>19920511</v>
      </c>
      <c r="Q1059" s="4" t="str">
        <f t="shared" si="263"/>
        <v>19920511</v>
      </c>
      <c r="R1059" t="str">
        <f t="shared" si="264"/>
        <v/>
      </c>
      <c r="S1059" t="str">
        <f t="shared" si="265"/>
        <v/>
      </c>
      <c r="T1059" s="21" t="str">
        <f t="shared" si="266"/>
        <v>APPROPRIATIVE</v>
      </c>
      <c r="U1059" s="1" t="str">
        <f t="shared" si="267"/>
        <v>APPLICATION_RECD_DATE</v>
      </c>
      <c r="V1059" s="26" t="str">
        <f t="shared" si="268"/>
        <v/>
      </c>
    </row>
    <row r="1060" spans="1:22" x14ac:dyDescent="0.3">
      <c r="A1060" t="s">
        <v>954</v>
      </c>
      <c r="B1060" t="s">
        <v>47</v>
      </c>
      <c r="C1060" s="1">
        <v>33843</v>
      </c>
      <c r="D1060" s="1">
        <v>33843</v>
      </c>
      <c r="E1060" s="1">
        <v>33843</v>
      </c>
      <c r="G1060" t="s">
        <v>48</v>
      </c>
      <c r="H1060" s="24" t="str">
        <f t="shared" si="254"/>
        <v/>
      </c>
      <c r="I1060" t="str">
        <f t="shared" si="255"/>
        <v/>
      </c>
      <c r="J1060" t="str">
        <f t="shared" si="256"/>
        <v/>
      </c>
      <c r="K1060" t="str">
        <f t="shared" si="257"/>
        <v/>
      </c>
      <c r="L1060" s="1">
        <f t="shared" si="258"/>
        <v>33843</v>
      </c>
      <c r="M1060">
        <f t="shared" si="259"/>
        <v>1992</v>
      </c>
      <c r="N1060" t="str">
        <f t="shared" si="260"/>
        <v>08</v>
      </c>
      <c r="O1060">
        <f t="shared" si="261"/>
        <v>27</v>
      </c>
      <c r="P1060" t="str">
        <f t="shared" si="262"/>
        <v>19920827</v>
      </c>
      <c r="Q1060" s="4" t="str">
        <f t="shared" si="263"/>
        <v>19920827</v>
      </c>
      <c r="R1060" t="str">
        <f t="shared" si="264"/>
        <v/>
      </c>
      <c r="S1060" t="str">
        <f t="shared" si="265"/>
        <v/>
      </c>
      <c r="T1060" s="21" t="str">
        <f t="shared" si="266"/>
        <v>APPROPRIATIVE</v>
      </c>
      <c r="U1060" s="1" t="str">
        <f t="shared" si="267"/>
        <v>PRIORITY_DATE</v>
      </c>
      <c r="V1060" s="26" t="str">
        <f t="shared" si="268"/>
        <v/>
      </c>
    </row>
    <row r="1061" spans="1:22" x14ac:dyDescent="0.3">
      <c r="A1061" t="s">
        <v>955</v>
      </c>
      <c r="B1061" t="s">
        <v>47</v>
      </c>
      <c r="C1061"/>
      <c r="D1061" s="1">
        <v>33721</v>
      </c>
      <c r="E1061" s="1">
        <v>33896</v>
      </c>
      <c r="G1061" t="s">
        <v>48</v>
      </c>
      <c r="H1061" s="24" t="str">
        <f t="shared" si="254"/>
        <v/>
      </c>
      <c r="I1061" t="str">
        <f t="shared" si="255"/>
        <v/>
      </c>
      <c r="J1061" t="str">
        <f t="shared" si="256"/>
        <v/>
      </c>
      <c r="K1061" t="str">
        <f t="shared" si="257"/>
        <v/>
      </c>
      <c r="L1061" s="1">
        <f t="shared" si="258"/>
        <v>33721</v>
      </c>
      <c r="M1061">
        <f t="shared" si="259"/>
        <v>1992</v>
      </c>
      <c r="N1061" t="str">
        <f t="shared" si="260"/>
        <v>04</v>
      </c>
      <c r="O1061">
        <f t="shared" si="261"/>
        <v>27</v>
      </c>
      <c r="P1061" t="str">
        <f t="shared" si="262"/>
        <v>19920427</v>
      </c>
      <c r="Q1061" s="4" t="str">
        <f t="shared" si="263"/>
        <v>19920427</v>
      </c>
      <c r="R1061" t="str">
        <f t="shared" si="264"/>
        <v/>
      </c>
      <c r="S1061" t="str">
        <f t="shared" si="265"/>
        <v/>
      </c>
      <c r="T1061" s="21" t="str">
        <f t="shared" si="266"/>
        <v>APPROPRIATIVE</v>
      </c>
      <c r="U1061" s="1" t="str">
        <f t="shared" si="267"/>
        <v>APPLICATION_RECD_DATE</v>
      </c>
      <c r="V1061" s="26" t="str">
        <f t="shared" si="268"/>
        <v/>
      </c>
    </row>
    <row r="1062" spans="1:22" x14ac:dyDescent="0.3">
      <c r="A1062" t="s">
        <v>2198</v>
      </c>
      <c r="B1062" t="s">
        <v>47</v>
      </c>
      <c r="C1062" s="1">
        <v>34009</v>
      </c>
      <c r="D1062" s="1">
        <v>34009</v>
      </c>
      <c r="E1062" s="1">
        <v>34078</v>
      </c>
      <c r="G1062" t="s">
        <v>48</v>
      </c>
      <c r="H1062" s="24" t="str">
        <f t="shared" si="254"/>
        <v/>
      </c>
      <c r="I1062" t="str">
        <f t="shared" si="255"/>
        <v/>
      </c>
      <c r="J1062" t="str">
        <f t="shared" si="256"/>
        <v/>
      </c>
      <c r="K1062" t="str">
        <f t="shared" si="257"/>
        <v/>
      </c>
      <c r="L1062" s="1">
        <f t="shared" si="258"/>
        <v>34009</v>
      </c>
      <c r="M1062">
        <f t="shared" si="259"/>
        <v>1993</v>
      </c>
      <c r="N1062" t="str">
        <f t="shared" si="260"/>
        <v>02</v>
      </c>
      <c r="O1062" t="str">
        <f t="shared" si="261"/>
        <v>09</v>
      </c>
      <c r="P1062" t="str">
        <f t="shared" si="262"/>
        <v>19930209</v>
      </c>
      <c r="Q1062" s="4" t="str">
        <f t="shared" si="263"/>
        <v>19930209</v>
      </c>
      <c r="R1062" t="str">
        <f t="shared" si="264"/>
        <v/>
      </c>
      <c r="S1062" t="str">
        <f t="shared" si="265"/>
        <v/>
      </c>
      <c r="T1062" s="21" t="str">
        <f t="shared" si="266"/>
        <v>APPROPRIATIVE</v>
      </c>
      <c r="U1062" s="1" t="str">
        <f t="shared" si="267"/>
        <v>PRIORITY_DATE</v>
      </c>
      <c r="V1062" s="26" t="str">
        <f t="shared" si="268"/>
        <v/>
      </c>
    </row>
    <row r="1063" spans="1:22" x14ac:dyDescent="0.3">
      <c r="A1063" t="s">
        <v>956</v>
      </c>
      <c r="B1063" t="s">
        <v>47</v>
      </c>
      <c r="C1063"/>
      <c r="D1063" s="1">
        <v>34191</v>
      </c>
      <c r="E1063" s="1">
        <v>34234</v>
      </c>
      <c r="G1063" t="s">
        <v>48</v>
      </c>
      <c r="H1063" s="24" t="str">
        <f t="shared" si="254"/>
        <v/>
      </c>
      <c r="I1063" t="str">
        <f t="shared" si="255"/>
        <v/>
      </c>
      <c r="J1063" t="str">
        <f t="shared" si="256"/>
        <v/>
      </c>
      <c r="K1063" t="str">
        <f t="shared" si="257"/>
        <v/>
      </c>
      <c r="L1063" s="1">
        <f t="shared" si="258"/>
        <v>34191</v>
      </c>
      <c r="M1063">
        <f t="shared" si="259"/>
        <v>1993</v>
      </c>
      <c r="N1063" t="str">
        <f t="shared" si="260"/>
        <v>08</v>
      </c>
      <c r="O1063">
        <f t="shared" si="261"/>
        <v>10</v>
      </c>
      <c r="P1063" t="str">
        <f t="shared" si="262"/>
        <v>19930810</v>
      </c>
      <c r="Q1063" s="4" t="str">
        <f t="shared" si="263"/>
        <v>19930810</v>
      </c>
      <c r="R1063" t="str">
        <f t="shared" si="264"/>
        <v/>
      </c>
      <c r="S1063" t="str">
        <f t="shared" si="265"/>
        <v/>
      </c>
      <c r="T1063" s="21" t="str">
        <f t="shared" si="266"/>
        <v>APPROPRIATIVE</v>
      </c>
      <c r="U1063" s="1" t="str">
        <f t="shared" si="267"/>
        <v>APPLICATION_RECD_DATE</v>
      </c>
      <c r="V1063" s="26" t="str">
        <f t="shared" si="268"/>
        <v/>
      </c>
    </row>
    <row r="1064" spans="1:22" x14ac:dyDescent="0.3">
      <c r="A1064" t="s">
        <v>2199</v>
      </c>
      <c r="B1064" t="s">
        <v>47</v>
      </c>
      <c r="C1064"/>
      <c r="D1064" s="1">
        <v>34233</v>
      </c>
      <c r="E1064" s="1">
        <v>34270</v>
      </c>
      <c r="G1064" t="s">
        <v>48</v>
      </c>
      <c r="H1064" s="24" t="str">
        <f t="shared" si="254"/>
        <v/>
      </c>
      <c r="I1064" t="str">
        <f t="shared" si="255"/>
        <v/>
      </c>
      <c r="J1064" t="str">
        <f t="shared" si="256"/>
        <v/>
      </c>
      <c r="K1064" t="str">
        <f t="shared" si="257"/>
        <v/>
      </c>
      <c r="L1064" s="1">
        <f t="shared" si="258"/>
        <v>34233</v>
      </c>
      <c r="M1064">
        <f t="shared" si="259"/>
        <v>1993</v>
      </c>
      <c r="N1064" t="str">
        <f t="shared" si="260"/>
        <v>09</v>
      </c>
      <c r="O1064">
        <f t="shared" si="261"/>
        <v>21</v>
      </c>
      <c r="P1064" t="str">
        <f t="shared" si="262"/>
        <v>19930921</v>
      </c>
      <c r="Q1064" s="4" t="str">
        <f t="shared" si="263"/>
        <v>19930921</v>
      </c>
      <c r="R1064" t="str">
        <f t="shared" si="264"/>
        <v/>
      </c>
      <c r="S1064" t="str">
        <f t="shared" si="265"/>
        <v/>
      </c>
      <c r="T1064" s="21" t="str">
        <f t="shared" si="266"/>
        <v>APPROPRIATIVE</v>
      </c>
      <c r="U1064" s="1" t="str">
        <f t="shared" si="267"/>
        <v>APPLICATION_RECD_DATE</v>
      </c>
      <c r="V1064" s="26" t="str">
        <f t="shared" si="268"/>
        <v/>
      </c>
    </row>
    <row r="1065" spans="1:22" x14ac:dyDescent="0.3">
      <c r="A1065" t="s">
        <v>957</v>
      </c>
      <c r="B1065" t="s">
        <v>47</v>
      </c>
      <c r="C1065"/>
      <c r="D1065" s="1">
        <v>34387</v>
      </c>
      <c r="E1065" s="1">
        <v>34437</v>
      </c>
      <c r="G1065" t="s">
        <v>48</v>
      </c>
      <c r="H1065" s="24" t="str">
        <f t="shared" si="254"/>
        <v/>
      </c>
      <c r="I1065" t="str">
        <f t="shared" si="255"/>
        <v/>
      </c>
      <c r="J1065" t="str">
        <f t="shared" si="256"/>
        <v/>
      </c>
      <c r="K1065" t="str">
        <f t="shared" si="257"/>
        <v/>
      </c>
      <c r="L1065" s="1">
        <f t="shared" si="258"/>
        <v>34387</v>
      </c>
      <c r="M1065">
        <f t="shared" si="259"/>
        <v>1994</v>
      </c>
      <c r="N1065" t="str">
        <f t="shared" si="260"/>
        <v>02</v>
      </c>
      <c r="O1065">
        <f t="shared" si="261"/>
        <v>22</v>
      </c>
      <c r="P1065" t="str">
        <f t="shared" si="262"/>
        <v>19940222</v>
      </c>
      <c r="Q1065" s="4" t="str">
        <f t="shared" si="263"/>
        <v>19940222</v>
      </c>
      <c r="R1065" t="str">
        <f t="shared" si="264"/>
        <v/>
      </c>
      <c r="S1065" t="str">
        <f t="shared" si="265"/>
        <v/>
      </c>
      <c r="T1065" s="21" t="str">
        <f t="shared" si="266"/>
        <v>APPROPRIATIVE</v>
      </c>
      <c r="U1065" s="1" t="str">
        <f t="shared" si="267"/>
        <v>APPLICATION_RECD_DATE</v>
      </c>
      <c r="V1065" s="26" t="str">
        <f t="shared" si="268"/>
        <v/>
      </c>
    </row>
    <row r="1066" spans="1:22" x14ac:dyDescent="0.3">
      <c r="A1066" t="s">
        <v>958</v>
      </c>
      <c r="B1066" t="s">
        <v>47</v>
      </c>
      <c r="C1066"/>
      <c r="D1066"/>
      <c r="E1066" s="1">
        <v>34464</v>
      </c>
      <c r="G1066" t="s">
        <v>48</v>
      </c>
      <c r="H1066" s="24" t="str">
        <f t="shared" si="254"/>
        <v/>
      </c>
      <c r="I1066" t="str">
        <f t="shared" si="255"/>
        <v/>
      </c>
      <c r="J1066" t="str">
        <f t="shared" si="256"/>
        <v/>
      </c>
      <c r="K1066" t="str">
        <f t="shared" si="257"/>
        <v/>
      </c>
      <c r="L1066" s="1">
        <f t="shared" si="258"/>
        <v>34464</v>
      </c>
      <c r="M1066">
        <f t="shared" si="259"/>
        <v>1994</v>
      </c>
      <c r="N1066" t="str">
        <f t="shared" si="260"/>
        <v>05</v>
      </c>
      <c r="O1066">
        <f t="shared" si="261"/>
        <v>10</v>
      </c>
      <c r="P1066" t="str">
        <f t="shared" si="262"/>
        <v>19940510</v>
      </c>
      <c r="Q1066" s="4" t="str">
        <f t="shared" si="263"/>
        <v>19940510</v>
      </c>
      <c r="R1066" t="str">
        <f t="shared" si="264"/>
        <v/>
      </c>
      <c r="S1066" t="str">
        <f t="shared" si="265"/>
        <v/>
      </c>
      <c r="T1066" s="21" t="str">
        <f t="shared" si="266"/>
        <v>APPROPRIATIVE</v>
      </c>
      <c r="U1066" s="1" t="str">
        <f t="shared" si="267"/>
        <v>APPLICATION_ACCEPTANCE_DATE</v>
      </c>
      <c r="V1066" s="26" t="str">
        <f t="shared" si="268"/>
        <v/>
      </c>
    </row>
    <row r="1067" spans="1:22" x14ac:dyDescent="0.3">
      <c r="A1067" t="s">
        <v>959</v>
      </c>
      <c r="B1067" t="s">
        <v>47</v>
      </c>
      <c r="C1067"/>
      <c r="D1067" s="1">
        <v>34372</v>
      </c>
      <c r="E1067" s="1">
        <v>34472</v>
      </c>
      <c r="G1067" t="s">
        <v>48</v>
      </c>
      <c r="H1067" s="24" t="str">
        <f t="shared" si="254"/>
        <v/>
      </c>
      <c r="I1067" t="str">
        <f t="shared" si="255"/>
        <v/>
      </c>
      <c r="J1067" t="str">
        <f t="shared" si="256"/>
        <v/>
      </c>
      <c r="K1067" t="str">
        <f t="shared" si="257"/>
        <v/>
      </c>
      <c r="L1067" s="1">
        <f t="shared" si="258"/>
        <v>34372</v>
      </c>
      <c r="M1067">
        <f t="shared" si="259"/>
        <v>1994</v>
      </c>
      <c r="N1067" t="str">
        <f t="shared" si="260"/>
        <v>02</v>
      </c>
      <c r="O1067" t="str">
        <f t="shared" si="261"/>
        <v>07</v>
      </c>
      <c r="P1067" t="str">
        <f t="shared" si="262"/>
        <v>19940207</v>
      </c>
      <c r="Q1067" s="4" t="str">
        <f t="shared" si="263"/>
        <v>19940207</v>
      </c>
      <c r="R1067" t="str">
        <f t="shared" si="264"/>
        <v/>
      </c>
      <c r="S1067" t="str">
        <f t="shared" si="265"/>
        <v/>
      </c>
      <c r="T1067" s="21" t="str">
        <f t="shared" si="266"/>
        <v>APPROPRIATIVE</v>
      </c>
      <c r="U1067" s="1" t="str">
        <f t="shared" si="267"/>
        <v>APPLICATION_RECD_DATE</v>
      </c>
      <c r="V1067" s="26" t="str">
        <f t="shared" si="268"/>
        <v/>
      </c>
    </row>
    <row r="1068" spans="1:22" x14ac:dyDescent="0.3">
      <c r="A1068" t="s">
        <v>960</v>
      </c>
      <c r="B1068" t="s">
        <v>47</v>
      </c>
      <c r="C1068"/>
      <c r="D1068" s="1">
        <v>34387</v>
      </c>
      <c r="E1068" s="1">
        <v>34472</v>
      </c>
      <c r="G1068" t="s">
        <v>48</v>
      </c>
      <c r="H1068" s="24" t="str">
        <f t="shared" si="254"/>
        <v/>
      </c>
      <c r="I1068" t="str">
        <f t="shared" si="255"/>
        <v/>
      </c>
      <c r="J1068" t="str">
        <f t="shared" si="256"/>
        <v/>
      </c>
      <c r="K1068" t="str">
        <f t="shared" si="257"/>
        <v/>
      </c>
      <c r="L1068" s="1">
        <f t="shared" si="258"/>
        <v>34387</v>
      </c>
      <c r="M1068">
        <f t="shared" si="259"/>
        <v>1994</v>
      </c>
      <c r="N1068" t="str">
        <f t="shared" si="260"/>
        <v>02</v>
      </c>
      <c r="O1068">
        <f t="shared" si="261"/>
        <v>22</v>
      </c>
      <c r="P1068" t="str">
        <f t="shared" si="262"/>
        <v>19940222</v>
      </c>
      <c r="Q1068" s="4" t="str">
        <f t="shared" si="263"/>
        <v>19940222</v>
      </c>
      <c r="R1068" t="str">
        <f t="shared" si="264"/>
        <v/>
      </c>
      <c r="S1068" t="str">
        <f t="shared" si="265"/>
        <v/>
      </c>
      <c r="T1068" s="21" t="str">
        <f t="shared" si="266"/>
        <v>APPROPRIATIVE</v>
      </c>
      <c r="U1068" s="1" t="str">
        <f t="shared" si="267"/>
        <v>APPLICATION_RECD_DATE</v>
      </c>
      <c r="V1068" s="26" t="str">
        <f t="shared" si="268"/>
        <v/>
      </c>
    </row>
    <row r="1069" spans="1:22" x14ac:dyDescent="0.3">
      <c r="A1069" t="s">
        <v>2200</v>
      </c>
      <c r="B1069" t="s">
        <v>47</v>
      </c>
      <c r="C1069"/>
      <c r="D1069" s="1">
        <v>34551</v>
      </c>
      <c r="E1069" s="1">
        <v>34561</v>
      </c>
      <c r="G1069" t="s">
        <v>48</v>
      </c>
      <c r="H1069" s="24" t="str">
        <f t="shared" si="254"/>
        <v/>
      </c>
      <c r="I1069" t="str">
        <f t="shared" si="255"/>
        <v/>
      </c>
      <c r="J1069" t="str">
        <f t="shared" si="256"/>
        <v/>
      </c>
      <c r="K1069" t="str">
        <f t="shared" si="257"/>
        <v/>
      </c>
      <c r="L1069" s="1">
        <f t="shared" si="258"/>
        <v>34551</v>
      </c>
      <c r="M1069">
        <f t="shared" si="259"/>
        <v>1994</v>
      </c>
      <c r="N1069" t="str">
        <f t="shared" si="260"/>
        <v>08</v>
      </c>
      <c r="O1069" t="str">
        <f t="shared" si="261"/>
        <v>05</v>
      </c>
      <c r="P1069" t="str">
        <f t="shared" si="262"/>
        <v>19940805</v>
      </c>
      <c r="Q1069" s="4" t="str">
        <f t="shared" si="263"/>
        <v>19940805</v>
      </c>
      <c r="R1069" t="str">
        <f t="shared" si="264"/>
        <v/>
      </c>
      <c r="S1069" t="str">
        <f t="shared" si="265"/>
        <v/>
      </c>
      <c r="T1069" s="21" t="str">
        <f t="shared" si="266"/>
        <v>APPROPRIATIVE</v>
      </c>
      <c r="U1069" s="1" t="str">
        <f t="shared" si="267"/>
        <v>APPLICATION_RECD_DATE</v>
      </c>
      <c r="V1069" s="26" t="str">
        <f t="shared" si="268"/>
        <v/>
      </c>
    </row>
    <row r="1070" spans="1:22" x14ac:dyDescent="0.3">
      <c r="A1070" t="s">
        <v>961</v>
      </c>
      <c r="B1070" t="s">
        <v>47</v>
      </c>
      <c r="C1070"/>
      <c r="D1070" s="1">
        <v>34564</v>
      </c>
      <c r="E1070" s="1">
        <v>34584</v>
      </c>
      <c r="G1070" t="s">
        <v>48</v>
      </c>
      <c r="H1070" s="24" t="str">
        <f t="shared" si="254"/>
        <v/>
      </c>
      <c r="I1070" t="str">
        <f t="shared" si="255"/>
        <v/>
      </c>
      <c r="J1070" t="str">
        <f t="shared" si="256"/>
        <v/>
      </c>
      <c r="K1070" t="str">
        <f t="shared" si="257"/>
        <v/>
      </c>
      <c r="L1070" s="1">
        <f t="shared" si="258"/>
        <v>34564</v>
      </c>
      <c r="M1070">
        <f t="shared" si="259"/>
        <v>1994</v>
      </c>
      <c r="N1070" t="str">
        <f t="shared" si="260"/>
        <v>08</v>
      </c>
      <c r="O1070">
        <f t="shared" si="261"/>
        <v>18</v>
      </c>
      <c r="P1070" t="str">
        <f t="shared" si="262"/>
        <v>19940818</v>
      </c>
      <c r="Q1070" s="4" t="str">
        <f t="shared" si="263"/>
        <v>19940818</v>
      </c>
      <c r="R1070" t="str">
        <f t="shared" si="264"/>
        <v/>
      </c>
      <c r="S1070" t="str">
        <f t="shared" si="265"/>
        <v/>
      </c>
      <c r="T1070" s="21" t="str">
        <f t="shared" si="266"/>
        <v>APPROPRIATIVE</v>
      </c>
      <c r="U1070" s="1" t="str">
        <f t="shared" si="267"/>
        <v>APPLICATION_RECD_DATE</v>
      </c>
      <c r="V1070" s="26" t="str">
        <f t="shared" si="268"/>
        <v/>
      </c>
    </row>
    <row r="1071" spans="1:22" x14ac:dyDescent="0.3">
      <c r="A1071" t="s">
        <v>962</v>
      </c>
      <c r="B1071" t="s">
        <v>47</v>
      </c>
      <c r="C1071"/>
      <c r="D1071" s="1">
        <v>34604</v>
      </c>
      <c r="E1071" s="1">
        <v>34648</v>
      </c>
      <c r="G1071" t="s">
        <v>48</v>
      </c>
      <c r="H1071" s="24" t="str">
        <f t="shared" si="254"/>
        <v/>
      </c>
      <c r="I1071" t="str">
        <f t="shared" si="255"/>
        <v/>
      </c>
      <c r="J1071" t="str">
        <f t="shared" si="256"/>
        <v/>
      </c>
      <c r="K1071" t="str">
        <f t="shared" si="257"/>
        <v/>
      </c>
      <c r="L1071" s="1">
        <f t="shared" si="258"/>
        <v>34604</v>
      </c>
      <c r="M1071">
        <f t="shared" si="259"/>
        <v>1994</v>
      </c>
      <c r="N1071" t="str">
        <f t="shared" si="260"/>
        <v>09</v>
      </c>
      <c r="O1071">
        <f t="shared" si="261"/>
        <v>27</v>
      </c>
      <c r="P1071" t="str">
        <f t="shared" si="262"/>
        <v>19940927</v>
      </c>
      <c r="Q1071" s="4" t="str">
        <f t="shared" si="263"/>
        <v>19940927</v>
      </c>
      <c r="R1071" t="str">
        <f t="shared" si="264"/>
        <v/>
      </c>
      <c r="S1071" t="str">
        <f t="shared" si="265"/>
        <v/>
      </c>
      <c r="T1071" s="21" t="str">
        <f t="shared" si="266"/>
        <v>APPROPRIATIVE</v>
      </c>
      <c r="U1071" s="1" t="str">
        <f t="shared" si="267"/>
        <v>APPLICATION_RECD_DATE</v>
      </c>
      <c r="V1071" s="26" t="str">
        <f t="shared" si="268"/>
        <v/>
      </c>
    </row>
    <row r="1072" spans="1:22" x14ac:dyDescent="0.3">
      <c r="A1072" t="s">
        <v>963</v>
      </c>
      <c r="B1072" t="s">
        <v>47</v>
      </c>
      <c r="C1072"/>
      <c r="D1072" s="1">
        <v>35213</v>
      </c>
      <c r="E1072" s="1">
        <v>35299</v>
      </c>
      <c r="G1072" t="s">
        <v>48</v>
      </c>
      <c r="H1072" s="24" t="str">
        <f t="shared" si="254"/>
        <v/>
      </c>
      <c r="I1072" t="str">
        <f t="shared" si="255"/>
        <v/>
      </c>
      <c r="J1072" t="str">
        <f t="shared" si="256"/>
        <v/>
      </c>
      <c r="K1072" t="str">
        <f t="shared" si="257"/>
        <v/>
      </c>
      <c r="L1072" s="1">
        <f t="shared" si="258"/>
        <v>35213</v>
      </c>
      <c r="M1072">
        <f t="shared" si="259"/>
        <v>1996</v>
      </c>
      <c r="N1072" t="str">
        <f t="shared" si="260"/>
        <v>05</v>
      </c>
      <c r="O1072">
        <f t="shared" si="261"/>
        <v>28</v>
      </c>
      <c r="P1072" t="str">
        <f t="shared" si="262"/>
        <v>19960528</v>
      </c>
      <c r="Q1072" s="4" t="str">
        <f t="shared" si="263"/>
        <v>19960528</v>
      </c>
      <c r="R1072" t="str">
        <f t="shared" si="264"/>
        <v/>
      </c>
      <c r="S1072" t="str">
        <f t="shared" si="265"/>
        <v/>
      </c>
      <c r="T1072" s="21" t="str">
        <f t="shared" si="266"/>
        <v>APPROPRIATIVE</v>
      </c>
      <c r="U1072" s="1" t="str">
        <f t="shared" si="267"/>
        <v>APPLICATION_RECD_DATE</v>
      </c>
      <c r="V1072" s="26" t="str">
        <f t="shared" si="268"/>
        <v/>
      </c>
    </row>
    <row r="1073" spans="1:22" x14ac:dyDescent="0.3">
      <c r="A1073" t="s">
        <v>964</v>
      </c>
      <c r="B1073" t="s">
        <v>47</v>
      </c>
      <c r="C1073"/>
      <c r="D1073" s="1">
        <v>35296</v>
      </c>
      <c r="E1073" s="1">
        <v>35305</v>
      </c>
      <c r="G1073" t="s">
        <v>48</v>
      </c>
      <c r="H1073" s="24" t="str">
        <f t="shared" si="254"/>
        <v/>
      </c>
      <c r="I1073" t="str">
        <f t="shared" si="255"/>
        <v/>
      </c>
      <c r="J1073" t="str">
        <f t="shared" si="256"/>
        <v/>
      </c>
      <c r="K1073" t="str">
        <f t="shared" si="257"/>
        <v/>
      </c>
      <c r="L1073" s="1">
        <f t="shared" si="258"/>
        <v>35296</v>
      </c>
      <c r="M1073">
        <f t="shared" si="259"/>
        <v>1996</v>
      </c>
      <c r="N1073" t="str">
        <f t="shared" si="260"/>
        <v>08</v>
      </c>
      <c r="O1073">
        <f t="shared" si="261"/>
        <v>19</v>
      </c>
      <c r="P1073" t="str">
        <f t="shared" si="262"/>
        <v>19960819</v>
      </c>
      <c r="Q1073" s="4" t="str">
        <f t="shared" si="263"/>
        <v>19960819</v>
      </c>
      <c r="R1073" t="str">
        <f t="shared" si="264"/>
        <v/>
      </c>
      <c r="S1073" t="str">
        <f t="shared" si="265"/>
        <v/>
      </c>
      <c r="T1073" s="21" t="str">
        <f t="shared" si="266"/>
        <v>APPROPRIATIVE</v>
      </c>
      <c r="U1073" s="1" t="str">
        <f t="shared" si="267"/>
        <v>APPLICATION_RECD_DATE</v>
      </c>
      <c r="V1073" s="26" t="str">
        <f t="shared" si="268"/>
        <v/>
      </c>
    </row>
    <row r="1074" spans="1:22" x14ac:dyDescent="0.3">
      <c r="A1074" t="s">
        <v>965</v>
      </c>
      <c r="B1074" t="s">
        <v>47</v>
      </c>
      <c r="C1074"/>
      <c r="D1074" s="1">
        <v>35877</v>
      </c>
      <c r="E1074" s="1">
        <v>35877</v>
      </c>
      <c r="G1074" t="s">
        <v>48</v>
      </c>
      <c r="H1074" s="24" t="str">
        <f t="shared" si="254"/>
        <v/>
      </c>
      <c r="I1074" t="str">
        <f t="shared" si="255"/>
        <v/>
      </c>
      <c r="J1074" t="str">
        <f t="shared" si="256"/>
        <v/>
      </c>
      <c r="K1074" t="str">
        <f t="shared" si="257"/>
        <v/>
      </c>
      <c r="L1074" s="1">
        <f t="shared" si="258"/>
        <v>35877</v>
      </c>
      <c r="M1074">
        <f t="shared" si="259"/>
        <v>1998</v>
      </c>
      <c r="N1074" t="str">
        <f t="shared" si="260"/>
        <v>03</v>
      </c>
      <c r="O1074">
        <f t="shared" si="261"/>
        <v>23</v>
      </c>
      <c r="P1074" t="str">
        <f t="shared" si="262"/>
        <v>19980323</v>
      </c>
      <c r="Q1074" s="4" t="str">
        <f t="shared" si="263"/>
        <v>19980323</v>
      </c>
      <c r="R1074" t="str">
        <f t="shared" si="264"/>
        <v/>
      </c>
      <c r="S1074" t="str">
        <f t="shared" si="265"/>
        <v/>
      </c>
      <c r="T1074" s="21" t="str">
        <f t="shared" si="266"/>
        <v>APPROPRIATIVE</v>
      </c>
      <c r="U1074" s="1" t="str">
        <f t="shared" si="267"/>
        <v>APPLICATION_RECD_DATE</v>
      </c>
      <c r="V1074" s="26" t="str">
        <f t="shared" si="268"/>
        <v/>
      </c>
    </row>
    <row r="1075" spans="1:22" x14ac:dyDescent="0.3">
      <c r="A1075" t="s">
        <v>966</v>
      </c>
      <c r="B1075" t="s">
        <v>47</v>
      </c>
      <c r="C1075"/>
      <c r="D1075" s="1">
        <v>35962</v>
      </c>
      <c r="E1075" s="1">
        <v>36083</v>
      </c>
      <c r="G1075" t="s">
        <v>48</v>
      </c>
      <c r="H1075" s="24" t="str">
        <f t="shared" si="254"/>
        <v/>
      </c>
      <c r="I1075" t="str">
        <f t="shared" si="255"/>
        <v/>
      </c>
      <c r="J1075" t="str">
        <f t="shared" si="256"/>
        <v/>
      </c>
      <c r="K1075" t="str">
        <f t="shared" si="257"/>
        <v/>
      </c>
      <c r="L1075" s="1">
        <f t="shared" si="258"/>
        <v>35962</v>
      </c>
      <c r="M1075">
        <f t="shared" si="259"/>
        <v>1998</v>
      </c>
      <c r="N1075" t="str">
        <f t="shared" si="260"/>
        <v>06</v>
      </c>
      <c r="O1075">
        <f t="shared" si="261"/>
        <v>16</v>
      </c>
      <c r="P1075" t="str">
        <f t="shared" si="262"/>
        <v>19980616</v>
      </c>
      <c r="Q1075" s="4" t="str">
        <f t="shared" si="263"/>
        <v>19980616</v>
      </c>
      <c r="R1075" t="str">
        <f t="shared" si="264"/>
        <v/>
      </c>
      <c r="S1075" t="str">
        <f t="shared" si="265"/>
        <v/>
      </c>
      <c r="T1075" s="21" t="str">
        <f t="shared" si="266"/>
        <v>APPROPRIATIVE</v>
      </c>
      <c r="U1075" s="1" t="str">
        <f t="shared" si="267"/>
        <v>APPLICATION_RECD_DATE</v>
      </c>
      <c r="V1075" s="26" t="str">
        <f t="shared" si="268"/>
        <v/>
      </c>
    </row>
    <row r="1076" spans="1:22" x14ac:dyDescent="0.3">
      <c r="A1076" t="s">
        <v>967</v>
      </c>
      <c r="B1076" t="s">
        <v>47</v>
      </c>
      <c r="C1076"/>
      <c r="D1076" s="1">
        <v>35863</v>
      </c>
      <c r="E1076" s="1">
        <v>36119</v>
      </c>
      <c r="G1076" t="s">
        <v>48</v>
      </c>
      <c r="H1076" s="24" t="str">
        <f t="shared" si="254"/>
        <v/>
      </c>
      <c r="I1076" t="str">
        <f t="shared" si="255"/>
        <v/>
      </c>
      <c r="J1076" t="str">
        <f t="shared" si="256"/>
        <v/>
      </c>
      <c r="K1076" t="str">
        <f t="shared" si="257"/>
        <v/>
      </c>
      <c r="L1076" s="1">
        <f t="shared" si="258"/>
        <v>35863</v>
      </c>
      <c r="M1076">
        <f t="shared" si="259"/>
        <v>1998</v>
      </c>
      <c r="N1076" t="str">
        <f t="shared" si="260"/>
        <v>03</v>
      </c>
      <c r="O1076" t="str">
        <f t="shared" si="261"/>
        <v>09</v>
      </c>
      <c r="P1076" t="str">
        <f t="shared" si="262"/>
        <v>19980309</v>
      </c>
      <c r="Q1076" s="4" t="str">
        <f t="shared" si="263"/>
        <v>19980309</v>
      </c>
      <c r="R1076" t="str">
        <f t="shared" si="264"/>
        <v/>
      </c>
      <c r="S1076" t="str">
        <f t="shared" si="265"/>
        <v/>
      </c>
      <c r="T1076" s="21" t="str">
        <f t="shared" si="266"/>
        <v>APPROPRIATIVE</v>
      </c>
      <c r="U1076" s="1" t="str">
        <f t="shared" si="267"/>
        <v>APPLICATION_RECD_DATE</v>
      </c>
      <c r="V1076" s="26" t="str">
        <f t="shared" si="268"/>
        <v/>
      </c>
    </row>
    <row r="1077" spans="1:22" x14ac:dyDescent="0.3">
      <c r="A1077" t="s">
        <v>968</v>
      </c>
      <c r="B1077" t="s">
        <v>47</v>
      </c>
      <c r="C1077"/>
      <c r="D1077" s="1">
        <v>35879</v>
      </c>
      <c r="E1077" s="1">
        <v>36277</v>
      </c>
      <c r="G1077" t="s">
        <v>48</v>
      </c>
      <c r="H1077" s="24" t="str">
        <f t="shared" si="254"/>
        <v/>
      </c>
      <c r="I1077" t="str">
        <f t="shared" si="255"/>
        <v/>
      </c>
      <c r="J1077" t="str">
        <f t="shared" si="256"/>
        <v/>
      </c>
      <c r="K1077" t="str">
        <f t="shared" si="257"/>
        <v/>
      </c>
      <c r="L1077" s="1">
        <f t="shared" si="258"/>
        <v>35879</v>
      </c>
      <c r="M1077">
        <f t="shared" si="259"/>
        <v>1998</v>
      </c>
      <c r="N1077" t="str">
        <f t="shared" si="260"/>
        <v>03</v>
      </c>
      <c r="O1077">
        <f t="shared" si="261"/>
        <v>25</v>
      </c>
      <c r="P1077" t="str">
        <f t="shared" si="262"/>
        <v>19980325</v>
      </c>
      <c r="Q1077" s="4" t="str">
        <f t="shared" si="263"/>
        <v>19980325</v>
      </c>
      <c r="R1077" t="str">
        <f t="shared" si="264"/>
        <v/>
      </c>
      <c r="S1077" t="str">
        <f t="shared" si="265"/>
        <v/>
      </c>
      <c r="T1077" s="21" t="str">
        <f t="shared" si="266"/>
        <v>APPROPRIATIVE</v>
      </c>
      <c r="U1077" s="1" t="str">
        <f t="shared" si="267"/>
        <v>APPLICATION_RECD_DATE</v>
      </c>
      <c r="V1077" s="26" t="str">
        <f t="shared" si="268"/>
        <v/>
      </c>
    </row>
    <row r="1078" spans="1:22" x14ac:dyDescent="0.3">
      <c r="A1078" t="s">
        <v>969</v>
      </c>
      <c r="B1078" t="s">
        <v>47</v>
      </c>
      <c r="C1078" s="1">
        <v>36340</v>
      </c>
      <c r="D1078" s="1">
        <v>36340</v>
      </c>
      <c r="E1078" s="1">
        <v>36390</v>
      </c>
      <c r="G1078" t="s">
        <v>48</v>
      </c>
      <c r="H1078" s="24" t="str">
        <f t="shared" si="254"/>
        <v/>
      </c>
      <c r="I1078" t="str">
        <f t="shared" si="255"/>
        <v/>
      </c>
      <c r="J1078" t="str">
        <f t="shared" si="256"/>
        <v/>
      </c>
      <c r="K1078" t="str">
        <f t="shared" si="257"/>
        <v/>
      </c>
      <c r="L1078" s="1">
        <f t="shared" si="258"/>
        <v>36340</v>
      </c>
      <c r="M1078">
        <f t="shared" si="259"/>
        <v>1999</v>
      </c>
      <c r="N1078" t="str">
        <f t="shared" si="260"/>
        <v>06</v>
      </c>
      <c r="O1078">
        <f t="shared" si="261"/>
        <v>29</v>
      </c>
      <c r="P1078" t="str">
        <f t="shared" si="262"/>
        <v>19990629</v>
      </c>
      <c r="Q1078" s="4" t="str">
        <f t="shared" si="263"/>
        <v>19990629</v>
      </c>
      <c r="R1078" t="str">
        <f t="shared" si="264"/>
        <v/>
      </c>
      <c r="S1078" t="str">
        <f t="shared" si="265"/>
        <v/>
      </c>
      <c r="T1078" s="21" t="str">
        <f t="shared" si="266"/>
        <v>APPROPRIATIVE</v>
      </c>
      <c r="U1078" s="1" t="str">
        <f t="shared" si="267"/>
        <v>PRIORITY_DATE</v>
      </c>
      <c r="V1078" s="26" t="str">
        <f t="shared" si="268"/>
        <v/>
      </c>
    </row>
    <row r="1079" spans="1:22" x14ac:dyDescent="0.3">
      <c r="A1079" t="s">
        <v>970</v>
      </c>
      <c r="B1079" t="s">
        <v>47</v>
      </c>
      <c r="C1079"/>
      <c r="D1079" s="1">
        <v>36374</v>
      </c>
      <c r="E1079" s="1">
        <v>36420</v>
      </c>
      <c r="G1079" t="s">
        <v>48</v>
      </c>
      <c r="H1079" s="24" t="str">
        <f t="shared" si="254"/>
        <v/>
      </c>
      <c r="I1079" t="str">
        <f t="shared" si="255"/>
        <v/>
      </c>
      <c r="J1079" t="str">
        <f t="shared" si="256"/>
        <v/>
      </c>
      <c r="K1079" t="str">
        <f t="shared" si="257"/>
        <v/>
      </c>
      <c r="L1079" s="1">
        <f t="shared" si="258"/>
        <v>36374</v>
      </c>
      <c r="M1079">
        <f t="shared" si="259"/>
        <v>1999</v>
      </c>
      <c r="N1079" t="str">
        <f t="shared" si="260"/>
        <v>08</v>
      </c>
      <c r="O1079" t="str">
        <f t="shared" si="261"/>
        <v>02</v>
      </c>
      <c r="P1079" t="str">
        <f t="shared" si="262"/>
        <v>19990802</v>
      </c>
      <c r="Q1079" s="4" t="str">
        <f t="shared" si="263"/>
        <v>19990802</v>
      </c>
      <c r="R1079" t="str">
        <f t="shared" si="264"/>
        <v/>
      </c>
      <c r="S1079" t="str">
        <f t="shared" si="265"/>
        <v/>
      </c>
      <c r="T1079" s="21" t="str">
        <f t="shared" si="266"/>
        <v>APPROPRIATIVE</v>
      </c>
      <c r="U1079" s="1" t="str">
        <f t="shared" si="267"/>
        <v>APPLICATION_RECD_DATE</v>
      </c>
      <c r="V1079" s="26" t="str">
        <f t="shared" si="268"/>
        <v/>
      </c>
    </row>
    <row r="1080" spans="1:22" x14ac:dyDescent="0.3">
      <c r="A1080" t="s">
        <v>971</v>
      </c>
      <c r="B1080" t="s">
        <v>47</v>
      </c>
      <c r="C1080"/>
      <c r="D1080" s="1">
        <v>36605</v>
      </c>
      <c r="E1080" s="1">
        <v>36658</v>
      </c>
      <c r="G1080" t="s">
        <v>48</v>
      </c>
      <c r="H1080" s="24" t="str">
        <f t="shared" si="254"/>
        <v/>
      </c>
      <c r="I1080" t="str">
        <f t="shared" si="255"/>
        <v/>
      </c>
      <c r="J1080" t="str">
        <f t="shared" si="256"/>
        <v/>
      </c>
      <c r="K1080" t="str">
        <f t="shared" si="257"/>
        <v/>
      </c>
      <c r="L1080" s="1">
        <f t="shared" si="258"/>
        <v>36605</v>
      </c>
      <c r="M1080">
        <f t="shared" si="259"/>
        <v>2000</v>
      </c>
      <c r="N1080" t="str">
        <f t="shared" si="260"/>
        <v>03</v>
      </c>
      <c r="O1080">
        <f t="shared" si="261"/>
        <v>20</v>
      </c>
      <c r="P1080" t="str">
        <f t="shared" si="262"/>
        <v>20000320</v>
      </c>
      <c r="Q1080" s="4" t="str">
        <f t="shared" si="263"/>
        <v>20000320</v>
      </c>
      <c r="R1080" t="str">
        <f t="shared" si="264"/>
        <v/>
      </c>
      <c r="S1080" t="str">
        <f t="shared" si="265"/>
        <v/>
      </c>
      <c r="T1080" s="21" t="str">
        <f t="shared" si="266"/>
        <v>APPROPRIATIVE</v>
      </c>
      <c r="U1080" s="1" t="str">
        <f t="shared" si="267"/>
        <v>APPLICATION_RECD_DATE</v>
      </c>
      <c r="V1080" s="26" t="str">
        <f t="shared" si="268"/>
        <v/>
      </c>
    </row>
    <row r="1081" spans="1:22" x14ac:dyDescent="0.3">
      <c r="A1081" t="s">
        <v>972</v>
      </c>
      <c r="B1081" t="s">
        <v>47</v>
      </c>
      <c r="C1081"/>
      <c r="D1081" s="1">
        <v>36538</v>
      </c>
      <c r="E1081" s="1">
        <v>36658</v>
      </c>
      <c r="G1081" t="s">
        <v>48</v>
      </c>
      <c r="H1081" s="24" t="str">
        <f t="shared" si="254"/>
        <v/>
      </c>
      <c r="I1081" t="str">
        <f t="shared" si="255"/>
        <v/>
      </c>
      <c r="J1081" t="str">
        <f t="shared" si="256"/>
        <v/>
      </c>
      <c r="K1081" t="str">
        <f t="shared" si="257"/>
        <v/>
      </c>
      <c r="L1081" s="1">
        <f t="shared" si="258"/>
        <v>36538</v>
      </c>
      <c r="M1081">
        <f t="shared" si="259"/>
        <v>2000</v>
      </c>
      <c r="N1081" t="str">
        <f t="shared" si="260"/>
        <v>01</v>
      </c>
      <c r="O1081">
        <f t="shared" si="261"/>
        <v>13</v>
      </c>
      <c r="P1081" t="str">
        <f t="shared" si="262"/>
        <v>20000113</v>
      </c>
      <c r="Q1081" s="4" t="str">
        <f t="shared" si="263"/>
        <v>20000113</v>
      </c>
      <c r="R1081" t="str">
        <f t="shared" si="264"/>
        <v/>
      </c>
      <c r="S1081" t="str">
        <f t="shared" si="265"/>
        <v/>
      </c>
      <c r="T1081" s="21" t="str">
        <f t="shared" si="266"/>
        <v>APPROPRIATIVE</v>
      </c>
      <c r="U1081" s="1" t="str">
        <f t="shared" si="267"/>
        <v>APPLICATION_RECD_DATE</v>
      </c>
      <c r="V1081" s="26" t="str">
        <f t="shared" si="268"/>
        <v/>
      </c>
    </row>
    <row r="1082" spans="1:22" x14ac:dyDescent="0.3">
      <c r="A1082" t="s">
        <v>973</v>
      </c>
      <c r="B1082" t="s">
        <v>47</v>
      </c>
      <c r="C1082" s="1">
        <v>36404</v>
      </c>
      <c r="D1082" s="1">
        <v>36404</v>
      </c>
      <c r="E1082" s="1">
        <v>36682</v>
      </c>
      <c r="G1082" t="s">
        <v>48</v>
      </c>
      <c r="H1082" s="24" t="str">
        <f t="shared" si="254"/>
        <v/>
      </c>
      <c r="I1082" t="str">
        <f t="shared" si="255"/>
        <v/>
      </c>
      <c r="J1082" t="str">
        <f t="shared" si="256"/>
        <v/>
      </c>
      <c r="K1082" t="str">
        <f t="shared" si="257"/>
        <v/>
      </c>
      <c r="L1082" s="1">
        <f t="shared" si="258"/>
        <v>36404</v>
      </c>
      <c r="M1082">
        <f t="shared" si="259"/>
        <v>1999</v>
      </c>
      <c r="N1082" t="str">
        <f t="shared" si="260"/>
        <v>09</v>
      </c>
      <c r="O1082" t="str">
        <f t="shared" si="261"/>
        <v>01</v>
      </c>
      <c r="P1082" t="str">
        <f t="shared" si="262"/>
        <v>19990901</v>
      </c>
      <c r="Q1082" s="4" t="str">
        <f t="shared" si="263"/>
        <v>19990901</v>
      </c>
      <c r="R1082" t="str">
        <f t="shared" si="264"/>
        <v/>
      </c>
      <c r="S1082" t="str">
        <f t="shared" si="265"/>
        <v/>
      </c>
      <c r="T1082" s="21" t="str">
        <f t="shared" si="266"/>
        <v>APPROPRIATIVE</v>
      </c>
      <c r="U1082" s="1" t="str">
        <f t="shared" si="267"/>
        <v>PRIORITY_DATE</v>
      </c>
      <c r="V1082" s="26" t="str">
        <f t="shared" si="268"/>
        <v/>
      </c>
    </row>
    <row r="1083" spans="1:22" x14ac:dyDescent="0.3">
      <c r="A1083" t="s">
        <v>974</v>
      </c>
      <c r="B1083" t="s">
        <v>47</v>
      </c>
      <c r="C1083" s="1">
        <v>36404</v>
      </c>
      <c r="D1083" s="1">
        <v>36404</v>
      </c>
      <c r="E1083" s="1">
        <v>36682</v>
      </c>
      <c r="G1083" t="s">
        <v>48</v>
      </c>
      <c r="H1083" s="24" t="str">
        <f t="shared" si="254"/>
        <v/>
      </c>
      <c r="I1083" t="str">
        <f t="shared" si="255"/>
        <v/>
      </c>
      <c r="J1083" t="str">
        <f t="shared" si="256"/>
        <v/>
      </c>
      <c r="K1083" t="str">
        <f t="shared" si="257"/>
        <v/>
      </c>
      <c r="L1083" s="1">
        <f t="shared" si="258"/>
        <v>36404</v>
      </c>
      <c r="M1083">
        <f t="shared" si="259"/>
        <v>1999</v>
      </c>
      <c r="N1083" t="str">
        <f t="shared" si="260"/>
        <v>09</v>
      </c>
      <c r="O1083" t="str">
        <f t="shared" si="261"/>
        <v>01</v>
      </c>
      <c r="P1083" t="str">
        <f t="shared" si="262"/>
        <v>19990901</v>
      </c>
      <c r="Q1083" s="4" t="str">
        <f t="shared" si="263"/>
        <v>19990901</v>
      </c>
      <c r="R1083" t="str">
        <f t="shared" si="264"/>
        <v/>
      </c>
      <c r="S1083" t="str">
        <f t="shared" si="265"/>
        <v/>
      </c>
      <c r="T1083" s="21" t="str">
        <f t="shared" si="266"/>
        <v>APPROPRIATIVE</v>
      </c>
      <c r="U1083" s="1" t="str">
        <f t="shared" si="267"/>
        <v>PRIORITY_DATE</v>
      </c>
      <c r="V1083" s="26" t="str">
        <f t="shared" si="268"/>
        <v/>
      </c>
    </row>
    <row r="1084" spans="1:22" x14ac:dyDescent="0.3">
      <c r="A1084" t="s">
        <v>975</v>
      </c>
      <c r="B1084" t="s">
        <v>47</v>
      </c>
      <c r="C1084"/>
      <c r="D1084" s="1">
        <v>33953</v>
      </c>
      <c r="E1084" s="1">
        <v>36760</v>
      </c>
      <c r="G1084" t="s">
        <v>48</v>
      </c>
      <c r="H1084" s="24" t="str">
        <f t="shared" si="254"/>
        <v/>
      </c>
      <c r="I1084" t="str">
        <f t="shared" si="255"/>
        <v/>
      </c>
      <c r="J1084" t="str">
        <f t="shared" si="256"/>
        <v/>
      </c>
      <c r="K1084" t="str">
        <f t="shared" si="257"/>
        <v/>
      </c>
      <c r="L1084" s="1">
        <f t="shared" si="258"/>
        <v>33953</v>
      </c>
      <c r="M1084">
        <f t="shared" si="259"/>
        <v>1992</v>
      </c>
      <c r="N1084">
        <f t="shared" si="260"/>
        <v>12</v>
      </c>
      <c r="O1084">
        <f t="shared" si="261"/>
        <v>15</v>
      </c>
      <c r="P1084" t="str">
        <f t="shared" si="262"/>
        <v>19921215</v>
      </c>
      <c r="Q1084" s="4" t="str">
        <f t="shared" si="263"/>
        <v>19921215</v>
      </c>
      <c r="R1084" t="str">
        <f t="shared" si="264"/>
        <v/>
      </c>
      <c r="S1084" t="str">
        <f t="shared" si="265"/>
        <v/>
      </c>
      <c r="T1084" s="21" t="str">
        <f t="shared" si="266"/>
        <v>APPROPRIATIVE</v>
      </c>
      <c r="U1084" s="1" t="str">
        <f t="shared" si="267"/>
        <v>APPLICATION_RECD_DATE</v>
      </c>
      <c r="V1084" s="26" t="str">
        <f t="shared" si="268"/>
        <v/>
      </c>
    </row>
    <row r="1085" spans="1:22" x14ac:dyDescent="0.3">
      <c r="A1085" t="s">
        <v>976</v>
      </c>
      <c r="B1085" t="s">
        <v>47</v>
      </c>
      <c r="C1085"/>
      <c r="D1085" s="1">
        <v>36741</v>
      </c>
      <c r="E1085" s="1">
        <v>36767</v>
      </c>
      <c r="G1085" t="s">
        <v>48</v>
      </c>
      <c r="H1085" s="24" t="str">
        <f t="shared" si="254"/>
        <v/>
      </c>
      <c r="I1085" t="str">
        <f t="shared" si="255"/>
        <v/>
      </c>
      <c r="J1085" t="str">
        <f t="shared" si="256"/>
        <v/>
      </c>
      <c r="K1085" t="str">
        <f t="shared" si="257"/>
        <v/>
      </c>
      <c r="L1085" s="1">
        <f t="shared" si="258"/>
        <v>36741</v>
      </c>
      <c r="M1085">
        <f t="shared" si="259"/>
        <v>2000</v>
      </c>
      <c r="N1085" t="str">
        <f t="shared" si="260"/>
        <v>08</v>
      </c>
      <c r="O1085" t="str">
        <f t="shared" si="261"/>
        <v>03</v>
      </c>
      <c r="P1085" t="str">
        <f t="shared" si="262"/>
        <v>20000803</v>
      </c>
      <c r="Q1085" s="4" t="str">
        <f t="shared" si="263"/>
        <v>20000803</v>
      </c>
      <c r="R1085" t="str">
        <f t="shared" si="264"/>
        <v/>
      </c>
      <c r="S1085" t="str">
        <f t="shared" si="265"/>
        <v/>
      </c>
      <c r="T1085" s="21" t="str">
        <f t="shared" si="266"/>
        <v>APPROPRIATIVE</v>
      </c>
      <c r="U1085" s="1" t="str">
        <f t="shared" si="267"/>
        <v>APPLICATION_RECD_DATE</v>
      </c>
      <c r="V1085" s="26" t="str">
        <f t="shared" si="268"/>
        <v/>
      </c>
    </row>
    <row r="1086" spans="1:22" x14ac:dyDescent="0.3">
      <c r="A1086" t="s">
        <v>977</v>
      </c>
      <c r="B1086" t="s">
        <v>47</v>
      </c>
      <c r="C1086"/>
      <c r="D1086" s="1">
        <v>36887</v>
      </c>
      <c r="E1086" s="1">
        <v>36976</v>
      </c>
      <c r="G1086" t="s">
        <v>48</v>
      </c>
      <c r="H1086" s="24" t="str">
        <f t="shared" si="254"/>
        <v/>
      </c>
      <c r="I1086" t="str">
        <f t="shared" si="255"/>
        <v/>
      </c>
      <c r="J1086" t="str">
        <f t="shared" si="256"/>
        <v/>
      </c>
      <c r="K1086" t="str">
        <f t="shared" si="257"/>
        <v/>
      </c>
      <c r="L1086" s="1">
        <f t="shared" si="258"/>
        <v>36887</v>
      </c>
      <c r="M1086">
        <f t="shared" si="259"/>
        <v>2000</v>
      </c>
      <c r="N1086">
        <f t="shared" si="260"/>
        <v>12</v>
      </c>
      <c r="O1086">
        <f t="shared" si="261"/>
        <v>27</v>
      </c>
      <c r="P1086" t="str">
        <f t="shared" si="262"/>
        <v>20001227</v>
      </c>
      <c r="Q1086" s="4" t="str">
        <f t="shared" si="263"/>
        <v>20001227</v>
      </c>
      <c r="R1086" t="str">
        <f t="shared" si="264"/>
        <v/>
      </c>
      <c r="S1086" t="str">
        <f t="shared" si="265"/>
        <v/>
      </c>
      <c r="T1086" s="21" t="str">
        <f t="shared" si="266"/>
        <v>APPROPRIATIVE</v>
      </c>
      <c r="U1086" s="1" t="str">
        <f t="shared" si="267"/>
        <v>APPLICATION_RECD_DATE</v>
      </c>
      <c r="V1086" s="26" t="str">
        <f t="shared" si="268"/>
        <v/>
      </c>
    </row>
    <row r="1087" spans="1:22" x14ac:dyDescent="0.3">
      <c r="A1087" t="s">
        <v>978</v>
      </c>
      <c r="B1087" t="s">
        <v>47</v>
      </c>
      <c r="C1087"/>
      <c r="D1087" s="1">
        <v>36949</v>
      </c>
      <c r="E1087" s="1">
        <v>37021</v>
      </c>
      <c r="G1087" t="s">
        <v>48</v>
      </c>
      <c r="H1087" s="24" t="str">
        <f t="shared" si="254"/>
        <v/>
      </c>
      <c r="I1087" t="str">
        <f t="shared" si="255"/>
        <v/>
      </c>
      <c r="J1087" t="str">
        <f t="shared" si="256"/>
        <v/>
      </c>
      <c r="K1087" t="str">
        <f t="shared" si="257"/>
        <v/>
      </c>
      <c r="L1087" s="1">
        <f t="shared" si="258"/>
        <v>36949</v>
      </c>
      <c r="M1087">
        <f t="shared" si="259"/>
        <v>2001</v>
      </c>
      <c r="N1087" t="str">
        <f t="shared" si="260"/>
        <v>02</v>
      </c>
      <c r="O1087">
        <f t="shared" si="261"/>
        <v>27</v>
      </c>
      <c r="P1087" t="str">
        <f t="shared" si="262"/>
        <v>20010227</v>
      </c>
      <c r="Q1087" s="4" t="str">
        <f t="shared" si="263"/>
        <v>20010227</v>
      </c>
      <c r="R1087" t="str">
        <f t="shared" si="264"/>
        <v/>
      </c>
      <c r="S1087" t="str">
        <f t="shared" si="265"/>
        <v/>
      </c>
      <c r="T1087" s="21" t="str">
        <f t="shared" si="266"/>
        <v>APPROPRIATIVE</v>
      </c>
      <c r="U1087" s="1" t="str">
        <f t="shared" si="267"/>
        <v>APPLICATION_RECD_DATE</v>
      </c>
      <c r="V1087" s="26" t="str">
        <f t="shared" si="268"/>
        <v/>
      </c>
    </row>
    <row r="1088" spans="1:22" x14ac:dyDescent="0.3">
      <c r="A1088" t="s">
        <v>979</v>
      </c>
      <c r="B1088" t="s">
        <v>47</v>
      </c>
      <c r="C1088"/>
      <c r="D1088" s="1">
        <v>36985</v>
      </c>
      <c r="E1088" s="1">
        <v>37236</v>
      </c>
      <c r="G1088" t="s">
        <v>48</v>
      </c>
      <c r="H1088" s="24" t="str">
        <f t="shared" si="254"/>
        <v/>
      </c>
      <c r="I1088" t="str">
        <f t="shared" si="255"/>
        <v/>
      </c>
      <c r="J1088" t="str">
        <f t="shared" si="256"/>
        <v/>
      </c>
      <c r="K1088" t="str">
        <f t="shared" si="257"/>
        <v/>
      </c>
      <c r="L1088" s="1">
        <f t="shared" si="258"/>
        <v>36985</v>
      </c>
      <c r="M1088">
        <f t="shared" si="259"/>
        <v>2001</v>
      </c>
      <c r="N1088" t="str">
        <f t="shared" si="260"/>
        <v>04</v>
      </c>
      <c r="O1088" t="str">
        <f t="shared" si="261"/>
        <v>04</v>
      </c>
      <c r="P1088" t="str">
        <f t="shared" si="262"/>
        <v>20010404</v>
      </c>
      <c r="Q1088" s="4" t="str">
        <f t="shared" si="263"/>
        <v>20010404</v>
      </c>
      <c r="R1088" t="str">
        <f t="shared" si="264"/>
        <v/>
      </c>
      <c r="S1088" t="str">
        <f t="shared" si="265"/>
        <v/>
      </c>
      <c r="T1088" s="21" t="str">
        <f t="shared" si="266"/>
        <v>APPROPRIATIVE</v>
      </c>
      <c r="U1088" s="1" t="str">
        <f t="shared" si="267"/>
        <v>APPLICATION_RECD_DATE</v>
      </c>
      <c r="V1088" s="26" t="str">
        <f t="shared" si="268"/>
        <v/>
      </c>
    </row>
    <row r="1089" spans="1:22" x14ac:dyDescent="0.3">
      <c r="A1089" t="s">
        <v>980</v>
      </c>
      <c r="B1089" t="s">
        <v>47</v>
      </c>
      <c r="C1089"/>
      <c r="D1089" s="1">
        <v>37049</v>
      </c>
      <c r="E1089" s="1">
        <v>37238</v>
      </c>
      <c r="G1089" t="s">
        <v>48</v>
      </c>
      <c r="H1089" s="24" t="str">
        <f t="shared" si="254"/>
        <v/>
      </c>
      <c r="I1089" t="str">
        <f t="shared" si="255"/>
        <v/>
      </c>
      <c r="J1089" t="str">
        <f t="shared" si="256"/>
        <v/>
      </c>
      <c r="K1089" t="str">
        <f t="shared" si="257"/>
        <v/>
      </c>
      <c r="L1089" s="1">
        <f t="shared" si="258"/>
        <v>37049</v>
      </c>
      <c r="M1089">
        <f t="shared" si="259"/>
        <v>2001</v>
      </c>
      <c r="N1089" t="str">
        <f t="shared" si="260"/>
        <v>06</v>
      </c>
      <c r="O1089" t="str">
        <f t="shared" si="261"/>
        <v>07</v>
      </c>
      <c r="P1089" t="str">
        <f t="shared" si="262"/>
        <v>20010607</v>
      </c>
      <c r="Q1089" s="4" t="str">
        <f t="shared" si="263"/>
        <v>20010607</v>
      </c>
      <c r="R1089" t="str">
        <f t="shared" si="264"/>
        <v/>
      </c>
      <c r="S1089" t="str">
        <f t="shared" si="265"/>
        <v/>
      </c>
      <c r="T1089" s="21" t="str">
        <f t="shared" si="266"/>
        <v>APPROPRIATIVE</v>
      </c>
      <c r="U1089" s="1" t="str">
        <f t="shared" si="267"/>
        <v>APPLICATION_RECD_DATE</v>
      </c>
      <c r="V1089" s="26" t="str">
        <f t="shared" si="268"/>
        <v/>
      </c>
    </row>
    <row r="1090" spans="1:22" x14ac:dyDescent="0.3">
      <c r="A1090" t="s">
        <v>981</v>
      </c>
      <c r="B1090" t="s">
        <v>47</v>
      </c>
      <c r="C1090" s="1">
        <v>36985</v>
      </c>
      <c r="D1090" s="1">
        <v>36985</v>
      </c>
      <c r="E1090" s="1">
        <v>37243</v>
      </c>
      <c r="G1090" t="s">
        <v>48</v>
      </c>
      <c r="H1090" s="24" t="str">
        <f t="shared" si="254"/>
        <v/>
      </c>
      <c r="I1090" t="str">
        <f t="shared" si="255"/>
        <v/>
      </c>
      <c r="J1090" t="str">
        <f t="shared" si="256"/>
        <v/>
      </c>
      <c r="K1090" t="str">
        <f t="shared" si="257"/>
        <v/>
      </c>
      <c r="L1090" s="1">
        <f t="shared" si="258"/>
        <v>36985</v>
      </c>
      <c r="M1090">
        <f t="shared" si="259"/>
        <v>2001</v>
      </c>
      <c r="N1090" t="str">
        <f t="shared" si="260"/>
        <v>04</v>
      </c>
      <c r="O1090" t="str">
        <f t="shared" si="261"/>
        <v>04</v>
      </c>
      <c r="P1090" t="str">
        <f t="shared" si="262"/>
        <v>20010404</v>
      </c>
      <c r="Q1090" s="4" t="str">
        <f t="shared" si="263"/>
        <v>20010404</v>
      </c>
      <c r="R1090" t="str">
        <f t="shared" si="264"/>
        <v/>
      </c>
      <c r="S1090" t="str">
        <f t="shared" si="265"/>
        <v/>
      </c>
      <c r="T1090" s="21" t="str">
        <f t="shared" si="266"/>
        <v>APPROPRIATIVE</v>
      </c>
      <c r="U1090" s="1" t="str">
        <f t="shared" si="267"/>
        <v>PRIORITY_DATE</v>
      </c>
      <c r="V1090" s="26" t="str">
        <f t="shared" si="268"/>
        <v/>
      </c>
    </row>
    <row r="1091" spans="1:22" x14ac:dyDescent="0.3">
      <c r="A1091" t="s">
        <v>982</v>
      </c>
      <c r="B1091" t="s">
        <v>47</v>
      </c>
      <c r="C1091"/>
      <c r="D1091" s="1">
        <v>37280</v>
      </c>
      <c r="E1091" s="1">
        <v>37329</v>
      </c>
      <c r="G1091" t="s">
        <v>48</v>
      </c>
      <c r="H1091" s="24" t="str">
        <f t="shared" ref="H1091:H1154" si="269">IF(ISNUMBER(SEARCH("14",F1091)),"PRE_1914","")</f>
        <v/>
      </c>
      <c r="I1091" t="str">
        <f t="shared" ref="I1091:I1154" si="270">IF(ISNUMBER(G1091),IF(AND(G1091&lt;1915,B1091="Statement of Div and Use"),G1091,""),"")</f>
        <v/>
      </c>
      <c r="J1091" t="str">
        <f t="shared" ref="J1091:J1154" si="271">IF(AND(ISBLANK(G1091),H1091="PRE_1914"),"11111111",IF(H1091="PRE_1914",IF(ISNUMBER(G1091),G1091&amp;"0101"),""))</f>
        <v/>
      </c>
      <c r="K1091" t="str">
        <f t="shared" ref="K1091:K1154" si="272">IF(S1091="RIPARIAN",10000000,"")</f>
        <v/>
      </c>
      <c r="L1091" s="1">
        <f t="shared" ref="L1091:L1154" si="273">IF(T1091="APPROPRIATIVE",IF(ISBLANK(C1091),IF(ISBLANK(D1091),IF(ISBLANK(E1091),99999999,E1091),D1091),C1091),"")</f>
        <v>37280</v>
      </c>
      <c r="M1091">
        <f t="shared" ref="M1091:M1154" si="274">IF(T1091="APPROPRIATIVE",YEAR(L1091),"")</f>
        <v>2002</v>
      </c>
      <c r="N1091" t="str">
        <f t="shared" ref="N1091:N1154" si="275">IF(T1091="APPROPRIATIVE",IF(LEN(MONTH(L1091))=1,0&amp;MONTH(L1091),MONTH(L1091)),"")</f>
        <v>01</v>
      </c>
      <c r="O1091">
        <f t="shared" ref="O1091:O1154" si="276">IF(T1091="APPROPRIATIVE",IF(LEN(DAY(L1091))=1,0&amp;DAY(L1091),DAY(L1091)),"")</f>
        <v>24</v>
      </c>
      <c r="P1091" t="str">
        <f t="shared" ref="P1091:P1154" si="277">_xlfn.CONCAT(M1091,N1091,O1091)</f>
        <v>20020124</v>
      </c>
      <c r="Q1091" s="4" t="str">
        <f t="shared" ref="Q1091:Q1154" si="278">IF(ISNUMBER(I1091),I1091&amp;"0101",_xlfn.CONCAT(J1091,K1091,P1091))</f>
        <v>20020124</v>
      </c>
      <c r="R1091" t="str">
        <f t="shared" ref="R1091:R1154" si="279">IF(OR(H1091="pre_1914",LEN(I1091)=4),"PRE_1914","")</f>
        <v/>
      </c>
      <c r="S1091" t="str">
        <f t="shared" ref="S1091:S1154" si="280">IF(H1091="",IF(T1091="","RIPARIAN",""),"")</f>
        <v/>
      </c>
      <c r="T1091" s="21" t="str">
        <f t="shared" ref="T1091:T1154" si="281">IF(B1091&lt;&gt;"Federal Claims",IF(B1091&lt;&gt;"Statement of Div and Use","APPROPRIATIVE",""),"")</f>
        <v>APPROPRIATIVE</v>
      </c>
      <c r="U1091" s="1" t="str">
        <f t="shared" ref="U1091:U1154" si="282">IF(T1091="APPROPRIATIVE",IF(ISBLANK(C1091),IF(ISBLANK(D1091),IF(ISBLANK(E1091),"NO_PRIORITY_DATE_INFORMATION","APPLICATION_ACCEPTANCE_DATE"),"APPLICATION_RECD_DATE"),"PRIORITY_DATE"),"")</f>
        <v>APPLICATION_RECD_DATE</v>
      </c>
      <c r="V1091" s="26" t="str">
        <f t="shared" ref="V1091:V1154" si="283">IF(B1091="Statement of Div and Use",IF(R1091="PRE_1914","YEAR_DIVERSION_COMMENCED","SUB_TYPE"),"")</f>
        <v/>
      </c>
    </row>
    <row r="1092" spans="1:22" x14ac:dyDescent="0.3">
      <c r="A1092" t="s">
        <v>983</v>
      </c>
      <c r="B1092" t="s">
        <v>47</v>
      </c>
      <c r="C1092"/>
      <c r="D1092" s="1">
        <v>37491</v>
      </c>
      <c r="E1092" s="1">
        <v>37525</v>
      </c>
      <c r="G1092" t="s">
        <v>48</v>
      </c>
      <c r="H1092" s="24" t="str">
        <f t="shared" si="269"/>
        <v/>
      </c>
      <c r="I1092" t="str">
        <f t="shared" si="270"/>
        <v/>
      </c>
      <c r="J1092" t="str">
        <f t="shared" si="271"/>
        <v/>
      </c>
      <c r="K1092" t="str">
        <f t="shared" si="272"/>
        <v/>
      </c>
      <c r="L1092" s="1">
        <f t="shared" si="273"/>
        <v>37491</v>
      </c>
      <c r="M1092">
        <f t="shared" si="274"/>
        <v>2002</v>
      </c>
      <c r="N1092" t="str">
        <f t="shared" si="275"/>
        <v>08</v>
      </c>
      <c r="O1092">
        <f t="shared" si="276"/>
        <v>23</v>
      </c>
      <c r="P1092" t="str">
        <f t="shared" si="277"/>
        <v>20020823</v>
      </c>
      <c r="Q1092" s="4" t="str">
        <f t="shared" si="278"/>
        <v>20020823</v>
      </c>
      <c r="R1092" t="str">
        <f t="shared" si="279"/>
        <v/>
      </c>
      <c r="S1092" t="str">
        <f t="shared" si="280"/>
        <v/>
      </c>
      <c r="T1092" s="21" t="str">
        <f t="shared" si="281"/>
        <v>APPROPRIATIVE</v>
      </c>
      <c r="U1092" s="1" t="str">
        <f t="shared" si="282"/>
        <v>APPLICATION_RECD_DATE</v>
      </c>
      <c r="V1092" s="26" t="str">
        <f t="shared" si="283"/>
        <v/>
      </c>
    </row>
    <row r="1093" spans="1:22" x14ac:dyDescent="0.3">
      <c r="A1093" t="s">
        <v>984</v>
      </c>
      <c r="B1093" t="s">
        <v>47</v>
      </c>
      <c r="C1093"/>
      <c r="D1093" s="1">
        <v>37491</v>
      </c>
      <c r="E1093" s="1">
        <v>37525</v>
      </c>
      <c r="G1093">
        <v>2005</v>
      </c>
      <c r="H1093" s="24" t="str">
        <f t="shared" si="269"/>
        <v/>
      </c>
      <c r="I1093" t="str">
        <f t="shared" si="270"/>
        <v/>
      </c>
      <c r="J1093" t="str">
        <f t="shared" si="271"/>
        <v/>
      </c>
      <c r="K1093" t="str">
        <f t="shared" si="272"/>
        <v/>
      </c>
      <c r="L1093" s="1">
        <f t="shared" si="273"/>
        <v>37491</v>
      </c>
      <c r="M1093">
        <f t="shared" si="274"/>
        <v>2002</v>
      </c>
      <c r="N1093" t="str">
        <f t="shared" si="275"/>
        <v>08</v>
      </c>
      <c r="O1093">
        <f t="shared" si="276"/>
        <v>23</v>
      </c>
      <c r="P1093" t="str">
        <f t="shared" si="277"/>
        <v>20020823</v>
      </c>
      <c r="Q1093" s="4" t="str">
        <f t="shared" si="278"/>
        <v>20020823</v>
      </c>
      <c r="R1093" t="str">
        <f t="shared" si="279"/>
        <v/>
      </c>
      <c r="S1093" t="str">
        <f t="shared" si="280"/>
        <v/>
      </c>
      <c r="T1093" s="21" t="str">
        <f t="shared" si="281"/>
        <v>APPROPRIATIVE</v>
      </c>
      <c r="U1093" s="1" t="str">
        <f t="shared" si="282"/>
        <v>APPLICATION_RECD_DATE</v>
      </c>
      <c r="V1093" s="26" t="str">
        <f t="shared" si="283"/>
        <v/>
      </c>
    </row>
    <row r="1094" spans="1:22" x14ac:dyDescent="0.3">
      <c r="A1094" t="s">
        <v>985</v>
      </c>
      <c r="B1094" t="s">
        <v>47</v>
      </c>
      <c r="C1094" s="1">
        <v>37636</v>
      </c>
      <c r="D1094" s="1">
        <v>37617</v>
      </c>
      <c r="E1094" s="1">
        <v>37636</v>
      </c>
      <c r="G1094" t="s">
        <v>48</v>
      </c>
      <c r="H1094" s="24" t="str">
        <f t="shared" si="269"/>
        <v/>
      </c>
      <c r="I1094" t="str">
        <f t="shared" si="270"/>
        <v/>
      </c>
      <c r="J1094" t="str">
        <f t="shared" si="271"/>
        <v/>
      </c>
      <c r="K1094" t="str">
        <f t="shared" si="272"/>
        <v/>
      </c>
      <c r="L1094" s="1">
        <f t="shared" si="273"/>
        <v>37636</v>
      </c>
      <c r="M1094">
        <f t="shared" si="274"/>
        <v>2003</v>
      </c>
      <c r="N1094" t="str">
        <f t="shared" si="275"/>
        <v>01</v>
      </c>
      <c r="O1094">
        <f t="shared" si="276"/>
        <v>15</v>
      </c>
      <c r="P1094" t="str">
        <f t="shared" si="277"/>
        <v>20030115</v>
      </c>
      <c r="Q1094" s="4" t="str">
        <f t="shared" si="278"/>
        <v>20030115</v>
      </c>
      <c r="R1094" t="str">
        <f t="shared" si="279"/>
        <v/>
      </c>
      <c r="S1094" t="str">
        <f t="shared" si="280"/>
        <v/>
      </c>
      <c r="T1094" s="21" t="str">
        <f t="shared" si="281"/>
        <v>APPROPRIATIVE</v>
      </c>
      <c r="U1094" s="1" t="str">
        <f t="shared" si="282"/>
        <v>PRIORITY_DATE</v>
      </c>
      <c r="V1094" s="26" t="str">
        <f t="shared" si="283"/>
        <v/>
      </c>
    </row>
    <row r="1095" spans="1:22" x14ac:dyDescent="0.3">
      <c r="A1095" t="s">
        <v>986</v>
      </c>
      <c r="B1095" t="s">
        <v>47</v>
      </c>
      <c r="C1095"/>
      <c r="D1095" s="1">
        <v>37775</v>
      </c>
      <c r="E1095" s="1">
        <v>37831</v>
      </c>
      <c r="G1095" t="s">
        <v>48</v>
      </c>
      <c r="H1095" s="24" t="str">
        <f t="shared" si="269"/>
        <v/>
      </c>
      <c r="I1095" t="str">
        <f t="shared" si="270"/>
        <v/>
      </c>
      <c r="J1095" t="str">
        <f t="shared" si="271"/>
        <v/>
      </c>
      <c r="K1095" t="str">
        <f t="shared" si="272"/>
        <v/>
      </c>
      <c r="L1095" s="1">
        <f t="shared" si="273"/>
        <v>37775</v>
      </c>
      <c r="M1095">
        <f t="shared" si="274"/>
        <v>2003</v>
      </c>
      <c r="N1095" t="str">
        <f t="shared" si="275"/>
        <v>06</v>
      </c>
      <c r="O1095" t="str">
        <f t="shared" si="276"/>
        <v>03</v>
      </c>
      <c r="P1095" t="str">
        <f t="shared" si="277"/>
        <v>20030603</v>
      </c>
      <c r="Q1095" s="4" t="str">
        <f t="shared" si="278"/>
        <v>20030603</v>
      </c>
      <c r="R1095" t="str">
        <f t="shared" si="279"/>
        <v/>
      </c>
      <c r="S1095" t="str">
        <f t="shared" si="280"/>
        <v/>
      </c>
      <c r="T1095" s="21" t="str">
        <f t="shared" si="281"/>
        <v>APPROPRIATIVE</v>
      </c>
      <c r="U1095" s="1" t="str">
        <f t="shared" si="282"/>
        <v>APPLICATION_RECD_DATE</v>
      </c>
      <c r="V1095" s="26" t="str">
        <f t="shared" si="283"/>
        <v/>
      </c>
    </row>
    <row r="1096" spans="1:22" x14ac:dyDescent="0.3">
      <c r="A1096" t="s">
        <v>987</v>
      </c>
      <c r="B1096" t="s">
        <v>47</v>
      </c>
      <c r="C1096"/>
      <c r="D1096" s="1">
        <v>37839</v>
      </c>
      <c r="E1096" s="1">
        <v>37880</v>
      </c>
      <c r="G1096" t="s">
        <v>48</v>
      </c>
      <c r="H1096" s="24" t="str">
        <f t="shared" si="269"/>
        <v/>
      </c>
      <c r="I1096" t="str">
        <f t="shared" si="270"/>
        <v/>
      </c>
      <c r="J1096" t="str">
        <f t="shared" si="271"/>
        <v/>
      </c>
      <c r="K1096" t="str">
        <f t="shared" si="272"/>
        <v/>
      </c>
      <c r="L1096" s="1">
        <f t="shared" si="273"/>
        <v>37839</v>
      </c>
      <c r="M1096">
        <f t="shared" si="274"/>
        <v>2003</v>
      </c>
      <c r="N1096" t="str">
        <f t="shared" si="275"/>
        <v>08</v>
      </c>
      <c r="O1096" t="str">
        <f t="shared" si="276"/>
        <v>06</v>
      </c>
      <c r="P1096" t="str">
        <f t="shared" si="277"/>
        <v>20030806</v>
      </c>
      <c r="Q1096" s="4" t="str">
        <f t="shared" si="278"/>
        <v>20030806</v>
      </c>
      <c r="R1096" t="str">
        <f t="shared" si="279"/>
        <v/>
      </c>
      <c r="S1096" t="str">
        <f t="shared" si="280"/>
        <v/>
      </c>
      <c r="T1096" s="21" t="str">
        <f t="shared" si="281"/>
        <v>APPROPRIATIVE</v>
      </c>
      <c r="U1096" s="1" t="str">
        <f t="shared" si="282"/>
        <v>APPLICATION_RECD_DATE</v>
      </c>
      <c r="V1096" s="26" t="str">
        <f t="shared" si="283"/>
        <v/>
      </c>
    </row>
    <row r="1097" spans="1:22" x14ac:dyDescent="0.3">
      <c r="A1097" t="s">
        <v>988</v>
      </c>
      <c r="B1097" t="s">
        <v>47</v>
      </c>
      <c r="C1097"/>
      <c r="D1097" s="1">
        <v>37894</v>
      </c>
      <c r="E1097" s="1">
        <v>37935</v>
      </c>
      <c r="G1097" t="s">
        <v>48</v>
      </c>
      <c r="H1097" s="24" t="str">
        <f t="shared" si="269"/>
        <v/>
      </c>
      <c r="I1097" t="str">
        <f t="shared" si="270"/>
        <v/>
      </c>
      <c r="J1097" t="str">
        <f t="shared" si="271"/>
        <v/>
      </c>
      <c r="K1097" t="str">
        <f t="shared" si="272"/>
        <v/>
      </c>
      <c r="L1097" s="1">
        <f t="shared" si="273"/>
        <v>37894</v>
      </c>
      <c r="M1097">
        <f t="shared" si="274"/>
        <v>2003</v>
      </c>
      <c r="N1097" t="str">
        <f t="shared" si="275"/>
        <v>09</v>
      </c>
      <c r="O1097">
        <f t="shared" si="276"/>
        <v>30</v>
      </c>
      <c r="P1097" t="str">
        <f t="shared" si="277"/>
        <v>20030930</v>
      </c>
      <c r="Q1097" s="4" t="str">
        <f t="shared" si="278"/>
        <v>20030930</v>
      </c>
      <c r="R1097" t="str">
        <f t="shared" si="279"/>
        <v/>
      </c>
      <c r="S1097" t="str">
        <f t="shared" si="280"/>
        <v/>
      </c>
      <c r="T1097" s="21" t="str">
        <f t="shared" si="281"/>
        <v>APPROPRIATIVE</v>
      </c>
      <c r="U1097" s="1" t="str">
        <f t="shared" si="282"/>
        <v>APPLICATION_RECD_DATE</v>
      </c>
      <c r="V1097" s="26" t="str">
        <f t="shared" si="283"/>
        <v/>
      </c>
    </row>
    <row r="1098" spans="1:22" x14ac:dyDescent="0.3">
      <c r="A1098" t="s">
        <v>2201</v>
      </c>
      <c r="B1098" t="s">
        <v>47</v>
      </c>
      <c r="C1098" s="1">
        <v>38104</v>
      </c>
      <c r="D1098" s="1">
        <v>38104</v>
      </c>
      <c r="E1098" s="1">
        <v>38104</v>
      </c>
      <c r="G1098" t="s">
        <v>48</v>
      </c>
      <c r="H1098" s="24" t="str">
        <f t="shared" si="269"/>
        <v/>
      </c>
      <c r="I1098" t="str">
        <f t="shared" si="270"/>
        <v/>
      </c>
      <c r="J1098" t="str">
        <f t="shared" si="271"/>
        <v/>
      </c>
      <c r="K1098" t="str">
        <f t="shared" si="272"/>
        <v/>
      </c>
      <c r="L1098" s="1">
        <f t="shared" si="273"/>
        <v>38104</v>
      </c>
      <c r="M1098">
        <f t="shared" si="274"/>
        <v>2004</v>
      </c>
      <c r="N1098" t="str">
        <f t="shared" si="275"/>
        <v>04</v>
      </c>
      <c r="O1098">
        <f t="shared" si="276"/>
        <v>27</v>
      </c>
      <c r="P1098" t="str">
        <f t="shared" si="277"/>
        <v>20040427</v>
      </c>
      <c r="Q1098" s="4" t="str">
        <f t="shared" si="278"/>
        <v>20040427</v>
      </c>
      <c r="R1098" t="str">
        <f t="shared" si="279"/>
        <v/>
      </c>
      <c r="S1098" t="str">
        <f t="shared" si="280"/>
        <v/>
      </c>
      <c r="T1098" s="21" t="str">
        <f t="shared" si="281"/>
        <v>APPROPRIATIVE</v>
      </c>
      <c r="U1098" s="1" t="str">
        <f t="shared" si="282"/>
        <v>PRIORITY_DATE</v>
      </c>
      <c r="V1098" s="26" t="str">
        <f t="shared" si="283"/>
        <v/>
      </c>
    </row>
    <row r="1099" spans="1:22" x14ac:dyDescent="0.3">
      <c r="A1099" t="s">
        <v>989</v>
      </c>
      <c r="B1099" t="s">
        <v>47</v>
      </c>
      <c r="C1099"/>
      <c r="D1099" s="1">
        <v>38428</v>
      </c>
      <c r="E1099" s="1">
        <v>38436</v>
      </c>
      <c r="G1099" t="s">
        <v>48</v>
      </c>
      <c r="H1099" s="24" t="str">
        <f t="shared" si="269"/>
        <v/>
      </c>
      <c r="I1099" t="str">
        <f t="shared" si="270"/>
        <v/>
      </c>
      <c r="J1099" t="str">
        <f t="shared" si="271"/>
        <v/>
      </c>
      <c r="K1099" t="str">
        <f t="shared" si="272"/>
        <v/>
      </c>
      <c r="L1099" s="1">
        <f t="shared" si="273"/>
        <v>38428</v>
      </c>
      <c r="M1099">
        <f t="shared" si="274"/>
        <v>2005</v>
      </c>
      <c r="N1099" t="str">
        <f t="shared" si="275"/>
        <v>03</v>
      </c>
      <c r="O1099">
        <f t="shared" si="276"/>
        <v>17</v>
      </c>
      <c r="P1099" t="str">
        <f t="shared" si="277"/>
        <v>20050317</v>
      </c>
      <c r="Q1099" s="4" t="str">
        <f t="shared" si="278"/>
        <v>20050317</v>
      </c>
      <c r="R1099" t="str">
        <f t="shared" si="279"/>
        <v/>
      </c>
      <c r="S1099" t="str">
        <f t="shared" si="280"/>
        <v/>
      </c>
      <c r="T1099" s="21" t="str">
        <f t="shared" si="281"/>
        <v>APPROPRIATIVE</v>
      </c>
      <c r="U1099" s="1" t="str">
        <f t="shared" si="282"/>
        <v>APPLICATION_RECD_DATE</v>
      </c>
      <c r="V1099" s="26" t="str">
        <f t="shared" si="283"/>
        <v/>
      </c>
    </row>
    <row r="1100" spans="1:22" x14ac:dyDescent="0.3">
      <c r="A1100" t="s">
        <v>990</v>
      </c>
      <c r="B1100" t="s">
        <v>47</v>
      </c>
      <c r="C1100" s="1">
        <v>38867</v>
      </c>
      <c r="D1100" s="1">
        <v>38867</v>
      </c>
      <c r="E1100" s="1">
        <v>38896</v>
      </c>
      <c r="G1100" t="s">
        <v>48</v>
      </c>
      <c r="H1100" s="24" t="str">
        <f t="shared" si="269"/>
        <v/>
      </c>
      <c r="I1100" t="str">
        <f t="shared" si="270"/>
        <v/>
      </c>
      <c r="J1100" t="str">
        <f t="shared" si="271"/>
        <v/>
      </c>
      <c r="K1100" t="str">
        <f t="shared" si="272"/>
        <v/>
      </c>
      <c r="L1100" s="1">
        <f t="shared" si="273"/>
        <v>38867</v>
      </c>
      <c r="M1100">
        <f t="shared" si="274"/>
        <v>2006</v>
      </c>
      <c r="N1100" t="str">
        <f t="shared" si="275"/>
        <v>05</v>
      </c>
      <c r="O1100">
        <f t="shared" si="276"/>
        <v>30</v>
      </c>
      <c r="P1100" t="str">
        <f t="shared" si="277"/>
        <v>20060530</v>
      </c>
      <c r="Q1100" s="4" t="str">
        <f t="shared" si="278"/>
        <v>20060530</v>
      </c>
      <c r="R1100" t="str">
        <f t="shared" si="279"/>
        <v/>
      </c>
      <c r="S1100" t="str">
        <f t="shared" si="280"/>
        <v/>
      </c>
      <c r="T1100" s="21" t="str">
        <f t="shared" si="281"/>
        <v>APPROPRIATIVE</v>
      </c>
      <c r="U1100" s="1" t="str">
        <f t="shared" si="282"/>
        <v>PRIORITY_DATE</v>
      </c>
      <c r="V1100" s="26" t="str">
        <f t="shared" si="283"/>
        <v/>
      </c>
    </row>
    <row r="1101" spans="1:22" x14ac:dyDescent="0.3">
      <c r="A1101" t="s">
        <v>991</v>
      </c>
      <c r="B1101" t="s">
        <v>47</v>
      </c>
      <c r="C1101" s="1">
        <v>39657</v>
      </c>
      <c r="D1101" s="1">
        <v>39657</v>
      </c>
      <c r="E1101" s="1">
        <v>39664</v>
      </c>
      <c r="G1101">
        <v>1965</v>
      </c>
      <c r="H1101" s="24" t="str">
        <f t="shared" si="269"/>
        <v/>
      </c>
      <c r="I1101" t="str">
        <f t="shared" si="270"/>
        <v/>
      </c>
      <c r="J1101" t="str">
        <f t="shared" si="271"/>
        <v/>
      </c>
      <c r="K1101" t="str">
        <f t="shared" si="272"/>
        <v/>
      </c>
      <c r="L1101" s="1">
        <f t="shared" si="273"/>
        <v>39657</v>
      </c>
      <c r="M1101">
        <f t="shared" si="274"/>
        <v>2008</v>
      </c>
      <c r="N1101" t="str">
        <f t="shared" si="275"/>
        <v>07</v>
      </c>
      <c r="O1101">
        <f t="shared" si="276"/>
        <v>28</v>
      </c>
      <c r="P1101" t="str">
        <f t="shared" si="277"/>
        <v>20080728</v>
      </c>
      <c r="Q1101" s="4" t="str">
        <f t="shared" si="278"/>
        <v>20080728</v>
      </c>
      <c r="R1101" t="str">
        <f t="shared" si="279"/>
        <v/>
      </c>
      <c r="S1101" t="str">
        <f t="shared" si="280"/>
        <v/>
      </c>
      <c r="T1101" s="21" t="str">
        <f t="shared" si="281"/>
        <v>APPROPRIATIVE</v>
      </c>
      <c r="U1101" s="1" t="str">
        <f t="shared" si="282"/>
        <v>PRIORITY_DATE</v>
      </c>
      <c r="V1101" s="26" t="str">
        <f t="shared" si="283"/>
        <v/>
      </c>
    </row>
    <row r="1102" spans="1:22" x14ac:dyDescent="0.3">
      <c r="A1102" t="s">
        <v>2202</v>
      </c>
      <c r="B1102" t="s">
        <v>47</v>
      </c>
      <c r="C1102" s="1">
        <v>39800</v>
      </c>
      <c r="D1102" s="1">
        <v>39800</v>
      </c>
      <c r="E1102" s="1">
        <v>39805</v>
      </c>
      <c r="G1102">
        <v>1953</v>
      </c>
      <c r="H1102" s="24" t="str">
        <f t="shared" si="269"/>
        <v/>
      </c>
      <c r="I1102" t="str">
        <f t="shared" si="270"/>
        <v/>
      </c>
      <c r="J1102" t="str">
        <f t="shared" si="271"/>
        <v/>
      </c>
      <c r="K1102" t="str">
        <f t="shared" si="272"/>
        <v/>
      </c>
      <c r="L1102" s="1">
        <f t="shared" si="273"/>
        <v>39800</v>
      </c>
      <c r="M1102">
        <f t="shared" si="274"/>
        <v>2008</v>
      </c>
      <c r="N1102">
        <f t="shared" si="275"/>
        <v>12</v>
      </c>
      <c r="O1102">
        <f t="shared" si="276"/>
        <v>18</v>
      </c>
      <c r="P1102" t="str">
        <f t="shared" si="277"/>
        <v>20081218</v>
      </c>
      <c r="Q1102" s="4" t="str">
        <f t="shared" si="278"/>
        <v>20081218</v>
      </c>
      <c r="R1102" t="str">
        <f t="shared" si="279"/>
        <v/>
      </c>
      <c r="S1102" t="str">
        <f t="shared" si="280"/>
        <v/>
      </c>
      <c r="T1102" s="21" t="str">
        <f t="shared" si="281"/>
        <v>APPROPRIATIVE</v>
      </c>
      <c r="U1102" s="1" t="str">
        <f t="shared" si="282"/>
        <v>PRIORITY_DATE</v>
      </c>
      <c r="V1102" s="26" t="str">
        <f t="shared" si="283"/>
        <v/>
      </c>
    </row>
    <row r="1103" spans="1:22" x14ac:dyDescent="0.3">
      <c r="A1103" t="s">
        <v>992</v>
      </c>
      <c r="B1103" t="s">
        <v>47</v>
      </c>
      <c r="C1103" s="1">
        <v>39836</v>
      </c>
      <c r="D1103" s="1">
        <v>39836</v>
      </c>
      <c r="E1103" s="1">
        <v>39853</v>
      </c>
      <c r="G1103">
        <v>1996</v>
      </c>
      <c r="H1103" s="24" t="str">
        <f t="shared" si="269"/>
        <v/>
      </c>
      <c r="I1103" t="str">
        <f t="shared" si="270"/>
        <v/>
      </c>
      <c r="J1103" t="str">
        <f t="shared" si="271"/>
        <v/>
      </c>
      <c r="K1103" t="str">
        <f t="shared" si="272"/>
        <v/>
      </c>
      <c r="L1103" s="1">
        <f t="shared" si="273"/>
        <v>39836</v>
      </c>
      <c r="M1103">
        <f t="shared" si="274"/>
        <v>2009</v>
      </c>
      <c r="N1103" t="str">
        <f t="shared" si="275"/>
        <v>01</v>
      </c>
      <c r="O1103">
        <f t="shared" si="276"/>
        <v>23</v>
      </c>
      <c r="P1103" t="str">
        <f t="shared" si="277"/>
        <v>20090123</v>
      </c>
      <c r="Q1103" s="4" t="str">
        <f t="shared" si="278"/>
        <v>20090123</v>
      </c>
      <c r="R1103" t="str">
        <f t="shared" si="279"/>
        <v/>
      </c>
      <c r="S1103" t="str">
        <f t="shared" si="280"/>
        <v/>
      </c>
      <c r="T1103" s="21" t="str">
        <f t="shared" si="281"/>
        <v>APPROPRIATIVE</v>
      </c>
      <c r="U1103" s="1" t="str">
        <f t="shared" si="282"/>
        <v>PRIORITY_DATE</v>
      </c>
      <c r="V1103" s="26" t="str">
        <f t="shared" si="283"/>
        <v/>
      </c>
    </row>
    <row r="1104" spans="1:22" x14ac:dyDescent="0.3">
      <c r="A1104" t="s">
        <v>993</v>
      </c>
      <c r="B1104" t="s">
        <v>47</v>
      </c>
      <c r="C1104" s="1">
        <v>40358</v>
      </c>
      <c r="D1104" s="1">
        <v>40358</v>
      </c>
      <c r="E1104" s="1">
        <v>40358</v>
      </c>
      <c r="G1104">
        <v>2000</v>
      </c>
      <c r="H1104" s="24" t="str">
        <f t="shared" si="269"/>
        <v/>
      </c>
      <c r="I1104" t="str">
        <f t="shared" si="270"/>
        <v/>
      </c>
      <c r="J1104" t="str">
        <f t="shared" si="271"/>
        <v/>
      </c>
      <c r="K1104" t="str">
        <f t="shared" si="272"/>
        <v/>
      </c>
      <c r="L1104" s="1">
        <f t="shared" si="273"/>
        <v>40358</v>
      </c>
      <c r="M1104">
        <f t="shared" si="274"/>
        <v>2010</v>
      </c>
      <c r="N1104" t="str">
        <f t="shared" si="275"/>
        <v>06</v>
      </c>
      <c r="O1104">
        <f t="shared" si="276"/>
        <v>29</v>
      </c>
      <c r="P1104" t="str">
        <f t="shared" si="277"/>
        <v>20100629</v>
      </c>
      <c r="Q1104" s="4" t="str">
        <f t="shared" si="278"/>
        <v>20100629</v>
      </c>
      <c r="R1104" t="str">
        <f t="shared" si="279"/>
        <v/>
      </c>
      <c r="S1104" t="str">
        <f t="shared" si="280"/>
        <v/>
      </c>
      <c r="T1104" s="21" t="str">
        <f t="shared" si="281"/>
        <v>APPROPRIATIVE</v>
      </c>
      <c r="U1104" s="1" t="str">
        <f t="shared" si="282"/>
        <v>PRIORITY_DATE</v>
      </c>
      <c r="V1104" s="26" t="str">
        <f t="shared" si="283"/>
        <v/>
      </c>
    </row>
    <row r="1105" spans="1:22" x14ac:dyDescent="0.3">
      <c r="A1105" t="s">
        <v>994</v>
      </c>
      <c r="B1105" t="s">
        <v>47</v>
      </c>
      <c r="C1105"/>
      <c r="D1105" s="1">
        <v>40561</v>
      </c>
      <c r="E1105" s="1">
        <v>40648</v>
      </c>
      <c r="G1105" t="s">
        <v>48</v>
      </c>
      <c r="H1105" s="24" t="str">
        <f t="shared" si="269"/>
        <v/>
      </c>
      <c r="I1105" t="str">
        <f t="shared" si="270"/>
        <v/>
      </c>
      <c r="J1105" t="str">
        <f t="shared" si="271"/>
        <v/>
      </c>
      <c r="K1105" t="str">
        <f t="shared" si="272"/>
        <v/>
      </c>
      <c r="L1105" s="1">
        <f t="shared" si="273"/>
        <v>40561</v>
      </c>
      <c r="M1105">
        <f t="shared" si="274"/>
        <v>2011</v>
      </c>
      <c r="N1105" t="str">
        <f t="shared" si="275"/>
        <v>01</v>
      </c>
      <c r="O1105">
        <f t="shared" si="276"/>
        <v>18</v>
      </c>
      <c r="P1105" t="str">
        <f t="shared" si="277"/>
        <v>20110118</v>
      </c>
      <c r="Q1105" s="4" t="str">
        <f t="shared" si="278"/>
        <v>20110118</v>
      </c>
      <c r="R1105" t="str">
        <f t="shared" si="279"/>
        <v/>
      </c>
      <c r="S1105" t="str">
        <f t="shared" si="280"/>
        <v/>
      </c>
      <c r="T1105" s="21" t="str">
        <f t="shared" si="281"/>
        <v>APPROPRIATIVE</v>
      </c>
      <c r="U1105" s="1" t="str">
        <f t="shared" si="282"/>
        <v>APPLICATION_RECD_DATE</v>
      </c>
      <c r="V1105" s="26" t="str">
        <f t="shared" si="283"/>
        <v/>
      </c>
    </row>
    <row r="1106" spans="1:22" x14ac:dyDescent="0.3">
      <c r="A1106" t="s">
        <v>995</v>
      </c>
      <c r="B1106" t="s">
        <v>47</v>
      </c>
      <c r="C1106" s="1">
        <v>40596</v>
      </c>
      <c r="D1106" s="1">
        <v>40596</v>
      </c>
      <c r="E1106" s="1">
        <v>40647</v>
      </c>
      <c r="G1106" t="s">
        <v>48</v>
      </c>
      <c r="H1106" s="24" t="str">
        <f t="shared" si="269"/>
        <v/>
      </c>
      <c r="I1106" t="str">
        <f t="shared" si="270"/>
        <v/>
      </c>
      <c r="J1106" t="str">
        <f t="shared" si="271"/>
        <v/>
      </c>
      <c r="K1106" t="str">
        <f t="shared" si="272"/>
        <v/>
      </c>
      <c r="L1106" s="1">
        <f t="shared" si="273"/>
        <v>40596</v>
      </c>
      <c r="M1106">
        <f t="shared" si="274"/>
        <v>2011</v>
      </c>
      <c r="N1106" t="str">
        <f t="shared" si="275"/>
        <v>02</v>
      </c>
      <c r="O1106">
        <f t="shared" si="276"/>
        <v>22</v>
      </c>
      <c r="P1106" t="str">
        <f t="shared" si="277"/>
        <v>20110222</v>
      </c>
      <c r="Q1106" s="4" t="str">
        <f t="shared" si="278"/>
        <v>20110222</v>
      </c>
      <c r="R1106" t="str">
        <f t="shared" si="279"/>
        <v/>
      </c>
      <c r="S1106" t="str">
        <f t="shared" si="280"/>
        <v/>
      </c>
      <c r="T1106" s="21" t="str">
        <f t="shared" si="281"/>
        <v>APPROPRIATIVE</v>
      </c>
      <c r="U1106" s="1" t="str">
        <f t="shared" si="282"/>
        <v>PRIORITY_DATE</v>
      </c>
      <c r="V1106" s="26" t="str">
        <f t="shared" si="283"/>
        <v/>
      </c>
    </row>
    <row r="1107" spans="1:22" x14ac:dyDescent="0.3">
      <c r="A1107" t="s">
        <v>996</v>
      </c>
      <c r="B1107" t="s">
        <v>47</v>
      </c>
      <c r="C1107" s="1">
        <v>41415</v>
      </c>
      <c r="D1107" s="1">
        <v>41415</v>
      </c>
      <c r="E1107" s="1">
        <v>41436</v>
      </c>
      <c r="G1107" t="s">
        <v>48</v>
      </c>
      <c r="H1107" s="24" t="str">
        <f t="shared" si="269"/>
        <v/>
      </c>
      <c r="I1107" t="str">
        <f t="shared" si="270"/>
        <v/>
      </c>
      <c r="J1107" t="str">
        <f t="shared" si="271"/>
        <v/>
      </c>
      <c r="K1107" t="str">
        <f t="shared" si="272"/>
        <v/>
      </c>
      <c r="L1107" s="1">
        <f t="shared" si="273"/>
        <v>41415</v>
      </c>
      <c r="M1107">
        <f t="shared" si="274"/>
        <v>2013</v>
      </c>
      <c r="N1107" t="str">
        <f t="shared" si="275"/>
        <v>05</v>
      </c>
      <c r="O1107">
        <f t="shared" si="276"/>
        <v>21</v>
      </c>
      <c r="P1107" t="str">
        <f t="shared" si="277"/>
        <v>20130521</v>
      </c>
      <c r="Q1107" s="4" t="str">
        <f t="shared" si="278"/>
        <v>20130521</v>
      </c>
      <c r="R1107" t="str">
        <f t="shared" si="279"/>
        <v/>
      </c>
      <c r="S1107" t="str">
        <f t="shared" si="280"/>
        <v/>
      </c>
      <c r="T1107" s="21" t="str">
        <f t="shared" si="281"/>
        <v>APPROPRIATIVE</v>
      </c>
      <c r="U1107" s="1" t="str">
        <f t="shared" si="282"/>
        <v>PRIORITY_DATE</v>
      </c>
      <c r="V1107" s="26" t="str">
        <f t="shared" si="283"/>
        <v/>
      </c>
    </row>
    <row r="1108" spans="1:22" x14ac:dyDescent="0.3">
      <c r="A1108" t="s">
        <v>997</v>
      </c>
      <c r="B1108" t="s">
        <v>47</v>
      </c>
      <c r="C1108"/>
      <c r="D1108" s="1">
        <v>42093</v>
      </c>
      <c r="E1108" s="1">
        <v>42202</v>
      </c>
      <c r="G1108" t="s">
        <v>48</v>
      </c>
      <c r="H1108" s="24" t="str">
        <f t="shared" si="269"/>
        <v/>
      </c>
      <c r="I1108" t="str">
        <f t="shared" si="270"/>
        <v/>
      </c>
      <c r="J1108" t="str">
        <f t="shared" si="271"/>
        <v/>
      </c>
      <c r="K1108" t="str">
        <f t="shared" si="272"/>
        <v/>
      </c>
      <c r="L1108" s="1">
        <f t="shared" si="273"/>
        <v>42093</v>
      </c>
      <c r="M1108">
        <f t="shared" si="274"/>
        <v>2015</v>
      </c>
      <c r="N1108" t="str">
        <f t="shared" si="275"/>
        <v>03</v>
      </c>
      <c r="O1108">
        <f t="shared" si="276"/>
        <v>30</v>
      </c>
      <c r="P1108" t="str">
        <f t="shared" si="277"/>
        <v>20150330</v>
      </c>
      <c r="Q1108" s="4" t="str">
        <f t="shared" si="278"/>
        <v>20150330</v>
      </c>
      <c r="R1108" t="str">
        <f t="shared" si="279"/>
        <v/>
      </c>
      <c r="S1108" t="str">
        <f t="shared" si="280"/>
        <v/>
      </c>
      <c r="T1108" s="21" t="str">
        <f t="shared" si="281"/>
        <v>APPROPRIATIVE</v>
      </c>
      <c r="U1108" s="1" t="str">
        <f t="shared" si="282"/>
        <v>APPLICATION_RECD_DATE</v>
      </c>
      <c r="V1108" s="26" t="str">
        <f t="shared" si="283"/>
        <v/>
      </c>
    </row>
    <row r="1109" spans="1:22" x14ac:dyDescent="0.3">
      <c r="A1109" t="s">
        <v>2203</v>
      </c>
      <c r="B1109" t="s">
        <v>999</v>
      </c>
      <c r="C1109"/>
      <c r="D1109"/>
      <c r="E1109" s="1">
        <v>27506</v>
      </c>
      <c r="G1109">
        <v>1949</v>
      </c>
      <c r="H1109" s="24" t="str">
        <f t="shared" si="269"/>
        <v/>
      </c>
      <c r="I1109" t="str">
        <f t="shared" si="270"/>
        <v/>
      </c>
      <c r="J1109" t="str">
        <f t="shared" si="271"/>
        <v/>
      </c>
      <c r="K1109" t="str">
        <f t="shared" si="272"/>
        <v/>
      </c>
      <c r="L1109" s="1">
        <f t="shared" si="273"/>
        <v>27506</v>
      </c>
      <c r="M1109">
        <f t="shared" si="274"/>
        <v>1975</v>
      </c>
      <c r="N1109" t="str">
        <f t="shared" si="275"/>
        <v>04</v>
      </c>
      <c r="O1109">
        <f t="shared" si="276"/>
        <v>22</v>
      </c>
      <c r="P1109" t="str">
        <f t="shared" si="277"/>
        <v>19750422</v>
      </c>
      <c r="Q1109" s="4" t="str">
        <f t="shared" si="278"/>
        <v>19750422</v>
      </c>
      <c r="R1109" t="str">
        <f t="shared" si="279"/>
        <v/>
      </c>
      <c r="S1109" t="str">
        <f t="shared" si="280"/>
        <v/>
      </c>
      <c r="T1109" s="21" t="str">
        <f t="shared" si="281"/>
        <v>APPROPRIATIVE</v>
      </c>
      <c r="U1109" s="1" t="str">
        <f t="shared" si="282"/>
        <v>APPLICATION_ACCEPTANCE_DATE</v>
      </c>
      <c r="V1109" s="26" t="str">
        <f t="shared" si="283"/>
        <v/>
      </c>
    </row>
    <row r="1110" spans="1:22" x14ac:dyDescent="0.3">
      <c r="A1110" t="s">
        <v>998</v>
      </c>
      <c r="B1110" t="s">
        <v>999</v>
      </c>
      <c r="C1110"/>
      <c r="D1110"/>
      <c r="E1110" s="1">
        <v>27841</v>
      </c>
      <c r="G1110">
        <v>1968</v>
      </c>
      <c r="H1110" s="24" t="str">
        <f t="shared" si="269"/>
        <v/>
      </c>
      <c r="I1110" t="str">
        <f t="shared" si="270"/>
        <v/>
      </c>
      <c r="J1110" t="str">
        <f t="shared" si="271"/>
        <v/>
      </c>
      <c r="K1110" t="str">
        <f t="shared" si="272"/>
        <v/>
      </c>
      <c r="L1110" s="1">
        <f t="shared" si="273"/>
        <v>27841</v>
      </c>
      <c r="M1110">
        <f t="shared" si="274"/>
        <v>1976</v>
      </c>
      <c r="N1110" t="str">
        <f t="shared" si="275"/>
        <v>03</v>
      </c>
      <c r="O1110">
        <f t="shared" si="276"/>
        <v>22</v>
      </c>
      <c r="P1110" t="str">
        <f t="shared" si="277"/>
        <v>19760322</v>
      </c>
      <c r="Q1110" s="4" t="str">
        <f t="shared" si="278"/>
        <v>19760322</v>
      </c>
      <c r="R1110" t="str">
        <f t="shared" si="279"/>
        <v/>
      </c>
      <c r="S1110" t="str">
        <f t="shared" si="280"/>
        <v/>
      </c>
      <c r="T1110" s="21" t="str">
        <f t="shared" si="281"/>
        <v>APPROPRIATIVE</v>
      </c>
      <c r="U1110" s="1" t="str">
        <f t="shared" si="282"/>
        <v>APPLICATION_ACCEPTANCE_DATE</v>
      </c>
      <c r="V1110" s="26" t="str">
        <f t="shared" si="283"/>
        <v/>
      </c>
    </row>
    <row r="1111" spans="1:22" x14ac:dyDescent="0.3">
      <c r="A1111" t="s">
        <v>1000</v>
      </c>
      <c r="B1111" t="s">
        <v>999</v>
      </c>
      <c r="C1111"/>
      <c r="D1111"/>
      <c r="E1111" s="1">
        <v>27841</v>
      </c>
      <c r="G1111">
        <v>1968</v>
      </c>
      <c r="H1111" s="24" t="str">
        <f t="shared" si="269"/>
        <v/>
      </c>
      <c r="I1111" t="str">
        <f t="shared" si="270"/>
        <v/>
      </c>
      <c r="J1111" t="str">
        <f t="shared" si="271"/>
        <v/>
      </c>
      <c r="K1111" t="str">
        <f t="shared" si="272"/>
        <v/>
      </c>
      <c r="L1111" s="1">
        <f t="shared" si="273"/>
        <v>27841</v>
      </c>
      <c r="M1111">
        <f t="shared" si="274"/>
        <v>1976</v>
      </c>
      <c r="N1111" t="str">
        <f t="shared" si="275"/>
        <v>03</v>
      </c>
      <c r="O1111">
        <f t="shared" si="276"/>
        <v>22</v>
      </c>
      <c r="P1111" t="str">
        <f t="shared" si="277"/>
        <v>19760322</v>
      </c>
      <c r="Q1111" s="4" t="str">
        <f t="shared" si="278"/>
        <v>19760322</v>
      </c>
      <c r="R1111" t="str">
        <f t="shared" si="279"/>
        <v/>
      </c>
      <c r="S1111" t="str">
        <f t="shared" si="280"/>
        <v/>
      </c>
      <c r="T1111" s="21" t="str">
        <f t="shared" si="281"/>
        <v>APPROPRIATIVE</v>
      </c>
      <c r="U1111" s="1" t="str">
        <f t="shared" si="282"/>
        <v>APPLICATION_ACCEPTANCE_DATE</v>
      </c>
      <c r="V1111" s="26" t="str">
        <f t="shared" si="283"/>
        <v/>
      </c>
    </row>
    <row r="1112" spans="1:22" x14ac:dyDescent="0.3">
      <c r="A1112" t="s">
        <v>1001</v>
      </c>
      <c r="B1112" t="s">
        <v>999</v>
      </c>
      <c r="C1112"/>
      <c r="D1112"/>
      <c r="E1112" s="1">
        <v>28097</v>
      </c>
      <c r="G1112">
        <v>1954</v>
      </c>
      <c r="H1112" s="24" t="str">
        <f t="shared" si="269"/>
        <v/>
      </c>
      <c r="I1112" t="str">
        <f t="shared" si="270"/>
        <v/>
      </c>
      <c r="J1112" t="str">
        <f t="shared" si="271"/>
        <v/>
      </c>
      <c r="K1112" t="str">
        <f t="shared" si="272"/>
        <v/>
      </c>
      <c r="L1112" s="1">
        <f t="shared" si="273"/>
        <v>28097</v>
      </c>
      <c r="M1112">
        <f t="shared" si="274"/>
        <v>1976</v>
      </c>
      <c r="N1112">
        <f t="shared" si="275"/>
        <v>12</v>
      </c>
      <c r="O1112" t="str">
        <f t="shared" si="276"/>
        <v>03</v>
      </c>
      <c r="P1112" t="str">
        <f t="shared" si="277"/>
        <v>19761203</v>
      </c>
      <c r="Q1112" s="4" t="str">
        <f t="shared" si="278"/>
        <v>19761203</v>
      </c>
      <c r="R1112" t="str">
        <f t="shared" si="279"/>
        <v/>
      </c>
      <c r="S1112" t="str">
        <f t="shared" si="280"/>
        <v/>
      </c>
      <c r="T1112" s="21" t="str">
        <f t="shared" si="281"/>
        <v>APPROPRIATIVE</v>
      </c>
      <c r="U1112" s="1" t="str">
        <f t="shared" si="282"/>
        <v>APPLICATION_ACCEPTANCE_DATE</v>
      </c>
      <c r="V1112" s="26" t="str">
        <f t="shared" si="283"/>
        <v/>
      </c>
    </row>
    <row r="1113" spans="1:22" x14ac:dyDescent="0.3">
      <c r="A1113" t="s">
        <v>1002</v>
      </c>
      <c r="B1113" t="s">
        <v>999</v>
      </c>
      <c r="C1113"/>
      <c r="D1113"/>
      <c r="E1113" s="1">
        <v>28097</v>
      </c>
      <c r="G1113">
        <v>1948</v>
      </c>
      <c r="H1113" s="24" t="str">
        <f t="shared" si="269"/>
        <v/>
      </c>
      <c r="I1113" t="str">
        <f t="shared" si="270"/>
        <v/>
      </c>
      <c r="J1113" t="str">
        <f t="shared" si="271"/>
        <v/>
      </c>
      <c r="K1113" t="str">
        <f t="shared" si="272"/>
        <v/>
      </c>
      <c r="L1113" s="1">
        <f t="shared" si="273"/>
        <v>28097</v>
      </c>
      <c r="M1113">
        <f t="shared" si="274"/>
        <v>1976</v>
      </c>
      <c r="N1113">
        <f t="shared" si="275"/>
        <v>12</v>
      </c>
      <c r="O1113" t="str">
        <f t="shared" si="276"/>
        <v>03</v>
      </c>
      <c r="P1113" t="str">
        <f t="shared" si="277"/>
        <v>19761203</v>
      </c>
      <c r="Q1113" s="4" t="str">
        <f t="shared" si="278"/>
        <v>19761203</v>
      </c>
      <c r="R1113" t="str">
        <f t="shared" si="279"/>
        <v/>
      </c>
      <c r="S1113" t="str">
        <f t="shared" si="280"/>
        <v/>
      </c>
      <c r="T1113" s="21" t="str">
        <f t="shared" si="281"/>
        <v>APPROPRIATIVE</v>
      </c>
      <c r="U1113" s="1" t="str">
        <f t="shared" si="282"/>
        <v>APPLICATION_ACCEPTANCE_DATE</v>
      </c>
      <c r="V1113" s="26" t="str">
        <f t="shared" si="283"/>
        <v/>
      </c>
    </row>
    <row r="1114" spans="1:22" x14ac:dyDescent="0.3">
      <c r="A1114" t="s">
        <v>2204</v>
      </c>
      <c r="B1114" t="s">
        <v>999</v>
      </c>
      <c r="C1114"/>
      <c r="D1114"/>
      <c r="E1114" s="1">
        <v>28395</v>
      </c>
      <c r="G1114">
        <v>1961</v>
      </c>
      <c r="H1114" s="24" t="str">
        <f t="shared" si="269"/>
        <v/>
      </c>
      <c r="I1114" t="str">
        <f t="shared" si="270"/>
        <v/>
      </c>
      <c r="J1114" t="str">
        <f t="shared" si="271"/>
        <v/>
      </c>
      <c r="K1114" t="str">
        <f t="shared" si="272"/>
        <v/>
      </c>
      <c r="L1114" s="1">
        <f t="shared" si="273"/>
        <v>28395</v>
      </c>
      <c r="M1114">
        <f t="shared" si="274"/>
        <v>1977</v>
      </c>
      <c r="N1114" t="str">
        <f t="shared" si="275"/>
        <v>09</v>
      </c>
      <c r="O1114">
        <f t="shared" si="276"/>
        <v>27</v>
      </c>
      <c r="P1114" t="str">
        <f t="shared" si="277"/>
        <v>19770927</v>
      </c>
      <c r="Q1114" s="4" t="str">
        <f t="shared" si="278"/>
        <v>19770927</v>
      </c>
      <c r="R1114" t="str">
        <f t="shared" si="279"/>
        <v/>
      </c>
      <c r="S1114" t="str">
        <f t="shared" si="280"/>
        <v/>
      </c>
      <c r="T1114" s="21" t="str">
        <f t="shared" si="281"/>
        <v>APPROPRIATIVE</v>
      </c>
      <c r="U1114" s="1" t="str">
        <f t="shared" si="282"/>
        <v>APPLICATION_ACCEPTANCE_DATE</v>
      </c>
      <c r="V1114" s="26" t="str">
        <f t="shared" si="283"/>
        <v/>
      </c>
    </row>
    <row r="1115" spans="1:22" x14ac:dyDescent="0.3">
      <c r="A1115" t="s">
        <v>2205</v>
      </c>
      <c r="B1115" t="s">
        <v>999</v>
      </c>
      <c r="C1115"/>
      <c r="D1115"/>
      <c r="E1115" s="1">
        <v>28395</v>
      </c>
      <c r="G1115">
        <v>1961</v>
      </c>
      <c r="H1115" s="24" t="str">
        <f t="shared" si="269"/>
        <v/>
      </c>
      <c r="I1115" t="str">
        <f t="shared" si="270"/>
        <v/>
      </c>
      <c r="J1115" t="str">
        <f t="shared" si="271"/>
        <v/>
      </c>
      <c r="K1115" t="str">
        <f t="shared" si="272"/>
        <v/>
      </c>
      <c r="L1115" s="1">
        <f t="shared" si="273"/>
        <v>28395</v>
      </c>
      <c r="M1115">
        <f t="shared" si="274"/>
        <v>1977</v>
      </c>
      <c r="N1115" t="str">
        <f t="shared" si="275"/>
        <v>09</v>
      </c>
      <c r="O1115">
        <f t="shared" si="276"/>
        <v>27</v>
      </c>
      <c r="P1115" t="str">
        <f t="shared" si="277"/>
        <v>19770927</v>
      </c>
      <c r="Q1115" s="4" t="str">
        <f t="shared" si="278"/>
        <v>19770927</v>
      </c>
      <c r="R1115" t="str">
        <f t="shared" si="279"/>
        <v/>
      </c>
      <c r="S1115" t="str">
        <f t="shared" si="280"/>
        <v/>
      </c>
      <c r="T1115" s="21" t="str">
        <f t="shared" si="281"/>
        <v>APPROPRIATIVE</v>
      </c>
      <c r="U1115" s="1" t="str">
        <f t="shared" si="282"/>
        <v>APPLICATION_ACCEPTANCE_DATE</v>
      </c>
      <c r="V1115" s="26" t="str">
        <f t="shared" si="283"/>
        <v/>
      </c>
    </row>
    <row r="1116" spans="1:22" x14ac:dyDescent="0.3">
      <c r="A1116" t="s">
        <v>2206</v>
      </c>
      <c r="B1116" t="s">
        <v>999</v>
      </c>
      <c r="C1116"/>
      <c r="D1116"/>
      <c r="E1116" s="1">
        <v>28395</v>
      </c>
      <c r="G1116">
        <v>1961</v>
      </c>
      <c r="H1116" s="24" t="str">
        <f t="shared" si="269"/>
        <v/>
      </c>
      <c r="I1116" t="str">
        <f t="shared" si="270"/>
        <v/>
      </c>
      <c r="J1116" t="str">
        <f t="shared" si="271"/>
        <v/>
      </c>
      <c r="K1116" t="str">
        <f t="shared" si="272"/>
        <v/>
      </c>
      <c r="L1116" s="1">
        <f t="shared" si="273"/>
        <v>28395</v>
      </c>
      <c r="M1116">
        <f t="shared" si="274"/>
        <v>1977</v>
      </c>
      <c r="N1116" t="str">
        <f t="shared" si="275"/>
        <v>09</v>
      </c>
      <c r="O1116">
        <f t="shared" si="276"/>
        <v>27</v>
      </c>
      <c r="P1116" t="str">
        <f t="shared" si="277"/>
        <v>19770927</v>
      </c>
      <c r="Q1116" s="4" t="str">
        <f t="shared" si="278"/>
        <v>19770927</v>
      </c>
      <c r="R1116" t="str">
        <f t="shared" si="279"/>
        <v/>
      </c>
      <c r="S1116" t="str">
        <f t="shared" si="280"/>
        <v/>
      </c>
      <c r="T1116" s="21" t="str">
        <f t="shared" si="281"/>
        <v>APPROPRIATIVE</v>
      </c>
      <c r="U1116" s="1" t="str">
        <f t="shared" si="282"/>
        <v>APPLICATION_ACCEPTANCE_DATE</v>
      </c>
      <c r="V1116" s="26" t="str">
        <f t="shared" si="283"/>
        <v/>
      </c>
    </row>
    <row r="1117" spans="1:22" x14ac:dyDescent="0.3">
      <c r="A1117" t="s">
        <v>2207</v>
      </c>
      <c r="B1117" t="s">
        <v>999</v>
      </c>
      <c r="C1117"/>
      <c r="D1117"/>
      <c r="E1117" s="1">
        <v>28395</v>
      </c>
      <c r="G1117">
        <v>1961</v>
      </c>
      <c r="H1117" s="24" t="str">
        <f t="shared" si="269"/>
        <v/>
      </c>
      <c r="I1117" t="str">
        <f t="shared" si="270"/>
        <v/>
      </c>
      <c r="J1117" t="str">
        <f t="shared" si="271"/>
        <v/>
      </c>
      <c r="K1117" t="str">
        <f t="shared" si="272"/>
        <v/>
      </c>
      <c r="L1117" s="1">
        <f t="shared" si="273"/>
        <v>28395</v>
      </c>
      <c r="M1117">
        <f t="shared" si="274"/>
        <v>1977</v>
      </c>
      <c r="N1117" t="str">
        <f t="shared" si="275"/>
        <v>09</v>
      </c>
      <c r="O1117">
        <f t="shared" si="276"/>
        <v>27</v>
      </c>
      <c r="P1117" t="str">
        <f t="shared" si="277"/>
        <v>19770927</v>
      </c>
      <c r="Q1117" s="4" t="str">
        <f t="shared" si="278"/>
        <v>19770927</v>
      </c>
      <c r="R1117" t="str">
        <f t="shared" si="279"/>
        <v/>
      </c>
      <c r="S1117" t="str">
        <f t="shared" si="280"/>
        <v/>
      </c>
      <c r="T1117" s="21" t="str">
        <f t="shared" si="281"/>
        <v>APPROPRIATIVE</v>
      </c>
      <c r="U1117" s="1" t="str">
        <f t="shared" si="282"/>
        <v>APPLICATION_ACCEPTANCE_DATE</v>
      </c>
      <c r="V1117" s="26" t="str">
        <f t="shared" si="283"/>
        <v/>
      </c>
    </row>
    <row r="1118" spans="1:22" x14ac:dyDescent="0.3">
      <c r="A1118" t="s">
        <v>2208</v>
      </c>
      <c r="B1118" t="s">
        <v>999</v>
      </c>
      <c r="C1118"/>
      <c r="D1118"/>
      <c r="E1118" s="1">
        <v>28395</v>
      </c>
      <c r="G1118">
        <v>1961</v>
      </c>
      <c r="H1118" s="24" t="str">
        <f t="shared" si="269"/>
        <v/>
      </c>
      <c r="I1118" t="str">
        <f t="shared" si="270"/>
        <v/>
      </c>
      <c r="J1118" t="str">
        <f t="shared" si="271"/>
        <v/>
      </c>
      <c r="K1118" t="str">
        <f t="shared" si="272"/>
        <v/>
      </c>
      <c r="L1118" s="1">
        <f t="shared" si="273"/>
        <v>28395</v>
      </c>
      <c r="M1118">
        <f t="shared" si="274"/>
        <v>1977</v>
      </c>
      <c r="N1118" t="str">
        <f t="shared" si="275"/>
        <v>09</v>
      </c>
      <c r="O1118">
        <f t="shared" si="276"/>
        <v>27</v>
      </c>
      <c r="P1118" t="str">
        <f t="shared" si="277"/>
        <v>19770927</v>
      </c>
      <c r="Q1118" s="4" t="str">
        <f t="shared" si="278"/>
        <v>19770927</v>
      </c>
      <c r="R1118" t="str">
        <f t="shared" si="279"/>
        <v/>
      </c>
      <c r="S1118" t="str">
        <f t="shared" si="280"/>
        <v/>
      </c>
      <c r="T1118" s="21" t="str">
        <f t="shared" si="281"/>
        <v>APPROPRIATIVE</v>
      </c>
      <c r="U1118" s="1" t="str">
        <f t="shared" si="282"/>
        <v>APPLICATION_ACCEPTANCE_DATE</v>
      </c>
      <c r="V1118" s="26" t="str">
        <f t="shared" si="283"/>
        <v/>
      </c>
    </row>
    <row r="1119" spans="1:22" x14ac:dyDescent="0.3">
      <c r="A1119" t="s">
        <v>2209</v>
      </c>
      <c r="B1119" t="s">
        <v>999</v>
      </c>
      <c r="C1119"/>
      <c r="D1119"/>
      <c r="E1119" s="1">
        <v>28395</v>
      </c>
      <c r="G1119">
        <v>1961</v>
      </c>
      <c r="H1119" s="24" t="str">
        <f t="shared" si="269"/>
        <v/>
      </c>
      <c r="I1119" t="str">
        <f t="shared" si="270"/>
        <v/>
      </c>
      <c r="J1119" t="str">
        <f t="shared" si="271"/>
        <v/>
      </c>
      <c r="K1119" t="str">
        <f t="shared" si="272"/>
        <v/>
      </c>
      <c r="L1119" s="1">
        <f t="shared" si="273"/>
        <v>28395</v>
      </c>
      <c r="M1119">
        <f t="shared" si="274"/>
        <v>1977</v>
      </c>
      <c r="N1119" t="str">
        <f t="shared" si="275"/>
        <v>09</v>
      </c>
      <c r="O1119">
        <f t="shared" si="276"/>
        <v>27</v>
      </c>
      <c r="P1119" t="str">
        <f t="shared" si="277"/>
        <v>19770927</v>
      </c>
      <c r="Q1119" s="4" t="str">
        <f t="shared" si="278"/>
        <v>19770927</v>
      </c>
      <c r="R1119" t="str">
        <f t="shared" si="279"/>
        <v/>
      </c>
      <c r="S1119" t="str">
        <f t="shared" si="280"/>
        <v/>
      </c>
      <c r="T1119" s="21" t="str">
        <f t="shared" si="281"/>
        <v>APPROPRIATIVE</v>
      </c>
      <c r="U1119" s="1" t="str">
        <f t="shared" si="282"/>
        <v>APPLICATION_ACCEPTANCE_DATE</v>
      </c>
      <c r="V1119" s="26" t="str">
        <f t="shared" si="283"/>
        <v/>
      </c>
    </row>
    <row r="1120" spans="1:22" x14ac:dyDescent="0.3">
      <c r="A1120" t="s">
        <v>2210</v>
      </c>
      <c r="B1120" t="s">
        <v>999</v>
      </c>
      <c r="C1120"/>
      <c r="D1120"/>
      <c r="E1120" s="1">
        <v>28395</v>
      </c>
      <c r="G1120">
        <v>1961</v>
      </c>
      <c r="H1120" s="24" t="str">
        <f t="shared" si="269"/>
        <v/>
      </c>
      <c r="I1120" t="str">
        <f t="shared" si="270"/>
        <v/>
      </c>
      <c r="J1120" t="str">
        <f t="shared" si="271"/>
        <v/>
      </c>
      <c r="K1120" t="str">
        <f t="shared" si="272"/>
        <v/>
      </c>
      <c r="L1120" s="1">
        <f t="shared" si="273"/>
        <v>28395</v>
      </c>
      <c r="M1120">
        <f t="shared" si="274"/>
        <v>1977</v>
      </c>
      <c r="N1120" t="str">
        <f t="shared" si="275"/>
        <v>09</v>
      </c>
      <c r="O1120">
        <f t="shared" si="276"/>
        <v>27</v>
      </c>
      <c r="P1120" t="str">
        <f t="shared" si="277"/>
        <v>19770927</v>
      </c>
      <c r="Q1120" s="4" t="str">
        <f t="shared" si="278"/>
        <v>19770927</v>
      </c>
      <c r="R1120" t="str">
        <f t="shared" si="279"/>
        <v/>
      </c>
      <c r="S1120" t="str">
        <f t="shared" si="280"/>
        <v/>
      </c>
      <c r="T1120" s="21" t="str">
        <f t="shared" si="281"/>
        <v>APPROPRIATIVE</v>
      </c>
      <c r="U1120" s="1" t="str">
        <f t="shared" si="282"/>
        <v>APPLICATION_ACCEPTANCE_DATE</v>
      </c>
      <c r="V1120" s="26" t="str">
        <f t="shared" si="283"/>
        <v/>
      </c>
    </row>
    <row r="1121" spans="1:22" x14ac:dyDescent="0.3">
      <c r="A1121" t="s">
        <v>2211</v>
      </c>
      <c r="B1121" t="s">
        <v>999</v>
      </c>
      <c r="C1121"/>
      <c r="D1121"/>
      <c r="E1121" s="1">
        <v>28395</v>
      </c>
      <c r="G1121">
        <v>1961</v>
      </c>
      <c r="H1121" s="24" t="str">
        <f t="shared" si="269"/>
        <v/>
      </c>
      <c r="I1121" t="str">
        <f t="shared" si="270"/>
        <v/>
      </c>
      <c r="J1121" t="str">
        <f t="shared" si="271"/>
        <v/>
      </c>
      <c r="K1121" t="str">
        <f t="shared" si="272"/>
        <v/>
      </c>
      <c r="L1121" s="1">
        <f t="shared" si="273"/>
        <v>28395</v>
      </c>
      <c r="M1121">
        <f t="shared" si="274"/>
        <v>1977</v>
      </c>
      <c r="N1121" t="str">
        <f t="shared" si="275"/>
        <v>09</v>
      </c>
      <c r="O1121">
        <f t="shared" si="276"/>
        <v>27</v>
      </c>
      <c r="P1121" t="str">
        <f t="shared" si="277"/>
        <v>19770927</v>
      </c>
      <c r="Q1121" s="4" t="str">
        <f t="shared" si="278"/>
        <v>19770927</v>
      </c>
      <c r="R1121" t="str">
        <f t="shared" si="279"/>
        <v/>
      </c>
      <c r="S1121" t="str">
        <f t="shared" si="280"/>
        <v/>
      </c>
      <c r="T1121" s="21" t="str">
        <f t="shared" si="281"/>
        <v>APPROPRIATIVE</v>
      </c>
      <c r="U1121" s="1" t="str">
        <f t="shared" si="282"/>
        <v>APPLICATION_ACCEPTANCE_DATE</v>
      </c>
      <c r="V1121" s="26" t="str">
        <f t="shared" si="283"/>
        <v/>
      </c>
    </row>
    <row r="1122" spans="1:22" x14ac:dyDescent="0.3">
      <c r="A1122" t="s">
        <v>2212</v>
      </c>
      <c r="B1122" t="s">
        <v>999</v>
      </c>
      <c r="C1122"/>
      <c r="D1122"/>
      <c r="E1122" s="1">
        <v>28395</v>
      </c>
      <c r="G1122">
        <v>1961</v>
      </c>
      <c r="H1122" s="24" t="str">
        <f t="shared" si="269"/>
        <v/>
      </c>
      <c r="I1122" t="str">
        <f t="shared" si="270"/>
        <v/>
      </c>
      <c r="J1122" t="str">
        <f t="shared" si="271"/>
        <v/>
      </c>
      <c r="K1122" t="str">
        <f t="shared" si="272"/>
        <v/>
      </c>
      <c r="L1122" s="1">
        <f t="shared" si="273"/>
        <v>28395</v>
      </c>
      <c r="M1122">
        <f t="shared" si="274"/>
        <v>1977</v>
      </c>
      <c r="N1122" t="str">
        <f t="shared" si="275"/>
        <v>09</v>
      </c>
      <c r="O1122">
        <f t="shared" si="276"/>
        <v>27</v>
      </c>
      <c r="P1122" t="str">
        <f t="shared" si="277"/>
        <v>19770927</v>
      </c>
      <c r="Q1122" s="4" t="str">
        <f t="shared" si="278"/>
        <v>19770927</v>
      </c>
      <c r="R1122" t="str">
        <f t="shared" si="279"/>
        <v/>
      </c>
      <c r="S1122" t="str">
        <f t="shared" si="280"/>
        <v/>
      </c>
      <c r="T1122" s="21" t="str">
        <f t="shared" si="281"/>
        <v>APPROPRIATIVE</v>
      </c>
      <c r="U1122" s="1" t="str">
        <f t="shared" si="282"/>
        <v>APPLICATION_ACCEPTANCE_DATE</v>
      </c>
      <c r="V1122" s="26" t="str">
        <f t="shared" si="283"/>
        <v/>
      </c>
    </row>
    <row r="1123" spans="1:22" x14ac:dyDescent="0.3">
      <c r="A1123" t="s">
        <v>2213</v>
      </c>
      <c r="B1123" t="s">
        <v>999</v>
      </c>
      <c r="C1123"/>
      <c r="D1123"/>
      <c r="E1123" s="1">
        <v>28395</v>
      </c>
      <c r="G1123">
        <v>1961</v>
      </c>
      <c r="H1123" s="24" t="str">
        <f t="shared" si="269"/>
        <v/>
      </c>
      <c r="I1123" t="str">
        <f t="shared" si="270"/>
        <v/>
      </c>
      <c r="J1123" t="str">
        <f t="shared" si="271"/>
        <v/>
      </c>
      <c r="K1123" t="str">
        <f t="shared" si="272"/>
        <v/>
      </c>
      <c r="L1123" s="1">
        <f t="shared" si="273"/>
        <v>28395</v>
      </c>
      <c r="M1123">
        <f t="shared" si="274"/>
        <v>1977</v>
      </c>
      <c r="N1123" t="str">
        <f t="shared" si="275"/>
        <v>09</v>
      </c>
      <c r="O1123">
        <f t="shared" si="276"/>
        <v>27</v>
      </c>
      <c r="P1123" t="str">
        <f t="shared" si="277"/>
        <v>19770927</v>
      </c>
      <c r="Q1123" s="4" t="str">
        <f t="shared" si="278"/>
        <v>19770927</v>
      </c>
      <c r="R1123" t="str">
        <f t="shared" si="279"/>
        <v/>
      </c>
      <c r="S1123" t="str">
        <f t="shared" si="280"/>
        <v/>
      </c>
      <c r="T1123" s="21" t="str">
        <f t="shared" si="281"/>
        <v>APPROPRIATIVE</v>
      </c>
      <c r="U1123" s="1" t="str">
        <f t="shared" si="282"/>
        <v>APPLICATION_ACCEPTANCE_DATE</v>
      </c>
      <c r="V1123" s="26" t="str">
        <f t="shared" si="283"/>
        <v/>
      </c>
    </row>
    <row r="1124" spans="1:22" x14ac:dyDescent="0.3">
      <c r="A1124" t="s">
        <v>2214</v>
      </c>
      <c r="B1124" t="s">
        <v>999</v>
      </c>
      <c r="C1124"/>
      <c r="D1124"/>
      <c r="E1124" s="1">
        <v>28395</v>
      </c>
      <c r="G1124">
        <v>1961</v>
      </c>
      <c r="H1124" s="24" t="str">
        <f t="shared" si="269"/>
        <v/>
      </c>
      <c r="I1124" t="str">
        <f t="shared" si="270"/>
        <v/>
      </c>
      <c r="J1124" t="str">
        <f t="shared" si="271"/>
        <v/>
      </c>
      <c r="K1124" t="str">
        <f t="shared" si="272"/>
        <v/>
      </c>
      <c r="L1124" s="1">
        <f t="shared" si="273"/>
        <v>28395</v>
      </c>
      <c r="M1124">
        <f t="shared" si="274"/>
        <v>1977</v>
      </c>
      <c r="N1124" t="str">
        <f t="shared" si="275"/>
        <v>09</v>
      </c>
      <c r="O1124">
        <f t="shared" si="276"/>
        <v>27</v>
      </c>
      <c r="P1124" t="str">
        <f t="shared" si="277"/>
        <v>19770927</v>
      </c>
      <c r="Q1124" s="4" t="str">
        <f t="shared" si="278"/>
        <v>19770927</v>
      </c>
      <c r="R1124" t="str">
        <f t="shared" si="279"/>
        <v/>
      </c>
      <c r="S1124" t="str">
        <f t="shared" si="280"/>
        <v/>
      </c>
      <c r="T1124" s="21" t="str">
        <f t="shared" si="281"/>
        <v>APPROPRIATIVE</v>
      </c>
      <c r="U1124" s="1" t="str">
        <f t="shared" si="282"/>
        <v>APPLICATION_ACCEPTANCE_DATE</v>
      </c>
      <c r="V1124" s="26" t="str">
        <f t="shared" si="283"/>
        <v/>
      </c>
    </row>
    <row r="1125" spans="1:22" x14ac:dyDescent="0.3">
      <c r="A1125" t="s">
        <v>2215</v>
      </c>
      <c r="B1125" t="s">
        <v>999</v>
      </c>
      <c r="C1125"/>
      <c r="D1125"/>
      <c r="E1125" s="1">
        <v>28395</v>
      </c>
      <c r="G1125">
        <v>1961</v>
      </c>
      <c r="H1125" s="24" t="str">
        <f t="shared" si="269"/>
        <v/>
      </c>
      <c r="I1125" t="str">
        <f t="shared" si="270"/>
        <v/>
      </c>
      <c r="J1125" t="str">
        <f t="shared" si="271"/>
        <v/>
      </c>
      <c r="K1125" t="str">
        <f t="shared" si="272"/>
        <v/>
      </c>
      <c r="L1125" s="1">
        <f t="shared" si="273"/>
        <v>28395</v>
      </c>
      <c r="M1125">
        <f t="shared" si="274"/>
        <v>1977</v>
      </c>
      <c r="N1125" t="str">
        <f t="shared" si="275"/>
        <v>09</v>
      </c>
      <c r="O1125">
        <f t="shared" si="276"/>
        <v>27</v>
      </c>
      <c r="P1125" t="str">
        <f t="shared" si="277"/>
        <v>19770927</v>
      </c>
      <c r="Q1125" s="4" t="str">
        <f t="shared" si="278"/>
        <v>19770927</v>
      </c>
      <c r="R1125" t="str">
        <f t="shared" si="279"/>
        <v/>
      </c>
      <c r="S1125" t="str">
        <f t="shared" si="280"/>
        <v/>
      </c>
      <c r="T1125" s="21" t="str">
        <f t="shared" si="281"/>
        <v>APPROPRIATIVE</v>
      </c>
      <c r="U1125" s="1" t="str">
        <f t="shared" si="282"/>
        <v>APPLICATION_ACCEPTANCE_DATE</v>
      </c>
      <c r="V1125" s="26" t="str">
        <f t="shared" si="283"/>
        <v/>
      </c>
    </row>
    <row r="1126" spans="1:22" x14ac:dyDescent="0.3">
      <c r="A1126" t="s">
        <v>2216</v>
      </c>
      <c r="B1126" t="s">
        <v>999</v>
      </c>
      <c r="C1126"/>
      <c r="D1126"/>
      <c r="E1126" s="1">
        <v>28395</v>
      </c>
      <c r="G1126">
        <v>1961</v>
      </c>
      <c r="H1126" s="24" t="str">
        <f t="shared" si="269"/>
        <v/>
      </c>
      <c r="I1126" t="str">
        <f t="shared" si="270"/>
        <v/>
      </c>
      <c r="J1126" t="str">
        <f t="shared" si="271"/>
        <v/>
      </c>
      <c r="K1126" t="str">
        <f t="shared" si="272"/>
        <v/>
      </c>
      <c r="L1126" s="1">
        <f t="shared" si="273"/>
        <v>28395</v>
      </c>
      <c r="M1126">
        <f t="shared" si="274"/>
        <v>1977</v>
      </c>
      <c r="N1126" t="str">
        <f t="shared" si="275"/>
        <v>09</v>
      </c>
      <c r="O1126">
        <f t="shared" si="276"/>
        <v>27</v>
      </c>
      <c r="P1126" t="str">
        <f t="shared" si="277"/>
        <v>19770927</v>
      </c>
      <c r="Q1126" s="4" t="str">
        <f t="shared" si="278"/>
        <v>19770927</v>
      </c>
      <c r="R1126" t="str">
        <f t="shared" si="279"/>
        <v/>
      </c>
      <c r="S1126" t="str">
        <f t="shared" si="280"/>
        <v/>
      </c>
      <c r="T1126" s="21" t="str">
        <f t="shared" si="281"/>
        <v>APPROPRIATIVE</v>
      </c>
      <c r="U1126" s="1" t="str">
        <f t="shared" si="282"/>
        <v>APPLICATION_ACCEPTANCE_DATE</v>
      </c>
      <c r="V1126" s="26" t="str">
        <f t="shared" si="283"/>
        <v/>
      </c>
    </row>
    <row r="1127" spans="1:22" x14ac:dyDescent="0.3">
      <c r="A1127" t="s">
        <v>2217</v>
      </c>
      <c r="B1127" t="s">
        <v>999</v>
      </c>
      <c r="C1127"/>
      <c r="D1127"/>
      <c r="E1127" s="1">
        <v>28395</v>
      </c>
      <c r="G1127">
        <v>1961</v>
      </c>
      <c r="H1127" s="24" t="str">
        <f t="shared" si="269"/>
        <v/>
      </c>
      <c r="I1127" t="str">
        <f t="shared" si="270"/>
        <v/>
      </c>
      <c r="J1127" t="str">
        <f t="shared" si="271"/>
        <v/>
      </c>
      <c r="K1127" t="str">
        <f t="shared" si="272"/>
        <v/>
      </c>
      <c r="L1127" s="1">
        <f t="shared" si="273"/>
        <v>28395</v>
      </c>
      <c r="M1127">
        <f t="shared" si="274"/>
        <v>1977</v>
      </c>
      <c r="N1127" t="str">
        <f t="shared" si="275"/>
        <v>09</v>
      </c>
      <c r="O1127">
        <f t="shared" si="276"/>
        <v>27</v>
      </c>
      <c r="P1127" t="str">
        <f t="shared" si="277"/>
        <v>19770927</v>
      </c>
      <c r="Q1127" s="4" t="str">
        <f t="shared" si="278"/>
        <v>19770927</v>
      </c>
      <c r="R1127" t="str">
        <f t="shared" si="279"/>
        <v/>
      </c>
      <c r="S1127" t="str">
        <f t="shared" si="280"/>
        <v/>
      </c>
      <c r="T1127" s="21" t="str">
        <f t="shared" si="281"/>
        <v>APPROPRIATIVE</v>
      </c>
      <c r="U1127" s="1" t="str">
        <f t="shared" si="282"/>
        <v>APPLICATION_ACCEPTANCE_DATE</v>
      </c>
      <c r="V1127" s="26" t="str">
        <f t="shared" si="283"/>
        <v/>
      </c>
    </row>
    <row r="1128" spans="1:22" x14ac:dyDescent="0.3">
      <c r="A1128" t="s">
        <v>1003</v>
      </c>
      <c r="B1128" t="s">
        <v>999</v>
      </c>
      <c r="C1128"/>
      <c r="D1128"/>
      <c r="E1128" s="1">
        <v>28457</v>
      </c>
      <c r="G1128">
        <v>1964</v>
      </c>
      <c r="H1128" s="24" t="str">
        <f t="shared" si="269"/>
        <v/>
      </c>
      <c r="I1128" t="str">
        <f t="shared" si="270"/>
        <v/>
      </c>
      <c r="J1128" t="str">
        <f t="shared" si="271"/>
        <v/>
      </c>
      <c r="K1128" t="str">
        <f t="shared" si="272"/>
        <v/>
      </c>
      <c r="L1128" s="1">
        <f t="shared" si="273"/>
        <v>28457</v>
      </c>
      <c r="M1128">
        <f t="shared" si="274"/>
        <v>1977</v>
      </c>
      <c r="N1128">
        <f t="shared" si="275"/>
        <v>11</v>
      </c>
      <c r="O1128">
        <f t="shared" si="276"/>
        <v>28</v>
      </c>
      <c r="P1128" t="str">
        <f t="shared" si="277"/>
        <v>19771128</v>
      </c>
      <c r="Q1128" s="4" t="str">
        <f t="shared" si="278"/>
        <v>19771128</v>
      </c>
      <c r="R1128" t="str">
        <f t="shared" si="279"/>
        <v/>
      </c>
      <c r="S1128" t="str">
        <f t="shared" si="280"/>
        <v/>
      </c>
      <c r="T1128" s="21" t="str">
        <f t="shared" si="281"/>
        <v>APPROPRIATIVE</v>
      </c>
      <c r="U1128" s="1" t="str">
        <f t="shared" si="282"/>
        <v>APPLICATION_ACCEPTANCE_DATE</v>
      </c>
      <c r="V1128" s="26" t="str">
        <f t="shared" si="283"/>
        <v/>
      </c>
    </row>
    <row r="1129" spans="1:22" x14ac:dyDescent="0.3">
      <c r="A1129" t="s">
        <v>1004</v>
      </c>
      <c r="B1129" t="s">
        <v>999</v>
      </c>
      <c r="C1129"/>
      <c r="D1129"/>
      <c r="E1129" s="1">
        <v>28493</v>
      </c>
      <c r="G1129">
        <v>1936</v>
      </c>
      <c r="H1129" s="24" t="str">
        <f t="shared" si="269"/>
        <v/>
      </c>
      <c r="I1129" t="str">
        <f t="shared" si="270"/>
        <v/>
      </c>
      <c r="J1129" t="str">
        <f t="shared" si="271"/>
        <v/>
      </c>
      <c r="K1129" t="str">
        <f t="shared" si="272"/>
        <v/>
      </c>
      <c r="L1129" s="1">
        <f t="shared" si="273"/>
        <v>28493</v>
      </c>
      <c r="M1129">
        <f t="shared" si="274"/>
        <v>1978</v>
      </c>
      <c r="N1129" t="str">
        <f t="shared" si="275"/>
        <v>01</v>
      </c>
      <c r="O1129" t="str">
        <f t="shared" si="276"/>
        <v>03</v>
      </c>
      <c r="P1129" t="str">
        <f t="shared" si="277"/>
        <v>19780103</v>
      </c>
      <c r="Q1129" s="4" t="str">
        <f t="shared" si="278"/>
        <v>19780103</v>
      </c>
      <c r="R1129" t="str">
        <f t="shared" si="279"/>
        <v/>
      </c>
      <c r="S1129" t="str">
        <f t="shared" si="280"/>
        <v/>
      </c>
      <c r="T1129" s="21" t="str">
        <f t="shared" si="281"/>
        <v>APPROPRIATIVE</v>
      </c>
      <c r="U1129" s="1" t="str">
        <f t="shared" si="282"/>
        <v>APPLICATION_ACCEPTANCE_DATE</v>
      </c>
      <c r="V1129" s="26" t="str">
        <f t="shared" si="283"/>
        <v/>
      </c>
    </row>
    <row r="1130" spans="1:22" x14ac:dyDescent="0.3">
      <c r="A1130" t="s">
        <v>1005</v>
      </c>
      <c r="B1130" t="s">
        <v>999</v>
      </c>
      <c r="C1130"/>
      <c r="D1130"/>
      <c r="E1130" s="1">
        <v>28493</v>
      </c>
      <c r="G1130">
        <v>1938</v>
      </c>
      <c r="H1130" s="24" t="str">
        <f t="shared" si="269"/>
        <v/>
      </c>
      <c r="I1130" t="str">
        <f t="shared" si="270"/>
        <v/>
      </c>
      <c r="J1130" t="str">
        <f t="shared" si="271"/>
        <v/>
      </c>
      <c r="K1130" t="str">
        <f t="shared" si="272"/>
        <v/>
      </c>
      <c r="L1130" s="1">
        <f t="shared" si="273"/>
        <v>28493</v>
      </c>
      <c r="M1130">
        <f t="shared" si="274"/>
        <v>1978</v>
      </c>
      <c r="N1130" t="str">
        <f t="shared" si="275"/>
        <v>01</v>
      </c>
      <c r="O1130" t="str">
        <f t="shared" si="276"/>
        <v>03</v>
      </c>
      <c r="P1130" t="str">
        <f t="shared" si="277"/>
        <v>19780103</v>
      </c>
      <c r="Q1130" s="4" t="str">
        <f t="shared" si="278"/>
        <v>19780103</v>
      </c>
      <c r="R1130" t="str">
        <f t="shared" si="279"/>
        <v/>
      </c>
      <c r="S1130" t="str">
        <f t="shared" si="280"/>
        <v/>
      </c>
      <c r="T1130" s="21" t="str">
        <f t="shared" si="281"/>
        <v>APPROPRIATIVE</v>
      </c>
      <c r="U1130" s="1" t="str">
        <f t="shared" si="282"/>
        <v>APPLICATION_ACCEPTANCE_DATE</v>
      </c>
      <c r="V1130" s="26" t="str">
        <f t="shared" si="283"/>
        <v/>
      </c>
    </row>
    <row r="1131" spans="1:22" x14ac:dyDescent="0.3">
      <c r="A1131" t="s">
        <v>2218</v>
      </c>
      <c r="B1131" t="s">
        <v>999</v>
      </c>
      <c r="C1131"/>
      <c r="D1131"/>
      <c r="E1131" s="1">
        <v>33247</v>
      </c>
      <c r="G1131">
        <v>1962</v>
      </c>
      <c r="H1131" s="24" t="str">
        <f t="shared" si="269"/>
        <v/>
      </c>
      <c r="I1131" t="str">
        <f t="shared" si="270"/>
        <v/>
      </c>
      <c r="J1131" t="str">
        <f t="shared" si="271"/>
        <v/>
      </c>
      <c r="K1131" t="str">
        <f t="shared" si="272"/>
        <v/>
      </c>
      <c r="L1131" s="1">
        <f t="shared" si="273"/>
        <v>33247</v>
      </c>
      <c r="M1131">
        <f t="shared" si="274"/>
        <v>1991</v>
      </c>
      <c r="N1131" t="str">
        <f t="shared" si="275"/>
        <v>01</v>
      </c>
      <c r="O1131" t="str">
        <f t="shared" si="276"/>
        <v>09</v>
      </c>
      <c r="P1131" t="str">
        <f t="shared" si="277"/>
        <v>19910109</v>
      </c>
      <c r="Q1131" s="4" t="str">
        <f t="shared" si="278"/>
        <v>19910109</v>
      </c>
      <c r="R1131" t="str">
        <f t="shared" si="279"/>
        <v/>
      </c>
      <c r="S1131" t="str">
        <f t="shared" si="280"/>
        <v/>
      </c>
      <c r="T1131" s="21" t="str">
        <f t="shared" si="281"/>
        <v>APPROPRIATIVE</v>
      </c>
      <c r="U1131" s="1" t="str">
        <f t="shared" si="282"/>
        <v>APPLICATION_ACCEPTANCE_DATE</v>
      </c>
      <c r="V1131" s="26" t="str">
        <f t="shared" si="283"/>
        <v/>
      </c>
    </row>
    <row r="1132" spans="1:22" x14ac:dyDescent="0.3">
      <c r="A1132" t="s">
        <v>1006</v>
      </c>
      <c r="B1132" t="s">
        <v>999</v>
      </c>
      <c r="C1132"/>
      <c r="D1132"/>
      <c r="E1132" s="1">
        <v>33330</v>
      </c>
      <c r="G1132">
        <v>1958</v>
      </c>
      <c r="H1132" s="24" t="str">
        <f t="shared" si="269"/>
        <v/>
      </c>
      <c r="I1132" t="str">
        <f t="shared" si="270"/>
        <v/>
      </c>
      <c r="J1132" t="str">
        <f t="shared" si="271"/>
        <v/>
      </c>
      <c r="K1132" t="str">
        <f t="shared" si="272"/>
        <v/>
      </c>
      <c r="L1132" s="1">
        <f t="shared" si="273"/>
        <v>33330</v>
      </c>
      <c r="M1132">
        <f t="shared" si="274"/>
        <v>1991</v>
      </c>
      <c r="N1132" t="str">
        <f t="shared" si="275"/>
        <v>04</v>
      </c>
      <c r="O1132" t="str">
        <f t="shared" si="276"/>
        <v>02</v>
      </c>
      <c r="P1132" t="str">
        <f t="shared" si="277"/>
        <v>19910402</v>
      </c>
      <c r="Q1132" s="4" t="str">
        <f t="shared" si="278"/>
        <v>19910402</v>
      </c>
      <c r="R1132" t="str">
        <f t="shared" si="279"/>
        <v/>
      </c>
      <c r="S1132" t="str">
        <f t="shared" si="280"/>
        <v/>
      </c>
      <c r="T1132" s="21" t="str">
        <f t="shared" si="281"/>
        <v>APPROPRIATIVE</v>
      </c>
      <c r="U1132" s="1" t="str">
        <f t="shared" si="282"/>
        <v>APPLICATION_ACCEPTANCE_DATE</v>
      </c>
      <c r="V1132" s="26" t="str">
        <f t="shared" si="283"/>
        <v/>
      </c>
    </row>
    <row r="1133" spans="1:22" x14ac:dyDescent="0.3">
      <c r="A1133" t="s">
        <v>2219</v>
      </c>
      <c r="B1133" t="s">
        <v>999</v>
      </c>
      <c r="C1133"/>
      <c r="D1133" s="1">
        <v>35794</v>
      </c>
      <c r="E1133" s="1">
        <v>35794</v>
      </c>
      <c r="G1133">
        <v>1965</v>
      </c>
      <c r="H1133" s="24" t="str">
        <f t="shared" si="269"/>
        <v/>
      </c>
      <c r="I1133" t="str">
        <f t="shared" si="270"/>
        <v/>
      </c>
      <c r="J1133" t="str">
        <f t="shared" si="271"/>
        <v/>
      </c>
      <c r="K1133" t="str">
        <f t="shared" si="272"/>
        <v/>
      </c>
      <c r="L1133" s="1">
        <f t="shared" si="273"/>
        <v>35794</v>
      </c>
      <c r="M1133">
        <f t="shared" si="274"/>
        <v>1997</v>
      </c>
      <c r="N1133">
        <f t="shared" si="275"/>
        <v>12</v>
      </c>
      <c r="O1133">
        <f t="shared" si="276"/>
        <v>30</v>
      </c>
      <c r="P1133" t="str">
        <f t="shared" si="277"/>
        <v>19971230</v>
      </c>
      <c r="Q1133" s="4" t="str">
        <f t="shared" si="278"/>
        <v>19971230</v>
      </c>
      <c r="R1133" t="str">
        <f t="shared" si="279"/>
        <v/>
      </c>
      <c r="S1133" t="str">
        <f t="shared" si="280"/>
        <v/>
      </c>
      <c r="T1133" s="21" t="str">
        <f t="shared" si="281"/>
        <v>APPROPRIATIVE</v>
      </c>
      <c r="U1133" s="1" t="str">
        <f t="shared" si="282"/>
        <v>APPLICATION_RECD_DATE</v>
      </c>
      <c r="V1133" s="26" t="str">
        <f t="shared" si="283"/>
        <v/>
      </c>
    </row>
    <row r="1134" spans="1:22" x14ac:dyDescent="0.3">
      <c r="A1134" t="s">
        <v>1007</v>
      </c>
      <c r="B1134" t="s">
        <v>999</v>
      </c>
      <c r="C1134"/>
      <c r="D1134" s="1">
        <v>35786</v>
      </c>
      <c r="E1134" s="1">
        <v>35786</v>
      </c>
      <c r="G1134">
        <v>1968</v>
      </c>
      <c r="H1134" s="24" t="str">
        <f t="shared" si="269"/>
        <v/>
      </c>
      <c r="I1134" t="str">
        <f t="shared" si="270"/>
        <v/>
      </c>
      <c r="J1134" t="str">
        <f t="shared" si="271"/>
        <v/>
      </c>
      <c r="K1134" t="str">
        <f t="shared" si="272"/>
        <v/>
      </c>
      <c r="L1134" s="1">
        <f t="shared" si="273"/>
        <v>35786</v>
      </c>
      <c r="M1134">
        <f t="shared" si="274"/>
        <v>1997</v>
      </c>
      <c r="N1134">
        <f t="shared" si="275"/>
        <v>12</v>
      </c>
      <c r="O1134">
        <f t="shared" si="276"/>
        <v>22</v>
      </c>
      <c r="P1134" t="str">
        <f t="shared" si="277"/>
        <v>19971222</v>
      </c>
      <c r="Q1134" s="4" t="str">
        <f t="shared" si="278"/>
        <v>19971222</v>
      </c>
      <c r="R1134" t="str">
        <f t="shared" si="279"/>
        <v/>
      </c>
      <c r="S1134" t="str">
        <f t="shared" si="280"/>
        <v/>
      </c>
      <c r="T1134" s="21" t="str">
        <f t="shared" si="281"/>
        <v>APPROPRIATIVE</v>
      </c>
      <c r="U1134" s="1" t="str">
        <f t="shared" si="282"/>
        <v>APPLICATION_RECD_DATE</v>
      </c>
      <c r="V1134" s="26" t="str">
        <f t="shared" si="283"/>
        <v/>
      </c>
    </row>
    <row r="1135" spans="1:22" x14ac:dyDescent="0.3">
      <c r="A1135" t="s">
        <v>1008</v>
      </c>
      <c r="B1135" t="s">
        <v>999</v>
      </c>
      <c r="C1135"/>
      <c r="D1135" s="1">
        <v>35786</v>
      </c>
      <c r="E1135" s="1">
        <v>35786</v>
      </c>
      <c r="G1135">
        <v>1968</v>
      </c>
      <c r="H1135" s="24" t="str">
        <f t="shared" si="269"/>
        <v/>
      </c>
      <c r="I1135" t="str">
        <f t="shared" si="270"/>
        <v/>
      </c>
      <c r="J1135" t="str">
        <f t="shared" si="271"/>
        <v/>
      </c>
      <c r="K1135" t="str">
        <f t="shared" si="272"/>
        <v/>
      </c>
      <c r="L1135" s="1">
        <f t="shared" si="273"/>
        <v>35786</v>
      </c>
      <c r="M1135">
        <f t="shared" si="274"/>
        <v>1997</v>
      </c>
      <c r="N1135">
        <f t="shared" si="275"/>
        <v>12</v>
      </c>
      <c r="O1135">
        <f t="shared" si="276"/>
        <v>22</v>
      </c>
      <c r="P1135" t="str">
        <f t="shared" si="277"/>
        <v>19971222</v>
      </c>
      <c r="Q1135" s="4" t="str">
        <f t="shared" si="278"/>
        <v>19971222</v>
      </c>
      <c r="R1135" t="str">
        <f t="shared" si="279"/>
        <v/>
      </c>
      <c r="S1135" t="str">
        <f t="shared" si="280"/>
        <v/>
      </c>
      <c r="T1135" s="21" t="str">
        <f t="shared" si="281"/>
        <v>APPROPRIATIVE</v>
      </c>
      <c r="U1135" s="1" t="str">
        <f t="shared" si="282"/>
        <v>APPLICATION_RECD_DATE</v>
      </c>
      <c r="V1135" s="26" t="str">
        <f t="shared" si="283"/>
        <v/>
      </c>
    </row>
    <row r="1136" spans="1:22" x14ac:dyDescent="0.3">
      <c r="A1136" t="s">
        <v>1009</v>
      </c>
      <c r="B1136" t="s">
        <v>999</v>
      </c>
      <c r="C1136"/>
      <c r="D1136" s="1">
        <v>35786</v>
      </c>
      <c r="E1136" s="1">
        <v>35786</v>
      </c>
      <c r="G1136">
        <v>1967</v>
      </c>
      <c r="H1136" s="24" t="str">
        <f t="shared" si="269"/>
        <v/>
      </c>
      <c r="I1136" t="str">
        <f t="shared" si="270"/>
        <v/>
      </c>
      <c r="J1136" t="str">
        <f t="shared" si="271"/>
        <v/>
      </c>
      <c r="K1136" t="str">
        <f t="shared" si="272"/>
        <v/>
      </c>
      <c r="L1136" s="1">
        <f t="shared" si="273"/>
        <v>35786</v>
      </c>
      <c r="M1136">
        <f t="shared" si="274"/>
        <v>1997</v>
      </c>
      <c r="N1136">
        <f t="shared" si="275"/>
        <v>12</v>
      </c>
      <c r="O1136">
        <f t="shared" si="276"/>
        <v>22</v>
      </c>
      <c r="P1136" t="str">
        <f t="shared" si="277"/>
        <v>19971222</v>
      </c>
      <c r="Q1136" s="4" t="str">
        <f t="shared" si="278"/>
        <v>19971222</v>
      </c>
      <c r="R1136" t="str">
        <f t="shared" si="279"/>
        <v/>
      </c>
      <c r="S1136" t="str">
        <f t="shared" si="280"/>
        <v/>
      </c>
      <c r="T1136" s="21" t="str">
        <f t="shared" si="281"/>
        <v>APPROPRIATIVE</v>
      </c>
      <c r="U1136" s="1" t="str">
        <f t="shared" si="282"/>
        <v>APPLICATION_RECD_DATE</v>
      </c>
      <c r="V1136" s="26" t="str">
        <f t="shared" si="283"/>
        <v/>
      </c>
    </row>
    <row r="1137" spans="1:22" x14ac:dyDescent="0.3">
      <c r="A1137" t="s">
        <v>1010</v>
      </c>
      <c r="B1137" t="s">
        <v>999</v>
      </c>
      <c r="C1137"/>
      <c r="D1137" s="1">
        <v>35786</v>
      </c>
      <c r="E1137" s="1">
        <v>35786</v>
      </c>
      <c r="G1137">
        <v>1962</v>
      </c>
      <c r="H1137" s="24" t="str">
        <f t="shared" si="269"/>
        <v/>
      </c>
      <c r="I1137" t="str">
        <f t="shared" si="270"/>
        <v/>
      </c>
      <c r="J1137" t="str">
        <f t="shared" si="271"/>
        <v/>
      </c>
      <c r="K1137" t="str">
        <f t="shared" si="272"/>
        <v/>
      </c>
      <c r="L1137" s="1">
        <f t="shared" si="273"/>
        <v>35786</v>
      </c>
      <c r="M1137">
        <f t="shared" si="274"/>
        <v>1997</v>
      </c>
      <c r="N1137">
        <f t="shared" si="275"/>
        <v>12</v>
      </c>
      <c r="O1137">
        <f t="shared" si="276"/>
        <v>22</v>
      </c>
      <c r="P1137" t="str">
        <f t="shared" si="277"/>
        <v>19971222</v>
      </c>
      <c r="Q1137" s="4" t="str">
        <f t="shared" si="278"/>
        <v>19971222</v>
      </c>
      <c r="R1137" t="str">
        <f t="shared" si="279"/>
        <v/>
      </c>
      <c r="S1137" t="str">
        <f t="shared" si="280"/>
        <v/>
      </c>
      <c r="T1137" s="21" t="str">
        <f t="shared" si="281"/>
        <v>APPROPRIATIVE</v>
      </c>
      <c r="U1137" s="1" t="str">
        <f t="shared" si="282"/>
        <v>APPLICATION_RECD_DATE</v>
      </c>
      <c r="V1137" s="26" t="str">
        <f t="shared" si="283"/>
        <v/>
      </c>
    </row>
    <row r="1138" spans="1:22" x14ac:dyDescent="0.3">
      <c r="A1138" t="s">
        <v>1011</v>
      </c>
      <c r="B1138" t="s">
        <v>999</v>
      </c>
      <c r="C1138"/>
      <c r="D1138" s="1">
        <v>35786</v>
      </c>
      <c r="E1138" s="1">
        <v>35786</v>
      </c>
      <c r="G1138">
        <v>1965</v>
      </c>
      <c r="H1138" s="24" t="str">
        <f t="shared" si="269"/>
        <v/>
      </c>
      <c r="I1138" t="str">
        <f t="shared" si="270"/>
        <v/>
      </c>
      <c r="J1138" t="str">
        <f t="shared" si="271"/>
        <v/>
      </c>
      <c r="K1138" t="str">
        <f t="shared" si="272"/>
        <v/>
      </c>
      <c r="L1138" s="1">
        <f t="shared" si="273"/>
        <v>35786</v>
      </c>
      <c r="M1138">
        <f t="shared" si="274"/>
        <v>1997</v>
      </c>
      <c r="N1138">
        <f t="shared" si="275"/>
        <v>12</v>
      </c>
      <c r="O1138">
        <f t="shared" si="276"/>
        <v>22</v>
      </c>
      <c r="P1138" t="str">
        <f t="shared" si="277"/>
        <v>19971222</v>
      </c>
      <c r="Q1138" s="4" t="str">
        <f t="shared" si="278"/>
        <v>19971222</v>
      </c>
      <c r="R1138" t="str">
        <f t="shared" si="279"/>
        <v/>
      </c>
      <c r="S1138" t="str">
        <f t="shared" si="280"/>
        <v/>
      </c>
      <c r="T1138" s="21" t="str">
        <f t="shared" si="281"/>
        <v>APPROPRIATIVE</v>
      </c>
      <c r="U1138" s="1" t="str">
        <f t="shared" si="282"/>
        <v>APPLICATION_RECD_DATE</v>
      </c>
      <c r="V1138" s="26" t="str">
        <f t="shared" si="283"/>
        <v/>
      </c>
    </row>
    <row r="1139" spans="1:22" x14ac:dyDescent="0.3">
      <c r="A1139" t="s">
        <v>1012</v>
      </c>
      <c r="B1139" t="s">
        <v>999</v>
      </c>
      <c r="C1139"/>
      <c r="D1139" s="1">
        <v>35786</v>
      </c>
      <c r="E1139" s="1">
        <v>35786</v>
      </c>
      <c r="G1139">
        <v>1963</v>
      </c>
      <c r="H1139" s="24" t="str">
        <f t="shared" si="269"/>
        <v/>
      </c>
      <c r="I1139" t="str">
        <f t="shared" si="270"/>
        <v/>
      </c>
      <c r="J1139" t="str">
        <f t="shared" si="271"/>
        <v/>
      </c>
      <c r="K1139" t="str">
        <f t="shared" si="272"/>
        <v/>
      </c>
      <c r="L1139" s="1">
        <f t="shared" si="273"/>
        <v>35786</v>
      </c>
      <c r="M1139">
        <f t="shared" si="274"/>
        <v>1997</v>
      </c>
      <c r="N1139">
        <f t="shared" si="275"/>
        <v>12</v>
      </c>
      <c r="O1139">
        <f t="shared" si="276"/>
        <v>22</v>
      </c>
      <c r="P1139" t="str">
        <f t="shared" si="277"/>
        <v>19971222</v>
      </c>
      <c r="Q1139" s="4" t="str">
        <f t="shared" si="278"/>
        <v>19971222</v>
      </c>
      <c r="R1139" t="str">
        <f t="shared" si="279"/>
        <v/>
      </c>
      <c r="S1139" t="str">
        <f t="shared" si="280"/>
        <v/>
      </c>
      <c r="T1139" s="21" t="str">
        <f t="shared" si="281"/>
        <v>APPROPRIATIVE</v>
      </c>
      <c r="U1139" s="1" t="str">
        <f t="shared" si="282"/>
        <v>APPLICATION_RECD_DATE</v>
      </c>
      <c r="V1139" s="26" t="str">
        <f t="shared" si="283"/>
        <v/>
      </c>
    </row>
    <row r="1140" spans="1:22" x14ac:dyDescent="0.3">
      <c r="A1140" t="s">
        <v>1013</v>
      </c>
      <c r="B1140" t="s">
        <v>999</v>
      </c>
      <c r="C1140"/>
      <c r="D1140" s="1">
        <v>35786</v>
      </c>
      <c r="E1140" s="1">
        <v>35786</v>
      </c>
      <c r="G1140">
        <v>1960</v>
      </c>
      <c r="H1140" s="24" t="str">
        <f t="shared" si="269"/>
        <v/>
      </c>
      <c r="I1140" t="str">
        <f t="shared" si="270"/>
        <v/>
      </c>
      <c r="J1140" t="str">
        <f t="shared" si="271"/>
        <v/>
      </c>
      <c r="K1140" t="str">
        <f t="shared" si="272"/>
        <v/>
      </c>
      <c r="L1140" s="1">
        <f t="shared" si="273"/>
        <v>35786</v>
      </c>
      <c r="M1140">
        <f t="shared" si="274"/>
        <v>1997</v>
      </c>
      <c r="N1140">
        <f t="shared" si="275"/>
        <v>12</v>
      </c>
      <c r="O1140">
        <f t="shared" si="276"/>
        <v>22</v>
      </c>
      <c r="P1140" t="str">
        <f t="shared" si="277"/>
        <v>19971222</v>
      </c>
      <c r="Q1140" s="4" t="str">
        <f t="shared" si="278"/>
        <v>19971222</v>
      </c>
      <c r="R1140" t="str">
        <f t="shared" si="279"/>
        <v/>
      </c>
      <c r="S1140" t="str">
        <f t="shared" si="280"/>
        <v/>
      </c>
      <c r="T1140" s="21" t="str">
        <f t="shared" si="281"/>
        <v>APPROPRIATIVE</v>
      </c>
      <c r="U1140" s="1" t="str">
        <f t="shared" si="282"/>
        <v>APPLICATION_RECD_DATE</v>
      </c>
      <c r="V1140" s="26" t="str">
        <f t="shared" si="283"/>
        <v/>
      </c>
    </row>
    <row r="1141" spans="1:22" x14ac:dyDescent="0.3">
      <c r="A1141" t="s">
        <v>1014</v>
      </c>
      <c r="B1141" t="s">
        <v>999</v>
      </c>
      <c r="C1141"/>
      <c r="D1141" s="1">
        <v>35793</v>
      </c>
      <c r="E1141" s="1">
        <v>35793</v>
      </c>
      <c r="G1141">
        <v>1958</v>
      </c>
      <c r="H1141" s="24" t="str">
        <f t="shared" si="269"/>
        <v/>
      </c>
      <c r="I1141" t="str">
        <f t="shared" si="270"/>
        <v/>
      </c>
      <c r="J1141" t="str">
        <f t="shared" si="271"/>
        <v/>
      </c>
      <c r="K1141" t="str">
        <f t="shared" si="272"/>
        <v/>
      </c>
      <c r="L1141" s="1">
        <f t="shared" si="273"/>
        <v>35793</v>
      </c>
      <c r="M1141">
        <f t="shared" si="274"/>
        <v>1997</v>
      </c>
      <c r="N1141">
        <f t="shared" si="275"/>
        <v>12</v>
      </c>
      <c r="O1141">
        <f t="shared" si="276"/>
        <v>29</v>
      </c>
      <c r="P1141" t="str">
        <f t="shared" si="277"/>
        <v>19971229</v>
      </c>
      <c r="Q1141" s="4" t="str">
        <f t="shared" si="278"/>
        <v>19971229</v>
      </c>
      <c r="R1141" t="str">
        <f t="shared" si="279"/>
        <v/>
      </c>
      <c r="S1141" t="str">
        <f t="shared" si="280"/>
        <v/>
      </c>
      <c r="T1141" s="21" t="str">
        <f t="shared" si="281"/>
        <v>APPROPRIATIVE</v>
      </c>
      <c r="U1141" s="1" t="str">
        <f t="shared" si="282"/>
        <v>APPLICATION_RECD_DATE</v>
      </c>
      <c r="V1141" s="26" t="str">
        <f t="shared" si="283"/>
        <v/>
      </c>
    </row>
    <row r="1142" spans="1:22" x14ac:dyDescent="0.3">
      <c r="A1142" t="s">
        <v>1015</v>
      </c>
      <c r="B1142" t="s">
        <v>999</v>
      </c>
      <c r="C1142"/>
      <c r="D1142" s="1">
        <v>35793</v>
      </c>
      <c r="E1142" s="1">
        <v>35793</v>
      </c>
      <c r="G1142">
        <v>1967</v>
      </c>
      <c r="H1142" s="24" t="str">
        <f t="shared" si="269"/>
        <v/>
      </c>
      <c r="I1142" t="str">
        <f t="shared" si="270"/>
        <v/>
      </c>
      <c r="J1142" t="str">
        <f t="shared" si="271"/>
        <v/>
      </c>
      <c r="K1142" t="str">
        <f t="shared" si="272"/>
        <v/>
      </c>
      <c r="L1142" s="1">
        <f t="shared" si="273"/>
        <v>35793</v>
      </c>
      <c r="M1142">
        <f t="shared" si="274"/>
        <v>1997</v>
      </c>
      <c r="N1142">
        <f t="shared" si="275"/>
        <v>12</v>
      </c>
      <c r="O1142">
        <f t="shared" si="276"/>
        <v>29</v>
      </c>
      <c r="P1142" t="str">
        <f t="shared" si="277"/>
        <v>19971229</v>
      </c>
      <c r="Q1142" s="4" t="str">
        <f t="shared" si="278"/>
        <v>19971229</v>
      </c>
      <c r="R1142" t="str">
        <f t="shared" si="279"/>
        <v/>
      </c>
      <c r="S1142" t="str">
        <f t="shared" si="280"/>
        <v/>
      </c>
      <c r="T1142" s="21" t="str">
        <f t="shared" si="281"/>
        <v>APPROPRIATIVE</v>
      </c>
      <c r="U1142" s="1" t="str">
        <f t="shared" si="282"/>
        <v>APPLICATION_RECD_DATE</v>
      </c>
      <c r="V1142" s="26" t="str">
        <f t="shared" si="283"/>
        <v/>
      </c>
    </row>
    <row r="1143" spans="1:22" x14ac:dyDescent="0.3">
      <c r="A1143" t="s">
        <v>1016</v>
      </c>
      <c r="B1143" t="s">
        <v>999</v>
      </c>
      <c r="C1143"/>
      <c r="D1143" s="1">
        <v>35786</v>
      </c>
      <c r="E1143" s="1">
        <v>35786</v>
      </c>
      <c r="G1143">
        <v>1961</v>
      </c>
      <c r="H1143" s="24" t="str">
        <f t="shared" si="269"/>
        <v/>
      </c>
      <c r="I1143" t="str">
        <f t="shared" si="270"/>
        <v/>
      </c>
      <c r="J1143" t="str">
        <f t="shared" si="271"/>
        <v/>
      </c>
      <c r="K1143" t="str">
        <f t="shared" si="272"/>
        <v/>
      </c>
      <c r="L1143" s="1">
        <f t="shared" si="273"/>
        <v>35786</v>
      </c>
      <c r="M1143">
        <f t="shared" si="274"/>
        <v>1997</v>
      </c>
      <c r="N1143">
        <f t="shared" si="275"/>
        <v>12</v>
      </c>
      <c r="O1143">
        <f t="shared" si="276"/>
        <v>22</v>
      </c>
      <c r="P1143" t="str">
        <f t="shared" si="277"/>
        <v>19971222</v>
      </c>
      <c r="Q1143" s="4" t="str">
        <f t="shared" si="278"/>
        <v>19971222</v>
      </c>
      <c r="R1143" t="str">
        <f t="shared" si="279"/>
        <v/>
      </c>
      <c r="S1143" t="str">
        <f t="shared" si="280"/>
        <v/>
      </c>
      <c r="T1143" s="21" t="str">
        <f t="shared" si="281"/>
        <v>APPROPRIATIVE</v>
      </c>
      <c r="U1143" s="1" t="str">
        <f t="shared" si="282"/>
        <v>APPLICATION_RECD_DATE</v>
      </c>
      <c r="V1143" s="26" t="str">
        <f t="shared" si="283"/>
        <v/>
      </c>
    </row>
    <row r="1144" spans="1:22" x14ac:dyDescent="0.3">
      <c r="A1144" t="s">
        <v>2220</v>
      </c>
      <c r="B1144" t="s">
        <v>999</v>
      </c>
      <c r="C1144"/>
      <c r="D1144" s="1">
        <v>35787</v>
      </c>
      <c r="E1144" s="1">
        <v>35787</v>
      </c>
      <c r="G1144">
        <v>1965</v>
      </c>
      <c r="H1144" s="24" t="str">
        <f t="shared" si="269"/>
        <v/>
      </c>
      <c r="I1144" t="str">
        <f t="shared" si="270"/>
        <v/>
      </c>
      <c r="J1144" t="str">
        <f t="shared" si="271"/>
        <v/>
      </c>
      <c r="K1144" t="str">
        <f t="shared" si="272"/>
        <v/>
      </c>
      <c r="L1144" s="1">
        <f t="shared" si="273"/>
        <v>35787</v>
      </c>
      <c r="M1144">
        <f t="shared" si="274"/>
        <v>1997</v>
      </c>
      <c r="N1144">
        <f t="shared" si="275"/>
        <v>12</v>
      </c>
      <c r="O1144">
        <f t="shared" si="276"/>
        <v>23</v>
      </c>
      <c r="P1144" t="str">
        <f t="shared" si="277"/>
        <v>19971223</v>
      </c>
      <c r="Q1144" s="4" t="str">
        <f t="shared" si="278"/>
        <v>19971223</v>
      </c>
      <c r="R1144" t="str">
        <f t="shared" si="279"/>
        <v/>
      </c>
      <c r="S1144" t="str">
        <f t="shared" si="280"/>
        <v/>
      </c>
      <c r="T1144" s="21" t="str">
        <f t="shared" si="281"/>
        <v>APPROPRIATIVE</v>
      </c>
      <c r="U1144" s="1" t="str">
        <f t="shared" si="282"/>
        <v>APPLICATION_RECD_DATE</v>
      </c>
      <c r="V1144" s="26" t="str">
        <f t="shared" si="283"/>
        <v/>
      </c>
    </row>
    <row r="1145" spans="1:22" x14ac:dyDescent="0.3">
      <c r="A1145" t="s">
        <v>1017</v>
      </c>
      <c r="B1145" t="s">
        <v>999</v>
      </c>
      <c r="C1145"/>
      <c r="D1145" s="1">
        <v>35793</v>
      </c>
      <c r="E1145" s="1">
        <v>35793</v>
      </c>
      <c r="G1145">
        <v>1961</v>
      </c>
      <c r="H1145" s="24" t="str">
        <f t="shared" si="269"/>
        <v/>
      </c>
      <c r="I1145" t="str">
        <f t="shared" si="270"/>
        <v/>
      </c>
      <c r="J1145" t="str">
        <f t="shared" si="271"/>
        <v/>
      </c>
      <c r="K1145" t="str">
        <f t="shared" si="272"/>
        <v/>
      </c>
      <c r="L1145" s="1">
        <f t="shared" si="273"/>
        <v>35793</v>
      </c>
      <c r="M1145">
        <f t="shared" si="274"/>
        <v>1997</v>
      </c>
      <c r="N1145">
        <f t="shared" si="275"/>
        <v>12</v>
      </c>
      <c r="O1145">
        <f t="shared" si="276"/>
        <v>29</v>
      </c>
      <c r="P1145" t="str">
        <f t="shared" si="277"/>
        <v>19971229</v>
      </c>
      <c r="Q1145" s="4" t="str">
        <f t="shared" si="278"/>
        <v>19971229</v>
      </c>
      <c r="R1145" t="str">
        <f t="shared" si="279"/>
        <v/>
      </c>
      <c r="S1145" t="str">
        <f t="shared" si="280"/>
        <v/>
      </c>
      <c r="T1145" s="21" t="str">
        <f t="shared" si="281"/>
        <v>APPROPRIATIVE</v>
      </c>
      <c r="U1145" s="1" t="str">
        <f t="shared" si="282"/>
        <v>APPLICATION_RECD_DATE</v>
      </c>
      <c r="V1145" s="26" t="str">
        <f t="shared" si="283"/>
        <v/>
      </c>
    </row>
    <row r="1146" spans="1:22" x14ac:dyDescent="0.3">
      <c r="A1146" t="s">
        <v>1018</v>
      </c>
      <c r="B1146" t="s">
        <v>1019</v>
      </c>
      <c r="C1146"/>
      <c r="D1146" s="1">
        <v>41347</v>
      </c>
      <c r="E1146" s="1">
        <v>41347</v>
      </c>
      <c r="G1146" t="s">
        <v>48</v>
      </c>
      <c r="H1146" s="24" t="str">
        <f t="shared" si="269"/>
        <v/>
      </c>
      <c r="I1146" t="str">
        <f t="shared" si="270"/>
        <v/>
      </c>
      <c r="J1146" t="str">
        <f t="shared" si="271"/>
        <v/>
      </c>
      <c r="K1146" t="str">
        <f t="shared" si="272"/>
        <v/>
      </c>
      <c r="L1146" s="1">
        <f t="shared" si="273"/>
        <v>41347</v>
      </c>
      <c r="M1146">
        <f t="shared" si="274"/>
        <v>2013</v>
      </c>
      <c r="N1146" t="str">
        <f t="shared" si="275"/>
        <v>03</v>
      </c>
      <c r="O1146">
        <f t="shared" si="276"/>
        <v>14</v>
      </c>
      <c r="P1146" t="str">
        <f t="shared" si="277"/>
        <v>20130314</v>
      </c>
      <c r="Q1146" s="4" t="str">
        <f t="shared" si="278"/>
        <v>20130314</v>
      </c>
      <c r="R1146" t="str">
        <f t="shared" si="279"/>
        <v/>
      </c>
      <c r="S1146" t="str">
        <f t="shared" si="280"/>
        <v/>
      </c>
      <c r="T1146" s="21" t="str">
        <f t="shared" si="281"/>
        <v>APPROPRIATIVE</v>
      </c>
      <c r="U1146" s="1" t="str">
        <f t="shared" si="282"/>
        <v>APPLICATION_RECD_DATE</v>
      </c>
      <c r="V1146" s="26" t="str">
        <f t="shared" si="283"/>
        <v/>
      </c>
    </row>
    <row r="1147" spans="1:22" x14ac:dyDescent="0.3">
      <c r="A1147" t="s">
        <v>2221</v>
      </c>
      <c r="B1147" t="s">
        <v>1019</v>
      </c>
      <c r="C1147"/>
      <c r="D1147" s="1">
        <v>41376</v>
      </c>
      <c r="E1147" s="1">
        <v>41376</v>
      </c>
      <c r="G1147">
        <v>1965</v>
      </c>
      <c r="H1147" s="24" t="str">
        <f t="shared" si="269"/>
        <v/>
      </c>
      <c r="I1147" t="str">
        <f t="shared" si="270"/>
        <v/>
      </c>
      <c r="J1147" t="str">
        <f t="shared" si="271"/>
        <v/>
      </c>
      <c r="K1147" t="str">
        <f t="shared" si="272"/>
        <v/>
      </c>
      <c r="L1147" s="1">
        <f t="shared" si="273"/>
        <v>41376</v>
      </c>
      <c r="M1147">
        <f t="shared" si="274"/>
        <v>2013</v>
      </c>
      <c r="N1147" t="str">
        <f t="shared" si="275"/>
        <v>04</v>
      </c>
      <c r="O1147">
        <f t="shared" si="276"/>
        <v>12</v>
      </c>
      <c r="P1147" t="str">
        <f t="shared" si="277"/>
        <v>20130412</v>
      </c>
      <c r="Q1147" s="4" t="str">
        <f t="shared" si="278"/>
        <v>20130412</v>
      </c>
      <c r="R1147" t="str">
        <f t="shared" si="279"/>
        <v/>
      </c>
      <c r="S1147" t="str">
        <f t="shared" si="280"/>
        <v/>
      </c>
      <c r="T1147" s="21" t="str">
        <f t="shared" si="281"/>
        <v>APPROPRIATIVE</v>
      </c>
      <c r="U1147" s="1" t="str">
        <f t="shared" si="282"/>
        <v>APPLICATION_RECD_DATE</v>
      </c>
      <c r="V1147" s="26" t="str">
        <f t="shared" si="283"/>
        <v/>
      </c>
    </row>
    <row r="1148" spans="1:22" x14ac:dyDescent="0.3">
      <c r="A1148" t="s">
        <v>1020</v>
      </c>
      <c r="B1148" t="s">
        <v>1019</v>
      </c>
      <c r="C1148" s="1">
        <v>41380</v>
      </c>
      <c r="D1148" s="1">
        <v>41380</v>
      </c>
      <c r="E1148" s="1">
        <v>41380</v>
      </c>
      <c r="G1148" t="s">
        <v>48</v>
      </c>
      <c r="H1148" s="24" t="str">
        <f t="shared" si="269"/>
        <v/>
      </c>
      <c r="I1148" t="str">
        <f t="shared" si="270"/>
        <v/>
      </c>
      <c r="J1148" t="str">
        <f t="shared" si="271"/>
        <v/>
      </c>
      <c r="K1148" t="str">
        <f t="shared" si="272"/>
        <v/>
      </c>
      <c r="L1148" s="1">
        <f t="shared" si="273"/>
        <v>41380</v>
      </c>
      <c r="M1148">
        <f t="shared" si="274"/>
        <v>2013</v>
      </c>
      <c r="N1148" t="str">
        <f t="shared" si="275"/>
        <v>04</v>
      </c>
      <c r="O1148">
        <f t="shared" si="276"/>
        <v>16</v>
      </c>
      <c r="P1148" t="str">
        <f t="shared" si="277"/>
        <v>20130416</v>
      </c>
      <c r="Q1148" s="4" t="str">
        <f t="shared" si="278"/>
        <v>20130416</v>
      </c>
      <c r="R1148" t="str">
        <f t="shared" si="279"/>
        <v/>
      </c>
      <c r="S1148" t="str">
        <f t="shared" si="280"/>
        <v/>
      </c>
      <c r="T1148" s="21" t="str">
        <f t="shared" si="281"/>
        <v>APPROPRIATIVE</v>
      </c>
      <c r="U1148" s="1" t="str">
        <f t="shared" si="282"/>
        <v>PRIORITY_DATE</v>
      </c>
      <c r="V1148" s="26" t="str">
        <f t="shared" si="283"/>
        <v/>
      </c>
    </row>
    <row r="1149" spans="1:22" x14ac:dyDescent="0.3">
      <c r="A1149" t="s">
        <v>1021</v>
      </c>
      <c r="B1149" t="s">
        <v>1019</v>
      </c>
      <c r="C1149" s="1">
        <v>41394</v>
      </c>
      <c r="D1149" s="1">
        <v>41394</v>
      </c>
      <c r="E1149" s="1">
        <v>41394</v>
      </c>
      <c r="G1149">
        <v>1975</v>
      </c>
      <c r="H1149" s="24" t="str">
        <f t="shared" si="269"/>
        <v/>
      </c>
      <c r="I1149" t="str">
        <f t="shared" si="270"/>
        <v/>
      </c>
      <c r="J1149" t="str">
        <f t="shared" si="271"/>
        <v/>
      </c>
      <c r="K1149" t="str">
        <f t="shared" si="272"/>
        <v/>
      </c>
      <c r="L1149" s="1">
        <f t="shared" si="273"/>
        <v>41394</v>
      </c>
      <c r="M1149">
        <f t="shared" si="274"/>
        <v>2013</v>
      </c>
      <c r="N1149" t="str">
        <f t="shared" si="275"/>
        <v>04</v>
      </c>
      <c r="O1149">
        <f t="shared" si="276"/>
        <v>30</v>
      </c>
      <c r="P1149" t="str">
        <f t="shared" si="277"/>
        <v>20130430</v>
      </c>
      <c r="Q1149" s="4" t="str">
        <f t="shared" si="278"/>
        <v>20130430</v>
      </c>
      <c r="R1149" t="str">
        <f t="shared" si="279"/>
        <v/>
      </c>
      <c r="S1149" t="str">
        <f t="shared" si="280"/>
        <v/>
      </c>
      <c r="T1149" s="21" t="str">
        <f t="shared" si="281"/>
        <v>APPROPRIATIVE</v>
      </c>
      <c r="U1149" s="1" t="str">
        <f t="shared" si="282"/>
        <v>PRIORITY_DATE</v>
      </c>
      <c r="V1149" s="26" t="str">
        <f t="shared" si="283"/>
        <v/>
      </c>
    </row>
    <row r="1150" spans="1:22" x14ac:dyDescent="0.3">
      <c r="A1150" t="s">
        <v>1022</v>
      </c>
      <c r="B1150" t="s">
        <v>1019</v>
      </c>
      <c r="C1150"/>
      <c r="D1150" s="1">
        <v>41403</v>
      </c>
      <c r="E1150" s="1">
        <v>41403</v>
      </c>
      <c r="G1150">
        <v>1950</v>
      </c>
      <c r="H1150" s="24" t="str">
        <f t="shared" si="269"/>
        <v/>
      </c>
      <c r="I1150" t="str">
        <f t="shared" si="270"/>
        <v/>
      </c>
      <c r="J1150" t="str">
        <f t="shared" si="271"/>
        <v/>
      </c>
      <c r="K1150" t="str">
        <f t="shared" si="272"/>
        <v/>
      </c>
      <c r="L1150" s="1">
        <f t="shared" si="273"/>
        <v>41403</v>
      </c>
      <c r="M1150">
        <f t="shared" si="274"/>
        <v>2013</v>
      </c>
      <c r="N1150" t="str">
        <f t="shared" si="275"/>
        <v>05</v>
      </c>
      <c r="O1150" t="str">
        <f t="shared" si="276"/>
        <v>09</v>
      </c>
      <c r="P1150" t="str">
        <f t="shared" si="277"/>
        <v>20130509</v>
      </c>
      <c r="Q1150" s="4" t="str">
        <f t="shared" si="278"/>
        <v>20130509</v>
      </c>
      <c r="R1150" t="str">
        <f t="shared" si="279"/>
        <v/>
      </c>
      <c r="S1150" t="str">
        <f t="shared" si="280"/>
        <v/>
      </c>
      <c r="T1150" s="21" t="str">
        <f t="shared" si="281"/>
        <v>APPROPRIATIVE</v>
      </c>
      <c r="U1150" s="1" t="str">
        <f t="shared" si="282"/>
        <v>APPLICATION_RECD_DATE</v>
      </c>
      <c r="V1150" s="26" t="str">
        <f t="shared" si="283"/>
        <v/>
      </c>
    </row>
    <row r="1151" spans="1:22" x14ac:dyDescent="0.3">
      <c r="A1151" t="s">
        <v>1023</v>
      </c>
      <c r="B1151" t="s">
        <v>1019</v>
      </c>
      <c r="C1151"/>
      <c r="D1151" s="1">
        <v>41404</v>
      </c>
      <c r="E1151" s="1">
        <v>41404</v>
      </c>
      <c r="G1151">
        <v>2014</v>
      </c>
      <c r="H1151" s="24" t="str">
        <f t="shared" si="269"/>
        <v/>
      </c>
      <c r="I1151" t="str">
        <f t="shared" si="270"/>
        <v/>
      </c>
      <c r="J1151" t="str">
        <f t="shared" si="271"/>
        <v/>
      </c>
      <c r="K1151" t="str">
        <f t="shared" si="272"/>
        <v/>
      </c>
      <c r="L1151" s="1">
        <f t="shared" si="273"/>
        <v>41404</v>
      </c>
      <c r="M1151">
        <f t="shared" si="274"/>
        <v>2013</v>
      </c>
      <c r="N1151" t="str">
        <f t="shared" si="275"/>
        <v>05</v>
      </c>
      <c r="O1151">
        <f t="shared" si="276"/>
        <v>10</v>
      </c>
      <c r="P1151" t="str">
        <f t="shared" si="277"/>
        <v>20130510</v>
      </c>
      <c r="Q1151" s="4" t="str">
        <f t="shared" si="278"/>
        <v>20130510</v>
      </c>
      <c r="R1151" t="str">
        <f t="shared" si="279"/>
        <v/>
      </c>
      <c r="S1151" t="str">
        <f t="shared" si="280"/>
        <v/>
      </c>
      <c r="T1151" s="21" t="str">
        <f t="shared" si="281"/>
        <v>APPROPRIATIVE</v>
      </c>
      <c r="U1151" s="1" t="str">
        <f t="shared" si="282"/>
        <v>APPLICATION_RECD_DATE</v>
      </c>
      <c r="V1151" s="26" t="str">
        <f t="shared" si="283"/>
        <v/>
      </c>
    </row>
    <row r="1152" spans="1:22" x14ac:dyDescent="0.3">
      <c r="A1152" t="s">
        <v>1024</v>
      </c>
      <c r="B1152" t="s">
        <v>1019</v>
      </c>
      <c r="C1152"/>
      <c r="D1152" s="1">
        <v>41408</v>
      </c>
      <c r="E1152" s="1">
        <v>41408</v>
      </c>
      <c r="G1152" t="s">
        <v>48</v>
      </c>
      <c r="H1152" s="24" t="str">
        <f t="shared" si="269"/>
        <v/>
      </c>
      <c r="I1152" t="str">
        <f t="shared" si="270"/>
        <v/>
      </c>
      <c r="J1152" t="str">
        <f t="shared" si="271"/>
        <v/>
      </c>
      <c r="K1152" t="str">
        <f t="shared" si="272"/>
        <v/>
      </c>
      <c r="L1152" s="1">
        <f t="shared" si="273"/>
        <v>41408</v>
      </c>
      <c r="M1152">
        <f t="shared" si="274"/>
        <v>2013</v>
      </c>
      <c r="N1152" t="str">
        <f t="shared" si="275"/>
        <v>05</v>
      </c>
      <c r="O1152">
        <f t="shared" si="276"/>
        <v>14</v>
      </c>
      <c r="P1152" t="str">
        <f t="shared" si="277"/>
        <v>20130514</v>
      </c>
      <c r="Q1152" s="4" t="str">
        <f t="shared" si="278"/>
        <v>20130514</v>
      </c>
      <c r="R1152" t="str">
        <f t="shared" si="279"/>
        <v/>
      </c>
      <c r="S1152" t="str">
        <f t="shared" si="280"/>
        <v/>
      </c>
      <c r="T1152" s="21" t="str">
        <f t="shared" si="281"/>
        <v>APPROPRIATIVE</v>
      </c>
      <c r="U1152" s="1" t="str">
        <f t="shared" si="282"/>
        <v>APPLICATION_RECD_DATE</v>
      </c>
      <c r="V1152" s="26" t="str">
        <f t="shared" si="283"/>
        <v/>
      </c>
    </row>
    <row r="1153" spans="1:22" x14ac:dyDescent="0.3">
      <c r="A1153" t="s">
        <v>2222</v>
      </c>
      <c r="B1153" t="s">
        <v>1019</v>
      </c>
      <c r="C1153"/>
      <c r="D1153" s="1">
        <v>41415</v>
      </c>
      <c r="E1153" s="1">
        <v>41415</v>
      </c>
      <c r="G1153">
        <v>2001</v>
      </c>
      <c r="H1153" s="24" t="str">
        <f t="shared" si="269"/>
        <v/>
      </c>
      <c r="I1153" t="str">
        <f t="shared" si="270"/>
        <v/>
      </c>
      <c r="J1153" t="str">
        <f t="shared" si="271"/>
        <v/>
      </c>
      <c r="K1153" t="str">
        <f t="shared" si="272"/>
        <v/>
      </c>
      <c r="L1153" s="1">
        <f t="shared" si="273"/>
        <v>41415</v>
      </c>
      <c r="M1153">
        <f t="shared" si="274"/>
        <v>2013</v>
      </c>
      <c r="N1153" t="str">
        <f t="shared" si="275"/>
        <v>05</v>
      </c>
      <c r="O1153">
        <f t="shared" si="276"/>
        <v>21</v>
      </c>
      <c r="P1153" t="str">
        <f t="shared" si="277"/>
        <v>20130521</v>
      </c>
      <c r="Q1153" s="4" t="str">
        <f t="shared" si="278"/>
        <v>20130521</v>
      </c>
      <c r="R1153" t="str">
        <f t="shared" si="279"/>
        <v/>
      </c>
      <c r="S1153" t="str">
        <f t="shared" si="280"/>
        <v/>
      </c>
      <c r="T1153" s="21" t="str">
        <f t="shared" si="281"/>
        <v>APPROPRIATIVE</v>
      </c>
      <c r="U1153" s="1" t="str">
        <f t="shared" si="282"/>
        <v>APPLICATION_RECD_DATE</v>
      </c>
      <c r="V1153" s="26" t="str">
        <f t="shared" si="283"/>
        <v/>
      </c>
    </row>
    <row r="1154" spans="1:22" x14ac:dyDescent="0.3">
      <c r="A1154" t="s">
        <v>1025</v>
      </c>
      <c r="B1154" t="s">
        <v>1019</v>
      </c>
      <c r="C1154"/>
      <c r="D1154" s="1">
        <v>41449</v>
      </c>
      <c r="E1154" s="1">
        <v>41449</v>
      </c>
      <c r="G1154">
        <v>2012</v>
      </c>
      <c r="H1154" s="24" t="str">
        <f t="shared" si="269"/>
        <v/>
      </c>
      <c r="I1154" t="str">
        <f t="shared" si="270"/>
        <v/>
      </c>
      <c r="J1154" t="str">
        <f t="shared" si="271"/>
        <v/>
      </c>
      <c r="K1154" t="str">
        <f t="shared" si="272"/>
        <v/>
      </c>
      <c r="L1154" s="1">
        <f t="shared" si="273"/>
        <v>41449</v>
      </c>
      <c r="M1154">
        <f t="shared" si="274"/>
        <v>2013</v>
      </c>
      <c r="N1154" t="str">
        <f t="shared" si="275"/>
        <v>06</v>
      </c>
      <c r="O1154">
        <f t="shared" si="276"/>
        <v>24</v>
      </c>
      <c r="P1154" t="str">
        <f t="shared" si="277"/>
        <v>20130624</v>
      </c>
      <c r="Q1154" s="4" t="str">
        <f t="shared" si="278"/>
        <v>20130624</v>
      </c>
      <c r="R1154" t="str">
        <f t="shared" si="279"/>
        <v/>
      </c>
      <c r="S1154" t="str">
        <f t="shared" si="280"/>
        <v/>
      </c>
      <c r="T1154" s="21" t="str">
        <f t="shared" si="281"/>
        <v>APPROPRIATIVE</v>
      </c>
      <c r="U1154" s="1" t="str">
        <f t="shared" si="282"/>
        <v>APPLICATION_RECD_DATE</v>
      </c>
      <c r="V1154" s="26" t="str">
        <f t="shared" si="283"/>
        <v/>
      </c>
    </row>
    <row r="1155" spans="1:22" x14ac:dyDescent="0.3">
      <c r="A1155" t="s">
        <v>1026</v>
      </c>
      <c r="B1155" t="s">
        <v>1019</v>
      </c>
      <c r="C1155"/>
      <c r="D1155" s="1">
        <v>41451</v>
      </c>
      <c r="E1155" s="1">
        <v>41451</v>
      </c>
      <c r="G1155">
        <v>1958</v>
      </c>
      <c r="H1155" s="24" t="str">
        <f t="shared" ref="H1155:H1218" si="284">IF(ISNUMBER(SEARCH("14",F1155)),"PRE_1914","")</f>
        <v/>
      </c>
      <c r="I1155" t="str">
        <f t="shared" ref="I1155:I1218" si="285">IF(ISNUMBER(G1155),IF(AND(G1155&lt;1915,B1155="Statement of Div and Use"),G1155,""),"")</f>
        <v/>
      </c>
      <c r="J1155" t="str">
        <f t="shared" ref="J1155:J1218" si="286">IF(AND(ISBLANK(G1155),H1155="PRE_1914"),"11111111",IF(H1155="PRE_1914",IF(ISNUMBER(G1155),G1155&amp;"0101"),""))</f>
        <v/>
      </c>
      <c r="K1155" t="str">
        <f t="shared" ref="K1155:K1218" si="287">IF(S1155="RIPARIAN",10000000,"")</f>
        <v/>
      </c>
      <c r="L1155" s="1">
        <f t="shared" ref="L1155:L1218" si="288">IF(T1155="APPROPRIATIVE",IF(ISBLANK(C1155),IF(ISBLANK(D1155),IF(ISBLANK(E1155),99999999,E1155),D1155),C1155),"")</f>
        <v>41451</v>
      </c>
      <c r="M1155">
        <f t="shared" ref="M1155:M1218" si="289">IF(T1155="APPROPRIATIVE",YEAR(L1155),"")</f>
        <v>2013</v>
      </c>
      <c r="N1155" t="str">
        <f t="shared" ref="N1155:N1218" si="290">IF(T1155="APPROPRIATIVE",IF(LEN(MONTH(L1155))=1,0&amp;MONTH(L1155),MONTH(L1155)),"")</f>
        <v>06</v>
      </c>
      <c r="O1155">
        <f t="shared" ref="O1155:O1218" si="291">IF(T1155="APPROPRIATIVE",IF(LEN(DAY(L1155))=1,0&amp;DAY(L1155),DAY(L1155)),"")</f>
        <v>26</v>
      </c>
      <c r="P1155" t="str">
        <f t="shared" ref="P1155:P1218" si="292">_xlfn.CONCAT(M1155,N1155,O1155)</f>
        <v>20130626</v>
      </c>
      <c r="Q1155" s="4" t="str">
        <f t="shared" ref="Q1155:Q1218" si="293">IF(ISNUMBER(I1155),I1155&amp;"0101",_xlfn.CONCAT(J1155,K1155,P1155))</f>
        <v>20130626</v>
      </c>
      <c r="R1155" t="str">
        <f t="shared" ref="R1155:R1218" si="294">IF(OR(H1155="pre_1914",LEN(I1155)=4),"PRE_1914","")</f>
        <v/>
      </c>
      <c r="S1155" t="str">
        <f t="shared" ref="S1155:S1218" si="295">IF(H1155="",IF(T1155="","RIPARIAN",""),"")</f>
        <v/>
      </c>
      <c r="T1155" s="21" t="str">
        <f t="shared" ref="T1155:T1218" si="296">IF(B1155&lt;&gt;"Federal Claims",IF(B1155&lt;&gt;"Statement of Div and Use","APPROPRIATIVE",""),"")</f>
        <v>APPROPRIATIVE</v>
      </c>
      <c r="U1155" s="1" t="str">
        <f t="shared" ref="U1155:U1218" si="297">IF(T1155="APPROPRIATIVE",IF(ISBLANK(C1155),IF(ISBLANK(D1155),IF(ISBLANK(E1155),"NO_PRIORITY_DATE_INFORMATION","APPLICATION_ACCEPTANCE_DATE"),"APPLICATION_RECD_DATE"),"PRIORITY_DATE"),"")</f>
        <v>APPLICATION_RECD_DATE</v>
      </c>
      <c r="V1155" s="26" t="str">
        <f t="shared" ref="V1155:V1218" si="298">IF(B1155="Statement of Div and Use",IF(R1155="PRE_1914","YEAR_DIVERSION_COMMENCED","SUB_TYPE"),"")</f>
        <v/>
      </c>
    </row>
    <row r="1156" spans="1:22" x14ac:dyDescent="0.3">
      <c r="A1156" t="s">
        <v>1027</v>
      </c>
      <c r="B1156" t="s">
        <v>1019</v>
      </c>
      <c r="C1156" s="1">
        <v>41453</v>
      </c>
      <c r="D1156" s="1">
        <v>41453</v>
      </c>
      <c r="E1156" s="1">
        <v>41453</v>
      </c>
      <c r="G1156">
        <v>1984</v>
      </c>
      <c r="H1156" s="24" t="str">
        <f t="shared" si="284"/>
        <v/>
      </c>
      <c r="I1156" t="str">
        <f t="shared" si="285"/>
        <v/>
      </c>
      <c r="J1156" t="str">
        <f t="shared" si="286"/>
        <v/>
      </c>
      <c r="K1156" t="str">
        <f t="shared" si="287"/>
        <v/>
      </c>
      <c r="L1156" s="1">
        <f t="shared" si="288"/>
        <v>41453</v>
      </c>
      <c r="M1156">
        <f t="shared" si="289"/>
        <v>2013</v>
      </c>
      <c r="N1156" t="str">
        <f t="shared" si="290"/>
        <v>06</v>
      </c>
      <c r="O1156">
        <f t="shared" si="291"/>
        <v>28</v>
      </c>
      <c r="P1156" t="str">
        <f t="shared" si="292"/>
        <v>20130628</v>
      </c>
      <c r="Q1156" s="4" t="str">
        <f t="shared" si="293"/>
        <v>20130628</v>
      </c>
      <c r="R1156" t="str">
        <f t="shared" si="294"/>
        <v/>
      </c>
      <c r="S1156" t="str">
        <f t="shared" si="295"/>
        <v/>
      </c>
      <c r="T1156" s="21" t="str">
        <f t="shared" si="296"/>
        <v>APPROPRIATIVE</v>
      </c>
      <c r="U1156" s="1" t="str">
        <f t="shared" si="297"/>
        <v>PRIORITY_DATE</v>
      </c>
      <c r="V1156" s="26" t="str">
        <f t="shared" si="298"/>
        <v/>
      </c>
    </row>
    <row r="1157" spans="1:22" x14ac:dyDescent="0.3">
      <c r="A1157" t="s">
        <v>1028</v>
      </c>
      <c r="B1157" t="s">
        <v>1019</v>
      </c>
      <c r="C1157"/>
      <c r="D1157" s="1">
        <v>41458</v>
      </c>
      <c r="E1157" s="1">
        <v>41458</v>
      </c>
      <c r="G1157">
        <v>1980</v>
      </c>
      <c r="H1157" s="24" t="str">
        <f t="shared" si="284"/>
        <v/>
      </c>
      <c r="I1157" t="str">
        <f t="shared" si="285"/>
        <v/>
      </c>
      <c r="J1157" t="str">
        <f t="shared" si="286"/>
        <v/>
      </c>
      <c r="K1157" t="str">
        <f t="shared" si="287"/>
        <v/>
      </c>
      <c r="L1157" s="1">
        <f t="shared" si="288"/>
        <v>41458</v>
      </c>
      <c r="M1157">
        <f t="shared" si="289"/>
        <v>2013</v>
      </c>
      <c r="N1157" t="str">
        <f t="shared" si="290"/>
        <v>07</v>
      </c>
      <c r="O1157" t="str">
        <f t="shared" si="291"/>
        <v>03</v>
      </c>
      <c r="P1157" t="str">
        <f t="shared" si="292"/>
        <v>20130703</v>
      </c>
      <c r="Q1157" s="4" t="str">
        <f t="shared" si="293"/>
        <v>20130703</v>
      </c>
      <c r="R1157" t="str">
        <f t="shared" si="294"/>
        <v/>
      </c>
      <c r="S1157" t="str">
        <f t="shared" si="295"/>
        <v/>
      </c>
      <c r="T1157" s="21" t="str">
        <f t="shared" si="296"/>
        <v>APPROPRIATIVE</v>
      </c>
      <c r="U1157" s="1" t="str">
        <f t="shared" si="297"/>
        <v>APPLICATION_RECD_DATE</v>
      </c>
      <c r="V1157" s="26" t="str">
        <f t="shared" si="298"/>
        <v/>
      </c>
    </row>
    <row r="1158" spans="1:22" x14ac:dyDescent="0.3">
      <c r="A1158" t="s">
        <v>1029</v>
      </c>
      <c r="B1158" t="s">
        <v>1019</v>
      </c>
      <c r="C1158" s="1">
        <v>41460</v>
      </c>
      <c r="D1158" s="1">
        <v>41460</v>
      </c>
      <c r="E1158" s="1">
        <v>41715</v>
      </c>
      <c r="G1158">
        <v>1995</v>
      </c>
      <c r="H1158" s="24" t="str">
        <f t="shared" si="284"/>
        <v/>
      </c>
      <c r="I1158" t="str">
        <f t="shared" si="285"/>
        <v/>
      </c>
      <c r="J1158" t="str">
        <f t="shared" si="286"/>
        <v/>
      </c>
      <c r="K1158" t="str">
        <f t="shared" si="287"/>
        <v/>
      </c>
      <c r="L1158" s="1">
        <f t="shared" si="288"/>
        <v>41460</v>
      </c>
      <c r="M1158">
        <f t="shared" si="289"/>
        <v>2013</v>
      </c>
      <c r="N1158" t="str">
        <f t="shared" si="290"/>
        <v>07</v>
      </c>
      <c r="O1158" t="str">
        <f t="shared" si="291"/>
        <v>05</v>
      </c>
      <c r="P1158" t="str">
        <f t="shared" si="292"/>
        <v>20130705</v>
      </c>
      <c r="Q1158" s="4" t="str">
        <f t="shared" si="293"/>
        <v>20130705</v>
      </c>
      <c r="R1158" t="str">
        <f t="shared" si="294"/>
        <v/>
      </c>
      <c r="S1158" t="str">
        <f t="shared" si="295"/>
        <v/>
      </c>
      <c r="T1158" s="21" t="str">
        <f t="shared" si="296"/>
        <v>APPROPRIATIVE</v>
      </c>
      <c r="U1158" s="1" t="str">
        <f t="shared" si="297"/>
        <v>PRIORITY_DATE</v>
      </c>
      <c r="V1158" s="26" t="str">
        <f t="shared" si="298"/>
        <v/>
      </c>
    </row>
    <row r="1159" spans="1:22" x14ac:dyDescent="0.3">
      <c r="A1159" t="s">
        <v>2223</v>
      </c>
      <c r="B1159" t="s">
        <v>1019</v>
      </c>
      <c r="C1159" s="1">
        <v>41479</v>
      </c>
      <c r="D1159" s="1">
        <v>41479</v>
      </c>
      <c r="E1159" s="1">
        <v>41479</v>
      </c>
      <c r="G1159">
        <v>1970</v>
      </c>
      <c r="H1159" s="24" t="str">
        <f t="shared" si="284"/>
        <v/>
      </c>
      <c r="I1159" t="str">
        <f t="shared" si="285"/>
        <v/>
      </c>
      <c r="J1159" t="str">
        <f t="shared" si="286"/>
        <v/>
      </c>
      <c r="K1159" t="str">
        <f t="shared" si="287"/>
        <v/>
      </c>
      <c r="L1159" s="1">
        <f t="shared" si="288"/>
        <v>41479</v>
      </c>
      <c r="M1159">
        <f t="shared" si="289"/>
        <v>2013</v>
      </c>
      <c r="N1159" t="str">
        <f t="shared" si="290"/>
        <v>07</v>
      </c>
      <c r="O1159">
        <f t="shared" si="291"/>
        <v>24</v>
      </c>
      <c r="P1159" t="str">
        <f t="shared" si="292"/>
        <v>20130724</v>
      </c>
      <c r="Q1159" s="4" t="str">
        <f t="shared" si="293"/>
        <v>20130724</v>
      </c>
      <c r="R1159" t="str">
        <f t="shared" si="294"/>
        <v/>
      </c>
      <c r="S1159" t="str">
        <f t="shared" si="295"/>
        <v/>
      </c>
      <c r="T1159" s="21" t="str">
        <f t="shared" si="296"/>
        <v>APPROPRIATIVE</v>
      </c>
      <c r="U1159" s="1" t="str">
        <f t="shared" si="297"/>
        <v>PRIORITY_DATE</v>
      </c>
      <c r="V1159" s="26" t="str">
        <f t="shared" si="298"/>
        <v/>
      </c>
    </row>
    <row r="1160" spans="1:22" x14ac:dyDescent="0.3">
      <c r="A1160" t="s">
        <v>1030</v>
      </c>
      <c r="B1160" t="s">
        <v>1019</v>
      </c>
      <c r="C1160" s="1">
        <v>41509</v>
      </c>
      <c r="D1160" s="1">
        <v>41509</v>
      </c>
      <c r="E1160" s="1">
        <v>41509</v>
      </c>
      <c r="G1160">
        <v>1940</v>
      </c>
      <c r="H1160" s="24" t="str">
        <f t="shared" si="284"/>
        <v/>
      </c>
      <c r="I1160" t="str">
        <f t="shared" si="285"/>
        <v/>
      </c>
      <c r="J1160" t="str">
        <f t="shared" si="286"/>
        <v/>
      </c>
      <c r="K1160" t="str">
        <f t="shared" si="287"/>
        <v/>
      </c>
      <c r="L1160" s="1">
        <f t="shared" si="288"/>
        <v>41509</v>
      </c>
      <c r="M1160">
        <f t="shared" si="289"/>
        <v>2013</v>
      </c>
      <c r="N1160" t="str">
        <f t="shared" si="290"/>
        <v>08</v>
      </c>
      <c r="O1160">
        <f t="shared" si="291"/>
        <v>23</v>
      </c>
      <c r="P1160" t="str">
        <f t="shared" si="292"/>
        <v>20130823</v>
      </c>
      <c r="Q1160" s="4" t="str">
        <f t="shared" si="293"/>
        <v>20130823</v>
      </c>
      <c r="R1160" t="str">
        <f t="shared" si="294"/>
        <v/>
      </c>
      <c r="S1160" t="str">
        <f t="shared" si="295"/>
        <v/>
      </c>
      <c r="T1160" s="21" t="str">
        <f t="shared" si="296"/>
        <v>APPROPRIATIVE</v>
      </c>
      <c r="U1160" s="1" t="str">
        <f t="shared" si="297"/>
        <v>PRIORITY_DATE</v>
      </c>
      <c r="V1160" s="26" t="str">
        <f t="shared" si="298"/>
        <v/>
      </c>
    </row>
    <row r="1161" spans="1:22" x14ac:dyDescent="0.3">
      <c r="A1161" t="s">
        <v>1031</v>
      </c>
      <c r="B1161" t="s">
        <v>1019</v>
      </c>
      <c r="C1161" s="1">
        <v>41509</v>
      </c>
      <c r="D1161" s="1">
        <v>41509</v>
      </c>
      <c r="E1161" s="1">
        <v>41509</v>
      </c>
      <c r="G1161">
        <v>1957</v>
      </c>
      <c r="H1161" s="24" t="str">
        <f t="shared" si="284"/>
        <v/>
      </c>
      <c r="I1161" t="str">
        <f t="shared" si="285"/>
        <v/>
      </c>
      <c r="J1161" t="str">
        <f t="shared" si="286"/>
        <v/>
      </c>
      <c r="K1161" t="str">
        <f t="shared" si="287"/>
        <v/>
      </c>
      <c r="L1161" s="1">
        <f t="shared" si="288"/>
        <v>41509</v>
      </c>
      <c r="M1161">
        <f t="shared" si="289"/>
        <v>2013</v>
      </c>
      <c r="N1161" t="str">
        <f t="shared" si="290"/>
        <v>08</v>
      </c>
      <c r="O1161">
        <f t="shared" si="291"/>
        <v>23</v>
      </c>
      <c r="P1161" t="str">
        <f t="shared" si="292"/>
        <v>20130823</v>
      </c>
      <c r="Q1161" s="4" t="str">
        <f t="shared" si="293"/>
        <v>20130823</v>
      </c>
      <c r="R1161" t="str">
        <f t="shared" si="294"/>
        <v/>
      </c>
      <c r="S1161" t="str">
        <f t="shared" si="295"/>
        <v/>
      </c>
      <c r="T1161" s="21" t="str">
        <f t="shared" si="296"/>
        <v>APPROPRIATIVE</v>
      </c>
      <c r="U1161" s="1" t="str">
        <f t="shared" si="297"/>
        <v>PRIORITY_DATE</v>
      </c>
      <c r="V1161" s="26" t="str">
        <f t="shared" si="298"/>
        <v/>
      </c>
    </row>
    <row r="1162" spans="1:22" x14ac:dyDescent="0.3">
      <c r="A1162" t="s">
        <v>1032</v>
      </c>
      <c r="B1162" t="s">
        <v>1019</v>
      </c>
      <c r="C1162" s="1">
        <v>41558</v>
      </c>
      <c r="D1162" s="1">
        <v>41558</v>
      </c>
      <c r="E1162" s="1">
        <v>41558</v>
      </c>
      <c r="G1162">
        <v>1950</v>
      </c>
      <c r="H1162" s="24" t="str">
        <f t="shared" si="284"/>
        <v/>
      </c>
      <c r="I1162" t="str">
        <f t="shared" si="285"/>
        <v/>
      </c>
      <c r="J1162" t="str">
        <f t="shared" si="286"/>
        <v/>
      </c>
      <c r="K1162" t="str">
        <f t="shared" si="287"/>
        <v/>
      </c>
      <c r="L1162" s="1">
        <f t="shared" si="288"/>
        <v>41558</v>
      </c>
      <c r="M1162">
        <f t="shared" si="289"/>
        <v>2013</v>
      </c>
      <c r="N1162">
        <f t="shared" si="290"/>
        <v>10</v>
      </c>
      <c r="O1162">
        <f t="shared" si="291"/>
        <v>11</v>
      </c>
      <c r="P1162" t="str">
        <f t="shared" si="292"/>
        <v>20131011</v>
      </c>
      <c r="Q1162" s="4" t="str">
        <f t="shared" si="293"/>
        <v>20131011</v>
      </c>
      <c r="R1162" t="str">
        <f t="shared" si="294"/>
        <v/>
      </c>
      <c r="S1162" t="str">
        <f t="shared" si="295"/>
        <v/>
      </c>
      <c r="T1162" s="21" t="str">
        <f t="shared" si="296"/>
        <v>APPROPRIATIVE</v>
      </c>
      <c r="U1162" s="1" t="str">
        <f t="shared" si="297"/>
        <v>PRIORITY_DATE</v>
      </c>
      <c r="V1162" s="26" t="str">
        <f t="shared" si="298"/>
        <v/>
      </c>
    </row>
    <row r="1163" spans="1:22" x14ac:dyDescent="0.3">
      <c r="A1163" t="s">
        <v>1033</v>
      </c>
      <c r="B1163" t="s">
        <v>1019</v>
      </c>
      <c r="C1163"/>
      <c r="D1163" s="1">
        <v>41645</v>
      </c>
      <c r="E1163" s="1">
        <v>41645</v>
      </c>
      <c r="G1163">
        <v>1955</v>
      </c>
      <c r="H1163" s="24" t="str">
        <f t="shared" si="284"/>
        <v/>
      </c>
      <c r="I1163" t="str">
        <f t="shared" si="285"/>
        <v/>
      </c>
      <c r="J1163" t="str">
        <f t="shared" si="286"/>
        <v/>
      </c>
      <c r="K1163" t="str">
        <f t="shared" si="287"/>
        <v/>
      </c>
      <c r="L1163" s="1">
        <f t="shared" si="288"/>
        <v>41645</v>
      </c>
      <c r="M1163">
        <f t="shared" si="289"/>
        <v>2014</v>
      </c>
      <c r="N1163" t="str">
        <f t="shared" si="290"/>
        <v>01</v>
      </c>
      <c r="O1163" t="str">
        <f t="shared" si="291"/>
        <v>06</v>
      </c>
      <c r="P1163" t="str">
        <f t="shared" si="292"/>
        <v>20140106</v>
      </c>
      <c r="Q1163" s="4" t="str">
        <f t="shared" si="293"/>
        <v>20140106</v>
      </c>
      <c r="R1163" t="str">
        <f t="shared" si="294"/>
        <v/>
      </c>
      <c r="S1163" t="str">
        <f t="shared" si="295"/>
        <v/>
      </c>
      <c r="T1163" s="21" t="str">
        <f t="shared" si="296"/>
        <v>APPROPRIATIVE</v>
      </c>
      <c r="U1163" s="1" t="str">
        <f t="shared" si="297"/>
        <v>APPLICATION_RECD_DATE</v>
      </c>
      <c r="V1163" s="26" t="str">
        <f t="shared" si="298"/>
        <v/>
      </c>
    </row>
    <row r="1164" spans="1:22" x14ac:dyDescent="0.3">
      <c r="A1164" t="s">
        <v>1034</v>
      </c>
      <c r="B1164" t="s">
        <v>1019</v>
      </c>
      <c r="C1164" s="1">
        <v>41670</v>
      </c>
      <c r="D1164" s="1">
        <v>41670</v>
      </c>
      <c r="E1164" s="1">
        <v>41670</v>
      </c>
      <c r="G1164">
        <v>1885</v>
      </c>
      <c r="H1164" s="24" t="str">
        <f t="shared" si="284"/>
        <v/>
      </c>
      <c r="I1164" t="str">
        <f t="shared" si="285"/>
        <v/>
      </c>
      <c r="J1164" t="str">
        <f t="shared" si="286"/>
        <v/>
      </c>
      <c r="K1164" t="str">
        <f t="shared" si="287"/>
        <v/>
      </c>
      <c r="L1164" s="1">
        <f t="shared" si="288"/>
        <v>41670</v>
      </c>
      <c r="M1164">
        <f t="shared" si="289"/>
        <v>2014</v>
      </c>
      <c r="N1164" t="str">
        <f t="shared" si="290"/>
        <v>01</v>
      </c>
      <c r="O1164">
        <f t="shared" si="291"/>
        <v>31</v>
      </c>
      <c r="P1164" t="str">
        <f t="shared" si="292"/>
        <v>20140131</v>
      </c>
      <c r="Q1164" s="4" t="str">
        <f t="shared" si="293"/>
        <v>20140131</v>
      </c>
      <c r="R1164" t="str">
        <f t="shared" si="294"/>
        <v/>
      </c>
      <c r="S1164" t="str">
        <f t="shared" si="295"/>
        <v/>
      </c>
      <c r="T1164" s="21" t="str">
        <f t="shared" si="296"/>
        <v>APPROPRIATIVE</v>
      </c>
      <c r="U1164" s="1" t="str">
        <f t="shared" si="297"/>
        <v>PRIORITY_DATE</v>
      </c>
      <c r="V1164" s="26" t="str">
        <f t="shared" si="298"/>
        <v/>
      </c>
    </row>
    <row r="1165" spans="1:22" x14ac:dyDescent="0.3">
      <c r="A1165" t="s">
        <v>1035</v>
      </c>
      <c r="B1165" t="s">
        <v>1019</v>
      </c>
      <c r="C1165" s="1">
        <v>42500</v>
      </c>
      <c r="D1165" s="1">
        <v>41717</v>
      </c>
      <c r="E1165" s="1">
        <v>42500</v>
      </c>
      <c r="G1165">
        <v>1976</v>
      </c>
      <c r="H1165" s="24" t="str">
        <f t="shared" si="284"/>
        <v/>
      </c>
      <c r="I1165" t="str">
        <f t="shared" si="285"/>
        <v/>
      </c>
      <c r="J1165" t="str">
        <f t="shared" si="286"/>
        <v/>
      </c>
      <c r="K1165" t="str">
        <f t="shared" si="287"/>
        <v/>
      </c>
      <c r="L1165" s="1">
        <f t="shared" si="288"/>
        <v>42500</v>
      </c>
      <c r="M1165">
        <f t="shared" si="289"/>
        <v>2016</v>
      </c>
      <c r="N1165" t="str">
        <f t="shared" si="290"/>
        <v>05</v>
      </c>
      <c r="O1165">
        <f t="shared" si="291"/>
        <v>10</v>
      </c>
      <c r="P1165" t="str">
        <f t="shared" si="292"/>
        <v>20160510</v>
      </c>
      <c r="Q1165" s="4" t="str">
        <f t="shared" si="293"/>
        <v>20160510</v>
      </c>
      <c r="R1165" t="str">
        <f t="shared" si="294"/>
        <v/>
      </c>
      <c r="S1165" t="str">
        <f t="shared" si="295"/>
        <v/>
      </c>
      <c r="T1165" s="21" t="str">
        <f t="shared" si="296"/>
        <v>APPROPRIATIVE</v>
      </c>
      <c r="U1165" s="1" t="str">
        <f t="shared" si="297"/>
        <v>PRIORITY_DATE</v>
      </c>
      <c r="V1165" s="26" t="str">
        <f t="shared" si="298"/>
        <v/>
      </c>
    </row>
    <row r="1166" spans="1:22" x14ac:dyDescent="0.3">
      <c r="A1166" t="s">
        <v>1036</v>
      </c>
      <c r="B1166" t="s">
        <v>1019</v>
      </c>
      <c r="C1166" s="1">
        <v>41767</v>
      </c>
      <c r="D1166" s="1">
        <v>41767</v>
      </c>
      <c r="E1166" s="1">
        <v>41767</v>
      </c>
      <c r="G1166" t="s">
        <v>48</v>
      </c>
      <c r="H1166" s="24" t="str">
        <f t="shared" si="284"/>
        <v/>
      </c>
      <c r="I1166" t="str">
        <f t="shared" si="285"/>
        <v/>
      </c>
      <c r="J1166" t="str">
        <f t="shared" si="286"/>
        <v/>
      </c>
      <c r="K1166" t="str">
        <f t="shared" si="287"/>
        <v/>
      </c>
      <c r="L1166" s="1">
        <f t="shared" si="288"/>
        <v>41767</v>
      </c>
      <c r="M1166">
        <f t="shared" si="289"/>
        <v>2014</v>
      </c>
      <c r="N1166" t="str">
        <f t="shared" si="290"/>
        <v>05</v>
      </c>
      <c r="O1166" t="str">
        <f t="shared" si="291"/>
        <v>08</v>
      </c>
      <c r="P1166" t="str">
        <f t="shared" si="292"/>
        <v>20140508</v>
      </c>
      <c r="Q1166" s="4" t="str">
        <f t="shared" si="293"/>
        <v>20140508</v>
      </c>
      <c r="R1166" t="str">
        <f t="shared" si="294"/>
        <v/>
      </c>
      <c r="S1166" t="str">
        <f t="shared" si="295"/>
        <v/>
      </c>
      <c r="T1166" s="21" t="str">
        <f t="shared" si="296"/>
        <v>APPROPRIATIVE</v>
      </c>
      <c r="U1166" s="1" t="str">
        <f t="shared" si="297"/>
        <v>PRIORITY_DATE</v>
      </c>
      <c r="V1166" s="26" t="str">
        <f t="shared" si="298"/>
        <v/>
      </c>
    </row>
    <row r="1167" spans="1:22" x14ac:dyDescent="0.3">
      <c r="A1167" t="s">
        <v>1037</v>
      </c>
      <c r="B1167" t="s">
        <v>1019</v>
      </c>
      <c r="C1167" s="1">
        <v>41813</v>
      </c>
      <c r="D1167" s="1">
        <v>41813</v>
      </c>
      <c r="E1167" s="1">
        <v>42886</v>
      </c>
      <c r="G1167">
        <v>1962</v>
      </c>
      <c r="H1167" s="24" t="str">
        <f t="shared" si="284"/>
        <v/>
      </c>
      <c r="I1167" t="str">
        <f t="shared" si="285"/>
        <v/>
      </c>
      <c r="J1167" t="str">
        <f t="shared" si="286"/>
        <v/>
      </c>
      <c r="K1167" t="str">
        <f t="shared" si="287"/>
        <v/>
      </c>
      <c r="L1167" s="1">
        <f t="shared" si="288"/>
        <v>41813</v>
      </c>
      <c r="M1167">
        <f t="shared" si="289"/>
        <v>2014</v>
      </c>
      <c r="N1167" t="str">
        <f t="shared" si="290"/>
        <v>06</v>
      </c>
      <c r="O1167">
        <f t="shared" si="291"/>
        <v>23</v>
      </c>
      <c r="P1167" t="str">
        <f t="shared" si="292"/>
        <v>20140623</v>
      </c>
      <c r="Q1167" s="4" t="str">
        <f t="shared" si="293"/>
        <v>20140623</v>
      </c>
      <c r="R1167" t="str">
        <f t="shared" si="294"/>
        <v/>
      </c>
      <c r="S1167" t="str">
        <f t="shared" si="295"/>
        <v/>
      </c>
      <c r="T1167" s="21" t="str">
        <f t="shared" si="296"/>
        <v>APPROPRIATIVE</v>
      </c>
      <c r="U1167" s="1" t="str">
        <f t="shared" si="297"/>
        <v>PRIORITY_DATE</v>
      </c>
      <c r="V1167" s="26" t="str">
        <f t="shared" si="298"/>
        <v/>
      </c>
    </row>
    <row r="1168" spans="1:22" x14ac:dyDescent="0.3">
      <c r="A1168" t="s">
        <v>1038</v>
      </c>
      <c r="B1168" t="s">
        <v>1019</v>
      </c>
      <c r="C1168" s="1">
        <v>41943</v>
      </c>
      <c r="D1168" s="1">
        <v>41943</v>
      </c>
      <c r="E1168" s="1">
        <v>41943</v>
      </c>
      <c r="G1168">
        <v>1993</v>
      </c>
      <c r="H1168" s="24" t="str">
        <f t="shared" si="284"/>
        <v/>
      </c>
      <c r="I1168" t="str">
        <f t="shared" si="285"/>
        <v/>
      </c>
      <c r="J1168" t="str">
        <f t="shared" si="286"/>
        <v/>
      </c>
      <c r="K1168" t="str">
        <f t="shared" si="287"/>
        <v/>
      </c>
      <c r="L1168" s="1">
        <f t="shared" si="288"/>
        <v>41943</v>
      </c>
      <c r="M1168">
        <f t="shared" si="289"/>
        <v>2014</v>
      </c>
      <c r="N1168">
        <f t="shared" si="290"/>
        <v>10</v>
      </c>
      <c r="O1168">
        <f t="shared" si="291"/>
        <v>31</v>
      </c>
      <c r="P1168" t="str">
        <f t="shared" si="292"/>
        <v>20141031</v>
      </c>
      <c r="Q1168" s="4" t="str">
        <f t="shared" si="293"/>
        <v>20141031</v>
      </c>
      <c r="R1168" t="str">
        <f t="shared" si="294"/>
        <v/>
      </c>
      <c r="S1168" t="str">
        <f t="shared" si="295"/>
        <v/>
      </c>
      <c r="T1168" s="21" t="str">
        <f t="shared" si="296"/>
        <v>APPROPRIATIVE</v>
      </c>
      <c r="U1168" s="1" t="str">
        <f t="shared" si="297"/>
        <v>PRIORITY_DATE</v>
      </c>
      <c r="V1168" s="26" t="str">
        <f t="shared" si="298"/>
        <v/>
      </c>
    </row>
    <row r="1169" spans="1:22" x14ac:dyDescent="0.3">
      <c r="A1169" t="s">
        <v>1038</v>
      </c>
      <c r="B1169" t="s">
        <v>1019</v>
      </c>
      <c r="C1169" s="1">
        <v>41943</v>
      </c>
      <c r="D1169" s="1">
        <v>41943</v>
      </c>
      <c r="E1169" s="1">
        <v>41943</v>
      </c>
      <c r="G1169">
        <v>1993</v>
      </c>
      <c r="H1169" s="24" t="str">
        <f t="shared" si="284"/>
        <v/>
      </c>
      <c r="I1169" t="str">
        <f t="shared" si="285"/>
        <v/>
      </c>
      <c r="J1169" t="str">
        <f t="shared" si="286"/>
        <v/>
      </c>
      <c r="K1169" t="str">
        <f t="shared" si="287"/>
        <v/>
      </c>
      <c r="L1169" s="1">
        <f t="shared" si="288"/>
        <v>41943</v>
      </c>
      <c r="M1169">
        <f t="shared" si="289"/>
        <v>2014</v>
      </c>
      <c r="N1169">
        <f t="shared" si="290"/>
        <v>10</v>
      </c>
      <c r="O1169">
        <f t="shared" si="291"/>
        <v>31</v>
      </c>
      <c r="P1169" t="str">
        <f t="shared" si="292"/>
        <v>20141031</v>
      </c>
      <c r="Q1169" s="4" t="str">
        <f t="shared" si="293"/>
        <v>20141031</v>
      </c>
      <c r="R1169" t="str">
        <f t="shared" si="294"/>
        <v/>
      </c>
      <c r="S1169" t="str">
        <f t="shared" si="295"/>
        <v/>
      </c>
      <c r="T1169" s="21" t="str">
        <f t="shared" si="296"/>
        <v>APPROPRIATIVE</v>
      </c>
      <c r="U1169" s="1" t="str">
        <f t="shared" si="297"/>
        <v>PRIORITY_DATE</v>
      </c>
      <c r="V1169" s="26" t="str">
        <f t="shared" si="298"/>
        <v/>
      </c>
    </row>
    <row r="1170" spans="1:22" x14ac:dyDescent="0.3">
      <c r="A1170" t="s">
        <v>1039</v>
      </c>
      <c r="B1170" t="s">
        <v>1019</v>
      </c>
      <c r="C1170" s="1">
        <v>41943</v>
      </c>
      <c r="D1170" s="1">
        <v>41943</v>
      </c>
      <c r="E1170" s="1">
        <v>41943</v>
      </c>
      <c r="G1170">
        <v>2003</v>
      </c>
      <c r="H1170" s="24" t="str">
        <f t="shared" si="284"/>
        <v/>
      </c>
      <c r="I1170" t="str">
        <f t="shared" si="285"/>
        <v/>
      </c>
      <c r="J1170" t="str">
        <f t="shared" si="286"/>
        <v/>
      </c>
      <c r="K1170" t="str">
        <f t="shared" si="287"/>
        <v/>
      </c>
      <c r="L1170" s="1">
        <f t="shared" si="288"/>
        <v>41943</v>
      </c>
      <c r="M1170">
        <f t="shared" si="289"/>
        <v>2014</v>
      </c>
      <c r="N1170">
        <f t="shared" si="290"/>
        <v>10</v>
      </c>
      <c r="O1170">
        <f t="shared" si="291"/>
        <v>31</v>
      </c>
      <c r="P1170" t="str">
        <f t="shared" si="292"/>
        <v>20141031</v>
      </c>
      <c r="Q1170" s="4" t="str">
        <f t="shared" si="293"/>
        <v>20141031</v>
      </c>
      <c r="R1170" t="str">
        <f t="shared" si="294"/>
        <v/>
      </c>
      <c r="S1170" t="str">
        <f t="shared" si="295"/>
        <v/>
      </c>
      <c r="T1170" s="21" t="str">
        <f t="shared" si="296"/>
        <v>APPROPRIATIVE</v>
      </c>
      <c r="U1170" s="1" t="str">
        <f t="shared" si="297"/>
        <v>PRIORITY_DATE</v>
      </c>
      <c r="V1170" s="26" t="str">
        <f t="shared" si="298"/>
        <v/>
      </c>
    </row>
    <row r="1171" spans="1:22" x14ac:dyDescent="0.3">
      <c r="A1171" t="s">
        <v>1040</v>
      </c>
      <c r="B1171" t="s">
        <v>1019</v>
      </c>
      <c r="C1171" s="1">
        <v>41996</v>
      </c>
      <c r="D1171" s="1">
        <v>41996</v>
      </c>
      <c r="E1171" s="1">
        <v>42821</v>
      </c>
      <c r="G1171">
        <v>1975</v>
      </c>
      <c r="H1171" s="24" t="str">
        <f t="shared" si="284"/>
        <v/>
      </c>
      <c r="I1171" t="str">
        <f t="shared" si="285"/>
        <v/>
      </c>
      <c r="J1171" t="str">
        <f t="shared" si="286"/>
        <v/>
      </c>
      <c r="K1171" t="str">
        <f t="shared" si="287"/>
        <v/>
      </c>
      <c r="L1171" s="1">
        <f t="shared" si="288"/>
        <v>41996</v>
      </c>
      <c r="M1171">
        <f t="shared" si="289"/>
        <v>2014</v>
      </c>
      <c r="N1171">
        <f t="shared" si="290"/>
        <v>12</v>
      </c>
      <c r="O1171">
        <f t="shared" si="291"/>
        <v>23</v>
      </c>
      <c r="P1171" t="str">
        <f t="shared" si="292"/>
        <v>20141223</v>
      </c>
      <c r="Q1171" s="4" t="str">
        <f t="shared" si="293"/>
        <v>20141223</v>
      </c>
      <c r="R1171" t="str">
        <f t="shared" si="294"/>
        <v/>
      </c>
      <c r="S1171" t="str">
        <f t="shared" si="295"/>
        <v/>
      </c>
      <c r="T1171" s="21" t="str">
        <f t="shared" si="296"/>
        <v>APPROPRIATIVE</v>
      </c>
      <c r="U1171" s="1" t="str">
        <f t="shared" si="297"/>
        <v>PRIORITY_DATE</v>
      </c>
      <c r="V1171" s="26" t="str">
        <f t="shared" si="298"/>
        <v/>
      </c>
    </row>
    <row r="1172" spans="1:22" x14ac:dyDescent="0.3">
      <c r="A1172" t="s">
        <v>1041</v>
      </c>
      <c r="B1172" t="s">
        <v>1019</v>
      </c>
      <c r="C1172" s="1">
        <v>42046</v>
      </c>
      <c r="D1172" s="1">
        <v>42046</v>
      </c>
      <c r="E1172" s="1">
        <v>42941</v>
      </c>
      <c r="G1172">
        <v>1999</v>
      </c>
      <c r="H1172" s="24" t="str">
        <f t="shared" si="284"/>
        <v/>
      </c>
      <c r="I1172" t="str">
        <f t="shared" si="285"/>
        <v/>
      </c>
      <c r="J1172" t="str">
        <f t="shared" si="286"/>
        <v/>
      </c>
      <c r="K1172" t="str">
        <f t="shared" si="287"/>
        <v/>
      </c>
      <c r="L1172" s="1">
        <f t="shared" si="288"/>
        <v>42046</v>
      </c>
      <c r="M1172">
        <f t="shared" si="289"/>
        <v>2015</v>
      </c>
      <c r="N1172" t="str">
        <f t="shared" si="290"/>
        <v>02</v>
      </c>
      <c r="O1172">
        <f t="shared" si="291"/>
        <v>11</v>
      </c>
      <c r="P1172" t="str">
        <f t="shared" si="292"/>
        <v>20150211</v>
      </c>
      <c r="Q1172" s="4" t="str">
        <f t="shared" si="293"/>
        <v>20150211</v>
      </c>
      <c r="R1172" t="str">
        <f t="shared" si="294"/>
        <v/>
      </c>
      <c r="S1172" t="str">
        <f t="shared" si="295"/>
        <v/>
      </c>
      <c r="T1172" s="21" t="str">
        <f t="shared" si="296"/>
        <v>APPROPRIATIVE</v>
      </c>
      <c r="U1172" s="1" t="str">
        <f t="shared" si="297"/>
        <v>PRIORITY_DATE</v>
      </c>
      <c r="V1172" s="26" t="str">
        <f t="shared" si="298"/>
        <v/>
      </c>
    </row>
    <row r="1173" spans="1:22" x14ac:dyDescent="0.3">
      <c r="A1173" t="s">
        <v>1042</v>
      </c>
      <c r="B1173" t="s">
        <v>1019</v>
      </c>
      <c r="C1173" s="1">
        <v>42310</v>
      </c>
      <c r="D1173" s="1">
        <v>42310</v>
      </c>
      <c r="E1173" s="1">
        <v>42859</v>
      </c>
      <c r="G1173">
        <v>1940</v>
      </c>
      <c r="H1173" s="24" t="str">
        <f t="shared" si="284"/>
        <v/>
      </c>
      <c r="I1173" t="str">
        <f t="shared" si="285"/>
        <v/>
      </c>
      <c r="J1173" t="str">
        <f t="shared" si="286"/>
        <v/>
      </c>
      <c r="K1173" t="str">
        <f t="shared" si="287"/>
        <v/>
      </c>
      <c r="L1173" s="1">
        <f t="shared" si="288"/>
        <v>42310</v>
      </c>
      <c r="M1173">
        <f t="shared" si="289"/>
        <v>2015</v>
      </c>
      <c r="N1173">
        <f t="shared" si="290"/>
        <v>11</v>
      </c>
      <c r="O1173" t="str">
        <f t="shared" si="291"/>
        <v>02</v>
      </c>
      <c r="P1173" t="str">
        <f t="shared" si="292"/>
        <v>20151102</v>
      </c>
      <c r="Q1173" s="4" t="str">
        <f t="shared" si="293"/>
        <v>20151102</v>
      </c>
      <c r="R1173" t="str">
        <f t="shared" si="294"/>
        <v/>
      </c>
      <c r="S1173" t="str">
        <f t="shared" si="295"/>
        <v/>
      </c>
      <c r="T1173" s="21" t="str">
        <f t="shared" si="296"/>
        <v>APPROPRIATIVE</v>
      </c>
      <c r="U1173" s="1" t="str">
        <f t="shared" si="297"/>
        <v>PRIORITY_DATE</v>
      </c>
      <c r="V1173" s="26" t="str">
        <f t="shared" si="298"/>
        <v/>
      </c>
    </row>
    <row r="1174" spans="1:22" x14ac:dyDescent="0.3">
      <c r="A1174" t="s">
        <v>1043</v>
      </c>
      <c r="B1174" t="s">
        <v>1019</v>
      </c>
      <c r="C1174" s="1">
        <v>42989</v>
      </c>
      <c r="D1174" s="1">
        <v>42989</v>
      </c>
      <c r="E1174" s="1">
        <v>42976</v>
      </c>
      <c r="G1174">
        <v>2018</v>
      </c>
      <c r="H1174" s="24" t="str">
        <f t="shared" si="284"/>
        <v/>
      </c>
      <c r="I1174" t="str">
        <f t="shared" si="285"/>
        <v/>
      </c>
      <c r="J1174" t="str">
        <f t="shared" si="286"/>
        <v/>
      </c>
      <c r="K1174" t="str">
        <f t="shared" si="287"/>
        <v/>
      </c>
      <c r="L1174" s="1">
        <f t="shared" si="288"/>
        <v>42989</v>
      </c>
      <c r="M1174">
        <f t="shared" si="289"/>
        <v>2017</v>
      </c>
      <c r="N1174" t="str">
        <f t="shared" si="290"/>
        <v>09</v>
      </c>
      <c r="O1174">
        <f t="shared" si="291"/>
        <v>11</v>
      </c>
      <c r="P1174" t="str">
        <f t="shared" si="292"/>
        <v>20170911</v>
      </c>
      <c r="Q1174" s="4" t="str">
        <f t="shared" si="293"/>
        <v>20170911</v>
      </c>
      <c r="R1174" t="str">
        <f t="shared" si="294"/>
        <v/>
      </c>
      <c r="S1174" t="str">
        <f t="shared" si="295"/>
        <v/>
      </c>
      <c r="T1174" s="21" t="str">
        <f t="shared" si="296"/>
        <v>APPROPRIATIVE</v>
      </c>
      <c r="U1174" s="1" t="str">
        <f t="shared" si="297"/>
        <v>PRIORITY_DATE</v>
      </c>
      <c r="V1174" s="26" t="str">
        <f t="shared" si="298"/>
        <v/>
      </c>
    </row>
    <row r="1175" spans="1:22" x14ac:dyDescent="0.3">
      <c r="A1175" t="s">
        <v>1044</v>
      </c>
      <c r="B1175" t="s">
        <v>1019</v>
      </c>
      <c r="C1175" s="1">
        <v>42597</v>
      </c>
      <c r="D1175" s="1">
        <v>42597</v>
      </c>
      <c r="E1175" s="1">
        <v>42935</v>
      </c>
      <c r="G1175">
        <v>1960</v>
      </c>
      <c r="H1175" s="24" t="str">
        <f t="shared" si="284"/>
        <v/>
      </c>
      <c r="I1175" t="str">
        <f t="shared" si="285"/>
        <v/>
      </c>
      <c r="J1175" t="str">
        <f t="shared" si="286"/>
        <v/>
      </c>
      <c r="K1175" t="str">
        <f t="shared" si="287"/>
        <v/>
      </c>
      <c r="L1175" s="1">
        <f t="shared" si="288"/>
        <v>42597</v>
      </c>
      <c r="M1175">
        <f t="shared" si="289"/>
        <v>2016</v>
      </c>
      <c r="N1175" t="str">
        <f t="shared" si="290"/>
        <v>08</v>
      </c>
      <c r="O1175">
        <f t="shared" si="291"/>
        <v>15</v>
      </c>
      <c r="P1175" t="str">
        <f t="shared" si="292"/>
        <v>20160815</v>
      </c>
      <c r="Q1175" s="4" t="str">
        <f t="shared" si="293"/>
        <v>20160815</v>
      </c>
      <c r="R1175" t="str">
        <f t="shared" si="294"/>
        <v/>
      </c>
      <c r="S1175" t="str">
        <f t="shared" si="295"/>
        <v/>
      </c>
      <c r="T1175" s="21" t="str">
        <f t="shared" si="296"/>
        <v>APPROPRIATIVE</v>
      </c>
      <c r="U1175" s="1" t="str">
        <f t="shared" si="297"/>
        <v>PRIORITY_DATE</v>
      </c>
      <c r="V1175" s="26" t="str">
        <f t="shared" si="298"/>
        <v/>
      </c>
    </row>
    <row r="1176" spans="1:22" x14ac:dyDescent="0.3">
      <c r="A1176" t="s">
        <v>1045</v>
      </c>
      <c r="B1176" t="s">
        <v>1019</v>
      </c>
      <c r="C1176" s="1">
        <v>42632</v>
      </c>
      <c r="D1176" s="1">
        <v>42632</v>
      </c>
      <c r="E1176" s="1">
        <v>42958</v>
      </c>
      <c r="G1176">
        <v>1983</v>
      </c>
      <c r="H1176" s="24" t="str">
        <f t="shared" si="284"/>
        <v/>
      </c>
      <c r="I1176" t="str">
        <f t="shared" si="285"/>
        <v/>
      </c>
      <c r="J1176" t="str">
        <f t="shared" si="286"/>
        <v/>
      </c>
      <c r="K1176" t="str">
        <f t="shared" si="287"/>
        <v/>
      </c>
      <c r="L1176" s="1">
        <f t="shared" si="288"/>
        <v>42632</v>
      </c>
      <c r="M1176">
        <f t="shared" si="289"/>
        <v>2016</v>
      </c>
      <c r="N1176" t="str">
        <f t="shared" si="290"/>
        <v>09</v>
      </c>
      <c r="O1176">
        <f t="shared" si="291"/>
        <v>19</v>
      </c>
      <c r="P1176" t="str">
        <f t="shared" si="292"/>
        <v>20160919</v>
      </c>
      <c r="Q1176" s="4" t="str">
        <f t="shared" si="293"/>
        <v>20160919</v>
      </c>
      <c r="R1176" t="str">
        <f t="shared" si="294"/>
        <v/>
      </c>
      <c r="S1176" t="str">
        <f t="shared" si="295"/>
        <v/>
      </c>
      <c r="T1176" s="21" t="str">
        <f t="shared" si="296"/>
        <v>APPROPRIATIVE</v>
      </c>
      <c r="U1176" s="1" t="str">
        <f t="shared" si="297"/>
        <v>PRIORITY_DATE</v>
      </c>
      <c r="V1176" s="26" t="str">
        <f t="shared" si="298"/>
        <v/>
      </c>
    </row>
    <row r="1177" spans="1:22" x14ac:dyDescent="0.3">
      <c r="A1177" t="s">
        <v>1046</v>
      </c>
      <c r="B1177" t="s">
        <v>1019</v>
      </c>
      <c r="C1177" s="1">
        <v>42739</v>
      </c>
      <c r="D1177" s="1">
        <v>42739</v>
      </c>
      <c r="E1177" s="1">
        <v>43108</v>
      </c>
      <c r="G1177">
        <v>2014</v>
      </c>
      <c r="H1177" s="24" t="str">
        <f t="shared" si="284"/>
        <v/>
      </c>
      <c r="I1177" t="str">
        <f t="shared" si="285"/>
        <v/>
      </c>
      <c r="J1177" t="str">
        <f t="shared" si="286"/>
        <v/>
      </c>
      <c r="K1177" t="str">
        <f t="shared" si="287"/>
        <v/>
      </c>
      <c r="L1177" s="1">
        <f t="shared" si="288"/>
        <v>42739</v>
      </c>
      <c r="M1177">
        <f t="shared" si="289"/>
        <v>2017</v>
      </c>
      <c r="N1177" t="str">
        <f t="shared" si="290"/>
        <v>01</v>
      </c>
      <c r="O1177" t="str">
        <f t="shared" si="291"/>
        <v>04</v>
      </c>
      <c r="P1177" t="str">
        <f t="shared" si="292"/>
        <v>20170104</v>
      </c>
      <c r="Q1177" s="4" t="str">
        <f t="shared" si="293"/>
        <v>20170104</v>
      </c>
      <c r="R1177" t="str">
        <f t="shared" si="294"/>
        <v/>
      </c>
      <c r="S1177" t="str">
        <f t="shared" si="295"/>
        <v/>
      </c>
      <c r="T1177" s="21" t="str">
        <f t="shared" si="296"/>
        <v>APPROPRIATIVE</v>
      </c>
      <c r="U1177" s="1" t="str">
        <f t="shared" si="297"/>
        <v>PRIORITY_DATE</v>
      </c>
      <c r="V1177" s="26" t="str">
        <f t="shared" si="298"/>
        <v/>
      </c>
    </row>
    <row r="1178" spans="1:22" x14ac:dyDescent="0.3">
      <c r="A1178" t="s">
        <v>1047</v>
      </c>
      <c r="B1178" t="s">
        <v>1019</v>
      </c>
      <c r="C1178" s="1">
        <v>42394</v>
      </c>
      <c r="D1178" s="1">
        <v>42760</v>
      </c>
      <c r="E1178"/>
      <c r="G1178" t="s">
        <v>48</v>
      </c>
      <c r="H1178" s="24" t="str">
        <f t="shared" si="284"/>
        <v/>
      </c>
      <c r="I1178" t="str">
        <f t="shared" si="285"/>
        <v/>
      </c>
      <c r="J1178" t="str">
        <f t="shared" si="286"/>
        <v/>
      </c>
      <c r="K1178" t="str">
        <f t="shared" si="287"/>
        <v/>
      </c>
      <c r="L1178" s="1">
        <f t="shared" si="288"/>
        <v>42394</v>
      </c>
      <c r="M1178">
        <f t="shared" si="289"/>
        <v>2016</v>
      </c>
      <c r="N1178" t="str">
        <f t="shared" si="290"/>
        <v>01</v>
      </c>
      <c r="O1178">
        <f t="shared" si="291"/>
        <v>25</v>
      </c>
      <c r="P1178" t="str">
        <f t="shared" si="292"/>
        <v>20160125</v>
      </c>
      <c r="Q1178" s="4" t="str">
        <f t="shared" si="293"/>
        <v>20160125</v>
      </c>
      <c r="R1178" t="str">
        <f t="shared" si="294"/>
        <v/>
      </c>
      <c r="S1178" t="str">
        <f t="shared" si="295"/>
        <v/>
      </c>
      <c r="T1178" s="21" t="str">
        <f t="shared" si="296"/>
        <v>APPROPRIATIVE</v>
      </c>
      <c r="U1178" s="1" t="str">
        <f t="shared" si="297"/>
        <v>PRIORITY_DATE</v>
      </c>
      <c r="V1178" s="26" t="str">
        <f t="shared" si="298"/>
        <v/>
      </c>
    </row>
    <row r="1179" spans="1:22" x14ac:dyDescent="0.3">
      <c r="A1179" t="s">
        <v>1048</v>
      </c>
      <c r="B1179" t="s">
        <v>1019</v>
      </c>
      <c r="C1179" s="1">
        <v>42842</v>
      </c>
      <c r="D1179" s="1">
        <v>42842</v>
      </c>
      <c r="E1179" s="1">
        <v>43185</v>
      </c>
      <c r="G1179">
        <v>1948</v>
      </c>
      <c r="H1179" s="24" t="str">
        <f t="shared" si="284"/>
        <v/>
      </c>
      <c r="I1179" t="str">
        <f t="shared" si="285"/>
        <v/>
      </c>
      <c r="J1179" t="str">
        <f t="shared" si="286"/>
        <v/>
      </c>
      <c r="K1179" t="str">
        <f t="shared" si="287"/>
        <v/>
      </c>
      <c r="L1179" s="1">
        <f t="shared" si="288"/>
        <v>42842</v>
      </c>
      <c r="M1179">
        <f t="shared" si="289"/>
        <v>2017</v>
      </c>
      <c r="N1179" t="str">
        <f t="shared" si="290"/>
        <v>04</v>
      </c>
      <c r="O1179">
        <f t="shared" si="291"/>
        <v>17</v>
      </c>
      <c r="P1179" t="str">
        <f t="shared" si="292"/>
        <v>20170417</v>
      </c>
      <c r="Q1179" s="4" t="str">
        <f t="shared" si="293"/>
        <v>20170417</v>
      </c>
      <c r="R1179" t="str">
        <f t="shared" si="294"/>
        <v/>
      </c>
      <c r="S1179" t="str">
        <f t="shared" si="295"/>
        <v/>
      </c>
      <c r="T1179" s="21" t="str">
        <f t="shared" si="296"/>
        <v>APPROPRIATIVE</v>
      </c>
      <c r="U1179" s="1" t="str">
        <f t="shared" si="297"/>
        <v>PRIORITY_DATE</v>
      </c>
      <c r="V1179" s="26" t="str">
        <f t="shared" si="298"/>
        <v/>
      </c>
    </row>
    <row r="1180" spans="1:22" x14ac:dyDescent="0.3">
      <c r="A1180" t="s">
        <v>1049</v>
      </c>
      <c r="B1180" t="s">
        <v>1019</v>
      </c>
      <c r="C1180" s="1">
        <v>42954</v>
      </c>
      <c r="D1180" s="1">
        <v>42954</v>
      </c>
      <c r="E1180" s="1">
        <v>42972</v>
      </c>
      <c r="G1180">
        <v>1960</v>
      </c>
      <c r="H1180" s="24" t="str">
        <f t="shared" si="284"/>
        <v/>
      </c>
      <c r="I1180" t="str">
        <f t="shared" si="285"/>
        <v/>
      </c>
      <c r="J1180" t="str">
        <f t="shared" si="286"/>
        <v/>
      </c>
      <c r="K1180" t="str">
        <f t="shared" si="287"/>
        <v/>
      </c>
      <c r="L1180" s="1">
        <f t="shared" si="288"/>
        <v>42954</v>
      </c>
      <c r="M1180">
        <f t="shared" si="289"/>
        <v>2017</v>
      </c>
      <c r="N1180" t="str">
        <f t="shared" si="290"/>
        <v>08</v>
      </c>
      <c r="O1180" t="str">
        <f t="shared" si="291"/>
        <v>07</v>
      </c>
      <c r="P1180" t="str">
        <f t="shared" si="292"/>
        <v>20170807</v>
      </c>
      <c r="Q1180" s="4" t="str">
        <f t="shared" si="293"/>
        <v>20170807</v>
      </c>
      <c r="R1180" t="str">
        <f t="shared" si="294"/>
        <v/>
      </c>
      <c r="S1180" t="str">
        <f t="shared" si="295"/>
        <v/>
      </c>
      <c r="T1180" s="21" t="str">
        <f t="shared" si="296"/>
        <v>APPROPRIATIVE</v>
      </c>
      <c r="U1180" s="1" t="str">
        <f t="shared" si="297"/>
        <v>PRIORITY_DATE</v>
      </c>
      <c r="V1180" s="26" t="str">
        <f t="shared" si="298"/>
        <v/>
      </c>
    </row>
    <row r="1181" spans="1:22" x14ac:dyDescent="0.3">
      <c r="A1181" t="s">
        <v>1050</v>
      </c>
      <c r="B1181" t="s">
        <v>1019</v>
      </c>
      <c r="C1181" s="1">
        <v>42984</v>
      </c>
      <c r="D1181" s="1">
        <v>42984</v>
      </c>
      <c r="E1181" s="1">
        <v>43144</v>
      </c>
      <c r="G1181">
        <v>1991</v>
      </c>
      <c r="H1181" s="24" t="str">
        <f t="shared" si="284"/>
        <v/>
      </c>
      <c r="I1181" t="str">
        <f t="shared" si="285"/>
        <v/>
      </c>
      <c r="J1181" t="str">
        <f t="shared" si="286"/>
        <v/>
      </c>
      <c r="K1181" t="str">
        <f t="shared" si="287"/>
        <v/>
      </c>
      <c r="L1181" s="1">
        <f t="shared" si="288"/>
        <v>42984</v>
      </c>
      <c r="M1181">
        <f t="shared" si="289"/>
        <v>2017</v>
      </c>
      <c r="N1181" t="str">
        <f t="shared" si="290"/>
        <v>09</v>
      </c>
      <c r="O1181" t="str">
        <f t="shared" si="291"/>
        <v>06</v>
      </c>
      <c r="P1181" t="str">
        <f t="shared" si="292"/>
        <v>20170906</v>
      </c>
      <c r="Q1181" s="4" t="str">
        <f t="shared" si="293"/>
        <v>20170906</v>
      </c>
      <c r="R1181" t="str">
        <f t="shared" si="294"/>
        <v/>
      </c>
      <c r="S1181" t="str">
        <f t="shared" si="295"/>
        <v/>
      </c>
      <c r="T1181" s="21" t="str">
        <f t="shared" si="296"/>
        <v>APPROPRIATIVE</v>
      </c>
      <c r="U1181" s="1" t="str">
        <f t="shared" si="297"/>
        <v>PRIORITY_DATE</v>
      </c>
      <c r="V1181" s="26" t="str">
        <f t="shared" si="298"/>
        <v/>
      </c>
    </row>
    <row r="1182" spans="1:22" x14ac:dyDescent="0.3">
      <c r="A1182" t="s">
        <v>2224</v>
      </c>
      <c r="B1182" t="s">
        <v>1019</v>
      </c>
      <c r="C1182" s="1">
        <v>43360</v>
      </c>
      <c r="D1182" s="1">
        <v>43360</v>
      </c>
      <c r="E1182"/>
      <c r="G1182">
        <v>2018</v>
      </c>
      <c r="H1182" s="24" t="str">
        <f t="shared" si="284"/>
        <v/>
      </c>
      <c r="I1182" t="str">
        <f t="shared" si="285"/>
        <v/>
      </c>
      <c r="J1182" t="str">
        <f t="shared" si="286"/>
        <v/>
      </c>
      <c r="K1182" t="str">
        <f t="shared" si="287"/>
        <v/>
      </c>
      <c r="L1182" s="1">
        <f t="shared" si="288"/>
        <v>43360</v>
      </c>
      <c r="M1182">
        <f t="shared" si="289"/>
        <v>2018</v>
      </c>
      <c r="N1182" t="str">
        <f t="shared" si="290"/>
        <v>09</v>
      </c>
      <c r="O1182">
        <f t="shared" si="291"/>
        <v>17</v>
      </c>
      <c r="P1182" t="str">
        <f t="shared" si="292"/>
        <v>20180917</v>
      </c>
      <c r="Q1182" s="4" t="str">
        <f t="shared" si="293"/>
        <v>20180917</v>
      </c>
      <c r="R1182" t="str">
        <f t="shared" si="294"/>
        <v/>
      </c>
      <c r="S1182" t="str">
        <f t="shared" si="295"/>
        <v/>
      </c>
      <c r="T1182" s="21" t="str">
        <f t="shared" si="296"/>
        <v>APPROPRIATIVE</v>
      </c>
      <c r="U1182" s="1" t="str">
        <f t="shared" si="297"/>
        <v>PRIORITY_DATE</v>
      </c>
      <c r="V1182" s="26" t="str">
        <f t="shared" si="298"/>
        <v/>
      </c>
    </row>
    <row r="1183" spans="1:22" x14ac:dyDescent="0.3">
      <c r="A1183" t="s">
        <v>2225</v>
      </c>
      <c r="B1183" t="s">
        <v>1019</v>
      </c>
      <c r="C1183" s="1">
        <v>43455</v>
      </c>
      <c r="D1183" s="1">
        <v>43455</v>
      </c>
      <c r="E1183"/>
      <c r="G1183">
        <v>2020</v>
      </c>
      <c r="H1183" s="24" t="str">
        <f t="shared" si="284"/>
        <v/>
      </c>
      <c r="I1183" t="str">
        <f t="shared" si="285"/>
        <v/>
      </c>
      <c r="J1183" t="str">
        <f t="shared" si="286"/>
        <v/>
      </c>
      <c r="K1183" t="str">
        <f t="shared" si="287"/>
        <v/>
      </c>
      <c r="L1183" s="1">
        <f t="shared" si="288"/>
        <v>43455</v>
      </c>
      <c r="M1183">
        <f t="shared" si="289"/>
        <v>2018</v>
      </c>
      <c r="N1183">
        <f t="shared" si="290"/>
        <v>12</v>
      </c>
      <c r="O1183">
        <f t="shared" si="291"/>
        <v>21</v>
      </c>
      <c r="P1183" t="str">
        <f t="shared" si="292"/>
        <v>20181221</v>
      </c>
      <c r="Q1183" s="4" t="str">
        <f t="shared" si="293"/>
        <v>20181221</v>
      </c>
      <c r="R1183" t="str">
        <f t="shared" si="294"/>
        <v/>
      </c>
      <c r="S1183" t="str">
        <f t="shared" si="295"/>
        <v/>
      </c>
      <c r="T1183" s="21" t="str">
        <f t="shared" si="296"/>
        <v>APPROPRIATIVE</v>
      </c>
      <c r="U1183" s="1" t="str">
        <f t="shared" si="297"/>
        <v>PRIORITY_DATE</v>
      </c>
      <c r="V1183" s="26" t="str">
        <f t="shared" si="298"/>
        <v/>
      </c>
    </row>
    <row r="1184" spans="1:22" x14ac:dyDescent="0.3">
      <c r="A1184" t="s">
        <v>1051</v>
      </c>
      <c r="B1184" t="s">
        <v>1019</v>
      </c>
      <c r="C1184" s="1">
        <v>43525</v>
      </c>
      <c r="D1184" s="1">
        <v>43525</v>
      </c>
      <c r="E1184" s="1">
        <v>43536</v>
      </c>
      <c r="G1184">
        <v>1945</v>
      </c>
      <c r="H1184" s="24" t="str">
        <f t="shared" si="284"/>
        <v/>
      </c>
      <c r="I1184" t="str">
        <f t="shared" si="285"/>
        <v/>
      </c>
      <c r="J1184" t="str">
        <f t="shared" si="286"/>
        <v/>
      </c>
      <c r="K1184" t="str">
        <f t="shared" si="287"/>
        <v/>
      </c>
      <c r="L1184" s="1">
        <f t="shared" si="288"/>
        <v>43525</v>
      </c>
      <c r="M1184">
        <f t="shared" si="289"/>
        <v>2019</v>
      </c>
      <c r="N1184" t="str">
        <f t="shared" si="290"/>
        <v>03</v>
      </c>
      <c r="O1184" t="str">
        <f t="shared" si="291"/>
        <v>01</v>
      </c>
      <c r="P1184" t="str">
        <f t="shared" si="292"/>
        <v>20190301</v>
      </c>
      <c r="Q1184" s="4" t="str">
        <f t="shared" si="293"/>
        <v>20190301</v>
      </c>
      <c r="R1184" t="str">
        <f t="shared" si="294"/>
        <v/>
      </c>
      <c r="S1184" t="str">
        <f t="shared" si="295"/>
        <v/>
      </c>
      <c r="T1184" s="21" t="str">
        <f t="shared" si="296"/>
        <v>APPROPRIATIVE</v>
      </c>
      <c r="U1184" s="1" t="str">
        <f t="shared" si="297"/>
        <v>PRIORITY_DATE</v>
      </c>
      <c r="V1184" s="26" t="str">
        <f t="shared" si="298"/>
        <v/>
      </c>
    </row>
    <row r="1185" spans="1:22" x14ac:dyDescent="0.3">
      <c r="A1185" t="s">
        <v>1052</v>
      </c>
      <c r="B1185" t="s">
        <v>1053</v>
      </c>
      <c r="C1185" s="1">
        <v>41269</v>
      </c>
      <c r="D1185" s="1">
        <v>41269</v>
      </c>
      <c r="E1185" s="1">
        <v>41269</v>
      </c>
      <c r="G1185">
        <v>2013</v>
      </c>
      <c r="H1185" s="24" t="str">
        <f t="shared" si="284"/>
        <v/>
      </c>
      <c r="I1185" t="str">
        <f t="shared" si="285"/>
        <v/>
      </c>
      <c r="J1185" t="str">
        <f t="shared" si="286"/>
        <v/>
      </c>
      <c r="K1185" t="str">
        <f t="shared" si="287"/>
        <v/>
      </c>
      <c r="L1185" s="1">
        <f t="shared" si="288"/>
        <v>41269</v>
      </c>
      <c r="M1185">
        <f t="shared" si="289"/>
        <v>2012</v>
      </c>
      <c r="N1185">
        <f t="shared" si="290"/>
        <v>12</v>
      </c>
      <c r="O1185">
        <f t="shared" si="291"/>
        <v>26</v>
      </c>
      <c r="P1185" t="str">
        <f t="shared" si="292"/>
        <v>20121226</v>
      </c>
      <c r="Q1185" s="4" t="str">
        <f t="shared" si="293"/>
        <v>20121226</v>
      </c>
      <c r="R1185" t="str">
        <f t="shared" si="294"/>
        <v/>
      </c>
      <c r="S1185" t="str">
        <f t="shared" si="295"/>
        <v/>
      </c>
      <c r="T1185" s="21" t="str">
        <f t="shared" si="296"/>
        <v>APPROPRIATIVE</v>
      </c>
      <c r="U1185" s="1" t="str">
        <f t="shared" si="297"/>
        <v>PRIORITY_DATE</v>
      </c>
      <c r="V1185" s="26" t="str">
        <f t="shared" si="298"/>
        <v/>
      </c>
    </row>
    <row r="1186" spans="1:22" x14ac:dyDescent="0.3">
      <c r="A1186" t="s">
        <v>1054</v>
      </c>
      <c r="B1186" t="s">
        <v>1053</v>
      </c>
      <c r="C1186" s="1">
        <v>41327</v>
      </c>
      <c r="D1186" s="1">
        <v>41327</v>
      </c>
      <c r="E1186" s="1">
        <v>41327</v>
      </c>
      <c r="G1186" t="s">
        <v>48</v>
      </c>
      <c r="H1186" s="24" t="str">
        <f t="shared" si="284"/>
        <v/>
      </c>
      <c r="I1186" t="str">
        <f t="shared" si="285"/>
        <v/>
      </c>
      <c r="J1186" t="str">
        <f t="shared" si="286"/>
        <v/>
      </c>
      <c r="K1186" t="str">
        <f t="shared" si="287"/>
        <v/>
      </c>
      <c r="L1186" s="1">
        <f t="shared" si="288"/>
        <v>41327</v>
      </c>
      <c r="M1186">
        <f t="shared" si="289"/>
        <v>2013</v>
      </c>
      <c r="N1186" t="str">
        <f t="shared" si="290"/>
        <v>02</v>
      </c>
      <c r="O1186">
        <f t="shared" si="291"/>
        <v>22</v>
      </c>
      <c r="P1186" t="str">
        <f t="shared" si="292"/>
        <v>20130222</v>
      </c>
      <c r="Q1186" s="4" t="str">
        <f t="shared" si="293"/>
        <v>20130222</v>
      </c>
      <c r="R1186" t="str">
        <f t="shared" si="294"/>
        <v/>
      </c>
      <c r="S1186" t="str">
        <f t="shared" si="295"/>
        <v/>
      </c>
      <c r="T1186" s="21" t="str">
        <f t="shared" si="296"/>
        <v>APPROPRIATIVE</v>
      </c>
      <c r="U1186" s="1" t="str">
        <f t="shared" si="297"/>
        <v>PRIORITY_DATE</v>
      </c>
      <c r="V1186" s="26" t="str">
        <f t="shared" si="298"/>
        <v/>
      </c>
    </row>
    <row r="1187" spans="1:22" x14ac:dyDescent="0.3">
      <c r="A1187" t="s">
        <v>1055</v>
      </c>
      <c r="B1187" t="s">
        <v>1053</v>
      </c>
      <c r="C1187" s="1">
        <v>41442</v>
      </c>
      <c r="D1187" s="1">
        <v>41442</v>
      </c>
      <c r="E1187" s="1">
        <v>41442</v>
      </c>
      <c r="G1187" t="s">
        <v>48</v>
      </c>
      <c r="H1187" s="24" t="str">
        <f t="shared" si="284"/>
        <v/>
      </c>
      <c r="I1187" t="str">
        <f t="shared" si="285"/>
        <v/>
      </c>
      <c r="J1187" t="str">
        <f t="shared" si="286"/>
        <v/>
      </c>
      <c r="K1187" t="str">
        <f t="shared" si="287"/>
        <v/>
      </c>
      <c r="L1187" s="1">
        <f t="shared" si="288"/>
        <v>41442</v>
      </c>
      <c r="M1187">
        <f t="shared" si="289"/>
        <v>2013</v>
      </c>
      <c r="N1187" t="str">
        <f t="shared" si="290"/>
        <v>06</v>
      </c>
      <c r="O1187">
        <f t="shared" si="291"/>
        <v>17</v>
      </c>
      <c r="P1187" t="str">
        <f t="shared" si="292"/>
        <v>20130617</v>
      </c>
      <c r="Q1187" s="4" t="str">
        <f t="shared" si="293"/>
        <v>20130617</v>
      </c>
      <c r="R1187" t="str">
        <f t="shared" si="294"/>
        <v/>
      </c>
      <c r="S1187" t="str">
        <f t="shared" si="295"/>
        <v/>
      </c>
      <c r="T1187" s="21" t="str">
        <f t="shared" si="296"/>
        <v>APPROPRIATIVE</v>
      </c>
      <c r="U1187" s="1" t="str">
        <f t="shared" si="297"/>
        <v>PRIORITY_DATE</v>
      </c>
      <c r="V1187" s="26" t="str">
        <f t="shared" si="298"/>
        <v/>
      </c>
    </row>
    <row r="1188" spans="1:22" x14ac:dyDescent="0.3">
      <c r="A1188" t="s">
        <v>1056</v>
      </c>
      <c r="B1188" t="s">
        <v>1053</v>
      </c>
      <c r="C1188"/>
      <c r="D1188" s="1">
        <v>42032</v>
      </c>
      <c r="E1188"/>
      <c r="G1188" t="s">
        <v>48</v>
      </c>
      <c r="H1188" s="24" t="str">
        <f t="shared" si="284"/>
        <v/>
      </c>
      <c r="I1188" t="str">
        <f t="shared" si="285"/>
        <v/>
      </c>
      <c r="J1188" t="str">
        <f t="shared" si="286"/>
        <v/>
      </c>
      <c r="K1188" t="str">
        <f t="shared" si="287"/>
        <v/>
      </c>
      <c r="L1188" s="1">
        <f t="shared" si="288"/>
        <v>42032</v>
      </c>
      <c r="M1188">
        <f t="shared" si="289"/>
        <v>2015</v>
      </c>
      <c r="N1188" t="str">
        <f t="shared" si="290"/>
        <v>01</v>
      </c>
      <c r="O1188">
        <f t="shared" si="291"/>
        <v>28</v>
      </c>
      <c r="P1188" t="str">
        <f t="shared" si="292"/>
        <v>20150128</v>
      </c>
      <c r="Q1188" s="4" t="str">
        <f t="shared" si="293"/>
        <v>20150128</v>
      </c>
      <c r="R1188" t="str">
        <f t="shared" si="294"/>
        <v/>
      </c>
      <c r="S1188" t="str">
        <f t="shared" si="295"/>
        <v/>
      </c>
      <c r="T1188" s="21" t="str">
        <f t="shared" si="296"/>
        <v>APPROPRIATIVE</v>
      </c>
      <c r="U1188" s="1" t="str">
        <f t="shared" si="297"/>
        <v>APPLICATION_RECD_DATE</v>
      </c>
      <c r="V1188" s="26" t="str">
        <f t="shared" si="298"/>
        <v/>
      </c>
    </row>
    <row r="1189" spans="1:22" x14ac:dyDescent="0.3">
      <c r="A1189" t="s">
        <v>1057</v>
      </c>
      <c r="B1189" t="s">
        <v>1053</v>
      </c>
      <c r="C1189" s="1">
        <v>42034</v>
      </c>
      <c r="D1189" s="1">
        <v>42034</v>
      </c>
      <c r="E1189" s="1">
        <v>42034</v>
      </c>
      <c r="G1189" t="s">
        <v>48</v>
      </c>
      <c r="H1189" s="24" t="str">
        <f t="shared" si="284"/>
        <v/>
      </c>
      <c r="I1189" t="str">
        <f t="shared" si="285"/>
        <v/>
      </c>
      <c r="J1189" t="str">
        <f t="shared" si="286"/>
        <v/>
      </c>
      <c r="K1189" t="str">
        <f t="shared" si="287"/>
        <v/>
      </c>
      <c r="L1189" s="1">
        <f t="shared" si="288"/>
        <v>42034</v>
      </c>
      <c r="M1189">
        <f t="shared" si="289"/>
        <v>2015</v>
      </c>
      <c r="N1189" t="str">
        <f t="shared" si="290"/>
        <v>01</v>
      </c>
      <c r="O1189">
        <f t="shared" si="291"/>
        <v>30</v>
      </c>
      <c r="P1189" t="str">
        <f t="shared" si="292"/>
        <v>20150130</v>
      </c>
      <c r="Q1189" s="4" t="str">
        <f t="shared" si="293"/>
        <v>20150130</v>
      </c>
      <c r="R1189" t="str">
        <f t="shared" si="294"/>
        <v/>
      </c>
      <c r="S1189" t="str">
        <f t="shared" si="295"/>
        <v/>
      </c>
      <c r="T1189" s="21" t="str">
        <f t="shared" si="296"/>
        <v>APPROPRIATIVE</v>
      </c>
      <c r="U1189" s="1" t="str">
        <f t="shared" si="297"/>
        <v>PRIORITY_DATE</v>
      </c>
      <c r="V1189" s="26" t="str">
        <f t="shared" si="298"/>
        <v/>
      </c>
    </row>
    <row r="1190" spans="1:22" x14ac:dyDescent="0.3">
      <c r="A1190" t="s">
        <v>1058</v>
      </c>
      <c r="B1190" t="s">
        <v>1053</v>
      </c>
      <c r="C1190" s="1">
        <v>42051</v>
      </c>
      <c r="D1190" s="1">
        <v>42041</v>
      </c>
      <c r="E1190" s="1">
        <v>42041</v>
      </c>
      <c r="G1190">
        <v>1960</v>
      </c>
      <c r="H1190" s="24" t="str">
        <f t="shared" si="284"/>
        <v/>
      </c>
      <c r="I1190" t="str">
        <f t="shared" si="285"/>
        <v/>
      </c>
      <c r="J1190" t="str">
        <f t="shared" si="286"/>
        <v/>
      </c>
      <c r="K1190" t="str">
        <f t="shared" si="287"/>
        <v/>
      </c>
      <c r="L1190" s="1">
        <f t="shared" si="288"/>
        <v>42051</v>
      </c>
      <c r="M1190">
        <f t="shared" si="289"/>
        <v>2015</v>
      </c>
      <c r="N1190" t="str">
        <f t="shared" si="290"/>
        <v>02</v>
      </c>
      <c r="O1190">
        <f t="shared" si="291"/>
        <v>16</v>
      </c>
      <c r="P1190" t="str">
        <f t="shared" si="292"/>
        <v>20150216</v>
      </c>
      <c r="Q1190" s="4" t="str">
        <f t="shared" si="293"/>
        <v>20150216</v>
      </c>
      <c r="R1190" t="str">
        <f t="shared" si="294"/>
        <v/>
      </c>
      <c r="S1190" t="str">
        <f t="shared" si="295"/>
        <v/>
      </c>
      <c r="T1190" s="21" t="str">
        <f t="shared" si="296"/>
        <v>APPROPRIATIVE</v>
      </c>
      <c r="U1190" s="1" t="str">
        <f t="shared" si="297"/>
        <v>PRIORITY_DATE</v>
      </c>
      <c r="V1190" s="26" t="str">
        <f t="shared" si="298"/>
        <v/>
      </c>
    </row>
    <row r="1191" spans="1:22" x14ac:dyDescent="0.3">
      <c r="A1191" t="s">
        <v>1059</v>
      </c>
      <c r="B1191" t="s">
        <v>1053</v>
      </c>
      <c r="C1191" s="1">
        <v>43725</v>
      </c>
      <c r="D1191" s="1">
        <v>43725</v>
      </c>
      <c r="E1191" s="1">
        <v>44278</v>
      </c>
      <c r="G1191">
        <v>1992</v>
      </c>
      <c r="H1191" s="24" t="str">
        <f t="shared" si="284"/>
        <v/>
      </c>
      <c r="I1191" t="str">
        <f t="shared" si="285"/>
        <v/>
      </c>
      <c r="J1191" t="str">
        <f t="shared" si="286"/>
        <v/>
      </c>
      <c r="K1191" t="str">
        <f t="shared" si="287"/>
        <v/>
      </c>
      <c r="L1191" s="1">
        <f t="shared" si="288"/>
        <v>43725</v>
      </c>
      <c r="M1191">
        <f t="shared" si="289"/>
        <v>2019</v>
      </c>
      <c r="N1191" t="str">
        <f t="shared" si="290"/>
        <v>09</v>
      </c>
      <c r="O1191">
        <f t="shared" si="291"/>
        <v>17</v>
      </c>
      <c r="P1191" t="str">
        <f t="shared" si="292"/>
        <v>20190917</v>
      </c>
      <c r="Q1191" s="4" t="str">
        <f t="shared" si="293"/>
        <v>20190917</v>
      </c>
      <c r="R1191" t="str">
        <f t="shared" si="294"/>
        <v/>
      </c>
      <c r="S1191" t="str">
        <f t="shared" si="295"/>
        <v/>
      </c>
      <c r="T1191" s="21" t="str">
        <f t="shared" si="296"/>
        <v>APPROPRIATIVE</v>
      </c>
      <c r="U1191" s="1" t="str">
        <f t="shared" si="297"/>
        <v>PRIORITY_DATE</v>
      </c>
      <c r="V1191" s="26" t="str">
        <f t="shared" si="298"/>
        <v/>
      </c>
    </row>
    <row r="1192" spans="1:22" x14ac:dyDescent="0.3">
      <c r="A1192" t="s">
        <v>1060</v>
      </c>
      <c r="B1192" t="s">
        <v>1061</v>
      </c>
      <c r="C1192" s="1">
        <v>43137</v>
      </c>
      <c r="D1192" s="1">
        <v>43137</v>
      </c>
      <c r="E1192"/>
      <c r="G1192">
        <v>2018</v>
      </c>
      <c r="H1192" s="24" t="str">
        <f t="shared" si="284"/>
        <v/>
      </c>
      <c r="I1192" t="str">
        <f t="shared" si="285"/>
        <v/>
      </c>
      <c r="J1192" t="str">
        <f t="shared" si="286"/>
        <v/>
      </c>
      <c r="K1192" t="str">
        <f t="shared" si="287"/>
        <v/>
      </c>
      <c r="L1192" s="1">
        <f t="shared" si="288"/>
        <v>43137</v>
      </c>
      <c r="M1192">
        <f t="shared" si="289"/>
        <v>2018</v>
      </c>
      <c r="N1192" t="str">
        <f t="shared" si="290"/>
        <v>02</v>
      </c>
      <c r="O1192" t="str">
        <f t="shared" si="291"/>
        <v>06</v>
      </c>
      <c r="P1192" t="str">
        <f t="shared" si="292"/>
        <v>20180206</v>
      </c>
      <c r="Q1192" s="4" t="str">
        <f t="shared" si="293"/>
        <v>20180206</v>
      </c>
      <c r="R1192" t="str">
        <f t="shared" si="294"/>
        <v/>
      </c>
      <c r="S1192" t="str">
        <f t="shared" si="295"/>
        <v/>
      </c>
      <c r="T1192" s="21" t="str">
        <f t="shared" si="296"/>
        <v>APPROPRIATIVE</v>
      </c>
      <c r="U1192" s="1" t="str">
        <f t="shared" si="297"/>
        <v>PRIORITY_DATE</v>
      </c>
      <c r="V1192" s="26" t="str">
        <f t="shared" si="298"/>
        <v/>
      </c>
    </row>
    <row r="1193" spans="1:22" x14ac:dyDescent="0.3">
      <c r="A1193" t="s">
        <v>1062</v>
      </c>
      <c r="B1193" t="s">
        <v>1061</v>
      </c>
      <c r="C1193" s="1">
        <v>43189</v>
      </c>
      <c r="D1193" s="1">
        <v>43189</v>
      </c>
      <c r="E1193"/>
      <c r="G1193">
        <v>2018</v>
      </c>
      <c r="H1193" s="24" t="str">
        <f t="shared" si="284"/>
        <v/>
      </c>
      <c r="I1193" t="str">
        <f t="shared" si="285"/>
        <v/>
      </c>
      <c r="J1193" t="str">
        <f t="shared" si="286"/>
        <v/>
      </c>
      <c r="K1193" t="str">
        <f t="shared" si="287"/>
        <v/>
      </c>
      <c r="L1193" s="1">
        <f t="shared" si="288"/>
        <v>43189</v>
      </c>
      <c r="M1193">
        <f t="shared" si="289"/>
        <v>2018</v>
      </c>
      <c r="N1193" t="str">
        <f t="shared" si="290"/>
        <v>03</v>
      </c>
      <c r="O1193">
        <f t="shared" si="291"/>
        <v>30</v>
      </c>
      <c r="P1193" t="str">
        <f t="shared" si="292"/>
        <v>20180330</v>
      </c>
      <c r="Q1193" s="4" t="str">
        <f t="shared" si="293"/>
        <v>20180330</v>
      </c>
      <c r="R1193" t="str">
        <f t="shared" si="294"/>
        <v/>
      </c>
      <c r="S1193" t="str">
        <f t="shared" si="295"/>
        <v/>
      </c>
      <c r="T1193" s="21" t="str">
        <f t="shared" si="296"/>
        <v>APPROPRIATIVE</v>
      </c>
      <c r="U1193" s="1" t="str">
        <f t="shared" si="297"/>
        <v>PRIORITY_DATE</v>
      </c>
      <c r="V1193" s="26" t="str">
        <f t="shared" si="298"/>
        <v/>
      </c>
    </row>
    <row r="1194" spans="1:22" x14ac:dyDescent="0.3">
      <c r="A1194" t="s">
        <v>1063</v>
      </c>
      <c r="B1194" t="s">
        <v>1061</v>
      </c>
      <c r="C1194" s="1">
        <v>43180</v>
      </c>
      <c r="D1194" s="1">
        <v>43180</v>
      </c>
      <c r="E1194"/>
      <c r="G1194">
        <v>2018</v>
      </c>
      <c r="H1194" s="24" t="str">
        <f t="shared" si="284"/>
        <v/>
      </c>
      <c r="I1194" t="str">
        <f t="shared" si="285"/>
        <v/>
      </c>
      <c r="J1194" t="str">
        <f t="shared" si="286"/>
        <v/>
      </c>
      <c r="K1194" t="str">
        <f t="shared" si="287"/>
        <v/>
      </c>
      <c r="L1194" s="1">
        <f t="shared" si="288"/>
        <v>43180</v>
      </c>
      <c r="M1194">
        <f t="shared" si="289"/>
        <v>2018</v>
      </c>
      <c r="N1194" t="str">
        <f t="shared" si="290"/>
        <v>03</v>
      </c>
      <c r="O1194">
        <f t="shared" si="291"/>
        <v>21</v>
      </c>
      <c r="P1194" t="str">
        <f t="shared" si="292"/>
        <v>20180321</v>
      </c>
      <c r="Q1194" s="4" t="str">
        <f t="shared" si="293"/>
        <v>20180321</v>
      </c>
      <c r="R1194" t="str">
        <f t="shared" si="294"/>
        <v/>
      </c>
      <c r="S1194" t="str">
        <f t="shared" si="295"/>
        <v/>
      </c>
      <c r="T1194" s="21" t="str">
        <f t="shared" si="296"/>
        <v>APPROPRIATIVE</v>
      </c>
      <c r="U1194" s="1" t="str">
        <f t="shared" si="297"/>
        <v>PRIORITY_DATE</v>
      </c>
      <c r="V1194" s="26" t="str">
        <f t="shared" si="298"/>
        <v/>
      </c>
    </row>
    <row r="1195" spans="1:22" x14ac:dyDescent="0.3">
      <c r="A1195" t="s">
        <v>2226</v>
      </c>
      <c r="B1195" t="s">
        <v>1061</v>
      </c>
      <c r="C1195" s="1">
        <v>43186</v>
      </c>
      <c r="D1195" s="1">
        <v>43186</v>
      </c>
      <c r="E1195"/>
      <c r="G1195">
        <v>2018</v>
      </c>
      <c r="H1195" s="24" t="str">
        <f t="shared" si="284"/>
        <v/>
      </c>
      <c r="I1195" t="str">
        <f t="shared" si="285"/>
        <v/>
      </c>
      <c r="J1195" t="str">
        <f t="shared" si="286"/>
        <v/>
      </c>
      <c r="K1195" t="str">
        <f t="shared" si="287"/>
        <v/>
      </c>
      <c r="L1195" s="1">
        <f t="shared" si="288"/>
        <v>43186</v>
      </c>
      <c r="M1195">
        <f t="shared" si="289"/>
        <v>2018</v>
      </c>
      <c r="N1195" t="str">
        <f t="shared" si="290"/>
        <v>03</v>
      </c>
      <c r="O1195">
        <f t="shared" si="291"/>
        <v>27</v>
      </c>
      <c r="P1195" t="str">
        <f t="shared" si="292"/>
        <v>20180327</v>
      </c>
      <c r="Q1195" s="4" t="str">
        <f t="shared" si="293"/>
        <v>20180327</v>
      </c>
      <c r="R1195" t="str">
        <f t="shared" si="294"/>
        <v/>
      </c>
      <c r="S1195" t="str">
        <f t="shared" si="295"/>
        <v/>
      </c>
      <c r="T1195" s="21" t="str">
        <f t="shared" si="296"/>
        <v>APPROPRIATIVE</v>
      </c>
      <c r="U1195" s="1" t="str">
        <f t="shared" si="297"/>
        <v>PRIORITY_DATE</v>
      </c>
      <c r="V1195" s="26" t="str">
        <f t="shared" si="298"/>
        <v/>
      </c>
    </row>
    <row r="1196" spans="1:22" x14ac:dyDescent="0.3">
      <c r="A1196" t="s">
        <v>1064</v>
      </c>
      <c r="B1196" t="s">
        <v>1061</v>
      </c>
      <c r="C1196" s="1">
        <v>43370</v>
      </c>
      <c r="D1196" s="1">
        <v>43370</v>
      </c>
      <c r="E1196"/>
      <c r="G1196">
        <v>2012</v>
      </c>
      <c r="H1196" s="24" t="str">
        <f t="shared" si="284"/>
        <v/>
      </c>
      <c r="I1196" t="str">
        <f t="shared" si="285"/>
        <v/>
      </c>
      <c r="J1196" t="str">
        <f t="shared" si="286"/>
        <v/>
      </c>
      <c r="K1196" t="str">
        <f t="shared" si="287"/>
        <v/>
      </c>
      <c r="L1196" s="1">
        <f t="shared" si="288"/>
        <v>43370</v>
      </c>
      <c r="M1196">
        <f t="shared" si="289"/>
        <v>2018</v>
      </c>
      <c r="N1196" t="str">
        <f t="shared" si="290"/>
        <v>09</v>
      </c>
      <c r="O1196">
        <f t="shared" si="291"/>
        <v>27</v>
      </c>
      <c r="P1196" t="str">
        <f t="shared" si="292"/>
        <v>20180927</v>
      </c>
      <c r="Q1196" s="4" t="str">
        <f t="shared" si="293"/>
        <v>20180927</v>
      </c>
      <c r="R1196" t="str">
        <f t="shared" si="294"/>
        <v/>
      </c>
      <c r="S1196" t="str">
        <f t="shared" si="295"/>
        <v/>
      </c>
      <c r="T1196" s="21" t="str">
        <f t="shared" si="296"/>
        <v>APPROPRIATIVE</v>
      </c>
      <c r="U1196" s="1" t="str">
        <f t="shared" si="297"/>
        <v>PRIORITY_DATE</v>
      </c>
      <c r="V1196" s="26" t="str">
        <f t="shared" si="298"/>
        <v/>
      </c>
    </row>
    <row r="1197" spans="1:22" x14ac:dyDescent="0.3">
      <c r="A1197" t="s">
        <v>1065</v>
      </c>
      <c r="B1197" t="s">
        <v>1061</v>
      </c>
      <c r="C1197" s="1">
        <v>43220</v>
      </c>
      <c r="D1197" s="1">
        <v>43220</v>
      </c>
      <c r="E1197"/>
      <c r="G1197">
        <v>2014</v>
      </c>
      <c r="H1197" s="24" t="str">
        <f t="shared" si="284"/>
        <v/>
      </c>
      <c r="I1197" t="str">
        <f t="shared" si="285"/>
        <v/>
      </c>
      <c r="J1197" t="str">
        <f t="shared" si="286"/>
        <v/>
      </c>
      <c r="K1197" t="str">
        <f t="shared" si="287"/>
        <v/>
      </c>
      <c r="L1197" s="1">
        <f t="shared" si="288"/>
        <v>43220</v>
      </c>
      <c r="M1197">
        <f t="shared" si="289"/>
        <v>2018</v>
      </c>
      <c r="N1197" t="str">
        <f t="shared" si="290"/>
        <v>04</v>
      </c>
      <c r="O1197">
        <f t="shared" si="291"/>
        <v>30</v>
      </c>
      <c r="P1197" t="str">
        <f t="shared" si="292"/>
        <v>20180430</v>
      </c>
      <c r="Q1197" s="4" t="str">
        <f t="shared" si="293"/>
        <v>20180430</v>
      </c>
      <c r="R1197" t="str">
        <f t="shared" si="294"/>
        <v/>
      </c>
      <c r="S1197" t="str">
        <f t="shared" si="295"/>
        <v/>
      </c>
      <c r="T1197" s="21" t="str">
        <f t="shared" si="296"/>
        <v>APPROPRIATIVE</v>
      </c>
      <c r="U1197" s="1" t="str">
        <f t="shared" si="297"/>
        <v>PRIORITY_DATE</v>
      </c>
      <c r="V1197" s="26" t="str">
        <f t="shared" si="298"/>
        <v/>
      </c>
    </row>
    <row r="1198" spans="1:22" x14ac:dyDescent="0.3">
      <c r="A1198" t="s">
        <v>2227</v>
      </c>
      <c r="B1198" t="s">
        <v>1061</v>
      </c>
      <c r="C1198" s="1">
        <v>43382</v>
      </c>
      <c r="D1198" s="1">
        <v>43382</v>
      </c>
      <c r="E1198"/>
      <c r="G1198">
        <v>2001</v>
      </c>
      <c r="H1198" s="24" t="str">
        <f t="shared" si="284"/>
        <v/>
      </c>
      <c r="I1198" t="str">
        <f t="shared" si="285"/>
        <v/>
      </c>
      <c r="J1198" t="str">
        <f t="shared" si="286"/>
        <v/>
      </c>
      <c r="K1198" t="str">
        <f t="shared" si="287"/>
        <v/>
      </c>
      <c r="L1198" s="1">
        <f t="shared" si="288"/>
        <v>43382</v>
      </c>
      <c r="M1198">
        <f t="shared" si="289"/>
        <v>2018</v>
      </c>
      <c r="N1198">
        <f t="shared" si="290"/>
        <v>10</v>
      </c>
      <c r="O1198" t="str">
        <f t="shared" si="291"/>
        <v>09</v>
      </c>
      <c r="P1198" t="str">
        <f t="shared" si="292"/>
        <v>20181009</v>
      </c>
      <c r="Q1198" s="4" t="str">
        <f t="shared" si="293"/>
        <v>20181009</v>
      </c>
      <c r="R1198" t="str">
        <f t="shared" si="294"/>
        <v/>
      </c>
      <c r="S1198" t="str">
        <f t="shared" si="295"/>
        <v/>
      </c>
      <c r="T1198" s="21" t="str">
        <f t="shared" si="296"/>
        <v>APPROPRIATIVE</v>
      </c>
      <c r="U1198" s="1" t="str">
        <f t="shared" si="297"/>
        <v>PRIORITY_DATE</v>
      </c>
      <c r="V1198" s="26" t="str">
        <f t="shared" si="298"/>
        <v/>
      </c>
    </row>
    <row r="1199" spans="1:22" x14ac:dyDescent="0.3">
      <c r="A1199" t="s">
        <v>2228</v>
      </c>
      <c r="B1199" t="s">
        <v>1061</v>
      </c>
      <c r="C1199" s="1">
        <v>43216</v>
      </c>
      <c r="D1199" s="1">
        <v>43216</v>
      </c>
      <c r="E1199"/>
      <c r="G1199">
        <v>1972</v>
      </c>
      <c r="H1199" s="24" t="str">
        <f t="shared" si="284"/>
        <v/>
      </c>
      <c r="I1199" t="str">
        <f t="shared" si="285"/>
        <v/>
      </c>
      <c r="J1199" t="str">
        <f t="shared" si="286"/>
        <v/>
      </c>
      <c r="K1199" t="str">
        <f t="shared" si="287"/>
        <v/>
      </c>
      <c r="L1199" s="1">
        <f t="shared" si="288"/>
        <v>43216</v>
      </c>
      <c r="M1199">
        <f t="shared" si="289"/>
        <v>2018</v>
      </c>
      <c r="N1199" t="str">
        <f t="shared" si="290"/>
        <v>04</v>
      </c>
      <c r="O1199">
        <f t="shared" si="291"/>
        <v>26</v>
      </c>
      <c r="P1199" t="str">
        <f t="shared" si="292"/>
        <v>20180426</v>
      </c>
      <c r="Q1199" s="4" t="str">
        <f t="shared" si="293"/>
        <v>20180426</v>
      </c>
      <c r="R1199" t="str">
        <f t="shared" si="294"/>
        <v/>
      </c>
      <c r="S1199" t="str">
        <f t="shared" si="295"/>
        <v/>
      </c>
      <c r="T1199" s="21" t="str">
        <f t="shared" si="296"/>
        <v>APPROPRIATIVE</v>
      </c>
      <c r="U1199" s="1" t="str">
        <f t="shared" si="297"/>
        <v>PRIORITY_DATE</v>
      </c>
      <c r="V1199" s="26" t="str">
        <f t="shared" si="298"/>
        <v/>
      </c>
    </row>
    <row r="1200" spans="1:22" x14ac:dyDescent="0.3">
      <c r="A1200" t="s">
        <v>1066</v>
      </c>
      <c r="B1200" t="s">
        <v>1061</v>
      </c>
      <c r="C1200" s="1">
        <v>43213</v>
      </c>
      <c r="D1200" s="1">
        <v>43369</v>
      </c>
      <c r="E1200"/>
      <c r="G1200">
        <v>2017</v>
      </c>
      <c r="H1200" s="24" t="str">
        <f t="shared" si="284"/>
        <v/>
      </c>
      <c r="I1200" t="str">
        <f t="shared" si="285"/>
        <v/>
      </c>
      <c r="J1200" t="str">
        <f t="shared" si="286"/>
        <v/>
      </c>
      <c r="K1200" t="str">
        <f t="shared" si="287"/>
        <v/>
      </c>
      <c r="L1200" s="1">
        <f t="shared" si="288"/>
        <v>43213</v>
      </c>
      <c r="M1200">
        <f t="shared" si="289"/>
        <v>2018</v>
      </c>
      <c r="N1200" t="str">
        <f t="shared" si="290"/>
        <v>04</v>
      </c>
      <c r="O1200">
        <f t="shared" si="291"/>
        <v>23</v>
      </c>
      <c r="P1200" t="str">
        <f t="shared" si="292"/>
        <v>20180423</v>
      </c>
      <c r="Q1200" s="4" t="str">
        <f t="shared" si="293"/>
        <v>20180423</v>
      </c>
      <c r="R1200" t="str">
        <f t="shared" si="294"/>
        <v/>
      </c>
      <c r="S1200" t="str">
        <f t="shared" si="295"/>
        <v/>
      </c>
      <c r="T1200" s="21" t="str">
        <f t="shared" si="296"/>
        <v>APPROPRIATIVE</v>
      </c>
      <c r="U1200" s="1" t="str">
        <f t="shared" si="297"/>
        <v>PRIORITY_DATE</v>
      </c>
      <c r="V1200" s="26" t="str">
        <f t="shared" si="298"/>
        <v/>
      </c>
    </row>
    <row r="1201" spans="1:22" x14ac:dyDescent="0.3">
      <c r="A1201" t="s">
        <v>1067</v>
      </c>
      <c r="B1201" t="s">
        <v>1061</v>
      </c>
      <c r="C1201" s="1">
        <v>43263</v>
      </c>
      <c r="D1201" s="1">
        <v>43263</v>
      </c>
      <c r="E1201"/>
      <c r="G1201">
        <v>2014</v>
      </c>
      <c r="H1201" s="24" t="str">
        <f t="shared" si="284"/>
        <v/>
      </c>
      <c r="I1201" t="str">
        <f t="shared" si="285"/>
        <v/>
      </c>
      <c r="J1201" t="str">
        <f t="shared" si="286"/>
        <v/>
      </c>
      <c r="K1201" t="str">
        <f t="shared" si="287"/>
        <v/>
      </c>
      <c r="L1201" s="1">
        <f t="shared" si="288"/>
        <v>43263</v>
      </c>
      <c r="M1201">
        <f t="shared" si="289"/>
        <v>2018</v>
      </c>
      <c r="N1201" t="str">
        <f t="shared" si="290"/>
        <v>06</v>
      </c>
      <c r="O1201">
        <f t="shared" si="291"/>
        <v>12</v>
      </c>
      <c r="P1201" t="str">
        <f t="shared" si="292"/>
        <v>20180612</v>
      </c>
      <c r="Q1201" s="4" t="str">
        <f t="shared" si="293"/>
        <v>20180612</v>
      </c>
      <c r="R1201" t="str">
        <f t="shared" si="294"/>
        <v/>
      </c>
      <c r="S1201" t="str">
        <f t="shared" si="295"/>
        <v/>
      </c>
      <c r="T1201" s="21" t="str">
        <f t="shared" si="296"/>
        <v>APPROPRIATIVE</v>
      </c>
      <c r="U1201" s="1" t="str">
        <f t="shared" si="297"/>
        <v>PRIORITY_DATE</v>
      </c>
      <c r="V1201" s="26" t="str">
        <f t="shared" si="298"/>
        <v/>
      </c>
    </row>
    <row r="1202" spans="1:22" x14ac:dyDescent="0.3">
      <c r="A1202" t="s">
        <v>2229</v>
      </c>
      <c r="B1202" t="s">
        <v>1061</v>
      </c>
      <c r="C1202" s="1">
        <v>43502</v>
      </c>
      <c r="D1202" s="1">
        <v>43502</v>
      </c>
      <c r="E1202"/>
      <c r="G1202">
        <v>2018</v>
      </c>
      <c r="H1202" s="24" t="str">
        <f t="shared" si="284"/>
        <v/>
      </c>
      <c r="I1202" t="str">
        <f t="shared" si="285"/>
        <v/>
      </c>
      <c r="J1202" t="str">
        <f t="shared" si="286"/>
        <v/>
      </c>
      <c r="K1202" t="str">
        <f t="shared" si="287"/>
        <v/>
      </c>
      <c r="L1202" s="1">
        <f t="shared" si="288"/>
        <v>43502</v>
      </c>
      <c r="M1202">
        <f t="shared" si="289"/>
        <v>2019</v>
      </c>
      <c r="N1202" t="str">
        <f t="shared" si="290"/>
        <v>02</v>
      </c>
      <c r="O1202" t="str">
        <f t="shared" si="291"/>
        <v>06</v>
      </c>
      <c r="P1202" t="str">
        <f t="shared" si="292"/>
        <v>20190206</v>
      </c>
      <c r="Q1202" s="4" t="str">
        <f t="shared" si="293"/>
        <v>20190206</v>
      </c>
      <c r="R1202" t="str">
        <f t="shared" si="294"/>
        <v/>
      </c>
      <c r="S1202" t="str">
        <f t="shared" si="295"/>
        <v/>
      </c>
      <c r="T1202" s="21" t="str">
        <f t="shared" si="296"/>
        <v>APPROPRIATIVE</v>
      </c>
      <c r="U1202" s="1" t="str">
        <f t="shared" si="297"/>
        <v>PRIORITY_DATE</v>
      </c>
      <c r="V1202" s="26" t="str">
        <f t="shared" si="298"/>
        <v/>
      </c>
    </row>
    <row r="1203" spans="1:22" x14ac:dyDescent="0.3">
      <c r="A1203" t="s">
        <v>1068</v>
      </c>
      <c r="B1203" t="s">
        <v>1061</v>
      </c>
      <c r="C1203" s="1">
        <v>43283</v>
      </c>
      <c r="D1203" s="1">
        <v>43283</v>
      </c>
      <c r="E1203"/>
      <c r="G1203">
        <v>2018</v>
      </c>
      <c r="H1203" s="24" t="str">
        <f t="shared" si="284"/>
        <v/>
      </c>
      <c r="I1203" t="str">
        <f t="shared" si="285"/>
        <v/>
      </c>
      <c r="J1203" t="str">
        <f t="shared" si="286"/>
        <v/>
      </c>
      <c r="K1203" t="str">
        <f t="shared" si="287"/>
        <v/>
      </c>
      <c r="L1203" s="1">
        <f t="shared" si="288"/>
        <v>43283</v>
      </c>
      <c r="M1203">
        <f t="shared" si="289"/>
        <v>2018</v>
      </c>
      <c r="N1203" t="str">
        <f t="shared" si="290"/>
        <v>07</v>
      </c>
      <c r="O1203" t="str">
        <f t="shared" si="291"/>
        <v>02</v>
      </c>
      <c r="P1203" t="str">
        <f t="shared" si="292"/>
        <v>20180702</v>
      </c>
      <c r="Q1203" s="4" t="str">
        <f t="shared" si="293"/>
        <v>20180702</v>
      </c>
      <c r="R1203" t="str">
        <f t="shared" si="294"/>
        <v/>
      </c>
      <c r="S1203" t="str">
        <f t="shared" si="295"/>
        <v/>
      </c>
      <c r="T1203" s="21" t="str">
        <f t="shared" si="296"/>
        <v>APPROPRIATIVE</v>
      </c>
      <c r="U1203" s="1" t="str">
        <f t="shared" si="297"/>
        <v>PRIORITY_DATE</v>
      </c>
      <c r="V1203" s="26" t="str">
        <f t="shared" si="298"/>
        <v/>
      </c>
    </row>
    <row r="1204" spans="1:22" x14ac:dyDescent="0.3">
      <c r="A1204" t="s">
        <v>2230</v>
      </c>
      <c r="B1204" t="s">
        <v>1061</v>
      </c>
      <c r="C1204" s="1">
        <v>43263</v>
      </c>
      <c r="D1204" s="1">
        <v>43263</v>
      </c>
      <c r="E1204"/>
      <c r="G1204">
        <v>1982</v>
      </c>
      <c r="H1204" s="24" t="str">
        <f t="shared" si="284"/>
        <v/>
      </c>
      <c r="I1204" t="str">
        <f t="shared" si="285"/>
        <v/>
      </c>
      <c r="J1204" t="str">
        <f t="shared" si="286"/>
        <v/>
      </c>
      <c r="K1204" t="str">
        <f t="shared" si="287"/>
        <v/>
      </c>
      <c r="L1204" s="1">
        <f t="shared" si="288"/>
        <v>43263</v>
      </c>
      <c r="M1204">
        <f t="shared" si="289"/>
        <v>2018</v>
      </c>
      <c r="N1204" t="str">
        <f t="shared" si="290"/>
        <v>06</v>
      </c>
      <c r="O1204">
        <f t="shared" si="291"/>
        <v>12</v>
      </c>
      <c r="P1204" t="str">
        <f t="shared" si="292"/>
        <v>20180612</v>
      </c>
      <c r="Q1204" s="4" t="str">
        <f t="shared" si="293"/>
        <v>20180612</v>
      </c>
      <c r="R1204" t="str">
        <f t="shared" si="294"/>
        <v/>
      </c>
      <c r="S1204" t="str">
        <f t="shared" si="295"/>
        <v/>
      </c>
      <c r="T1204" s="21" t="str">
        <f t="shared" si="296"/>
        <v>APPROPRIATIVE</v>
      </c>
      <c r="U1204" s="1" t="str">
        <f t="shared" si="297"/>
        <v>PRIORITY_DATE</v>
      </c>
      <c r="V1204" s="26" t="str">
        <f t="shared" si="298"/>
        <v/>
      </c>
    </row>
    <row r="1205" spans="1:22" x14ac:dyDescent="0.3">
      <c r="A1205" t="s">
        <v>1069</v>
      </c>
      <c r="B1205" t="s">
        <v>1061</v>
      </c>
      <c r="C1205" s="1">
        <v>43299</v>
      </c>
      <c r="D1205" s="1">
        <v>43299</v>
      </c>
      <c r="E1205"/>
      <c r="G1205">
        <v>2018</v>
      </c>
      <c r="H1205" s="24" t="str">
        <f t="shared" si="284"/>
        <v/>
      </c>
      <c r="I1205" t="str">
        <f t="shared" si="285"/>
        <v/>
      </c>
      <c r="J1205" t="str">
        <f t="shared" si="286"/>
        <v/>
      </c>
      <c r="K1205" t="str">
        <f t="shared" si="287"/>
        <v/>
      </c>
      <c r="L1205" s="1">
        <f t="shared" si="288"/>
        <v>43299</v>
      </c>
      <c r="M1205">
        <f t="shared" si="289"/>
        <v>2018</v>
      </c>
      <c r="N1205" t="str">
        <f t="shared" si="290"/>
        <v>07</v>
      </c>
      <c r="O1205">
        <f t="shared" si="291"/>
        <v>18</v>
      </c>
      <c r="P1205" t="str">
        <f t="shared" si="292"/>
        <v>20180718</v>
      </c>
      <c r="Q1205" s="4" t="str">
        <f t="shared" si="293"/>
        <v>20180718</v>
      </c>
      <c r="R1205" t="str">
        <f t="shared" si="294"/>
        <v/>
      </c>
      <c r="S1205" t="str">
        <f t="shared" si="295"/>
        <v/>
      </c>
      <c r="T1205" s="21" t="str">
        <f t="shared" si="296"/>
        <v>APPROPRIATIVE</v>
      </c>
      <c r="U1205" s="1" t="str">
        <f t="shared" si="297"/>
        <v>PRIORITY_DATE</v>
      </c>
      <c r="V1205" s="26" t="str">
        <f t="shared" si="298"/>
        <v/>
      </c>
    </row>
    <row r="1206" spans="1:22" x14ac:dyDescent="0.3">
      <c r="A1206" t="s">
        <v>2231</v>
      </c>
      <c r="B1206" t="s">
        <v>1061</v>
      </c>
      <c r="C1206" s="1">
        <v>43264</v>
      </c>
      <c r="D1206" s="1">
        <v>43264</v>
      </c>
      <c r="E1206"/>
      <c r="G1206">
        <v>2017</v>
      </c>
      <c r="H1206" s="24" t="str">
        <f t="shared" si="284"/>
        <v/>
      </c>
      <c r="I1206" t="str">
        <f t="shared" si="285"/>
        <v/>
      </c>
      <c r="J1206" t="str">
        <f t="shared" si="286"/>
        <v/>
      </c>
      <c r="K1206" t="str">
        <f t="shared" si="287"/>
        <v/>
      </c>
      <c r="L1206" s="1">
        <f t="shared" si="288"/>
        <v>43264</v>
      </c>
      <c r="M1206">
        <f t="shared" si="289"/>
        <v>2018</v>
      </c>
      <c r="N1206" t="str">
        <f t="shared" si="290"/>
        <v>06</v>
      </c>
      <c r="O1206">
        <f t="shared" si="291"/>
        <v>13</v>
      </c>
      <c r="P1206" t="str">
        <f t="shared" si="292"/>
        <v>20180613</v>
      </c>
      <c r="Q1206" s="4" t="str">
        <f t="shared" si="293"/>
        <v>20180613</v>
      </c>
      <c r="R1206" t="str">
        <f t="shared" si="294"/>
        <v/>
      </c>
      <c r="S1206" t="str">
        <f t="shared" si="295"/>
        <v/>
      </c>
      <c r="T1206" s="21" t="str">
        <f t="shared" si="296"/>
        <v>APPROPRIATIVE</v>
      </c>
      <c r="U1206" s="1" t="str">
        <f t="shared" si="297"/>
        <v>PRIORITY_DATE</v>
      </c>
      <c r="V1206" s="26" t="str">
        <f t="shared" si="298"/>
        <v/>
      </c>
    </row>
    <row r="1207" spans="1:22" x14ac:dyDescent="0.3">
      <c r="A1207" t="s">
        <v>1070</v>
      </c>
      <c r="B1207" t="s">
        <v>1061</v>
      </c>
      <c r="C1207" s="1">
        <v>43293</v>
      </c>
      <c r="D1207" s="1">
        <v>43293</v>
      </c>
      <c r="E1207"/>
      <c r="G1207">
        <v>2019</v>
      </c>
      <c r="H1207" s="24" t="str">
        <f t="shared" si="284"/>
        <v/>
      </c>
      <c r="I1207" t="str">
        <f t="shared" si="285"/>
        <v/>
      </c>
      <c r="J1207" t="str">
        <f t="shared" si="286"/>
        <v/>
      </c>
      <c r="K1207" t="str">
        <f t="shared" si="287"/>
        <v/>
      </c>
      <c r="L1207" s="1">
        <f t="shared" si="288"/>
        <v>43293</v>
      </c>
      <c r="M1207">
        <f t="shared" si="289"/>
        <v>2018</v>
      </c>
      <c r="N1207" t="str">
        <f t="shared" si="290"/>
        <v>07</v>
      </c>
      <c r="O1207">
        <f t="shared" si="291"/>
        <v>12</v>
      </c>
      <c r="P1207" t="str">
        <f t="shared" si="292"/>
        <v>20180712</v>
      </c>
      <c r="Q1207" s="4" t="str">
        <f t="shared" si="293"/>
        <v>20180712</v>
      </c>
      <c r="R1207" t="str">
        <f t="shared" si="294"/>
        <v/>
      </c>
      <c r="S1207" t="str">
        <f t="shared" si="295"/>
        <v/>
      </c>
      <c r="T1207" s="21" t="str">
        <f t="shared" si="296"/>
        <v>APPROPRIATIVE</v>
      </c>
      <c r="U1207" s="1" t="str">
        <f t="shared" si="297"/>
        <v>PRIORITY_DATE</v>
      </c>
      <c r="V1207" s="26" t="str">
        <f t="shared" si="298"/>
        <v/>
      </c>
    </row>
    <row r="1208" spans="1:22" x14ac:dyDescent="0.3">
      <c r="A1208" t="s">
        <v>2232</v>
      </c>
      <c r="B1208" t="s">
        <v>1061</v>
      </c>
      <c r="C1208" s="1">
        <v>43277</v>
      </c>
      <c r="D1208" s="1">
        <v>43277</v>
      </c>
      <c r="E1208"/>
      <c r="G1208">
        <v>2018</v>
      </c>
      <c r="H1208" s="24" t="str">
        <f t="shared" si="284"/>
        <v/>
      </c>
      <c r="I1208" t="str">
        <f t="shared" si="285"/>
        <v/>
      </c>
      <c r="J1208" t="str">
        <f t="shared" si="286"/>
        <v/>
      </c>
      <c r="K1208" t="str">
        <f t="shared" si="287"/>
        <v/>
      </c>
      <c r="L1208" s="1">
        <f t="shared" si="288"/>
        <v>43277</v>
      </c>
      <c r="M1208">
        <f t="shared" si="289"/>
        <v>2018</v>
      </c>
      <c r="N1208" t="str">
        <f t="shared" si="290"/>
        <v>06</v>
      </c>
      <c r="O1208">
        <f t="shared" si="291"/>
        <v>26</v>
      </c>
      <c r="P1208" t="str">
        <f t="shared" si="292"/>
        <v>20180626</v>
      </c>
      <c r="Q1208" s="4" t="str">
        <f t="shared" si="293"/>
        <v>20180626</v>
      </c>
      <c r="R1208" t="str">
        <f t="shared" si="294"/>
        <v/>
      </c>
      <c r="S1208" t="str">
        <f t="shared" si="295"/>
        <v/>
      </c>
      <c r="T1208" s="21" t="str">
        <f t="shared" si="296"/>
        <v>APPROPRIATIVE</v>
      </c>
      <c r="U1208" s="1" t="str">
        <f t="shared" si="297"/>
        <v>PRIORITY_DATE</v>
      </c>
      <c r="V1208" s="26" t="str">
        <f t="shared" si="298"/>
        <v/>
      </c>
    </row>
    <row r="1209" spans="1:22" x14ac:dyDescent="0.3">
      <c r="A1209" t="s">
        <v>1071</v>
      </c>
      <c r="B1209" t="s">
        <v>1061</v>
      </c>
      <c r="C1209" s="1">
        <v>43375</v>
      </c>
      <c r="D1209" s="1">
        <v>43375</v>
      </c>
      <c r="E1209"/>
      <c r="G1209">
        <v>2005</v>
      </c>
      <c r="H1209" s="24" t="str">
        <f t="shared" si="284"/>
        <v/>
      </c>
      <c r="I1209" t="str">
        <f t="shared" si="285"/>
        <v/>
      </c>
      <c r="J1209" t="str">
        <f t="shared" si="286"/>
        <v/>
      </c>
      <c r="K1209" t="str">
        <f t="shared" si="287"/>
        <v/>
      </c>
      <c r="L1209" s="1">
        <f t="shared" si="288"/>
        <v>43375</v>
      </c>
      <c r="M1209">
        <f t="shared" si="289"/>
        <v>2018</v>
      </c>
      <c r="N1209">
        <f t="shared" si="290"/>
        <v>10</v>
      </c>
      <c r="O1209" t="str">
        <f t="shared" si="291"/>
        <v>02</v>
      </c>
      <c r="P1209" t="str">
        <f t="shared" si="292"/>
        <v>20181002</v>
      </c>
      <c r="Q1209" s="4" t="str">
        <f t="shared" si="293"/>
        <v>20181002</v>
      </c>
      <c r="R1209" t="str">
        <f t="shared" si="294"/>
        <v/>
      </c>
      <c r="S1209" t="str">
        <f t="shared" si="295"/>
        <v/>
      </c>
      <c r="T1209" s="21" t="str">
        <f t="shared" si="296"/>
        <v>APPROPRIATIVE</v>
      </c>
      <c r="U1209" s="1" t="str">
        <f t="shared" si="297"/>
        <v>PRIORITY_DATE</v>
      </c>
      <c r="V1209" s="26" t="str">
        <f t="shared" si="298"/>
        <v/>
      </c>
    </row>
    <row r="1210" spans="1:22" x14ac:dyDescent="0.3">
      <c r="A1210" t="s">
        <v>2233</v>
      </c>
      <c r="B1210" t="s">
        <v>1061</v>
      </c>
      <c r="C1210" s="1">
        <v>43392</v>
      </c>
      <c r="D1210" s="1">
        <v>43392</v>
      </c>
      <c r="E1210"/>
      <c r="G1210">
        <v>2019</v>
      </c>
      <c r="H1210" s="24" t="str">
        <f t="shared" si="284"/>
        <v/>
      </c>
      <c r="I1210" t="str">
        <f t="shared" si="285"/>
        <v/>
      </c>
      <c r="J1210" t="str">
        <f t="shared" si="286"/>
        <v/>
      </c>
      <c r="K1210" t="str">
        <f t="shared" si="287"/>
        <v/>
      </c>
      <c r="L1210" s="1">
        <f t="shared" si="288"/>
        <v>43392</v>
      </c>
      <c r="M1210">
        <f t="shared" si="289"/>
        <v>2018</v>
      </c>
      <c r="N1210">
        <f t="shared" si="290"/>
        <v>10</v>
      </c>
      <c r="O1210">
        <f t="shared" si="291"/>
        <v>19</v>
      </c>
      <c r="P1210" t="str">
        <f t="shared" si="292"/>
        <v>20181019</v>
      </c>
      <c r="Q1210" s="4" t="str">
        <f t="shared" si="293"/>
        <v>20181019</v>
      </c>
      <c r="R1210" t="str">
        <f t="shared" si="294"/>
        <v/>
      </c>
      <c r="S1210" t="str">
        <f t="shared" si="295"/>
        <v/>
      </c>
      <c r="T1210" s="21" t="str">
        <f t="shared" si="296"/>
        <v>APPROPRIATIVE</v>
      </c>
      <c r="U1210" s="1" t="str">
        <f t="shared" si="297"/>
        <v>PRIORITY_DATE</v>
      </c>
      <c r="V1210" s="26" t="str">
        <f t="shared" si="298"/>
        <v/>
      </c>
    </row>
    <row r="1211" spans="1:22" x14ac:dyDescent="0.3">
      <c r="A1211" t="s">
        <v>1072</v>
      </c>
      <c r="B1211" t="s">
        <v>1061</v>
      </c>
      <c r="C1211" s="1">
        <v>43406</v>
      </c>
      <c r="D1211" s="1">
        <v>43406</v>
      </c>
      <c r="E1211"/>
      <c r="G1211">
        <v>2002</v>
      </c>
      <c r="H1211" s="24" t="str">
        <f t="shared" si="284"/>
        <v/>
      </c>
      <c r="I1211" t="str">
        <f t="shared" si="285"/>
        <v/>
      </c>
      <c r="J1211" t="str">
        <f t="shared" si="286"/>
        <v/>
      </c>
      <c r="K1211" t="str">
        <f t="shared" si="287"/>
        <v/>
      </c>
      <c r="L1211" s="1">
        <f t="shared" si="288"/>
        <v>43406</v>
      </c>
      <c r="M1211">
        <f t="shared" si="289"/>
        <v>2018</v>
      </c>
      <c r="N1211">
        <f t="shared" si="290"/>
        <v>11</v>
      </c>
      <c r="O1211" t="str">
        <f t="shared" si="291"/>
        <v>02</v>
      </c>
      <c r="P1211" t="str">
        <f t="shared" si="292"/>
        <v>20181102</v>
      </c>
      <c r="Q1211" s="4" t="str">
        <f t="shared" si="293"/>
        <v>20181102</v>
      </c>
      <c r="R1211" t="str">
        <f t="shared" si="294"/>
        <v/>
      </c>
      <c r="S1211" t="str">
        <f t="shared" si="295"/>
        <v/>
      </c>
      <c r="T1211" s="21" t="str">
        <f t="shared" si="296"/>
        <v>APPROPRIATIVE</v>
      </c>
      <c r="U1211" s="1" t="str">
        <f t="shared" si="297"/>
        <v>PRIORITY_DATE</v>
      </c>
      <c r="V1211" s="26" t="str">
        <f t="shared" si="298"/>
        <v/>
      </c>
    </row>
    <row r="1212" spans="1:22" x14ac:dyDescent="0.3">
      <c r="A1212" t="s">
        <v>2234</v>
      </c>
      <c r="B1212" t="s">
        <v>1061</v>
      </c>
      <c r="C1212" s="1">
        <v>43502</v>
      </c>
      <c r="D1212" s="1">
        <v>43502</v>
      </c>
      <c r="E1212"/>
      <c r="G1212">
        <v>2018</v>
      </c>
      <c r="H1212" s="24" t="str">
        <f t="shared" si="284"/>
        <v/>
      </c>
      <c r="I1212" t="str">
        <f t="shared" si="285"/>
        <v/>
      </c>
      <c r="J1212" t="str">
        <f t="shared" si="286"/>
        <v/>
      </c>
      <c r="K1212" t="str">
        <f t="shared" si="287"/>
        <v/>
      </c>
      <c r="L1212" s="1">
        <f t="shared" si="288"/>
        <v>43502</v>
      </c>
      <c r="M1212">
        <f t="shared" si="289"/>
        <v>2019</v>
      </c>
      <c r="N1212" t="str">
        <f t="shared" si="290"/>
        <v>02</v>
      </c>
      <c r="O1212" t="str">
        <f t="shared" si="291"/>
        <v>06</v>
      </c>
      <c r="P1212" t="str">
        <f t="shared" si="292"/>
        <v>20190206</v>
      </c>
      <c r="Q1212" s="4" t="str">
        <f t="shared" si="293"/>
        <v>20190206</v>
      </c>
      <c r="R1212" t="str">
        <f t="shared" si="294"/>
        <v/>
      </c>
      <c r="S1212" t="str">
        <f t="shared" si="295"/>
        <v/>
      </c>
      <c r="T1212" s="21" t="str">
        <f t="shared" si="296"/>
        <v>APPROPRIATIVE</v>
      </c>
      <c r="U1212" s="1" t="str">
        <f t="shared" si="297"/>
        <v>PRIORITY_DATE</v>
      </c>
      <c r="V1212" s="26" t="str">
        <f t="shared" si="298"/>
        <v/>
      </c>
    </row>
    <row r="1213" spans="1:22" x14ac:dyDescent="0.3">
      <c r="A1213" t="s">
        <v>1073</v>
      </c>
      <c r="B1213" t="s">
        <v>1061</v>
      </c>
      <c r="C1213" s="1">
        <v>43480</v>
      </c>
      <c r="D1213" s="1">
        <v>43480</v>
      </c>
      <c r="E1213"/>
      <c r="G1213">
        <v>2016</v>
      </c>
      <c r="H1213" s="24" t="str">
        <f t="shared" si="284"/>
        <v/>
      </c>
      <c r="I1213" t="str">
        <f t="shared" si="285"/>
        <v/>
      </c>
      <c r="J1213" t="str">
        <f t="shared" si="286"/>
        <v/>
      </c>
      <c r="K1213" t="str">
        <f t="shared" si="287"/>
        <v/>
      </c>
      <c r="L1213" s="1">
        <f t="shared" si="288"/>
        <v>43480</v>
      </c>
      <c r="M1213">
        <f t="shared" si="289"/>
        <v>2019</v>
      </c>
      <c r="N1213" t="str">
        <f t="shared" si="290"/>
        <v>01</v>
      </c>
      <c r="O1213">
        <f t="shared" si="291"/>
        <v>15</v>
      </c>
      <c r="P1213" t="str">
        <f t="shared" si="292"/>
        <v>20190115</v>
      </c>
      <c r="Q1213" s="4" t="str">
        <f t="shared" si="293"/>
        <v>20190115</v>
      </c>
      <c r="R1213" t="str">
        <f t="shared" si="294"/>
        <v/>
      </c>
      <c r="S1213" t="str">
        <f t="shared" si="295"/>
        <v/>
      </c>
      <c r="T1213" s="21" t="str">
        <f t="shared" si="296"/>
        <v>APPROPRIATIVE</v>
      </c>
      <c r="U1213" s="1" t="str">
        <f t="shared" si="297"/>
        <v>PRIORITY_DATE</v>
      </c>
      <c r="V1213" s="26" t="str">
        <f t="shared" si="298"/>
        <v/>
      </c>
    </row>
    <row r="1214" spans="1:22" x14ac:dyDescent="0.3">
      <c r="A1214" t="s">
        <v>1074</v>
      </c>
      <c r="B1214" t="s">
        <v>1061</v>
      </c>
      <c r="C1214" s="1">
        <v>43560</v>
      </c>
      <c r="D1214" s="1">
        <v>43560</v>
      </c>
      <c r="E1214"/>
      <c r="G1214">
        <v>2017</v>
      </c>
      <c r="H1214" s="24" t="str">
        <f t="shared" si="284"/>
        <v/>
      </c>
      <c r="I1214" t="str">
        <f t="shared" si="285"/>
        <v/>
      </c>
      <c r="J1214" t="str">
        <f t="shared" si="286"/>
        <v/>
      </c>
      <c r="K1214" t="str">
        <f t="shared" si="287"/>
        <v/>
      </c>
      <c r="L1214" s="1">
        <f t="shared" si="288"/>
        <v>43560</v>
      </c>
      <c r="M1214">
        <f t="shared" si="289"/>
        <v>2019</v>
      </c>
      <c r="N1214" t="str">
        <f t="shared" si="290"/>
        <v>04</v>
      </c>
      <c r="O1214" t="str">
        <f t="shared" si="291"/>
        <v>05</v>
      </c>
      <c r="P1214" t="str">
        <f t="shared" si="292"/>
        <v>20190405</v>
      </c>
      <c r="Q1214" s="4" t="str">
        <f t="shared" si="293"/>
        <v>20190405</v>
      </c>
      <c r="R1214" t="str">
        <f t="shared" si="294"/>
        <v/>
      </c>
      <c r="S1214" t="str">
        <f t="shared" si="295"/>
        <v/>
      </c>
      <c r="T1214" s="21" t="str">
        <f t="shared" si="296"/>
        <v>APPROPRIATIVE</v>
      </c>
      <c r="U1214" s="1" t="str">
        <f t="shared" si="297"/>
        <v>PRIORITY_DATE</v>
      </c>
      <c r="V1214" s="26" t="str">
        <f t="shared" si="298"/>
        <v/>
      </c>
    </row>
    <row r="1215" spans="1:22" x14ac:dyDescent="0.3">
      <c r="A1215" t="s">
        <v>1075</v>
      </c>
      <c r="B1215" t="s">
        <v>1061</v>
      </c>
      <c r="C1215" s="1">
        <v>43599</v>
      </c>
      <c r="D1215" s="1">
        <v>43599</v>
      </c>
      <c r="E1215"/>
      <c r="G1215">
        <v>1898</v>
      </c>
      <c r="H1215" s="24" t="str">
        <f t="shared" si="284"/>
        <v/>
      </c>
      <c r="I1215" t="str">
        <f t="shared" si="285"/>
        <v/>
      </c>
      <c r="J1215" t="str">
        <f t="shared" si="286"/>
        <v/>
      </c>
      <c r="K1215" t="str">
        <f t="shared" si="287"/>
        <v/>
      </c>
      <c r="L1215" s="1">
        <f t="shared" si="288"/>
        <v>43599</v>
      </c>
      <c r="M1215">
        <f t="shared" si="289"/>
        <v>2019</v>
      </c>
      <c r="N1215" t="str">
        <f t="shared" si="290"/>
        <v>05</v>
      </c>
      <c r="O1215">
        <f t="shared" si="291"/>
        <v>14</v>
      </c>
      <c r="P1215" t="str">
        <f t="shared" si="292"/>
        <v>20190514</v>
      </c>
      <c r="Q1215" s="4" t="str">
        <f t="shared" si="293"/>
        <v>20190514</v>
      </c>
      <c r="R1215" t="str">
        <f t="shared" si="294"/>
        <v/>
      </c>
      <c r="S1215" t="str">
        <f t="shared" si="295"/>
        <v/>
      </c>
      <c r="T1215" s="21" t="str">
        <f t="shared" si="296"/>
        <v>APPROPRIATIVE</v>
      </c>
      <c r="U1215" s="1" t="str">
        <f t="shared" si="297"/>
        <v>PRIORITY_DATE</v>
      </c>
      <c r="V1215" s="26" t="str">
        <f t="shared" si="298"/>
        <v/>
      </c>
    </row>
    <row r="1216" spans="1:22" x14ac:dyDescent="0.3">
      <c r="A1216" t="s">
        <v>2235</v>
      </c>
      <c r="B1216" t="s">
        <v>1061</v>
      </c>
      <c r="C1216" s="1">
        <v>43567</v>
      </c>
      <c r="D1216" s="1">
        <v>43567</v>
      </c>
      <c r="E1216"/>
      <c r="G1216">
        <v>2016</v>
      </c>
      <c r="H1216" s="24" t="str">
        <f t="shared" si="284"/>
        <v/>
      </c>
      <c r="I1216" t="str">
        <f t="shared" si="285"/>
        <v/>
      </c>
      <c r="J1216" t="str">
        <f t="shared" si="286"/>
        <v/>
      </c>
      <c r="K1216" t="str">
        <f t="shared" si="287"/>
        <v/>
      </c>
      <c r="L1216" s="1">
        <f t="shared" si="288"/>
        <v>43567</v>
      </c>
      <c r="M1216">
        <f t="shared" si="289"/>
        <v>2019</v>
      </c>
      <c r="N1216" t="str">
        <f t="shared" si="290"/>
        <v>04</v>
      </c>
      <c r="O1216">
        <f t="shared" si="291"/>
        <v>12</v>
      </c>
      <c r="P1216" t="str">
        <f t="shared" si="292"/>
        <v>20190412</v>
      </c>
      <c r="Q1216" s="4" t="str">
        <f t="shared" si="293"/>
        <v>20190412</v>
      </c>
      <c r="R1216" t="str">
        <f t="shared" si="294"/>
        <v/>
      </c>
      <c r="S1216" t="str">
        <f t="shared" si="295"/>
        <v/>
      </c>
      <c r="T1216" s="21" t="str">
        <f t="shared" si="296"/>
        <v>APPROPRIATIVE</v>
      </c>
      <c r="U1216" s="1" t="str">
        <f t="shared" si="297"/>
        <v>PRIORITY_DATE</v>
      </c>
      <c r="V1216" s="26" t="str">
        <f t="shared" si="298"/>
        <v/>
      </c>
    </row>
    <row r="1217" spans="1:22" x14ac:dyDescent="0.3">
      <c r="A1217" t="s">
        <v>1076</v>
      </c>
      <c r="B1217" t="s">
        <v>1061</v>
      </c>
      <c r="C1217" s="1">
        <v>43756</v>
      </c>
      <c r="D1217" s="1">
        <v>43756</v>
      </c>
      <c r="E1217"/>
      <c r="G1217">
        <v>2020</v>
      </c>
      <c r="H1217" s="24" t="str">
        <f t="shared" si="284"/>
        <v/>
      </c>
      <c r="I1217" t="str">
        <f t="shared" si="285"/>
        <v/>
      </c>
      <c r="J1217" t="str">
        <f t="shared" si="286"/>
        <v/>
      </c>
      <c r="K1217" t="str">
        <f t="shared" si="287"/>
        <v/>
      </c>
      <c r="L1217" s="1">
        <f t="shared" si="288"/>
        <v>43756</v>
      </c>
      <c r="M1217">
        <f t="shared" si="289"/>
        <v>2019</v>
      </c>
      <c r="N1217">
        <f t="shared" si="290"/>
        <v>10</v>
      </c>
      <c r="O1217">
        <f t="shared" si="291"/>
        <v>18</v>
      </c>
      <c r="P1217" t="str">
        <f t="shared" si="292"/>
        <v>20191018</v>
      </c>
      <c r="Q1217" s="4" t="str">
        <f t="shared" si="293"/>
        <v>20191018</v>
      </c>
      <c r="R1217" t="str">
        <f t="shared" si="294"/>
        <v/>
      </c>
      <c r="S1217" t="str">
        <f t="shared" si="295"/>
        <v/>
      </c>
      <c r="T1217" s="21" t="str">
        <f t="shared" si="296"/>
        <v>APPROPRIATIVE</v>
      </c>
      <c r="U1217" s="1" t="str">
        <f t="shared" si="297"/>
        <v>PRIORITY_DATE</v>
      </c>
      <c r="V1217" s="26" t="str">
        <f t="shared" si="298"/>
        <v/>
      </c>
    </row>
    <row r="1218" spans="1:22" x14ac:dyDescent="0.3">
      <c r="A1218" t="s">
        <v>1077</v>
      </c>
      <c r="B1218" t="s">
        <v>1061</v>
      </c>
      <c r="C1218" s="1">
        <v>43622</v>
      </c>
      <c r="D1218" s="1">
        <v>43622</v>
      </c>
      <c r="E1218"/>
      <c r="G1218">
        <v>2015</v>
      </c>
      <c r="H1218" s="24" t="str">
        <f t="shared" si="284"/>
        <v/>
      </c>
      <c r="I1218" t="str">
        <f t="shared" si="285"/>
        <v/>
      </c>
      <c r="J1218" t="str">
        <f t="shared" si="286"/>
        <v/>
      </c>
      <c r="K1218" t="str">
        <f t="shared" si="287"/>
        <v/>
      </c>
      <c r="L1218" s="1">
        <f t="shared" si="288"/>
        <v>43622</v>
      </c>
      <c r="M1218">
        <f t="shared" si="289"/>
        <v>2019</v>
      </c>
      <c r="N1218" t="str">
        <f t="shared" si="290"/>
        <v>06</v>
      </c>
      <c r="O1218" t="str">
        <f t="shared" si="291"/>
        <v>06</v>
      </c>
      <c r="P1218" t="str">
        <f t="shared" si="292"/>
        <v>20190606</v>
      </c>
      <c r="Q1218" s="4" t="str">
        <f t="shared" si="293"/>
        <v>20190606</v>
      </c>
      <c r="R1218" t="str">
        <f t="shared" si="294"/>
        <v/>
      </c>
      <c r="S1218" t="str">
        <f t="shared" si="295"/>
        <v/>
      </c>
      <c r="T1218" s="21" t="str">
        <f t="shared" si="296"/>
        <v>APPROPRIATIVE</v>
      </c>
      <c r="U1218" s="1" t="str">
        <f t="shared" si="297"/>
        <v>PRIORITY_DATE</v>
      </c>
      <c r="V1218" s="26" t="str">
        <f t="shared" si="298"/>
        <v/>
      </c>
    </row>
    <row r="1219" spans="1:22" x14ac:dyDescent="0.3">
      <c r="A1219" t="s">
        <v>1078</v>
      </c>
      <c r="B1219" t="s">
        <v>1061</v>
      </c>
      <c r="C1219" s="1">
        <v>43630</v>
      </c>
      <c r="D1219" s="1">
        <v>43630</v>
      </c>
      <c r="E1219"/>
      <c r="G1219">
        <v>19</v>
      </c>
      <c r="H1219" s="24" t="str">
        <f t="shared" ref="H1219:H1282" si="299">IF(ISNUMBER(SEARCH("14",F1219)),"PRE_1914","")</f>
        <v/>
      </c>
      <c r="I1219" t="str">
        <f t="shared" ref="I1219:I1282" si="300">IF(ISNUMBER(G1219),IF(AND(G1219&lt;1915,B1219="Statement of Div and Use"),G1219,""),"")</f>
        <v/>
      </c>
      <c r="J1219" t="str">
        <f t="shared" ref="J1219:J1282" si="301">IF(AND(ISBLANK(G1219),H1219="PRE_1914"),"11111111",IF(H1219="PRE_1914",IF(ISNUMBER(G1219),G1219&amp;"0101"),""))</f>
        <v/>
      </c>
      <c r="K1219" t="str">
        <f t="shared" ref="K1219:K1282" si="302">IF(S1219="RIPARIAN",10000000,"")</f>
        <v/>
      </c>
      <c r="L1219" s="1">
        <f t="shared" ref="L1219:L1282" si="303">IF(T1219="APPROPRIATIVE",IF(ISBLANK(C1219),IF(ISBLANK(D1219),IF(ISBLANK(E1219),99999999,E1219),D1219),C1219),"")</f>
        <v>43630</v>
      </c>
      <c r="M1219">
        <f t="shared" ref="M1219:M1282" si="304">IF(T1219="APPROPRIATIVE",YEAR(L1219),"")</f>
        <v>2019</v>
      </c>
      <c r="N1219" t="str">
        <f t="shared" ref="N1219:N1282" si="305">IF(T1219="APPROPRIATIVE",IF(LEN(MONTH(L1219))=1,0&amp;MONTH(L1219),MONTH(L1219)),"")</f>
        <v>06</v>
      </c>
      <c r="O1219">
        <f t="shared" ref="O1219:O1282" si="306">IF(T1219="APPROPRIATIVE",IF(LEN(DAY(L1219))=1,0&amp;DAY(L1219),DAY(L1219)),"")</f>
        <v>14</v>
      </c>
      <c r="P1219" t="str">
        <f t="shared" ref="P1219:P1282" si="307">_xlfn.CONCAT(M1219,N1219,O1219)</f>
        <v>20190614</v>
      </c>
      <c r="Q1219" s="4" t="str">
        <f t="shared" ref="Q1219:Q1282" si="308">IF(ISNUMBER(I1219),I1219&amp;"0101",_xlfn.CONCAT(J1219,K1219,P1219))</f>
        <v>20190614</v>
      </c>
      <c r="R1219" t="str">
        <f t="shared" ref="R1219:R1282" si="309">IF(OR(H1219="pre_1914",LEN(I1219)=4),"PRE_1914","")</f>
        <v/>
      </c>
      <c r="S1219" t="str">
        <f t="shared" ref="S1219:S1282" si="310">IF(H1219="",IF(T1219="","RIPARIAN",""),"")</f>
        <v/>
      </c>
      <c r="T1219" s="21" t="str">
        <f t="shared" ref="T1219:T1282" si="311">IF(B1219&lt;&gt;"Federal Claims",IF(B1219&lt;&gt;"Statement of Div and Use","APPROPRIATIVE",""),"")</f>
        <v>APPROPRIATIVE</v>
      </c>
      <c r="U1219" s="1" t="str">
        <f t="shared" ref="U1219:U1282" si="312">IF(T1219="APPROPRIATIVE",IF(ISBLANK(C1219),IF(ISBLANK(D1219),IF(ISBLANK(E1219),"NO_PRIORITY_DATE_INFORMATION","APPLICATION_ACCEPTANCE_DATE"),"APPLICATION_RECD_DATE"),"PRIORITY_DATE"),"")</f>
        <v>PRIORITY_DATE</v>
      </c>
      <c r="V1219" s="26" t="str">
        <f t="shared" ref="V1219:V1282" si="313">IF(B1219="Statement of Div and Use",IF(R1219="PRE_1914","YEAR_DIVERSION_COMMENCED","SUB_TYPE"),"")</f>
        <v/>
      </c>
    </row>
    <row r="1220" spans="1:22" x14ac:dyDescent="0.3">
      <c r="A1220" t="s">
        <v>1079</v>
      </c>
      <c r="B1220" t="s">
        <v>1061</v>
      </c>
      <c r="C1220" s="1">
        <v>43654</v>
      </c>
      <c r="D1220" s="1">
        <v>43654</v>
      </c>
      <c r="E1220"/>
      <c r="G1220">
        <v>1999</v>
      </c>
      <c r="H1220" s="24" t="str">
        <f t="shared" si="299"/>
        <v/>
      </c>
      <c r="I1220" t="str">
        <f t="shared" si="300"/>
        <v/>
      </c>
      <c r="J1220" t="str">
        <f t="shared" si="301"/>
        <v/>
      </c>
      <c r="K1220" t="str">
        <f t="shared" si="302"/>
        <v/>
      </c>
      <c r="L1220" s="1">
        <f t="shared" si="303"/>
        <v>43654</v>
      </c>
      <c r="M1220">
        <f t="shared" si="304"/>
        <v>2019</v>
      </c>
      <c r="N1220" t="str">
        <f t="shared" si="305"/>
        <v>07</v>
      </c>
      <c r="O1220" t="str">
        <f t="shared" si="306"/>
        <v>08</v>
      </c>
      <c r="P1220" t="str">
        <f t="shared" si="307"/>
        <v>20190708</v>
      </c>
      <c r="Q1220" s="4" t="str">
        <f t="shared" si="308"/>
        <v>20190708</v>
      </c>
      <c r="R1220" t="str">
        <f t="shared" si="309"/>
        <v/>
      </c>
      <c r="S1220" t="str">
        <f t="shared" si="310"/>
        <v/>
      </c>
      <c r="T1220" s="21" t="str">
        <f t="shared" si="311"/>
        <v>APPROPRIATIVE</v>
      </c>
      <c r="U1220" s="1" t="str">
        <f t="shared" si="312"/>
        <v>PRIORITY_DATE</v>
      </c>
      <c r="V1220" s="26" t="str">
        <f t="shared" si="313"/>
        <v/>
      </c>
    </row>
    <row r="1221" spans="1:22" x14ac:dyDescent="0.3">
      <c r="A1221" t="s">
        <v>1080</v>
      </c>
      <c r="B1221" t="s">
        <v>1061</v>
      </c>
      <c r="C1221" s="1">
        <v>43663</v>
      </c>
      <c r="D1221" s="1">
        <v>43663</v>
      </c>
      <c r="E1221"/>
      <c r="G1221">
        <v>2010</v>
      </c>
      <c r="H1221" s="24" t="str">
        <f t="shared" si="299"/>
        <v/>
      </c>
      <c r="I1221" t="str">
        <f t="shared" si="300"/>
        <v/>
      </c>
      <c r="J1221" t="str">
        <f t="shared" si="301"/>
        <v/>
      </c>
      <c r="K1221" t="str">
        <f t="shared" si="302"/>
        <v/>
      </c>
      <c r="L1221" s="1">
        <f t="shared" si="303"/>
        <v>43663</v>
      </c>
      <c r="M1221">
        <f t="shared" si="304"/>
        <v>2019</v>
      </c>
      <c r="N1221" t="str">
        <f t="shared" si="305"/>
        <v>07</v>
      </c>
      <c r="O1221">
        <f t="shared" si="306"/>
        <v>17</v>
      </c>
      <c r="P1221" t="str">
        <f t="shared" si="307"/>
        <v>20190717</v>
      </c>
      <c r="Q1221" s="4" t="str">
        <f t="shared" si="308"/>
        <v>20190717</v>
      </c>
      <c r="R1221" t="str">
        <f t="shared" si="309"/>
        <v/>
      </c>
      <c r="S1221" t="str">
        <f t="shared" si="310"/>
        <v/>
      </c>
      <c r="T1221" s="21" t="str">
        <f t="shared" si="311"/>
        <v>APPROPRIATIVE</v>
      </c>
      <c r="U1221" s="1" t="str">
        <f t="shared" si="312"/>
        <v>PRIORITY_DATE</v>
      </c>
      <c r="V1221" s="26" t="str">
        <f t="shared" si="313"/>
        <v/>
      </c>
    </row>
    <row r="1222" spans="1:22" x14ac:dyDescent="0.3">
      <c r="A1222" t="s">
        <v>1081</v>
      </c>
      <c r="B1222" t="s">
        <v>1061</v>
      </c>
      <c r="C1222" s="1">
        <v>43671</v>
      </c>
      <c r="D1222" s="1">
        <v>43671</v>
      </c>
      <c r="E1222"/>
      <c r="G1222">
        <v>2016</v>
      </c>
      <c r="H1222" s="24" t="str">
        <f t="shared" si="299"/>
        <v/>
      </c>
      <c r="I1222" t="str">
        <f t="shared" si="300"/>
        <v/>
      </c>
      <c r="J1222" t="str">
        <f t="shared" si="301"/>
        <v/>
      </c>
      <c r="K1222" t="str">
        <f t="shared" si="302"/>
        <v/>
      </c>
      <c r="L1222" s="1">
        <f t="shared" si="303"/>
        <v>43671</v>
      </c>
      <c r="M1222">
        <f t="shared" si="304"/>
        <v>2019</v>
      </c>
      <c r="N1222" t="str">
        <f t="shared" si="305"/>
        <v>07</v>
      </c>
      <c r="O1222">
        <f t="shared" si="306"/>
        <v>25</v>
      </c>
      <c r="P1222" t="str">
        <f t="shared" si="307"/>
        <v>20190725</v>
      </c>
      <c r="Q1222" s="4" t="str">
        <f t="shared" si="308"/>
        <v>20190725</v>
      </c>
      <c r="R1222" t="str">
        <f t="shared" si="309"/>
        <v/>
      </c>
      <c r="S1222" t="str">
        <f t="shared" si="310"/>
        <v/>
      </c>
      <c r="T1222" s="21" t="str">
        <f t="shared" si="311"/>
        <v>APPROPRIATIVE</v>
      </c>
      <c r="U1222" s="1" t="str">
        <f t="shared" si="312"/>
        <v>PRIORITY_DATE</v>
      </c>
      <c r="V1222" s="26" t="str">
        <f t="shared" si="313"/>
        <v/>
      </c>
    </row>
    <row r="1223" spans="1:22" x14ac:dyDescent="0.3">
      <c r="A1223" t="s">
        <v>1082</v>
      </c>
      <c r="B1223" t="s">
        <v>1061</v>
      </c>
      <c r="C1223" s="1">
        <v>43685</v>
      </c>
      <c r="D1223" s="1">
        <v>43685</v>
      </c>
      <c r="E1223"/>
      <c r="G1223">
        <v>2018</v>
      </c>
      <c r="H1223" s="24" t="str">
        <f t="shared" si="299"/>
        <v/>
      </c>
      <c r="I1223" t="str">
        <f t="shared" si="300"/>
        <v/>
      </c>
      <c r="J1223" t="str">
        <f t="shared" si="301"/>
        <v/>
      </c>
      <c r="K1223" t="str">
        <f t="shared" si="302"/>
        <v/>
      </c>
      <c r="L1223" s="1">
        <f t="shared" si="303"/>
        <v>43685</v>
      </c>
      <c r="M1223">
        <f t="shared" si="304"/>
        <v>2019</v>
      </c>
      <c r="N1223" t="str">
        <f t="shared" si="305"/>
        <v>08</v>
      </c>
      <c r="O1223" t="str">
        <f t="shared" si="306"/>
        <v>08</v>
      </c>
      <c r="P1223" t="str">
        <f t="shared" si="307"/>
        <v>20190808</v>
      </c>
      <c r="Q1223" s="4" t="str">
        <f t="shared" si="308"/>
        <v>20190808</v>
      </c>
      <c r="R1223" t="str">
        <f t="shared" si="309"/>
        <v/>
      </c>
      <c r="S1223" t="str">
        <f t="shared" si="310"/>
        <v/>
      </c>
      <c r="T1223" s="21" t="str">
        <f t="shared" si="311"/>
        <v>APPROPRIATIVE</v>
      </c>
      <c r="U1223" s="1" t="str">
        <f t="shared" si="312"/>
        <v>PRIORITY_DATE</v>
      </c>
      <c r="V1223" s="26" t="str">
        <f t="shared" si="313"/>
        <v/>
      </c>
    </row>
    <row r="1224" spans="1:22" x14ac:dyDescent="0.3">
      <c r="A1224" t="s">
        <v>2236</v>
      </c>
      <c r="B1224" t="s">
        <v>1061</v>
      </c>
      <c r="C1224" s="1">
        <v>43735</v>
      </c>
      <c r="D1224" s="1">
        <v>43735</v>
      </c>
      <c r="E1224"/>
      <c r="G1224">
        <v>2020</v>
      </c>
      <c r="H1224" s="24" t="str">
        <f t="shared" si="299"/>
        <v/>
      </c>
      <c r="I1224" t="str">
        <f t="shared" si="300"/>
        <v/>
      </c>
      <c r="J1224" t="str">
        <f t="shared" si="301"/>
        <v/>
      </c>
      <c r="K1224" t="str">
        <f t="shared" si="302"/>
        <v/>
      </c>
      <c r="L1224" s="1">
        <f t="shared" si="303"/>
        <v>43735</v>
      </c>
      <c r="M1224">
        <f t="shared" si="304"/>
        <v>2019</v>
      </c>
      <c r="N1224" t="str">
        <f t="shared" si="305"/>
        <v>09</v>
      </c>
      <c r="O1224">
        <f t="shared" si="306"/>
        <v>27</v>
      </c>
      <c r="P1224" t="str">
        <f t="shared" si="307"/>
        <v>20190927</v>
      </c>
      <c r="Q1224" s="4" t="str">
        <f t="shared" si="308"/>
        <v>20190927</v>
      </c>
      <c r="R1224" t="str">
        <f t="shared" si="309"/>
        <v/>
      </c>
      <c r="S1224" t="str">
        <f t="shared" si="310"/>
        <v/>
      </c>
      <c r="T1224" s="21" t="str">
        <f t="shared" si="311"/>
        <v>APPROPRIATIVE</v>
      </c>
      <c r="U1224" s="1" t="str">
        <f t="shared" si="312"/>
        <v>PRIORITY_DATE</v>
      </c>
      <c r="V1224" s="26" t="str">
        <f t="shared" si="313"/>
        <v/>
      </c>
    </row>
    <row r="1225" spans="1:22" x14ac:dyDescent="0.3">
      <c r="A1225" t="s">
        <v>1083</v>
      </c>
      <c r="B1225" t="s">
        <v>1061</v>
      </c>
      <c r="C1225" s="1">
        <v>43885</v>
      </c>
      <c r="D1225" s="1">
        <v>43885</v>
      </c>
      <c r="E1225"/>
      <c r="G1225">
        <v>2000</v>
      </c>
      <c r="H1225" s="24" t="str">
        <f t="shared" si="299"/>
        <v/>
      </c>
      <c r="I1225" t="str">
        <f t="shared" si="300"/>
        <v/>
      </c>
      <c r="J1225" t="str">
        <f t="shared" si="301"/>
        <v/>
      </c>
      <c r="K1225" t="str">
        <f t="shared" si="302"/>
        <v/>
      </c>
      <c r="L1225" s="1">
        <f t="shared" si="303"/>
        <v>43885</v>
      </c>
      <c r="M1225">
        <f t="shared" si="304"/>
        <v>2020</v>
      </c>
      <c r="N1225" t="str">
        <f t="shared" si="305"/>
        <v>02</v>
      </c>
      <c r="O1225">
        <f t="shared" si="306"/>
        <v>24</v>
      </c>
      <c r="P1225" t="str">
        <f t="shared" si="307"/>
        <v>20200224</v>
      </c>
      <c r="Q1225" s="4" t="str">
        <f t="shared" si="308"/>
        <v>20200224</v>
      </c>
      <c r="R1225" t="str">
        <f t="shared" si="309"/>
        <v/>
      </c>
      <c r="S1225" t="str">
        <f t="shared" si="310"/>
        <v/>
      </c>
      <c r="T1225" s="21" t="str">
        <f t="shared" si="311"/>
        <v>APPROPRIATIVE</v>
      </c>
      <c r="U1225" s="1" t="str">
        <f t="shared" si="312"/>
        <v>PRIORITY_DATE</v>
      </c>
      <c r="V1225" s="26" t="str">
        <f t="shared" si="313"/>
        <v/>
      </c>
    </row>
    <row r="1226" spans="1:22" x14ac:dyDescent="0.3">
      <c r="A1226" t="s">
        <v>1084</v>
      </c>
      <c r="B1226" t="s">
        <v>1061</v>
      </c>
      <c r="C1226" s="1">
        <v>43728</v>
      </c>
      <c r="D1226" s="1">
        <v>43728</v>
      </c>
      <c r="E1226"/>
      <c r="G1226">
        <v>2019</v>
      </c>
      <c r="H1226" s="24" t="str">
        <f t="shared" si="299"/>
        <v/>
      </c>
      <c r="I1226" t="str">
        <f t="shared" si="300"/>
        <v/>
      </c>
      <c r="J1226" t="str">
        <f t="shared" si="301"/>
        <v/>
      </c>
      <c r="K1226" t="str">
        <f t="shared" si="302"/>
        <v/>
      </c>
      <c r="L1226" s="1">
        <f t="shared" si="303"/>
        <v>43728</v>
      </c>
      <c r="M1226">
        <f t="shared" si="304"/>
        <v>2019</v>
      </c>
      <c r="N1226" t="str">
        <f t="shared" si="305"/>
        <v>09</v>
      </c>
      <c r="O1226">
        <f t="shared" si="306"/>
        <v>20</v>
      </c>
      <c r="P1226" t="str">
        <f t="shared" si="307"/>
        <v>20190920</v>
      </c>
      <c r="Q1226" s="4" t="str">
        <f t="shared" si="308"/>
        <v>20190920</v>
      </c>
      <c r="R1226" t="str">
        <f t="shared" si="309"/>
        <v/>
      </c>
      <c r="S1226" t="str">
        <f t="shared" si="310"/>
        <v/>
      </c>
      <c r="T1226" s="21" t="str">
        <f t="shared" si="311"/>
        <v>APPROPRIATIVE</v>
      </c>
      <c r="U1226" s="1" t="str">
        <f t="shared" si="312"/>
        <v>PRIORITY_DATE</v>
      </c>
      <c r="V1226" s="26" t="str">
        <f t="shared" si="313"/>
        <v/>
      </c>
    </row>
    <row r="1227" spans="1:22" x14ac:dyDescent="0.3">
      <c r="A1227" t="s">
        <v>1085</v>
      </c>
      <c r="B1227" t="s">
        <v>1061</v>
      </c>
      <c r="C1227" s="1">
        <v>44088</v>
      </c>
      <c r="D1227" s="1">
        <v>44088</v>
      </c>
      <c r="E1227"/>
      <c r="G1227">
        <v>2018</v>
      </c>
      <c r="H1227" s="24" t="str">
        <f t="shared" si="299"/>
        <v/>
      </c>
      <c r="I1227" t="str">
        <f t="shared" si="300"/>
        <v/>
      </c>
      <c r="J1227" t="str">
        <f t="shared" si="301"/>
        <v/>
      </c>
      <c r="K1227" t="str">
        <f t="shared" si="302"/>
        <v/>
      </c>
      <c r="L1227" s="1">
        <f t="shared" si="303"/>
        <v>44088</v>
      </c>
      <c r="M1227">
        <f t="shared" si="304"/>
        <v>2020</v>
      </c>
      <c r="N1227" t="str">
        <f t="shared" si="305"/>
        <v>09</v>
      </c>
      <c r="O1227">
        <f t="shared" si="306"/>
        <v>14</v>
      </c>
      <c r="P1227" t="str">
        <f t="shared" si="307"/>
        <v>20200914</v>
      </c>
      <c r="Q1227" s="4" t="str">
        <f t="shared" si="308"/>
        <v>20200914</v>
      </c>
      <c r="R1227" t="str">
        <f t="shared" si="309"/>
        <v/>
      </c>
      <c r="S1227" t="str">
        <f t="shared" si="310"/>
        <v/>
      </c>
      <c r="T1227" s="21" t="str">
        <f t="shared" si="311"/>
        <v>APPROPRIATIVE</v>
      </c>
      <c r="U1227" s="1" t="str">
        <f t="shared" si="312"/>
        <v>PRIORITY_DATE</v>
      </c>
      <c r="V1227" s="26" t="str">
        <f t="shared" si="313"/>
        <v/>
      </c>
    </row>
    <row r="1228" spans="1:22" x14ac:dyDescent="0.3">
      <c r="A1228" t="s">
        <v>1086</v>
      </c>
      <c r="B1228" t="s">
        <v>1087</v>
      </c>
      <c r="C1228" s="1">
        <v>37385</v>
      </c>
      <c r="D1228" s="1">
        <v>37364</v>
      </c>
      <c r="E1228" s="1">
        <v>37385</v>
      </c>
      <c r="G1228" t="s">
        <v>48</v>
      </c>
      <c r="H1228" s="24" t="str">
        <f t="shared" si="299"/>
        <v/>
      </c>
      <c r="I1228" t="str">
        <f t="shared" si="300"/>
        <v/>
      </c>
      <c r="J1228" t="str">
        <f t="shared" si="301"/>
        <v/>
      </c>
      <c r="K1228" t="str">
        <f t="shared" si="302"/>
        <v/>
      </c>
      <c r="L1228" s="1">
        <f t="shared" si="303"/>
        <v>37385</v>
      </c>
      <c r="M1228">
        <f t="shared" si="304"/>
        <v>2002</v>
      </c>
      <c r="N1228" t="str">
        <f t="shared" si="305"/>
        <v>05</v>
      </c>
      <c r="O1228" t="str">
        <f t="shared" si="306"/>
        <v>09</v>
      </c>
      <c r="P1228" t="str">
        <f t="shared" si="307"/>
        <v>20020509</v>
      </c>
      <c r="Q1228" s="4" t="str">
        <f t="shared" si="308"/>
        <v>20020509</v>
      </c>
      <c r="R1228" t="str">
        <f t="shared" si="309"/>
        <v/>
      </c>
      <c r="S1228" t="str">
        <f t="shared" si="310"/>
        <v/>
      </c>
      <c r="T1228" s="21" t="str">
        <f t="shared" si="311"/>
        <v>APPROPRIATIVE</v>
      </c>
      <c r="U1228" s="1" t="str">
        <f t="shared" si="312"/>
        <v>PRIORITY_DATE</v>
      </c>
      <c r="V1228" s="26" t="str">
        <f t="shared" si="313"/>
        <v/>
      </c>
    </row>
    <row r="1229" spans="1:22" x14ac:dyDescent="0.3">
      <c r="A1229" t="s">
        <v>1088</v>
      </c>
      <c r="B1229" t="s">
        <v>1087</v>
      </c>
      <c r="C1229" s="1">
        <v>37503</v>
      </c>
      <c r="D1229" s="1">
        <v>37435</v>
      </c>
      <c r="E1229" s="1">
        <v>37503</v>
      </c>
      <c r="G1229" t="s">
        <v>48</v>
      </c>
      <c r="H1229" s="24" t="str">
        <f t="shared" si="299"/>
        <v/>
      </c>
      <c r="I1229" t="str">
        <f t="shared" si="300"/>
        <v/>
      </c>
      <c r="J1229" t="str">
        <f t="shared" si="301"/>
        <v/>
      </c>
      <c r="K1229" t="str">
        <f t="shared" si="302"/>
        <v/>
      </c>
      <c r="L1229" s="1">
        <f t="shared" si="303"/>
        <v>37503</v>
      </c>
      <c r="M1229">
        <f t="shared" si="304"/>
        <v>2002</v>
      </c>
      <c r="N1229" t="str">
        <f t="shared" si="305"/>
        <v>09</v>
      </c>
      <c r="O1229" t="str">
        <f t="shared" si="306"/>
        <v>04</v>
      </c>
      <c r="P1229" t="str">
        <f t="shared" si="307"/>
        <v>20020904</v>
      </c>
      <c r="Q1229" s="4" t="str">
        <f t="shared" si="308"/>
        <v>20020904</v>
      </c>
      <c r="R1229" t="str">
        <f t="shared" si="309"/>
        <v/>
      </c>
      <c r="S1229" t="str">
        <f t="shared" si="310"/>
        <v/>
      </c>
      <c r="T1229" s="21" t="str">
        <f t="shared" si="311"/>
        <v>APPROPRIATIVE</v>
      </c>
      <c r="U1229" s="1" t="str">
        <f t="shared" si="312"/>
        <v>PRIORITY_DATE</v>
      </c>
      <c r="V1229" s="26" t="str">
        <f t="shared" si="313"/>
        <v/>
      </c>
    </row>
    <row r="1230" spans="1:22" x14ac:dyDescent="0.3">
      <c r="A1230" t="s">
        <v>1089</v>
      </c>
      <c r="B1230" t="s">
        <v>1087</v>
      </c>
      <c r="C1230" s="1">
        <v>37607</v>
      </c>
      <c r="D1230" s="1">
        <v>37566</v>
      </c>
      <c r="E1230" s="1">
        <v>37607</v>
      </c>
      <c r="G1230">
        <v>1960</v>
      </c>
      <c r="H1230" s="24" t="str">
        <f t="shared" si="299"/>
        <v/>
      </c>
      <c r="I1230" t="str">
        <f t="shared" si="300"/>
        <v/>
      </c>
      <c r="J1230" t="str">
        <f t="shared" si="301"/>
        <v/>
      </c>
      <c r="K1230" t="str">
        <f t="shared" si="302"/>
        <v/>
      </c>
      <c r="L1230" s="1">
        <f t="shared" si="303"/>
        <v>37607</v>
      </c>
      <c r="M1230">
        <f t="shared" si="304"/>
        <v>2002</v>
      </c>
      <c r="N1230">
        <f t="shared" si="305"/>
        <v>12</v>
      </c>
      <c r="O1230">
        <f t="shared" si="306"/>
        <v>17</v>
      </c>
      <c r="P1230" t="str">
        <f t="shared" si="307"/>
        <v>20021217</v>
      </c>
      <c r="Q1230" s="4" t="str">
        <f t="shared" si="308"/>
        <v>20021217</v>
      </c>
      <c r="R1230" t="str">
        <f t="shared" si="309"/>
        <v/>
      </c>
      <c r="S1230" t="str">
        <f t="shared" si="310"/>
        <v/>
      </c>
      <c r="T1230" s="21" t="str">
        <f t="shared" si="311"/>
        <v>APPROPRIATIVE</v>
      </c>
      <c r="U1230" s="1" t="str">
        <f t="shared" si="312"/>
        <v>PRIORITY_DATE</v>
      </c>
      <c r="V1230" s="26" t="str">
        <f t="shared" si="313"/>
        <v/>
      </c>
    </row>
    <row r="1231" spans="1:22" x14ac:dyDescent="0.3">
      <c r="A1231" t="s">
        <v>1090</v>
      </c>
      <c r="B1231" t="s">
        <v>1087</v>
      </c>
      <c r="C1231" s="1">
        <v>37649</v>
      </c>
      <c r="D1231" s="1">
        <v>37545</v>
      </c>
      <c r="E1231" s="1">
        <v>37649</v>
      </c>
      <c r="G1231">
        <v>1986</v>
      </c>
      <c r="H1231" s="24" t="str">
        <f t="shared" si="299"/>
        <v/>
      </c>
      <c r="I1231" t="str">
        <f t="shared" si="300"/>
        <v/>
      </c>
      <c r="J1231" t="str">
        <f t="shared" si="301"/>
        <v/>
      </c>
      <c r="K1231" t="str">
        <f t="shared" si="302"/>
        <v/>
      </c>
      <c r="L1231" s="1">
        <f t="shared" si="303"/>
        <v>37649</v>
      </c>
      <c r="M1231">
        <f t="shared" si="304"/>
        <v>2003</v>
      </c>
      <c r="N1231" t="str">
        <f t="shared" si="305"/>
        <v>01</v>
      </c>
      <c r="O1231">
        <f t="shared" si="306"/>
        <v>28</v>
      </c>
      <c r="P1231" t="str">
        <f t="shared" si="307"/>
        <v>20030128</v>
      </c>
      <c r="Q1231" s="4" t="str">
        <f t="shared" si="308"/>
        <v>20030128</v>
      </c>
      <c r="R1231" t="str">
        <f t="shared" si="309"/>
        <v/>
      </c>
      <c r="S1231" t="str">
        <f t="shared" si="310"/>
        <v/>
      </c>
      <c r="T1231" s="21" t="str">
        <f t="shared" si="311"/>
        <v>APPROPRIATIVE</v>
      </c>
      <c r="U1231" s="1" t="str">
        <f t="shared" si="312"/>
        <v>PRIORITY_DATE</v>
      </c>
      <c r="V1231" s="26" t="str">
        <f t="shared" si="313"/>
        <v/>
      </c>
    </row>
    <row r="1232" spans="1:22" x14ac:dyDescent="0.3">
      <c r="A1232" t="s">
        <v>1091</v>
      </c>
      <c r="B1232" t="s">
        <v>1087</v>
      </c>
      <c r="C1232" s="1">
        <v>37650</v>
      </c>
      <c r="D1232" s="1">
        <v>37545</v>
      </c>
      <c r="E1232" s="1">
        <v>37650</v>
      </c>
      <c r="G1232" t="s">
        <v>48</v>
      </c>
      <c r="H1232" s="24" t="str">
        <f t="shared" si="299"/>
        <v/>
      </c>
      <c r="I1232" t="str">
        <f t="shared" si="300"/>
        <v/>
      </c>
      <c r="J1232" t="str">
        <f t="shared" si="301"/>
        <v/>
      </c>
      <c r="K1232" t="str">
        <f t="shared" si="302"/>
        <v/>
      </c>
      <c r="L1232" s="1">
        <f t="shared" si="303"/>
        <v>37650</v>
      </c>
      <c r="M1232">
        <f t="shared" si="304"/>
        <v>2003</v>
      </c>
      <c r="N1232" t="str">
        <f t="shared" si="305"/>
        <v>01</v>
      </c>
      <c r="O1232">
        <f t="shared" si="306"/>
        <v>29</v>
      </c>
      <c r="P1232" t="str">
        <f t="shared" si="307"/>
        <v>20030129</v>
      </c>
      <c r="Q1232" s="4" t="str">
        <f t="shared" si="308"/>
        <v>20030129</v>
      </c>
      <c r="R1232" t="str">
        <f t="shared" si="309"/>
        <v/>
      </c>
      <c r="S1232" t="str">
        <f t="shared" si="310"/>
        <v/>
      </c>
      <c r="T1232" s="21" t="str">
        <f t="shared" si="311"/>
        <v>APPROPRIATIVE</v>
      </c>
      <c r="U1232" s="1" t="str">
        <f t="shared" si="312"/>
        <v>PRIORITY_DATE</v>
      </c>
      <c r="V1232" s="26" t="str">
        <f t="shared" si="313"/>
        <v/>
      </c>
    </row>
    <row r="1233" spans="1:22" x14ac:dyDescent="0.3">
      <c r="A1233" t="s">
        <v>1092</v>
      </c>
      <c r="B1233" t="s">
        <v>1087</v>
      </c>
      <c r="C1233" s="1">
        <v>37649</v>
      </c>
      <c r="D1233" s="1">
        <v>37545</v>
      </c>
      <c r="E1233" s="1">
        <v>37649</v>
      </c>
      <c r="G1233" t="s">
        <v>48</v>
      </c>
      <c r="H1233" s="24" t="str">
        <f t="shared" si="299"/>
        <v/>
      </c>
      <c r="I1233" t="str">
        <f t="shared" si="300"/>
        <v/>
      </c>
      <c r="J1233" t="str">
        <f t="shared" si="301"/>
        <v/>
      </c>
      <c r="K1233" t="str">
        <f t="shared" si="302"/>
        <v/>
      </c>
      <c r="L1233" s="1">
        <f t="shared" si="303"/>
        <v>37649</v>
      </c>
      <c r="M1233">
        <f t="shared" si="304"/>
        <v>2003</v>
      </c>
      <c r="N1233" t="str">
        <f t="shared" si="305"/>
        <v>01</v>
      </c>
      <c r="O1233">
        <f t="shared" si="306"/>
        <v>28</v>
      </c>
      <c r="P1233" t="str">
        <f t="shared" si="307"/>
        <v>20030128</v>
      </c>
      <c r="Q1233" s="4" t="str">
        <f t="shared" si="308"/>
        <v>20030128</v>
      </c>
      <c r="R1233" t="str">
        <f t="shared" si="309"/>
        <v/>
      </c>
      <c r="S1233" t="str">
        <f t="shared" si="310"/>
        <v/>
      </c>
      <c r="T1233" s="21" t="str">
        <f t="shared" si="311"/>
        <v>APPROPRIATIVE</v>
      </c>
      <c r="U1233" s="1" t="str">
        <f t="shared" si="312"/>
        <v>PRIORITY_DATE</v>
      </c>
      <c r="V1233" s="26" t="str">
        <f t="shared" si="313"/>
        <v/>
      </c>
    </row>
    <row r="1234" spans="1:22" x14ac:dyDescent="0.3">
      <c r="A1234" t="s">
        <v>1093</v>
      </c>
      <c r="B1234" t="s">
        <v>1087</v>
      </c>
      <c r="C1234" s="1">
        <v>37728</v>
      </c>
      <c r="D1234" s="1">
        <v>37644</v>
      </c>
      <c r="E1234" s="1">
        <v>37728</v>
      </c>
      <c r="G1234" t="s">
        <v>48</v>
      </c>
      <c r="H1234" s="24" t="str">
        <f t="shared" si="299"/>
        <v/>
      </c>
      <c r="I1234" t="str">
        <f t="shared" si="300"/>
        <v/>
      </c>
      <c r="J1234" t="str">
        <f t="shared" si="301"/>
        <v/>
      </c>
      <c r="K1234" t="str">
        <f t="shared" si="302"/>
        <v/>
      </c>
      <c r="L1234" s="1">
        <f t="shared" si="303"/>
        <v>37728</v>
      </c>
      <c r="M1234">
        <f t="shared" si="304"/>
        <v>2003</v>
      </c>
      <c r="N1234" t="str">
        <f t="shared" si="305"/>
        <v>04</v>
      </c>
      <c r="O1234">
        <f t="shared" si="306"/>
        <v>17</v>
      </c>
      <c r="P1234" t="str">
        <f t="shared" si="307"/>
        <v>20030417</v>
      </c>
      <c r="Q1234" s="4" t="str">
        <f t="shared" si="308"/>
        <v>20030417</v>
      </c>
      <c r="R1234" t="str">
        <f t="shared" si="309"/>
        <v/>
      </c>
      <c r="S1234" t="str">
        <f t="shared" si="310"/>
        <v/>
      </c>
      <c r="T1234" s="21" t="str">
        <f t="shared" si="311"/>
        <v>APPROPRIATIVE</v>
      </c>
      <c r="U1234" s="1" t="str">
        <f t="shared" si="312"/>
        <v>PRIORITY_DATE</v>
      </c>
      <c r="V1234" s="26" t="str">
        <f t="shared" si="313"/>
        <v/>
      </c>
    </row>
    <row r="1235" spans="1:22" x14ac:dyDescent="0.3">
      <c r="A1235" t="s">
        <v>1094</v>
      </c>
      <c r="B1235" t="s">
        <v>1087</v>
      </c>
      <c r="C1235"/>
      <c r="D1235" s="1">
        <v>42087</v>
      </c>
      <c r="E1235" s="1">
        <v>42087</v>
      </c>
      <c r="G1235" t="s">
        <v>48</v>
      </c>
      <c r="H1235" s="24" t="str">
        <f t="shared" si="299"/>
        <v/>
      </c>
      <c r="I1235" t="str">
        <f t="shared" si="300"/>
        <v/>
      </c>
      <c r="J1235" t="str">
        <f t="shared" si="301"/>
        <v/>
      </c>
      <c r="K1235" t="str">
        <f t="shared" si="302"/>
        <v/>
      </c>
      <c r="L1235" s="1">
        <f t="shared" si="303"/>
        <v>42087</v>
      </c>
      <c r="M1235">
        <f t="shared" si="304"/>
        <v>2015</v>
      </c>
      <c r="N1235" t="str">
        <f t="shared" si="305"/>
        <v>03</v>
      </c>
      <c r="O1235">
        <f t="shared" si="306"/>
        <v>24</v>
      </c>
      <c r="P1235" t="str">
        <f t="shared" si="307"/>
        <v>20150324</v>
      </c>
      <c r="Q1235" s="4" t="str">
        <f t="shared" si="308"/>
        <v>20150324</v>
      </c>
      <c r="R1235" t="str">
        <f t="shared" si="309"/>
        <v/>
      </c>
      <c r="S1235" t="str">
        <f t="shared" si="310"/>
        <v/>
      </c>
      <c r="T1235" s="21" t="str">
        <f t="shared" si="311"/>
        <v>APPROPRIATIVE</v>
      </c>
      <c r="U1235" s="1" t="str">
        <f t="shared" si="312"/>
        <v>APPLICATION_RECD_DATE</v>
      </c>
      <c r="V1235" s="26" t="str">
        <f t="shared" si="313"/>
        <v/>
      </c>
    </row>
    <row r="1236" spans="1:22" x14ac:dyDescent="0.3">
      <c r="A1236" t="s">
        <v>1095</v>
      </c>
      <c r="B1236" t="s">
        <v>1087</v>
      </c>
      <c r="C1236" s="1">
        <v>37728</v>
      </c>
      <c r="D1236" s="1">
        <v>37657</v>
      </c>
      <c r="E1236" s="1">
        <v>37728</v>
      </c>
      <c r="G1236">
        <v>1955</v>
      </c>
      <c r="H1236" s="24" t="str">
        <f t="shared" si="299"/>
        <v/>
      </c>
      <c r="I1236" t="str">
        <f t="shared" si="300"/>
        <v/>
      </c>
      <c r="J1236" t="str">
        <f t="shared" si="301"/>
        <v/>
      </c>
      <c r="K1236" t="str">
        <f t="shared" si="302"/>
        <v/>
      </c>
      <c r="L1236" s="1">
        <f t="shared" si="303"/>
        <v>37728</v>
      </c>
      <c r="M1236">
        <f t="shared" si="304"/>
        <v>2003</v>
      </c>
      <c r="N1236" t="str">
        <f t="shared" si="305"/>
        <v>04</v>
      </c>
      <c r="O1236">
        <f t="shared" si="306"/>
        <v>17</v>
      </c>
      <c r="P1236" t="str">
        <f t="shared" si="307"/>
        <v>20030417</v>
      </c>
      <c r="Q1236" s="4" t="str">
        <f t="shared" si="308"/>
        <v>20030417</v>
      </c>
      <c r="R1236" t="str">
        <f t="shared" si="309"/>
        <v/>
      </c>
      <c r="S1236" t="str">
        <f t="shared" si="310"/>
        <v/>
      </c>
      <c r="T1236" s="21" t="str">
        <f t="shared" si="311"/>
        <v>APPROPRIATIVE</v>
      </c>
      <c r="U1236" s="1" t="str">
        <f t="shared" si="312"/>
        <v>PRIORITY_DATE</v>
      </c>
      <c r="V1236" s="26" t="str">
        <f t="shared" si="313"/>
        <v/>
      </c>
    </row>
    <row r="1237" spans="1:22" x14ac:dyDescent="0.3">
      <c r="A1237" t="s">
        <v>1096</v>
      </c>
      <c r="B1237" t="s">
        <v>1087</v>
      </c>
      <c r="C1237" s="1">
        <v>41704</v>
      </c>
      <c r="D1237" s="1">
        <v>37743</v>
      </c>
      <c r="E1237" s="1">
        <v>37743</v>
      </c>
      <c r="G1237">
        <v>1972</v>
      </c>
      <c r="H1237" s="24" t="str">
        <f t="shared" si="299"/>
        <v/>
      </c>
      <c r="I1237" t="str">
        <f t="shared" si="300"/>
        <v/>
      </c>
      <c r="J1237" t="str">
        <f t="shared" si="301"/>
        <v/>
      </c>
      <c r="K1237" t="str">
        <f t="shared" si="302"/>
        <v/>
      </c>
      <c r="L1237" s="1">
        <f t="shared" si="303"/>
        <v>41704</v>
      </c>
      <c r="M1237">
        <f t="shared" si="304"/>
        <v>2014</v>
      </c>
      <c r="N1237" t="str">
        <f t="shared" si="305"/>
        <v>03</v>
      </c>
      <c r="O1237" t="str">
        <f t="shared" si="306"/>
        <v>06</v>
      </c>
      <c r="P1237" t="str">
        <f t="shared" si="307"/>
        <v>20140306</v>
      </c>
      <c r="Q1237" s="4" t="str">
        <f t="shared" si="308"/>
        <v>20140306</v>
      </c>
      <c r="R1237" t="str">
        <f t="shared" si="309"/>
        <v/>
      </c>
      <c r="S1237" t="str">
        <f t="shared" si="310"/>
        <v/>
      </c>
      <c r="T1237" s="21" t="str">
        <f t="shared" si="311"/>
        <v>APPROPRIATIVE</v>
      </c>
      <c r="U1237" s="1" t="str">
        <f t="shared" si="312"/>
        <v>PRIORITY_DATE</v>
      </c>
      <c r="V1237" s="26" t="str">
        <f t="shared" si="313"/>
        <v/>
      </c>
    </row>
    <row r="1238" spans="1:22" x14ac:dyDescent="0.3">
      <c r="A1238" t="s">
        <v>1097</v>
      </c>
      <c r="B1238" t="s">
        <v>1087</v>
      </c>
      <c r="C1238" s="1">
        <v>37743</v>
      </c>
      <c r="D1238" s="1">
        <v>37743</v>
      </c>
      <c r="E1238" s="1">
        <v>37743</v>
      </c>
      <c r="G1238" t="s">
        <v>48</v>
      </c>
      <c r="H1238" s="24" t="str">
        <f t="shared" si="299"/>
        <v/>
      </c>
      <c r="I1238" t="str">
        <f t="shared" si="300"/>
        <v/>
      </c>
      <c r="J1238" t="str">
        <f t="shared" si="301"/>
        <v/>
      </c>
      <c r="K1238" t="str">
        <f t="shared" si="302"/>
        <v/>
      </c>
      <c r="L1238" s="1">
        <f t="shared" si="303"/>
        <v>37743</v>
      </c>
      <c r="M1238">
        <f t="shared" si="304"/>
        <v>2003</v>
      </c>
      <c r="N1238" t="str">
        <f t="shared" si="305"/>
        <v>05</v>
      </c>
      <c r="O1238" t="str">
        <f t="shared" si="306"/>
        <v>02</v>
      </c>
      <c r="P1238" t="str">
        <f t="shared" si="307"/>
        <v>20030502</v>
      </c>
      <c r="Q1238" s="4" t="str">
        <f t="shared" si="308"/>
        <v>20030502</v>
      </c>
      <c r="R1238" t="str">
        <f t="shared" si="309"/>
        <v/>
      </c>
      <c r="S1238" t="str">
        <f t="shared" si="310"/>
        <v/>
      </c>
      <c r="T1238" s="21" t="str">
        <f t="shared" si="311"/>
        <v>APPROPRIATIVE</v>
      </c>
      <c r="U1238" s="1" t="str">
        <f t="shared" si="312"/>
        <v>PRIORITY_DATE</v>
      </c>
      <c r="V1238" s="26" t="str">
        <f t="shared" si="313"/>
        <v/>
      </c>
    </row>
    <row r="1239" spans="1:22" x14ac:dyDescent="0.3">
      <c r="A1239" t="s">
        <v>1098</v>
      </c>
      <c r="B1239" t="s">
        <v>1087</v>
      </c>
      <c r="C1239" s="1">
        <v>37743</v>
      </c>
      <c r="D1239" s="1">
        <v>37743</v>
      </c>
      <c r="E1239" s="1">
        <v>37743</v>
      </c>
      <c r="G1239">
        <v>1982</v>
      </c>
      <c r="H1239" s="24" t="str">
        <f t="shared" si="299"/>
        <v/>
      </c>
      <c r="I1239" t="str">
        <f t="shared" si="300"/>
        <v/>
      </c>
      <c r="J1239" t="str">
        <f t="shared" si="301"/>
        <v/>
      </c>
      <c r="K1239" t="str">
        <f t="shared" si="302"/>
        <v/>
      </c>
      <c r="L1239" s="1">
        <f t="shared" si="303"/>
        <v>37743</v>
      </c>
      <c r="M1239">
        <f t="shared" si="304"/>
        <v>2003</v>
      </c>
      <c r="N1239" t="str">
        <f t="shared" si="305"/>
        <v>05</v>
      </c>
      <c r="O1239" t="str">
        <f t="shared" si="306"/>
        <v>02</v>
      </c>
      <c r="P1239" t="str">
        <f t="shared" si="307"/>
        <v>20030502</v>
      </c>
      <c r="Q1239" s="4" t="str">
        <f t="shared" si="308"/>
        <v>20030502</v>
      </c>
      <c r="R1239" t="str">
        <f t="shared" si="309"/>
        <v/>
      </c>
      <c r="S1239" t="str">
        <f t="shared" si="310"/>
        <v/>
      </c>
      <c r="T1239" s="21" t="str">
        <f t="shared" si="311"/>
        <v>APPROPRIATIVE</v>
      </c>
      <c r="U1239" s="1" t="str">
        <f t="shared" si="312"/>
        <v>PRIORITY_DATE</v>
      </c>
      <c r="V1239" s="26" t="str">
        <f t="shared" si="313"/>
        <v/>
      </c>
    </row>
    <row r="1240" spans="1:22" x14ac:dyDescent="0.3">
      <c r="A1240" t="s">
        <v>1099</v>
      </c>
      <c r="B1240" t="s">
        <v>1087</v>
      </c>
      <c r="C1240" s="1">
        <v>37908</v>
      </c>
      <c r="D1240" s="1">
        <v>37908</v>
      </c>
      <c r="E1240" s="1">
        <v>37908</v>
      </c>
      <c r="G1240" t="s">
        <v>48</v>
      </c>
      <c r="H1240" s="24" t="str">
        <f t="shared" si="299"/>
        <v/>
      </c>
      <c r="I1240" t="str">
        <f t="shared" si="300"/>
        <v/>
      </c>
      <c r="J1240" t="str">
        <f t="shared" si="301"/>
        <v/>
      </c>
      <c r="K1240" t="str">
        <f t="shared" si="302"/>
        <v/>
      </c>
      <c r="L1240" s="1">
        <f t="shared" si="303"/>
        <v>37908</v>
      </c>
      <c r="M1240">
        <f t="shared" si="304"/>
        <v>2003</v>
      </c>
      <c r="N1240">
        <f t="shared" si="305"/>
        <v>10</v>
      </c>
      <c r="O1240">
        <f t="shared" si="306"/>
        <v>14</v>
      </c>
      <c r="P1240" t="str">
        <f t="shared" si="307"/>
        <v>20031014</v>
      </c>
      <c r="Q1240" s="4" t="str">
        <f t="shared" si="308"/>
        <v>20031014</v>
      </c>
      <c r="R1240" t="str">
        <f t="shared" si="309"/>
        <v/>
      </c>
      <c r="S1240" t="str">
        <f t="shared" si="310"/>
        <v/>
      </c>
      <c r="T1240" s="21" t="str">
        <f t="shared" si="311"/>
        <v>APPROPRIATIVE</v>
      </c>
      <c r="U1240" s="1" t="str">
        <f t="shared" si="312"/>
        <v>PRIORITY_DATE</v>
      </c>
      <c r="V1240" s="26" t="str">
        <f t="shared" si="313"/>
        <v/>
      </c>
    </row>
    <row r="1241" spans="1:22" x14ac:dyDescent="0.3">
      <c r="A1241" t="s">
        <v>1100</v>
      </c>
      <c r="B1241" t="s">
        <v>1087</v>
      </c>
      <c r="C1241" s="1">
        <v>38211</v>
      </c>
      <c r="D1241" s="1">
        <v>38208</v>
      </c>
      <c r="E1241" s="1">
        <v>38208</v>
      </c>
      <c r="G1241" t="s">
        <v>48</v>
      </c>
      <c r="H1241" s="24" t="str">
        <f t="shared" si="299"/>
        <v/>
      </c>
      <c r="I1241" t="str">
        <f t="shared" si="300"/>
        <v/>
      </c>
      <c r="J1241" t="str">
        <f t="shared" si="301"/>
        <v/>
      </c>
      <c r="K1241" t="str">
        <f t="shared" si="302"/>
        <v/>
      </c>
      <c r="L1241" s="1">
        <f t="shared" si="303"/>
        <v>38211</v>
      </c>
      <c r="M1241">
        <f t="shared" si="304"/>
        <v>2004</v>
      </c>
      <c r="N1241" t="str">
        <f t="shared" si="305"/>
        <v>08</v>
      </c>
      <c r="O1241">
        <f t="shared" si="306"/>
        <v>12</v>
      </c>
      <c r="P1241" t="str">
        <f t="shared" si="307"/>
        <v>20040812</v>
      </c>
      <c r="Q1241" s="4" t="str">
        <f t="shared" si="308"/>
        <v>20040812</v>
      </c>
      <c r="R1241" t="str">
        <f t="shared" si="309"/>
        <v/>
      </c>
      <c r="S1241" t="str">
        <f t="shared" si="310"/>
        <v/>
      </c>
      <c r="T1241" s="21" t="str">
        <f t="shared" si="311"/>
        <v>APPROPRIATIVE</v>
      </c>
      <c r="U1241" s="1" t="str">
        <f t="shared" si="312"/>
        <v>PRIORITY_DATE</v>
      </c>
      <c r="V1241" s="26" t="str">
        <f t="shared" si="313"/>
        <v/>
      </c>
    </row>
    <row r="1242" spans="1:22" x14ac:dyDescent="0.3">
      <c r="A1242" t="s">
        <v>1101</v>
      </c>
      <c r="B1242" t="s">
        <v>1087</v>
      </c>
      <c r="C1242"/>
      <c r="D1242" s="1">
        <v>38506</v>
      </c>
      <c r="E1242" s="1">
        <v>38506</v>
      </c>
      <c r="G1242" t="s">
        <v>48</v>
      </c>
      <c r="H1242" s="24" t="str">
        <f t="shared" si="299"/>
        <v/>
      </c>
      <c r="I1242" t="str">
        <f t="shared" si="300"/>
        <v/>
      </c>
      <c r="J1242" t="str">
        <f t="shared" si="301"/>
        <v/>
      </c>
      <c r="K1242" t="str">
        <f t="shared" si="302"/>
        <v/>
      </c>
      <c r="L1242" s="1">
        <f t="shared" si="303"/>
        <v>38506</v>
      </c>
      <c r="M1242">
        <f t="shared" si="304"/>
        <v>2005</v>
      </c>
      <c r="N1242" t="str">
        <f t="shared" si="305"/>
        <v>06</v>
      </c>
      <c r="O1242" t="str">
        <f t="shared" si="306"/>
        <v>03</v>
      </c>
      <c r="P1242" t="str">
        <f t="shared" si="307"/>
        <v>20050603</v>
      </c>
      <c r="Q1242" s="4" t="str">
        <f t="shared" si="308"/>
        <v>20050603</v>
      </c>
      <c r="R1242" t="str">
        <f t="shared" si="309"/>
        <v/>
      </c>
      <c r="S1242" t="str">
        <f t="shared" si="310"/>
        <v/>
      </c>
      <c r="T1242" s="21" t="str">
        <f t="shared" si="311"/>
        <v>APPROPRIATIVE</v>
      </c>
      <c r="U1242" s="1" t="str">
        <f t="shared" si="312"/>
        <v>APPLICATION_RECD_DATE</v>
      </c>
      <c r="V1242" s="26" t="str">
        <f t="shared" si="313"/>
        <v/>
      </c>
    </row>
    <row r="1243" spans="1:22" x14ac:dyDescent="0.3">
      <c r="A1243" t="s">
        <v>1102</v>
      </c>
      <c r="B1243" t="s">
        <v>1087</v>
      </c>
      <c r="C1243" s="1">
        <v>38569</v>
      </c>
      <c r="D1243" s="1">
        <v>38569</v>
      </c>
      <c r="E1243" s="1">
        <v>38569</v>
      </c>
      <c r="G1243" t="s">
        <v>48</v>
      </c>
      <c r="H1243" s="24" t="str">
        <f t="shared" si="299"/>
        <v/>
      </c>
      <c r="I1243" t="str">
        <f t="shared" si="300"/>
        <v/>
      </c>
      <c r="J1243" t="str">
        <f t="shared" si="301"/>
        <v/>
      </c>
      <c r="K1243" t="str">
        <f t="shared" si="302"/>
        <v/>
      </c>
      <c r="L1243" s="1">
        <f t="shared" si="303"/>
        <v>38569</v>
      </c>
      <c r="M1243">
        <f t="shared" si="304"/>
        <v>2005</v>
      </c>
      <c r="N1243" t="str">
        <f t="shared" si="305"/>
        <v>08</v>
      </c>
      <c r="O1243" t="str">
        <f t="shared" si="306"/>
        <v>05</v>
      </c>
      <c r="P1243" t="str">
        <f t="shared" si="307"/>
        <v>20050805</v>
      </c>
      <c r="Q1243" s="4" t="str">
        <f t="shared" si="308"/>
        <v>20050805</v>
      </c>
      <c r="R1243" t="str">
        <f t="shared" si="309"/>
        <v/>
      </c>
      <c r="S1243" t="str">
        <f t="shared" si="310"/>
        <v/>
      </c>
      <c r="T1243" s="21" t="str">
        <f t="shared" si="311"/>
        <v>APPROPRIATIVE</v>
      </c>
      <c r="U1243" s="1" t="str">
        <f t="shared" si="312"/>
        <v>PRIORITY_DATE</v>
      </c>
      <c r="V1243" s="26" t="str">
        <f t="shared" si="313"/>
        <v/>
      </c>
    </row>
    <row r="1244" spans="1:22" x14ac:dyDescent="0.3">
      <c r="A1244" t="s">
        <v>1103</v>
      </c>
      <c r="B1244" t="s">
        <v>1087</v>
      </c>
      <c r="C1244" s="1">
        <v>38743</v>
      </c>
      <c r="D1244" s="1">
        <v>38743</v>
      </c>
      <c r="E1244" s="1">
        <v>38743</v>
      </c>
      <c r="G1244" t="s">
        <v>48</v>
      </c>
      <c r="H1244" s="24" t="str">
        <f t="shared" si="299"/>
        <v/>
      </c>
      <c r="I1244" t="str">
        <f t="shared" si="300"/>
        <v/>
      </c>
      <c r="J1244" t="str">
        <f t="shared" si="301"/>
        <v/>
      </c>
      <c r="K1244" t="str">
        <f t="shared" si="302"/>
        <v/>
      </c>
      <c r="L1244" s="1">
        <f t="shared" si="303"/>
        <v>38743</v>
      </c>
      <c r="M1244">
        <f t="shared" si="304"/>
        <v>2006</v>
      </c>
      <c r="N1244" t="str">
        <f t="shared" si="305"/>
        <v>01</v>
      </c>
      <c r="O1244">
        <f t="shared" si="306"/>
        <v>26</v>
      </c>
      <c r="P1244" t="str">
        <f t="shared" si="307"/>
        <v>20060126</v>
      </c>
      <c r="Q1244" s="4" t="str">
        <f t="shared" si="308"/>
        <v>20060126</v>
      </c>
      <c r="R1244" t="str">
        <f t="shared" si="309"/>
        <v/>
      </c>
      <c r="S1244" t="str">
        <f t="shared" si="310"/>
        <v/>
      </c>
      <c r="T1244" s="21" t="str">
        <f t="shared" si="311"/>
        <v>APPROPRIATIVE</v>
      </c>
      <c r="U1244" s="1" t="str">
        <f t="shared" si="312"/>
        <v>PRIORITY_DATE</v>
      </c>
      <c r="V1244" s="26" t="str">
        <f t="shared" si="313"/>
        <v/>
      </c>
    </row>
    <row r="1245" spans="1:22" x14ac:dyDescent="0.3">
      <c r="A1245" t="s">
        <v>1104</v>
      </c>
      <c r="B1245" t="s">
        <v>1087</v>
      </c>
      <c r="C1245" s="1">
        <v>38743</v>
      </c>
      <c r="D1245" s="1">
        <v>38743</v>
      </c>
      <c r="E1245" s="1">
        <v>38743</v>
      </c>
      <c r="G1245" t="s">
        <v>48</v>
      </c>
      <c r="H1245" s="24" t="str">
        <f t="shared" si="299"/>
        <v/>
      </c>
      <c r="I1245" t="str">
        <f t="shared" si="300"/>
        <v/>
      </c>
      <c r="J1245" t="str">
        <f t="shared" si="301"/>
        <v/>
      </c>
      <c r="K1245" t="str">
        <f t="shared" si="302"/>
        <v/>
      </c>
      <c r="L1245" s="1">
        <f t="shared" si="303"/>
        <v>38743</v>
      </c>
      <c r="M1245">
        <f t="shared" si="304"/>
        <v>2006</v>
      </c>
      <c r="N1245" t="str">
        <f t="shared" si="305"/>
        <v>01</v>
      </c>
      <c r="O1245">
        <f t="shared" si="306"/>
        <v>26</v>
      </c>
      <c r="P1245" t="str">
        <f t="shared" si="307"/>
        <v>20060126</v>
      </c>
      <c r="Q1245" s="4" t="str">
        <f t="shared" si="308"/>
        <v>20060126</v>
      </c>
      <c r="R1245" t="str">
        <f t="shared" si="309"/>
        <v/>
      </c>
      <c r="S1245" t="str">
        <f t="shared" si="310"/>
        <v/>
      </c>
      <c r="T1245" s="21" t="str">
        <f t="shared" si="311"/>
        <v>APPROPRIATIVE</v>
      </c>
      <c r="U1245" s="1" t="str">
        <f t="shared" si="312"/>
        <v>PRIORITY_DATE</v>
      </c>
      <c r="V1245" s="26" t="str">
        <f t="shared" si="313"/>
        <v/>
      </c>
    </row>
    <row r="1246" spans="1:22" x14ac:dyDescent="0.3">
      <c r="A1246" t="s">
        <v>1105</v>
      </c>
      <c r="B1246" t="s">
        <v>1087</v>
      </c>
      <c r="C1246" s="1">
        <v>39315</v>
      </c>
      <c r="D1246" s="1">
        <v>39315</v>
      </c>
      <c r="E1246" s="1">
        <v>39315</v>
      </c>
      <c r="G1246" t="s">
        <v>48</v>
      </c>
      <c r="H1246" s="24" t="str">
        <f t="shared" si="299"/>
        <v/>
      </c>
      <c r="I1246" t="str">
        <f t="shared" si="300"/>
        <v/>
      </c>
      <c r="J1246" t="str">
        <f t="shared" si="301"/>
        <v/>
      </c>
      <c r="K1246" t="str">
        <f t="shared" si="302"/>
        <v/>
      </c>
      <c r="L1246" s="1">
        <f t="shared" si="303"/>
        <v>39315</v>
      </c>
      <c r="M1246">
        <f t="shared" si="304"/>
        <v>2007</v>
      </c>
      <c r="N1246" t="str">
        <f t="shared" si="305"/>
        <v>08</v>
      </c>
      <c r="O1246">
        <f t="shared" si="306"/>
        <v>21</v>
      </c>
      <c r="P1246" t="str">
        <f t="shared" si="307"/>
        <v>20070821</v>
      </c>
      <c r="Q1246" s="4" t="str">
        <f t="shared" si="308"/>
        <v>20070821</v>
      </c>
      <c r="R1246" t="str">
        <f t="shared" si="309"/>
        <v/>
      </c>
      <c r="S1246" t="str">
        <f t="shared" si="310"/>
        <v/>
      </c>
      <c r="T1246" s="21" t="str">
        <f t="shared" si="311"/>
        <v>APPROPRIATIVE</v>
      </c>
      <c r="U1246" s="1" t="str">
        <f t="shared" si="312"/>
        <v>PRIORITY_DATE</v>
      </c>
      <c r="V1246" s="26" t="str">
        <f t="shared" si="313"/>
        <v/>
      </c>
    </row>
    <row r="1247" spans="1:22" x14ac:dyDescent="0.3">
      <c r="A1247" t="s">
        <v>1106</v>
      </c>
      <c r="B1247" t="s">
        <v>1087</v>
      </c>
      <c r="C1247"/>
      <c r="D1247" s="1">
        <v>39931</v>
      </c>
      <c r="E1247" s="1">
        <v>39931</v>
      </c>
      <c r="G1247" t="s">
        <v>48</v>
      </c>
      <c r="H1247" s="24" t="str">
        <f t="shared" si="299"/>
        <v/>
      </c>
      <c r="I1247" t="str">
        <f t="shared" si="300"/>
        <v/>
      </c>
      <c r="J1247" t="str">
        <f t="shared" si="301"/>
        <v/>
      </c>
      <c r="K1247" t="str">
        <f t="shared" si="302"/>
        <v/>
      </c>
      <c r="L1247" s="1">
        <f t="shared" si="303"/>
        <v>39931</v>
      </c>
      <c r="M1247">
        <f t="shared" si="304"/>
        <v>2009</v>
      </c>
      <c r="N1247" t="str">
        <f t="shared" si="305"/>
        <v>04</v>
      </c>
      <c r="O1247">
        <f t="shared" si="306"/>
        <v>28</v>
      </c>
      <c r="P1247" t="str">
        <f t="shared" si="307"/>
        <v>20090428</v>
      </c>
      <c r="Q1247" s="4" t="str">
        <f t="shared" si="308"/>
        <v>20090428</v>
      </c>
      <c r="R1247" t="str">
        <f t="shared" si="309"/>
        <v/>
      </c>
      <c r="S1247" t="str">
        <f t="shared" si="310"/>
        <v/>
      </c>
      <c r="T1247" s="21" t="str">
        <f t="shared" si="311"/>
        <v>APPROPRIATIVE</v>
      </c>
      <c r="U1247" s="1" t="str">
        <f t="shared" si="312"/>
        <v>APPLICATION_RECD_DATE</v>
      </c>
      <c r="V1247" s="26" t="str">
        <f t="shared" si="313"/>
        <v/>
      </c>
    </row>
    <row r="1248" spans="1:22" x14ac:dyDescent="0.3">
      <c r="A1248" t="s">
        <v>1107</v>
      </c>
      <c r="B1248" t="s">
        <v>1087</v>
      </c>
      <c r="C1248"/>
      <c r="D1248" s="1">
        <v>40092</v>
      </c>
      <c r="E1248" s="1">
        <v>40092</v>
      </c>
      <c r="G1248" t="s">
        <v>48</v>
      </c>
      <c r="H1248" s="24" t="str">
        <f t="shared" si="299"/>
        <v/>
      </c>
      <c r="I1248" t="str">
        <f t="shared" si="300"/>
        <v/>
      </c>
      <c r="J1248" t="str">
        <f t="shared" si="301"/>
        <v/>
      </c>
      <c r="K1248" t="str">
        <f t="shared" si="302"/>
        <v/>
      </c>
      <c r="L1248" s="1">
        <f t="shared" si="303"/>
        <v>40092</v>
      </c>
      <c r="M1248">
        <f t="shared" si="304"/>
        <v>2009</v>
      </c>
      <c r="N1248">
        <f t="shared" si="305"/>
        <v>10</v>
      </c>
      <c r="O1248" t="str">
        <f t="shared" si="306"/>
        <v>06</v>
      </c>
      <c r="P1248" t="str">
        <f t="shared" si="307"/>
        <v>20091006</v>
      </c>
      <c r="Q1248" s="4" t="str">
        <f t="shared" si="308"/>
        <v>20091006</v>
      </c>
      <c r="R1248" t="str">
        <f t="shared" si="309"/>
        <v/>
      </c>
      <c r="S1248" t="str">
        <f t="shared" si="310"/>
        <v/>
      </c>
      <c r="T1248" s="21" t="str">
        <f t="shared" si="311"/>
        <v>APPROPRIATIVE</v>
      </c>
      <c r="U1248" s="1" t="str">
        <f t="shared" si="312"/>
        <v>APPLICATION_RECD_DATE</v>
      </c>
      <c r="V1248" s="26" t="str">
        <f t="shared" si="313"/>
        <v/>
      </c>
    </row>
    <row r="1249" spans="1:22" x14ac:dyDescent="0.3">
      <c r="A1249" t="s">
        <v>2237</v>
      </c>
      <c r="B1249" t="s">
        <v>1087</v>
      </c>
      <c r="C1249" s="1">
        <v>40457</v>
      </c>
      <c r="D1249" s="1">
        <v>40457</v>
      </c>
      <c r="E1249" s="1">
        <v>40457</v>
      </c>
      <c r="G1249">
        <v>1985</v>
      </c>
      <c r="H1249" s="24" t="str">
        <f t="shared" si="299"/>
        <v/>
      </c>
      <c r="I1249" t="str">
        <f t="shared" si="300"/>
        <v/>
      </c>
      <c r="J1249" t="str">
        <f t="shared" si="301"/>
        <v/>
      </c>
      <c r="K1249" t="str">
        <f t="shared" si="302"/>
        <v/>
      </c>
      <c r="L1249" s="1">
        <f t="shared" si="303"/>
        <v>40457</v>
      </c>
      <c r="M1249">
        <f t="shared" si="304"/>
        <v>2010</v>
      </c>
      <c r="N1249">
        <f t="shared" si="305"/>
        <v>10</v>
      </c>
      <c r="O1249" t="str">
        <f t="shared" si="306"/>
        <v>06</v>
      </c>
      <c r="P1249" t="str">
        <f t="shared" si="307"/>
        <v>20101006</v>
      </c>
      <c r="Q1249" s="4" t="str">
        <f t="shared" si="308"/>
        <v>20101006</v>
      </c>
      <c r="R1249" t="str">
        <f t="shared" si="309"/>
        <v/>
      </c>
      <c r="S1249" t="str">
        <f t="shared" si="310"/>
        <v/>
      </c>
      <c r="T1249" s="21" t="str">
        <f t="shared" si="311"/>
        <v>APPROPRIATIVE</v>
      </c>
      <c r="U1249" s="1" t="str">
        <f t="shared" si="312"/>
        <v>PRIORITY_DATE</v>
      </c>
      <c r="V1249" s="26" t="str">
        <f t="shared" si="313"/>
        <v/>
      </c>
    </row>
    <row r="1250" spans="1:22" x14ac:dyDescent="0.3">
      <c r="A1250" t="s">
        <v>2238</v>
      </c>
      <c r="B1250" t="s">
        <v>1087</v>
      </c>
      <c r="C1250" s="1">
        <v>40659</v>
      </c>
      <c r="D1250" s="1">
        <v>40659</v>
      </c>
      <c r="E1250" s="1">
        <v>40659</v>
      </c>
      <c r="G1250">
        <v>2010</v>
      </c>
      <c r="H1250" s="24" t="str">
        <f t="shared" si="299"/>
        <v/>
      </c>
      <c r="I1250" t="str">
        <f t="shared" si="300"/>
        <v/>
      </c>
      <c r="J1250" t="str">
        <f t="shared" si="301"/>
        <v/>
      </c>
      <c r="K1250" t="str">
        <f t="shared" si="302"/>
        <v/>
      </c>
      <c r="L1250" s="1">
        <f t="shared" si="303"/>
        <v>40659</v>
      </c>
      <c r="M1250">
        <f t="shared" si="304"/>
        <v>2011</v>
      </c>
      <c r="N1250" t="str">
        <f t="shared" si="305"/>
        <v>04</v>
      </c>
      <c r="O1250">
        <f t="shared" si="306"/>
        <v>26</v>
      </c>
      <c r="P1250" t="str">
        <f t="shared" si="307"/>
        <v>20110426</v>
      </c>
      <c r="Q1250" s="4" t="str">
        <f t="shared" si="308"/>
        <v>20110426</v>
      </c>
      <c r="R1250" t="str">
        <f t="shared" si="309"/>
        <v/>
      </c>
      <c r="S1250" t="str">
        <f t="shared" si="310"/>
        <v/>
      </c>
      <c r="T1250" s="21" t="str">
        <f t="shared" si="311"/>
        <v>APPROPRIATIVE</v>
      </c>
      <c r="U1250" s="1" t="str">
        <f t="shared" si="312"/>
        <v>PRIORITY_DATE</v>
      </c>
      <c r="V1250" s="26" t="str">
        <f t="shared" si="313"/>
        <v/>
      </c>
    </row>
    <row r="1251" spans="1:22" x14ac:dyDescent="0.3">
      <c r="A1251" t="s">
        <v>1108</v>
      </c>
      <c r="B1251" t="s">
        <v>1087</v>
      </c>
      <c r="C1251" s="1">
        <v>40840</v>
      </c>
      <c r="D1251" s="1">
        <v>40840</v>
      </c>
      <c r="E1251" s="1">
        <v>40840</v>
      </c>
      <c r="G1251" t="s">
        <v>48</v>
      </c>
      <c r="H1251" s="24" t="str">
        <f t="shared" si="299"/>
        <v/>
      </c>
      <c r="I1251" t="str">
        <f t="shared" si="300"/>
        <v/>
      </c>
      <c r="J1251" t="str">
        <f t="shared" si="301"/>
        <v/>
      </c>
      <c r="K1251" t="str">
        <f t="shared" si="302"/>
        <v/>
      </c>
      <c r="L1251" s="1">
        <f t="shared" si="303"/>
        <v>40840</v>
      </c>
      <c r="M1251">
        <f t="shared" si="304"/>
        <v>2011</v>
      </c>
      <c r="N1251">
        <f t="shared" si="305"/>
        <v>10</v>
      </c>
      <c r="O1251">
        <f t="shared" si="306"/>
        <v>24</v>
      </c>
      <c r="P1251" t="str">
        <f t="shared" si="307"/>
        <v>20111024</v>
      </c>
      <c r="Q1251" s="4" t="str">
        <f t="shared" si="308"/>
        <v>20111024</v>
      </c>
      <c r="R1251" t="str">
        <f t="shared" si="309"/>
        <v/>
      </c>
      <c r="S1251" t="str">
        <f t="shared" si="310"/>
        <v/>
      </c>
      <c r="T1251" s="21" t="str">
        <f t="shared" si="311"/>
        <v>APPROPRIATIVE</v>
      </c>
      <c r="U1251" s="1" t="str">
        <f t="shared" si="312"/>
        <v>PRIORITY_DATE</v>
      </c>
      <c r="V1251" s="26" t="str">
        <f t="shared" si="313"/>
        <v/>
      </c>
    </row>
    <row r="1252" spans="1:22" x14ac:dyDescent="0.3">
      <c r="A1252" t="s">
        <v>1109</v>
      </c>
      <c r="B1252" t="s">
        <v>1087</v>
      </c>
      <c r="C1252" s="1">
        <v>41316</v>
      </c>
      <c r="D1252" s="1">
        <v>41316</v>
      </c>
      <c r="E1252" s="1">
        <v>41324</v>
      </c>
      <c r="G1252" t="s">
        <v>48</v>
      </c>
      <c r="H1252" s="24" t="str">
        <f t="shared" si="299"/>
        <v/>
      </c>
      <c r="I1252" t="str">
        <f t="shared" si="300"/>
        <v/>
      </c>
      <c r="J1252" t="str">
        <f t="shared" si="301"/>
        <v/>
      </c>
      <c r="K1252" t="str">
        <f t="shared" si="302"/>
        <v/>
      </c>
      <c r="L1252" s="1">
        <f t="shared" si="303"/>
        <v>41316</v>
      </c>
      <c r="M1252">
        <f t="shared" si="304"/>
        <v>2013</v>
      </c>
      <c r="N1252" t="str">
        <f t="shared" si="305"/>
        <v>02</v>
      </c>
      <c r="O1252">
        <f t="shared" si="306"/>
        <v>11</v>
      </c>
      <c r="P1252" t="str">
        <f t="shared" si="307"/>
        <v>20130211</v>
      </c>
      <c r="Q1252" s="4" t="str">
        <f t="shared" si="308"/>
        <v>20130211</v>
      </c>
      <c r="R1252" t="str">
        <f t="shared" si="309"/>
        <v/>
      </c>
      <c r="S1252" t="str">
        <f t="shared" si="310"/>
        <v/>
      </c>
      <c r="T1252" s="21" t="str">
        <f t="shared" si="311"/>
        <v>APPROPRIATIVE</v>
      </c>
      <c r="U1252" s="1" t="str">
        <f t="shared" si="312"/>
        <v>PRIORITY_DATE</v>
      </c>
      <c r="V1252" s="26" t="str">
        <f t="shared" si="313"/>
        <v/>
      </c>
    </row>
    <row r="1253" spans="1:22" x14ac:dyDescent="0.3">
      <c r="A1253" t="s">
        <v>1110</v>
      </c>
      <c r="B1253" t="s">
        <v>1087</v>
      </c>
      <c r="C1253" s="1">
        <v>41386</v>
      </c>
      <c r="D1253" s="1">
        <v>41386</v>
      </c>
      <c r="E1253" s="1">
        <v>41386</v>
      </c>
      <c r="G1253" t="s">
        <v>48</v>
      </c>
      <c r="H1253" s="24" t="str">
        <f t="shared" si="299"/>
        <v/>
      </c>
      <c r="I1253" t="str">
        <f t="shared" si="300"/>
        <v/>
      </c>
      <c r="J1253" t="str">
        <f t="shared" si="301"/>
        <v/>
      </c>
      <c r="K1253" t="str">
        <f t="shared" si="302"/>
        <v/>
      </c>
      <c r="L1253" s="1">
        <f t="shared" si="303"/>
        <v>41386</v>
      </c>
      <c r="M1253">
        <f t="shared" si="304"/>
        <v>2013</v>
      </c>
      <c r="N1253" t="str">
        <f t="shared" si="305"/>
        <v>04</v>
      </c>
      <c r="O1253">
        <f t="shared" si="306"/>
        <v>22</v>
      </c>
      <c r="P1253" t="str">
        <f t="shared" si="307"/>
        <v>20130422</v>
      </c>
      <c r="Q1253" s="4" t="str">
        <f t="shared" si="308"/>
        <v>20130422</v>
      </c>
      <c r="R1253" t="str">
        <f t="shared" si="309"/>
        <v/>
      </c>
      <c r="S1253" t="str">
        <f t="shared" si="310"/>
        <v/>
      </c>
      <c r="T1253" s="21" t="str">
        <f t="shared" si="311"/>
        <v>APPROPRIATIVE</v>
      </c>
      <c r="U1253" s="1" t="str">
        <f t="shared" si="312"/>
        <v>PRIORITY_DATE</v>
      </c>
      <c r="V1253" s="26" t="str">
        <f t="shared" si="313"/>
        <v/>
      </c>
    </row>
    <row r="1254" spans="1:22" x14ac:dyDescent="0.3">
      <c r="A1254" t="s">
        <v>1111</v>
      </c>
      <c r="B1254" t="s">
        <v>1087</v>
      </c>
      <c r="C1254" s="1">
        <v>41388</v>
      </c>
      <c r="D1254" s="1">
        <v>41388</v>
      </c>
      <c r="E1254" s="1">
        <v>41388</v>
      </c>
      <c r="G1254" t="s">
        <v>48</v>
      </c>
      <c r="H1254" s="24" t="str">
        <f t="shared" si="299"/>
        <v/>
      </c>
      <c r="I1254" t="str">
        <f t="shared" si="300"/>
        <v/>
      </c>
      <c r="J1254" t="str">
        <f t="shared" si="301"/>
        <v/>
      </c>
      <c r="K1254" t="str">
        <f t="shared" si="302"/>
        <v/>
      </c>
      <c r="L1254" s="1">
        <f t="shared" si="303"/>
        <v>41388</v>
      </c>
      <c r="M1254">
        <f t="shared" si="304"/>
        <v>2013</v>
      </c>
      <c r="N1254" t="str">
        <f t="shared" si="305"/>
        <v>04</v>
      </c>
      <c r="O1254">
        <f t="shared" si="306"/>
        <v>24</v>
      </c>
      <c r="P1254" t="str">
        <f t="shared" si="307"/>
        <v>20130424</v>
      </c>
      <c r="Q1254" s="4" t="str">
        <f t="shared" si="308"/>
        <v>20130424</v>
      </c>
      <c r="R1254" t="str">
        <f t="shared" si="309"/>
        <v/>
      </c>
      <c r="S1254" t="str">
        <f t="shared" si="310"/>
        <v/>
      </c>
      <c r="T1254" s="21" t="str">
        <f t="shared" si="311"/>
        <v>APPROPRIATIVE</v>
      </c>
      <c r="U1254" s="1" t="str">
        <f t="shared" si="312"/>
        <v>PRIORITY_DATE</v>
      </c>
      <c r="V1254" s="26" t="str">
        <f t="shared" si="313"/>
        <v/>
      </c>
    </row>
    <row r="1255" spans="1:22" x14ac:dyDescent="0.3">
      <c r="A1255" t="s">
        <v>1112</v>
      </c>
      <c r="B1255" t="s">
        <v>1087</v>
      </c>
      <c r="C1255" s="1">
        <v>41442</v>
      </c>
      <c r="D1255" s="1">
        <v>41442</v>
      </c>
      <c r="E1255" s="1">
        <v>41442</v>
      </c>
      <c r="G1255" t="s">
        <v>48</v>
      </c>
      <c r="H1255" s="24" t="str">
        <f t="shared" si="299"/>
        <v/>
      </c>
      <c r="I1255" t="str">
        <f t="shared" si="300"/>
        <v/>
      </c>
      <c r="J1255" t="str">
        <f t="shared" si="301"/>
        <v/>
      </c>
      <c r="K1255" t="str">
        <f t="shared" si="302"/>
        <v/>
      </c>
      <c r="L1255" s="1">
        <f t="shared" si="303"/>
        <v>41442</v>
      </c>
      <c r="M1255">
        <f t="shared" si="304"/>
        <v>2013</v>
      </c>
      <c r="N1255" t="str">
        <f t="shared" si="305"/>
        <v>06</v>
      </c>
      <c r="O1255">
        <f t="shared" si="306"/>
        <v>17</v>
      </c>
      <c r="P1255" t="str">
        <f t="shared" si="307"/>
        <v>20130617</v>
      </c>
      <c r="Q1255" s="4" t="str">
        <f t="shared" si="308"/>
        <v>20130617</v>
      </c>
      <c r="R1255" t="str">
        <f t="shared" si="309"/>
        <v/>
      </c>
      <c r="S1255" t="str">
        <f t="shared" si="310"/>
        <v/>
      </c>
      <c r="T1255" s="21" t="str">
        <f t="shared" si="311"/>
        <v>APPROPRIATIVE</v>
      </c>
      <c r="U1255" s="1" t="str">
        <f t="shared" si="312"/>
        <v>PRIORITY_DATE</v>
      </c>
      <c r="V1255" s="26" t="str">
        <f t="shared" si="313"/>
        <v/>
      </c>
    </row>
    <row r="1256" spans="1:22" x14ac:dyDescent="0.3">
      <c r="A1256" t="s">
        <v>1113</v>
      </c>
      <c r="B1256" t="s">
        <v>1087</v>
      </c>
      <c r="C1256" s="1">
        <v>41460</v>
      </c>
      <c r="D1256" s="1">
        <v>41460</v>
      </c>
      <c r="E1256" s="1">
        <v>41460</v>
      </c>
      <c r="G1256">
        <v>1980</v>
      </c>
      <c r="H1256" s="24" t="str">
        <f t="shared" si="299"/>
        <v/>
      </c>
      <c r="I1256" t="str">
        <f t="shared" si="300"/>
        <v/>
      </c>
      <c r="J1256" t="str">
        <f t="shared" si="301"/>
        <v/>
      </c>
      <c r="K1256" t="str">
        <f t="shared" si="302"/>
        <v/>
      </c>
      <c r="L1256" s="1">
        <f t="shared" si="303"/>
        <v>41460</v>
      </c>
      <c r="M1256">
        <f t="shared" si="304"/>
        <v>2013</v>
      </c>
      <c r="N1256" t="str">
        <f t="shared" si="305"/>
        <v>07</v>
      </c>
      <c r="O1256" t="str">
        <f t="shared" si="306"/>
        <v>05</v>
      </c>
      <c r="P1256" t="str">
        <f t="shared" si="307"/>
        <v>20130705</v>
      </c>
      <c r="Q1256" s="4" t="str">
        <f t="shared" si="308"/>
        <v>20130705</v>
      </c>
      <c r="R1256" t="str">
        <f t="shared" si="309"/>
        <v/>
      </c>
      <c r="S1256" t="str">
        <f t="shared" si="310"/>
        <v/>
      </c>
      <c r="T1256" s="21" t="str">
        <f t="shared" si="311"/>
        <v>APPROPRIATIVE</v>
      </c>
      <c r="U1256" s="1" t="str">
        <f t="shared" si="312"/>
        <v>PRIORITY_DATE</v>
      </c>
      <c r="V1256" s="26" t="str">
        <f t="shared" si="313"/>
        <v/>
      </c>
    </row>
    <row r="1257" spans="1:22" x14ac:dyDescent="0.3">
      <c r="A1257" t="s">
        <v>1114</v>
      </c>
      <c r="B1257" t="s">
        <v>1087</v>
      </c>
      <c r="C1257" s="1">
        <v>41460</v>
      </c>
      <c r="D1257" s="1">
        <v>41460</v>
      </c>
      <c r="E1257" s="1">
        <v>41460</v>
      </c>
      <c r="G1257">
        <v>1980</v>
      </c>
      <c r="H1257" s="24" t="str">
        <f t="shared" si="299"/>
        <v/>
      </c>
      <c r="I1257" t="str">
        <f t="shared" si="300"/>
        <v/>
      </c>
      <c r="J1257" t="str">
        <f t="shared" si="301"/>
        <v/>
      </c>
      <c r="K1257" t="str">
        <f t="shared" si="302"/>
        <v/>
      </c>
      <c r="L1257" s="1">
        <f t="shared" si="303"/>
        <v>41460</v>
      </c>
      <c r="M1257">
        <f t="shared" si="304"/>
        <v>2013</v>
      </c>
      <c r="N1257" t="str">
        <f t="shared" si="305"/>
        <v>07</v>
      </c>
      <c r="O1257" t="str">
        <f t="shared" si="306"/>
        <v>05</v>
      </c>
      <c r="P1257" t="str">
        <f t="shared" si="307"/>
        <v>20130705</v>
      </c>
      <c r="Q1257" s="4" t="str">
        <f t="shared" si="308"/>
        <v>20130705</v>
      </c>
      <c r="R1257" t="str">
        <f t="shared" si="309"/>
        <v/>
      </c>
      <c r="S1257" t="str">
        <f t="shared" si="310"/>
        <v/>
      </c>
      <c r="T1257" s="21" t="str">
        <f t="shared" si="311"/>
        <v>APPROPRIATIVE</v>
      </c>
      <c r="U1257" s="1" t="str">
        <f t="shared" si="312"/>
        <v>PRIORITY_DATE</v>
      </c>
      <c r="V1257" s="26" t="str">
        <f t="shared" si="313"/>
        <v/>
      </c>
    </row>
    <row r="1258" spans="1:22" x14ac:dyDescent="0.3">
      <c r="A1258" t="s">
        <v>1115</v>
      </c>
      <c r="B1258" t="s">
        <v>1087</v>
      </c>
      <c r="C1258" s="1">
        <v>41460</v>
      </c>
      <c r="D1258" s="1">
        <v>41460</v>
      </c>
      <c r="E1258" s="1">
        <v>41460</v>
      </c>
      <c r="G1258">
        <v>1980</v>
      </c>
      <c r="H1258" s="24" t="str">
        <f t="shared" si="299"/>
        <v/>
      </c>
      <c r="I1258" t="str">
        <f t="shared" si="300"/>
        <v/>
      </c>
      <c r="J1258" t="str">
        <f t="shared" si="301"/>
        <v/>
      </c>
      <c r="K1258" t="str">
        <f t="shared" si="302"/>
        <v/>
      </c>
      <c r="L1258" s="1">
        <f t="shared" si="303"/>
        <v>41460</v>
      </c>
      <c r="M1258">
        <f t="shared" si="304"/>
        <v>2013</v>
      </c>
      <c r="N1258" t="str">
        <f t="shared" si="305"/>
        <v>07</v>
      </c>
      <c r="O1258" t="str">
        <f t="shared" si="306"/>
        <v>05</v>
      </c>
      <c r="P1258" t="str">
        <f t="shared" si="307"/>
        <v>20130705</v>
      </c>
      <c r="Q1258" s="4" t="str">
        <f t="shared" si="308"/>
        <v>20130705</v>
      </c>
      <c r="R1258" t="str">
        <f t="shared" si="309"/>
        <v/>
      </c>
      <c r="S1258" t="str">
        <f t="shared" si="310"/>
        <v/>
      </c>
      <c r="T1258" s="21" t="str">
        <f t="shared" si="311"/>
        <v>APPROPRIATIVE</v>
      </c>
      <c r="U1258" s="1" t="str">
        <f t="shared" si="312"/>
        <v>PRIORITY_DATE</v>
      </c>
      <c r="V1258" s="26" t="str">
        <f t="shared" si="313"/>
        <v/>
      </c>
    </row>
    <row r="1259" spans="1:22" x14ac:dyDescent="0.3">
      <c r="A1259" t="s">
        <v>1116</v>
      </c>
      <c r="B1259" t="s">
        <v>1087</v>
      </c>
      <c r="C1259" s="1">
        <v>41801</v>
      </c>
      <c r="D1259" s="1">
        <v>41801</v>
      </c>
      <c r="E1259" s="1">
        <v>42853</v>
      </c>
      <c r="G1259">
        <v>2012</v>
      </c>
      <c r="H1259" s="24" t="str">
        <f t="shared" si="299"/>
        <v/>
      </c>
      <c r="I1259" t="str">
        <f t="shared" si="300"/>
        <v/>
      </c>
      <c r="J1259" t="str">
        <f t="shared" si="301"/>
        <v/>
      </c>
      <c r="K1259" t="str">
        <f t="shared" si="302"/>
        <v/>
      </c>
      <c r="L1259" s="1">
        <f t="shared" si="303"/>
        <v>41801</v>
      </c>
      <c r="M1259">
        <f t="shared" si="304"/>
        <v>2014</v>
      </c>
      <c r="N1259" t="str">
        <f t="shared" si="305"/>
        <v>06</v>
      </c>
      <c r="O1259">
        <f t="shared" si="306"/>
        <v>11</v>
      </c>
      <c r="P1259" t="str">
        <f t="shared" si="307"/>
        <v>20140611</v>
      </c>
      <c r="Q1259" s="4" t="str">
        <f t="shared" si="308"/>
        <v>20140611</v>
      </c>
      <c r="R1259" t="str">
        <f t="shared" si="309"/>
        <v/>
      </c>
      <c r="S1259" t="str">
        <f t="shared" si="310"/>
        <v/>
      </c>
      <c r="T1259" s="21" t="str">
        <f t="shared" si="311"/>
        <v>APPROPRIATIVE</v>
      </c>
      <c r="U1259" s="1" t="str">
        <f t="shared" si="312"/>
        <v>PRIORITY_DATE</v>
      </c>
      <c r="V1259" s="26" t="str">
        <f t="shared" si="313"/>
        <v/>
      </c>
    </row>
    <row r="1260" spans="1:22" x14ac:dyDescent="0.3">
      <c r="A1260" t="s">
        <v>1117</v>
      </c>
      <c r="B1260" t="s">
        <v>1087</v>
      </c>
      <c r="C1260" s="1">
        <v>41830</v>
      </c>
      <c r="D1260" s="1">
        <v>41830</v>
      </c>
      <c r="E1260" s="1">
        <v>42804</v>
      </c>
      <c r="G1260">
        <v>1980</v>
      </c>
      <c r="H1260" s="24" t="str">
        <f t="shared" si="299"/>
        <v/>
      </c>
      <c r="I1260" t="str">
        <f t="shared" si="300"/>
        <v/>
      </c>
      <c r="J1260" t="str">
        <f t="shared" si="301"/>
        <v/>
      </c>
      <c r="K1260" t="str">
        <f t="shared" si="302"/>
        <v/>
      </c>
      <c r="L1260" s="1">
        <f t="shared" si="303"/>
        <v>41830</v>
      </c>
      <c r="M1260">
        <f t="shared" si="304"/>
        <v>2014</v>
      </c>
      <c r="N1260" t="str">
        <f t="shared" si="305"/>
        <v>07</v>
      </c>
      <c r="O1260">
        <f t="shared" si="306"/>
        <v>10</v>
      </c>
      <c r="P1260" t="str">
        <f t="shared" si="307"/>
        <v>20140710</v>
      </c>
      <c r="Q1260" s="4" t="str">
        <f t="shared" si="308"/>
        <v>20140710</v>
      </c>
      <c r="R1260" t="str">
        <f t="shared" si="309"/>
        <v/>
      </c>
      <c r="S1260" t="str">
        <f t="shared" si="310"/>
        <v/>
      </c>
      <c r="T1260" s="21" t="str">
        <f t="shared" si="311"/>
        <v>APPROPRIATIVE</v>
      </c>
      <c r="U1260" s="1" t="str">
        <f t="shared" si="312"/>
        <v>PRIORITY_DATE</v>
      </c>
      <c r="V1260" s="26" t="str">
        <f t="shared" si="313"/>
        <v/>
      </c>
    </row>
    <row r="1261" spans="1:22" x14ac:dyDescent="0.3">
      <c r="A1261" t="s">
        <v>2239</v>
      </c>
      <c r="B1261" t="s">
        <v>1087</v>
      </c>
      <c r="C1261" s="1">
        <v>41841</v>
      </c>
      <c r="D1261" s="1">
        <v>41841</v>
      </c>
      <c r="E1261" s="1">
        <v>42793</v>
      </c>
      <c r="G1261">
        <v>1930</v>
      </c>
      <c r="H1261" s="24" t="str">
        <f t="shared" si="299"/>
        <v/>
      </c>
      <c r="I1261" t="str">
        <f t="shared" si="300"/>
        <v/>
      </c>
      <c r="J1261" t="str">
        <f t="shared" si="301"/>
        <v/>
      </c>
      <c r="K1261" t="str">
        <f t="shared" si="302"/>
        <v/>
      </c>
      <c r="L1261" s="1">
        <f t="shared" si="303"/>
        <v>41841</v>
      </c>
      <c r="M1261">
        <f t="shared" si="304"/>
        <v>2014</v>
      </c>
      <c r="N1261" t="str">
        <f t="shared" si="305"/>
        <v>07</v>
      </c>
      <c r="O1261">
        <f t="shared" si="306"/>
        <v>21</v>
      </c>
      <c r="P1261" t="str">
        <f t="shared" si="307"/>
        <v>20140721</v>
      </c>
      <c r="Q1261" s="4" t="str">
        <f t="shared" si="308"/>
        <v>20140721</v>
      </c>
      <c r="R1261" t="str">
        <f t="shared" si="309"/>
        <v/>
      </c>
      <c r="S1261" t="str">
        <f t="shared" si="310"/>
        <v/>
      </c>
      <c r="T1261" s="21" t="str">
        <f t="shared" si="311"/>
        <v>APPROPRIATIVE</v>
      </c>
      <c r="U1261" s="1" t="str">
        <f t="shared" si="312"/>
        <v>PRIORITY_DATE</v>
      </c>
      <c r="V1261" s="26" t="str">
        <f t="shared" si="313"/>
        <v/>
      </c>
    </row>
    <row r="1262" spans="1:22" x14ac:dyDescent="0.3">
      <c r="A1262" t="s">
        <v>2240</v>
      </c>
      <c r="B1262" t="s">
        <v>1087</v>
      </c>
      <c r="C1262" s="1">
        <v>42181</v>
      </c>
      <c r="D1262" s="1">
        <v>42181</v>
      </c>
      <c r="E1262" s="1">
        <v>43222</v>
      </c>
      <c r="G1262">
        <v>1960</v>
      </c>
      <c r="H1262" s="24" t="str">
        <f t="shared" si="299"/>
        <v/>
      </c>
      <c r="I1262" t="str">
        <f t="shared" si="300"/>
        <v/>
      </c>
      <c r="J1262" t="str">
        <f t="shared" si="301"/>
        <v/>
      </c>
      <c r="K1262" t="str">
        <f t="shared" si="302"/>
        <v/>
      </c>
      <c r="L1262" s="1">
        <f t="shared" si="303"/>
        <v>42181</v>
      </c>
      <c r="M1262">
        <f t="shared" si="304"/>
        <v>2015</v>
      </c>
      <c r="N1262" t="str">
        <f t="shared" si="305"/>
        <v>06</v>
      </c>
      <c r="O1262">
        <f t="shared" si="306"/>
        <v>26</v>
      </c>
      <c r="P1262" t="str">
        <f t="shared" si="307"/>
        <v>20150626</v>
      </c>
      <c r="Q1262" s="4" t="str">
        <f t="shared" si="308"/>
        <v>20150626</v>
      </c>
      <c r="R1262" t="str">
        <f t="shared" si="309"/>
        <v/>
      </c>
      <c r="S1262" t="str">
        <f t="shared" si="310"/>
        <v/>
      </c>
      <c r="T1262" s="21" t="str">
        <f t="shared" si="311"/>
        <v>APPROPRIATIVE</v>
      </c>
      <c r="U1262" s="1" t="str">
        <f t="shared" si="312"/>
        <v>PRIORITY_DATE</v>
      </c>
      <c r="V1262" s="26" t="str">
        <f t="shared" si="313"/>
        <v/>
      </c>
    </row>
    <row r="1263" spans="1:22" x14ac:dyDescent="0.3">
      <c r="A1263" t="s">
        <v>1118</v>
      </c>
      <c r="B1263" t="s">
        <v>1087</v>
      </c>
      <c r="C1263" s="1">
        <v>42661</v>
      </c>
      <c r="D1263" s="1">
        <v>42661</v>
      </c>
      <c r="E1263" s="1">
        <v>42832</v>
      </c>
      <c r="G1263">
        <v>1978</v>
      </c>
      <c r="H1263" s="24" t="str">
        <f t="shared" si="299"/>
        <v/>
      </c>
      <c r="I1263" t="str">
        <f t="shared" si="300"/>
        <v/>
      </c>
      <c r="J1263" t="str">
        <f t="shared" si="301"/>
        <v/>
      </c>
      <c r="K1263" t="str">
        <f t="shared" si="302"/>
        <v/>
      </c>
      <c r="L1263" s="1">
        <f t="shared" si="303"/>
        <v>42661</v>
      </c>
      <c r="M1263">
        <f t="shared" si="304"/>
        <v>2016</v>
      </c>
      <c r="N1263">
        <f t="shared" si="305"/>
        <v>10</v>
      </c>
      <c r="O1263">
        <f t="shared" si="306"/>
        <v>18</v>
      </c>
      <c r="P1263" t="str">
        <f t="shared" si="307"/>
        <v>20161018</v>
      </c>
      <c r="Q1263" s="4" t="str">
        <f t="shared" si="308"/>
        <v>20161018</v>
      </c>
      <c r="R1263" t="str">
        <f t="shared" si="309"/>
        <v/>
      </c>
      <c r="S1263" t="str">
        <f t="shared" si="310"/>
        <v/>
      </c>
      <c r="T1263" s="21" t="str">
        <f t="shared" si="311"/>
        <v>APPROPRIATIVE</v>
      </c>
      <c r="U1263" s="1" t="str">
        <f t="shared" si="312"/>
        <v>PRIORITY_DATE</v>
      </c>
      <c r="V1263" s="26" t="str">
        <f t="shared" si="313"/>
        <v/>
      </c>
    </row>
    <row r="1264" spans="1:22" x14ac:dyDescent="0.3">
      <c r="A1264" t="s">
        <v>2241</v>
      </c>
      <c r="B1264" t="s">
        <v>1120</v>
      </c>
      <c r="C1264"/>
      <c r="D1264"/>
      <c r="E1264" s="1">
        <v>24108</v>
      </c>
      <c r="F1264" t="s">
        <v>1126</v>
      </c>
      <c r="G1264">
        <v>1928</v>
      </c>
      <c r="H1264" s="24" t="str">
        <f t="shared" si="299"/>
        <v/>
      </c>
      <c r="I1264" t="str">
        <f t="shared" si="300"/>
        <v/>
      </c>
      <c r="J1264" t="str">
        <f t="shared" si="301"/>
        <v/>
      </c>
      <c r="K1264">
        <f t="shared" si="302"/>
        <v>10000000</v>
      </c>
      <c r="L1264" s="1" t="str">
        <f t="shared" si="303"/>
        <v/>
      </c>
      <c r="M1264" t="str">
        <f t="shared" si="304"/>
        <v/>
      </c>
      <c r="N1264" t="str">
        <f t="shared" si="305"/>
        <v/>
      </c>
      <c r="O1264" t="str">
        <f t="shared" si="306"/>
        <v/>
      </c>
      <c r="P1264" t="str">
        <f t="shared" si="307"/>
        <v/>
      </c>
      <c r="Q1264" s="4" t="str">
        <f t="shared" si="308"/>
        <v>10000000</v>
      </c>
      <c r="R1264" t="str">
        <f t="shared" si="309"/>
        <v/>
      </c>
      <c r="S1264" t="str">
        <f t="shared" si="310"/>
        <v>RIPARIAN</v>
      </c>
      <c r="T1264" s="21" t="str">
        <f t="shared" si="311"/>
        <v/>
      </c>
      <c r="U1264" s="1" t="str">
        <f t="shared" si="312"/>
        <v/>
      </c>
      <c r="V1264" s="26" t="str">
        <f t="shared" si="313"/>
        <v>SUB_TYPE</v>
      </c>
    </row>
    <row r="1265" spans="1:22" x14ac:dyDescent="0.3">
      <c r="A1265" t="s">
        <v>1119</v>
      </c>
      <c r="B1265" t="s">
        <v>1120</v>
      </c>
      <c r="C1265"/>
      <c r="D1265"/>
      <c r="E1265" s="1">
        <v>24475</v>
      </c>
      <c r="F1265" t="s">
        <v>1121</v>
      </c>
      <c r="G1265">
        <v>1914</v>
      </c>
      <c r="H1265" s="24" t="str">
        <f t="shared" si="299"/>
        <v>PRE_1914</v>
      </c>
      <c r="I1265">
        <f t="shared" si="300"/>
        <v>1914</v>
      </c>
      <c r="J1265" t="str">
        <f t="shared" si="301"/>
        <v>19140101</v>
      </c>
      <c r="K1265" t="str">
        <f t="shared" si="302"/>
        <v/>
      </c>
      <c r="L1265" s="1" t="str">
        <f t="shared" si="303"/>
        <v/>
      </c>
      <c r="M1265" t="str">
        <f t="shared" si="304"/>
        <v/>
      </c>
      <c r="N1265" t="str">
        <f t="shared" si="305"/>
        <v/>
      </c>
      <c r="O1265" t="str">
        <f t="shared" si="306"/>
        <v/>
      </c>
      <c r="P1265" t="str">
        <f t="shared" si="307"/>
        <v/>
      </c>
      <c r="Q1265" s="4" t="str">
        <f t="shared" si="308"/>
        <v>19140101</v>
      </c>
      <c r="R1265" t="str">
        <f t="shared" si="309"/>
        <v>PRE_1914</v>
      </c>
      <c r="S1265" t="str">
        <f t="shared" si="310"/>
        <v/>
      </c>
      <c r="T1265" s="21" t="str">
        <f t="shared" si="311"/>
        <v/>
      </c>
      <c r="U1265" s="1" t="str">
        <f t="shared" si="312"/>
        <v/>
      </c>
      <c r="V1265" s="26" t="str">
        <f t="shared" si="313"/>
        <v>YEAR_DIVERSION_COMMENCED</v>
      </c>
    </row>
    <row r="1266" spans="1:22" x14ac:dyDescent="0.3">
      <c r="A1266" t="s">
        <v>1122</v>
      </c>
      <c r="B1266" t="s">
        <v>1120</v>
      </c>
      <c r="C1266"/>
      <c r="D1266"/>
      <c r="E1266" s="1">
        <v>24475</v>
      </c>
      <c r="F1266" t="s">
        <v>1121</v>
      </c>
      <c r="G1266">
        <v>1914</v>
      </c>
      <c r="H1266" s="24" t="str">
        <f t="shared" si="299"/>
        <v>PRE_1914</v>
      </c>
      <c r="I1266">
        <f t="shared" si="300"/>
        <v>1914</v>
      </c>
      <c r="J1266" t="str">
        <f t="shared" si="301"/>
        <v>19140101</v>
      </c>
      <c r="K1266" t="str">
        <f t="shared" si="302"/>
        <v/>
      </c>
      <c r="L1266" s="1" t="str">
        <f t="shared" si="303"/>
        <v/>
      </c>
      <c r="M1266" t="str">
        <f t="shared" si="304"/>
        <v/>
      </c>
      <c r="N1266" t="str">
        <f t="shared" si="305"/>
        <v/>
      </c>
      <c r="O1266" t="str">
        <f t="shared" si="306"/>
        <v/>
      </c>
      <c r="P1266" t="str">
        <f t="shared" si="307"/>
        <v/>
      </c>
      <c r="Q1266" s="4" t="str">
        <f t="shared" si="308"/>
        <v>19140101</v>
      </c>
      <c r="R1266" t="str">
        <f t="shared" si="309"/>
        <v>PRE_1914</v>
      </c>
      <c r="S1266" t="str">
        <f t="shared" si="310"/>
        <v/>
      </c>
      <c r="T1266" s="21" t="str">
        <f t="shared" si="311"/>
        <v/>
      </c>
      <c r="U1266" s="1" t="str">
        <f t="shared" si="312"/>
        <v/>
      </c>
      <c r="V1266" s="26" t="str">
        <f t="shared" si="313"/>
        <v>YEAR_DIVERSION_COMMENCED</v>
      </c>
    </row>
    <row r="1267" spans="1:22" x14ac:dyDescent="0.3">
      <c r="A1267" t="s">
        <v>1123</v>
      </c>
      <c r="B1267" t="s">
        <v>1120</v>
      </c>
      <c r="C1267"/>
      <c r="D1267"/>
      <c r="E1267" s="1">
        <v>24475</v>
      </c>
      <c r="F1267" t="s">
        <v>1121</v>
      </c>
      <c r="G1267">
        <v>1914</v>
      </c>
      <c r="H1267" s="24" t="str">
        <f t="shared" si="299"/>
        <v>PRE_1914</v>
      </c>
      <c r="I1267">
        <f t="shared" si="300"/>
        <v>1914</v>
      </c>
      <c r="J1267" t="str">
        <f t="shared" si="301"/>
        <v>19140101</v>
      </c>
      <c r="K1267" t="str">
        <f t="shared" si="302"/>
        <v/>
      </c>
      <c r="L1267" s="1" t="str">
        <f t="shared" si="303"/>
        <v/>
      </c>
      <c r="M1267" t="str">
        <f t="shared" si="304"/>
        <v/>
      </c>
      <c r="N1267" t="str">
        <f t="shared" si="305"/>
        <v/>
      </c>
      <c r="O1267" t="str">
        <f t="shared" si="306"/>
        <v/>
      </c>
      <c r="P1267" t="str">
        <f t="shared" si="307"/>
        <v/>
      </c>
      <c r="Q1267" s="4" t="str">
        <f t="shared" si="308"/>
        <v>19140101</v>
      </c>
      <c r="R1267" t="str">
        <f t="shared" si="309"/>
        <v>PRE_1914</v>
      </c>
      <c r="S1267" t="str">
        <f t="shared" si="310"/>
        <v/>
      </c>
      <c r="T1267" s="21" t="str">
        <f t="shared" si="311"/>
        <v/>
      </c>
      <c r="U1267" s="1" t="str">
        <f t="shared" si="312"/>
        <v/>
      </c>
      <c r="V1267" s="26" t="str">
        <f t="shared" si="313"/>
        <v>YEAR_DIVERSION_COMMENCED</v>
      </c>
    </row>
    <row r="1268" spans="1:22" x14ac:dyDescent="0.3">
      <c r="A1268" t="s">
        <v>1124</v>
      </c>
      <c r="B1268" t="s">
        <v>1120</v>
      </c>
      <c r="C1268"/>
      <c r="D1268"/>
      <c r="E1268" s="1">
        <v>24473</v>
      </c>
      <c r="F1268" t="s">
        <v>1121</v>
      </c>
      <c r="G1268">
        <v>1914</v>
      </c>
      <c r="H1268" s="24" t="str">
        <f t="shared" si="299"/>
        <v>PRE_1914</v>
      </c>
      <c r="I1268">
        <f t="shared" si="300"/>
        <v>1914</v>
      </c>
      <c r="J1268" t="str">
        <f t="shared" si="301"/>
        <v>19140101</v>
      </c>
      <c r="K1268" t="str">
        <f t="shared" si="302"/>
        <v/>
      </c>
      <c r="L1268" s="1" t="str">
        <f t="shared" si="303"/>
        <v/>
      </c>
      <c r="M1268" t="str">
        <f t="shared" si="304"/>
        <v/>
      </c>
      <c r="N1268" t="str">
        <f t="shared" si="305"/>
        <v/>
      </c>
      <c r="O1268" t="str">
        <f t="shared" si="306"/>
        <v/>
      </c>
      <c r="P1268" t="str">
        <f t="shared" si="307"/>
        <v/>
      </c>
      <c r="Q1268" s="4" t="str">
        <f t="shared" si="308"/>
        <v>19140101</v>
      </c>
      <c r="R1268" t="str">
        <f t="shared" si="309"/>
        <v>PRE_1914</v>
      </c>
      <c r="S1268" t="str">
        <f t="shared" si="310"/>
        <v/>
      </c>
      <c r="T1268" s="21" t="str">
        <f t="shared" si="311"/>
        <v/>
      </c>
      <c r="U1268" s="1" t="str">
        <f t="shared" si="312"/>
        <v/>
      </c>
      <c r="V1268" s="26" t="str">
        <f t="shared" si="313"/>
        <v>YEAR_DIVERSION_COMMENCED</v>
      </c>
    </row>
    <row r="1269" spans="1:22" x14ac:dyDescent="0.3">
      <c r="A1269" t="s">
        <v>1125</v>
      </c>
      <c r="B1269" t="s">
        <v>1120</v>
      </c>
      <c r="C1269"/>
      <c r="D1269"/>
      <c r="E1269" s="1">
        <v>24574</v>
      </c>
      <c r="F1269" t="s">
        <v>1126</v>
      </c>
      <c r="G1269">
        <v>1963</v>
      </c>
      <c r="H1269" s="24" t="str">
        <f t="shared" si="299"/>
        <v/>
      </c>
      <c r="I1269" t="str">
        <f t="shared" si="300"/>
        <v/>
      </c>
      <c r="J1269" t="str">
        <f t="shared" si="301"/>
        <v/>
      </c>
      <c r="K1269">
        <f t="shared" si="302"/>
        <v>10000000</v>
      </c>
      <c r="L1269" s="1" t="str">
        <f t="shared" si="303"/>
        <v/>
      </c>
      <c r="M1269" t="str">
        <f t="shared" si="304"/>
        <v/>
      </c>
      <c r="N1269" t="str">
        <f t="shared" si="305"/>
        <v/>
      </c>
      <c r="O1269" t="str">
        <f t="shared" si="306"/>
        <v/>
      </c>
      <c r="P1269" t="str">
        <f t="shared" si="307"/>
        <v/>
      </c>
      <c r="Q1269" s="4" t="str">
        <f t="shared" si="308"/>
        <v>10000000</v>
      </c>
      <c r="R1269" t="str">
        <f t="shared" si="309"/>
        <v/>
      </c>
      <c r="S1269" t="str">
        <f t="shared" si="310"/>
        <v>RIPARIAN</v>
      </c>
      <c r="T1269" s="21" t="str">
        <f t="shared" si="311"/>
        <v/>
      </c>
      <c r="U1269" s="1" t="str">
        <f t="shared" si="312"/>
        <v/>
      </c>
      <c r="V1269" s="26" t="str">
        <f t="shared" si="313"/>
        <v>SUB_TYPE</v>
      </c>
    </row>
    <row r="1270" spans="1:22" x14ac:dyDescent="0.3">
      <c r="A1270" t="s">
        <v>1127</v>
      </c>
      <c r="B1270" t="s">
        <v>1120</v>
      </c>
      <c r="C1270"/>
      <c r="D1270"/>
      <c r="E1270" s="1">
        <v>24594</v>
      </c>
      <c r="F1270" t="s">
        <v>1126</v>
      </c>
      <c r="G1270">
        <v>1949</v>
      </c>
      <c r="H1270" s="24" t="str">
        <f t="shared" si="299"/>
        <v/>
      </c>
      <c r="I1270" t="str">
        <f t="shared" si="300"/>
        <v/>
      </c>
      <c r="J1270" t="str">
        <f t="shared" si="301"/>
        <v/>
      </c>
      <c r="K1270">
        <f t="shared" si="302"/>
        <v>10000000</v>
      </c>
      <c r="L1270" s="1" t="str">
        <f t="shared" si="303"/>
        <v/>
      </c>
      <c r="M1270" t="str">
        <f t="shared" si="304"/>
        <v/>
      </c>
      <c r="N1270" t="str">
        <f t="shared" si="305"/>
        <v/>
      </c>
      <c r="O1270" t="str">
        <f t="shared" si="306"/>
        <v/>
      </c>
      <c r="P1270" t="str">
        <f t="shared" si="307"/>
        <v/>
      </c>
      <c r="Q1270" s="4" t="str">
        <f t="shared" si="308"/>
        <v>10000000</v>
      </c>
      <c r="R1270" t="str">
        <f t="shared" si="309"/>
        <v/>
      </c>
      <c r="S1270" t="str">
        <f t="shared" si="310"/>
        <v>RIPARIAN</v>
      </c>
      <c r="T1270" s="21" t="str">
        <f t="shared" si="311"/>
        <v/>
      </c>
      <c r="U1270" s="1" t="str">
        <f t="shared" si="312"/>
        <v/>
      </c>
      <c r="V1270" s="26" t="str">
        <f t="shared" si="313"/>
        <v>SUB_TYPE</v>
      </c>
    </row>
    <row r="1271" spans="1:22" x14ac:dyDescent="0.3">
      <c r="A1271" t="s">
        <v>1128</v>
      </c>
      <c r="B1271" t="s">
        <v>1120</v>
      </c>
      <c r="C1271"/>
      <c r="D1271"/>
      <c r="E1271" s="1">
        <v>24602</v>
      </c>
      <c r="F1271" t="s">
        <v>1126</v>
      </c>
      <c r="G1271">
        <v>1953</v>
      </c>
      <c r="H1271" s="24" t="str">
        <f t="shared" si="299"/>
        <v/>
      </c>
      <c r="I1271" t="str">
        <f t="shared" si="300"/>
        <v/>
      </c>
      <c r="J1271" t="str">
        <f t="shared" si="301"/>
        <v/>
      </c>
      <c r="K1271">
        <f t="shared" si="302"/>
        <v>10000000</v>
      </c>
      <c r="L1271" s="1" t="str">
        <f t="shared" si="303"/>
        <v/>
      </c>
      <c r="M1271" t="str">
        <f t="shared" si="304"/>
        <v/>
      </c>
      <c r="N1271" t="str">
        <f t="shared" si="305"/>
        <v/>
      </c>
      <c r="O1271" t="str">
        <f t="shared" si="306"/>
        <v/>
      </c>
      <c r="P1271" t="str">
        <f t="shared" si="307"/>
        <v/>
      </c>
      <c r="Q1271" s="4" t="str">
        <f t="shared" si="308"/>
        <v>10000000</v>
      </c>
      <c r="R1271" t="str">
        <f t="shared" si="309"/>
        <v/>
      </c>
      <c r="S1271" t="str">
        <f t="shared" si="310"/>
        <v>RIPARIAN</v>
      </c>
      <c r="T1271" s="21" t="str">
        <f t="shared" si="311"/>
        <v/>
      </c>
      <c r="U1271" s="1" t="str">
        <f t="shared" si="312"/>
        <v/>
      </c>
      <c r="V1271" s="26" t="str">
        <f t="shared" si="313"/>
        <v>SUB_TYPE</v>
      </c>
    </row>
    <row r="1272" spans="1:22" x14ac:dyDescent="0.3">
      <c r="A1272" t="s">
        <v>2242</v>
      </c>
      <c r="B1272" t="s">
        <v>1120</v>
      </c>
      <c r="C1272"/>
      <c r="D1272"/>
      <c r="E1272" s="1">
        <v>24625</v>
      </c>
      <c r="F1272" t="s">
        <v>1126</v>
      </c>
      <c r="G1272">
        <v>1965</v>
      </c>
      <c r="H1272" s="24" t="str">
        <f t="shared" si="299"/>
        <v/>
      </c>
      <c r="I1272" t="str">
        <f t="shared" si="300"/>
        <v/>
      </c>
      <c r="J1272" t="str">
        <f t="shared" si="301"/>
        <v/>
      </c>
      <c r="K1272">
        <f t="shared" si="302"/>
        <v>10000000</v>
      </c>
      <c r="L1272" s="1" t="str">
        <f t="shared" si="303"/>
        <v/>
      </c>
      <c r="M1272" t="str">
        <f t="shared" si="304"/>
        <v/>
      </c>
      <c r="N1272" t="str">
        <f t="shared" si="305"/>
        <v/>
      </c>
      <c r="O1272" t="str">
        <f t="shared" si="306"/>
        <v/>
      </c>
      <c r="P1272" t="str">
        <f t="shared" si="307"/>
        <v/>
      </c>
      <c r="Q1272" s="4" t="str">
        <f t="shared" si="308"/>
        <v>10000000</v>
      </c>
      <c r="R1272" t="str">
        <f t="shared" si="309"/>
        <v/>
      </c>
      <c r="S1272" t="str">
        <f t="shared" si="310"/>
        <v>RIPARIAN</v>
      </c>
      <c r="T1272" s="21" t="str">
        <f t="shared" si="311"/>
        <v/>
      </c>
      <c r="U1272" s="1" t="str">
        <f t="shared" si="312"/>
        <v/>
      </c>
      <c r="V1272" s="26" t="str">
        <f t="shared" si="313"/>
        <v>SUB_TYPE</v>
      </c>
    </row>
    <row r="1273" spans="1:22" x14ac:dyDescent="0.3">
      <c r="A1273" t="s">
        <v>2243</v>
      </c>
      <c r="B1273" t="s">
        <v>1120</v>
      </c>
      <c r="C1273"/>
      <c r="D1273"/>
      <c r="E1273" s="1">
        <v>24473</v>
      </c>
      <c r="F1273" t="s">
        <v>1121</v>
      </c>
      <c r="G1273">
        <v>1905</v>
      </c>
      <c r="H1273" s="24" t="str">
        <f t="shared" si="299"/>
        <v>PRE_1914</v>
      </c>
      <c r="I1273">
        <f t="shared" si="300"/>
        <v>1905</v>
      </c>
      <c r="J1273" t="str">
        <f t="shared" si="301"/>
        <v>19050101</v>
      </c>
      <c r="K1273" t="str">
        <f t="shared" si="302"/>
        <v/>
      </c>
      <c r="L1273" s="1" t="str">
        <f t="shared" si="303"/>
        <v/>
      </c>
      <c r="M1273" t="str">
        <f t="shared" si="304"/>
        <v/>
      </c>
      <c r="N1273" t="str">
        <f t="shared" si="305"/>
        <v/>
      </c>
      <c r="O1273" t="str">
        <f t="shared" si="306"/>
        <v/>
      </c>
      <c r="P1273" t="str">
        <f t="shared" si="307"/>
        <v/>
      </c>
      <c r="Q1273" s="4" t="str">
        <f t="shared" si="308"/>
        <v>19050101</v>
      </c>
      <c r="R1273" t="str">
        <f t="shared" si="309"/>
        <v>PRE_1914</v>
      </c>
      <c r="S1273" t="str">
        <f t="shared" si="310"/>
        <v/>
      </c>
      <c r="T1273" s="21" t="str">
        <f t="shared" si="311"/>
        <v/>
      </c>
      <c r="U1273" s="1" t="str">
        <f t="shared" si="312"/>
        <v/>
      </c>
      <c r="V1273" s="26" t="str">
        <f t="shared" si="313"/>
        <v>YEAR_DIVERSION_COMMENCED</v>
      </c>
    </row>
    <row r="1274" spans="1:22" x14ac:dyDescent="0.3">
      <c r="A1274" t="s">
        <v>2244</v>
      </c>
      <c r="B1274" t="s">
        <v>1120</v>
      </c>
      <c r="C1274"/>
      <c r="D1274"/>
      <c r="E1274" s="1">
        <v>24638</v>
      </c>
      <c r="F1274" t="s">
        <v>1126</v>
      </c>
      <c r="G1274">
        <v>1966</v>
      </c>
      <c r="H1274" s="24" t="str">
        <f t="shared" si="299"/>
        <v/>
      </c>
      <c r="I1274" t="str">
        <f t="shared" si="300"/>
        <v/>
      </c>
      <c r="J1274" t="str">
        <f t="shared" si="301"/>
        <v/>
      </c>
      <c r="K1274">
        <f t="shared" si="302"/>
        <v>10000000</v>
      </c>
      <c r="L1274" s="1" t="str">
        <f t="shared" si="303"/>
        <v/>
      </c>
      <c r="M1274" t="str">
        <f t="shared" si="304"/>
        <v/>
      </c>
      <c r="N1274" t="str">
        <f t="shared" si="305"/>
        <v/>
      </c>
      <c r="O1274" t="str">
        <f t="shared" si="306"/>
        <v/>
      </c>
      <c r="P1274" t="str">
        <f t="shared" si="307"/>
        <v/>
      </c>
      <c r="Q1274" s="4" t="str">
        <f t="shared" si="308"/>
        <v>10000000</v>
      </c>
      <c r="R1274" t="str">
        <f t="shared" si="309"/>
        <v/>
      </c>
      <c r="S1274" t="str">
        <f t="shared" si="310"/>
        <v>RIPARIAN</v>
      </c>
      <c r="T1274" s="21" t="str">
        <f t="shared" si="311"/>
        <v/>
      </c>
      <c r="U1274" s="1" t="str">
        <f t="shared" si="312"/>
        <v/>
      </c>
      <c r="V1274" s="26" t="str">
        <f t="shared" si="313"/>
        <v>SUB_TYPE</v>
      </c>
    </row>
    <row r="1275" spans="1:22" x14ac:dyDescent="0.3">
      <c r="A1275" t="s">
        <v>1129</v>
      </c>
      <c r="B1275" t="s">
        <v>1120</v>
      </c>
      <c r="C1275"/>
      <c r="D1275"/>
      <c r="E1275" s="1">
        <v>24473</v>
      </c>
      <c r="F1275" t="s">
        <v>1126</v>
      </c>
      <c r="G1275">
        <v>1928</v>
      </c>
      <c r="H1275" s="24" t="str">
        <f t="shared" si="299"/>
        <v/>
      </c>
      <c r="I1275" t="str">
        <f t="shared" si="300"/>
        <v/>
      </c>
      <c r="J1275" t="str">
        <f t="shared" si="301"/>
        <v/>
      </c>
      <c r="K1275">
        <f t="shared" si="302"/>
        <v>10000000</v>
      </c>
      <c r="L1275" s="1" t="str">
        <f t="shared" si="303"/>
        <v/>
      </c>
      <c r="M1275" t="str">
        <f t="shared" si="304"/>
        <v/>
      </c>
      <c r="N1275" t="str">
        <f t="shared" si="305"/>
        <v/>
      </c>
      <c r="O1275" t="str">
        <f t="shared" si="306"/>
        <v/>
      </c>
      <c r="P1275" t="str">
        <f t="shared" si="307"/>
        <v/>
      </c>
      <c r="Q1275" s="4" t="str">
        <f t="shared" si="308"/>
        <v>10000000</v>
      </c>
      <c r="R1275" t="str">
        <f t="shared" si="309"/>
        <v/>
      </c>
      <c r="S1275" t="str">
        <f t="shared" si="310"/>
        <v>RIPARIAN</v>
      </c>
      <c r="T1275" s="21" t="str">
        <f t="shared" si="311"/>
        <v/>
      </c>
      <c r="U1275" s="1" t="str">
        <f t="shared" si="312"/>
        <v/>
      </c>
      <c r="V1275" s="26" t="str">
        <f t="shared" si="313"/>
        <v>SUB_TYPE</v>
      </c>
    </row>
    <row r="1276" spans="1:22" x14ac:dyDescent="0.3">
      <c r="A1276" t="s">
        <v>1130</v>
      </c>
      <c r="B1276" t="s">
        <v>1120</v>
      </c>
      <c r="C1276"/>
      <c r="D1276"/>
      <c r="E1276" s="1">
        <v>24473</v>
      </c>
      <c r="F1276" t="s">
        <v>1126</v>
      </c>
      <c r="G1276">
        <v>1944</v>
      </c>
      <c r="H1276" s="24" t="str">
        <f t="shared" si="299"/>
        <v/>
      </c>
      <c r="I1276" t="str">
        <f t="shared" si="300"/>
        <v/>
      </c>
      <c r="J1276" t="str">
        <f t="shared" si="301"/>
        <v/>
      </c>
      <c r="K1276">
        <f t="shared" si="302"/>
        <v>10000000</v>
      </c>
      <c r="L1276" s="1" t="str">
        <f t="shared" si="303"/>
        <v/>
      </c>
      <c r="M1276" t="str">
        <f t="shared" si="304"/>
        <v/>
      </c>
      <c r="N1276" t="str">
        <f t="shared" si="305"/>
        <v/>
      </c>
      <c r="O1276" t="str">
        <f t="shared" si="306"/>
        <v/>
      </c>
      <c r="P1276" t="str">
        <f t="shared" si="307"/>
        <v/>
      </c>
      <c r="Q1276" s="4" t="str">
        <f t="shared" si="308"/>
        <v>10000000</v>
      </c>
      <c r="R1276" t="str">
        <f t="shared" si="309"/>
        <v/>
      </c>
      <c r="S1276" t="str">
        <f t="shared" si="310"/>
        <v>RIPARIAN</v>
      </c>
      <c r="T1276" s="21" t="str">
        <f t="shared" si="311"/>
        <v/>
      </c>
      <c r="U1276" s="1" t="str">
        <f t="shared" si="312"/>
        <v/>
      </c>
      <c r="V1276" s="26" t="str">
        <f t="shared" si="313"/>
        <v>SUB_TYPE</v>
      </c>
    </row>
    <row r="1277" spans="1:22" x14ac:dyDescent="0.3">
      <c r="A1277" t="s">
        <v>2245</v>
      </c>
      <c r="B1277" t="s">
        <v>1120</v>
      </c>
      <c r="C1277"/>
      <c r="D1277"/>
      <c r="E1277" s="1">
        <v>24473</v>
      </c>
      <c r="F1277" t="s">
        <v>1126</v>
      </c>
      <c r="G1277">
        <v>1965</v>
      </c>
      <c r="H1277" s="24" t="str">
        <f t="shared" si="299"/>
        <v/>
      </c>
      <c r="I1277" t="str">
        <f t="shared" si="300"/>
        <v/>
      </c>
      <c r="J1277" t="str">
        <f t="shared" si="301"/>
        <v/>
      </c>
      <c r="K1277">
        <f t="shared" si="302"/>
        <v>10000000</v>
      </c>
      <c r="L1277" s="1" t="str">
        <f t="shared" si="303"/>
        <v/>
      </c>
      <c r="M1277" t="str">
        <f t="shared" si="304"/>
        <v/>
      </c>
      <c r="N1277" t="str">
        <f t="shared" si="305"/>
        <v/>
      </c>
      <c r="O1277" t="str">
        <f t="shared" si="306"/>
        <v/>
      </c>
      <c r="P1277" t="str">
        <f t="shared" si="307"/>
        <v/>
      </c>
      <c r="Q1277" s="4" t="str">
        <f t="shared" si="308"/>
        <v>10000000</v>
      </c>
      <c r="R1277" t="str">
        <f t="shared" si="309"/>
        <v/>
      </c>
      <c r="S1277" t="str">
        <f t="shared" si="310"/>
        <v>RIPARIAN</v>
      </c>
      <c r="T1277" s="21" t="str">
        <f t="shared" si="311"/>
        <v/>
      </c>
      <c r="U1277" s="1" t="str">
        <f t="shared" si="312"/>
        <v/>
      </c>
      <c r="V1277" s="26" t="str">
        <f t="shared" si="313"/>
        <v>SUB_TYPE</v>
      </c>
    </row>
    <row r="1278" spans="1:22" x14ac:dyDescent="0.3">
      <c r="A1278" t="s">
        <v>1131</v>
      </c>
      <c r="B1278" t="s">
        <v>1120</v>
      </c>
      <c r="C1278"/>
      <c r="D1278"/>
      <c r="E1278" s="1">
        <v>24656</v>
      </c>
      <c r="F1278" t="s">
        <v>1126</v>
      </c>
      <c r="G1278">
        <v>1960</v>
      </c>
      <c r="H1278" s="24" t="str">
        <f t="shared" si="299"/>
        <v/>
      </c>
      <c r="I1278" t="str">
        <f t="shared" si="300"/>
        <v/>
      </c>
      <c r="J1278" t="str">
        <f t="shared" si="301"/>
        <v/>
      </c>
      <c r="K1278">
        <f t="shared" si="302"/>
        <v>10000000</v>
      </c>
      <c r="L1278" s="1" t="str">
        <f t="shared" si="303"/>
        <v/>
      </c>
      <c r="M1278" t="str">
        <f t="shared" si="304"/>
        <v/>
      </c>
      <c r="N1278" t="str">
        <f t="shared" si="305"/>
        <v/>
      </c>
      <c r="O1278" t="str">
        <f t="shared" si="306"/>
        <v/>
      </c>
      <c r="P1278" t="str">
        <f t="shared" si="307"/>
        <v/>
      </c>
      <c r="Q1278" s="4" t="str">
        <f t="shared" si="308"/>
        <v>10000000</v>
      </c>
      <c r="R1278" t="str">
        <f t="shared" si="309"/>
        <v/>
      </c>
      <c r="S1278" t="str">
        <f t="shared" si="310"/>
        <v>RIPARIAN</v>
      </c>
      <c r="T1278" s="21" t="str">
        <f t="shared" si="311"/>
        <v/>
      </c>
      <c r="U1278" s="1" t="str">
        <f t="shared" si="312"/>
        <v/>
      </c>
      <c r="V1278" s="26" t="str">
        <f t="shared" si="313"/>
        <v>SUB_TYPE</v>
      </c>
    </row>
    <row r="1279" spans="1:22" x14ac:dyDescent="0.3">
      <c r="A1279" t="s">
        <v>2246</v>
      </c>
      <c r="B1279" t="s">
        <v>1120</v>
      </c>
      <c r="C1279"/>
      <c r="D1279"/>
      <c r="E1279" s="1">
        <v>24656</v>
      </c>
      <c r="F1279" t="s">
        <v>1126</v>
      </c>
      <c r="G1279">
        <v>1958</v>
      </c>
      <c r="H1279" s="24" t="str">
        <f t="shared" si="299"/>
        <v/>
      </c>
      <c r="I1279" t="str">
        <f t="shared" si="300"/>
        <v/>
      </c>
      <c r="J1279" t="str">
        <f t="shared" si="301"/>
        <v/>
      </c>
      <c r="K1279">
        <f t="shared" si="302"/>
        <v>10000000</v>
      </c>
      <c r="L1279" s="1" t="str">
        <f t="shared" si="303"/>
        <v/>
      </c>
      <c r="M1279" t="str">
        <f t="shared" si="304"/>
        <v/>
      </c>
      <c r="N1279" t="str">
        <f t="shared" si="305"/>
        <v/>
      </c>
      <c r="O1279" t="str">
        <f t="shared" si="306"/>
        <v/>
      </c>
      <c r="P1279" t="str">
        <f t="shared" si="307"/>
        <v/>
      </c>
      <c r="Q1279" s="4" t="str">
        <f t="shared" si="308"/>
        <v>10000000</v>
      </c>
      <c r="R1279" t="str">
        <f t="shared" si="309"/>
        <v/>
      </c>
      <c r="S1279" t="str">
        <f t="shared" si="310"/>
        <v>RIPARIAN</v>
      </c>
      <c r="T1279" s="21" t="str">
        <f t="shared" si="311"/>
        <v/>
      </c>
      <c r="U1279" s="1" t="str">
        <f t="shared" si="312"/>
        <v/>
      </c>
      <c r="V1279" s="26" t="str">
        <f t="shared" si="313"/>
        <v>SUB_TYPE</v>
      </c>
    </row>
    <row r="1280" spans="1:22" x14ac:dyDescent="0.3">
      <c r="A1280" t="s">
        <v>1132</v>
      </c>
      <c r="B1280" t="s">
        <v>1120</v>
      </c>
      <c r="C1280"/>
      <c r="D1280"/>
      <c r="E1280" s="1">
        <v>24473</v>
      </c>
      <c r="F1280" t="s">
        <v>1126</v>
      </c>
      <c r="G1280">
        <v>1942</v>
      </c>
      <c r="H1280" s="24" t="str">
        <f t="shared" si="299"/>
        <v/>
      </c>
      <c r="I1280" t="str">
        <f t="shared" si="300"/>
        <v/>
      </c>
      <c r="J1280" t="str">
        <f t="shared" si="301"/>
        <v/>
      </c>
      <c r="K1280">
        <f t="shared" si="302"/>
        <v>10000000</v>
      </c>
      <c r="L1280" s="1" t="str">
        <f t="shared" si="303"/>
        <v/>
      </c>
      <c r="M1280" t="str">
        <f t="shared" si="304"/>
        <v/>
      </c>
      <c r="N1280" t="str">
        <f t="shared" si="305"/>
        <v/>
      </c>
      <c r="O1280" t="str">
        <f t="shared" si="306"/>
        <v/>
      </c>
      <c r="P1280" t="str">
        <f t="shared" si="307"/>
        <v/>
      </c>
      <c r="Q1280" s="4" t="str">
        <f t="shared" si="308"/>
        <v>10000000</v>
      </c>
      <c r="R1280" t="str">
        <f t="shared" si="309"/>
        <v/>
      </c>
      <c r="S1280" t="str">
        <f t="shared" si="310"/>
        <v>RIPARIAN</v>
      </c>
      <c r="T1280" s="21" t="str">
        <f t="shared" si="311"/>
        <v/>
      </c>
      <c r="U1280" s="1" t="str">
        <f t="shared" si="312"/>
        <v/>
      </c>
      <c r="V1280" s="26" t="str">
        <f t="shared" si="313"/>
        <v>SUB_TYPE</v>
      </c>
    </row>
    <row r="1281" spans="1:22" x14ac:dyDescent="0.3">
      <c r="A1281" t="s">
        <v>1133</v>
      </c>
      <c r="B1281" t="s">
        <v>1120</v>
      </c>
      <c r="C1281"/>
      <c r="D1281"/>
      <c r="E1281" s="1">
        <v>24473</v>
      </c>
      <c r="F1281" t="s">
        <v>1126</v>
      </c>
      <c r="G1281">
        <v>1949</v>
      </c>
      <c r="H1281" s="24" t="str">
        <f t="shared" si="299"/>
        <v/>
      </c>
      <c r="I1281" t="str">
        <f t="shared" si="300"/>
        <v/>
      </c>
      <c r="J1281" t="str">
        <f t="shared" si="301"/>
        <v/>
      </c>
      <c r="K1281">
        <f t="shared" si="302"/>
        <v>10000000</v>
      </c>
      <c r="L1281" s="1" t="str">
        <f t="shared" si="303"/>
        <v/>
      </c>
      <c r="M1281" t="str">
        <f t="shared" si="304"/>
        <v/>
      </c>
      <c r="N1281" t="str">
        <f t="shared" si="305"/>
        <v/>
      </c>
      <c r="O1281" t="str">
        <f t="shared" si="306"/>
        <v/>
      </c>
      <c r="P1281" t="str">
        <f t="shared" si="307"/>
        <v/>
      </c>
      <c r="Q1281" s="4" t="str">
        <f t="shared" si="308"/>
        <v>10000000</v>
      </c>
      <c r="R1281" t="str">
        <f t="shared" si="309"/>
        <v/>
      </c>
      <c r="S1281" t="str">
        <f t="shared" si="310"/>
        <v>RIPARIAN</v>
      </c>
      <c r="T1281" s="21" t="str">
        <f t="shared" si="311"/>
        <v/>
      </c>
      <c r="U1281" s="1" t="str">
        <f t="shared" si="312"/>
        <v/>
      </c>
      <c r="V1281" s="26" t="str">
        <f t="shared" si="313"/>
        <v>SUB_TYPE</v>
      </c>
    </row>
    <row r="1282" spans="1:22" x14ac:dyDescent="0.3">
      <c r="A1282" t="s">
        <v>1134</v>
      </c>
      <c r="B1282" t="s">
        <v>1120</v>
      </c>
      <c r="C1282"/>
      <c r="D1282"/>
      <c r="E1282" s="1">
        <v>24473</v>
      </c>
      <c r="F1282" t="s">
        <v>1126</v>
      </c>
      <c r="G1282">
        <v>1962</v>
      </c>
      <c r="H1282" s="24" t="str">
        <f t="shared" si="299"/>
        <v/>
      </c>
      <c r="I1282" t="str">
        <f t="shared" si="300"/>
        <v/>
      </c>
      <c r="J1282" t="str">
        <f t="shared" si="301"/>
        <v/>
      </c>
      <c r="K1282">
        <f t="shared" si="302"/>
        <v>10000000</v>
      </c>
      <c r="L1282" s="1" t="str">
        <f t="shared" si="303"/>
        <v/>
      </c>
      <c r="M1282" t="str">
        <f t="shared" si="304"/>
        <v/>
      </c>
      <c r="N1282" t="str">
        <f t="shared" si="305"/>
        <v/>
      </c>
      <c r="O1282" t="str">
        <f t="shared" si="306"/>
        <v/>
      </c>
      <c r="P1282" t="str">
        <f t="shared" si="307"/>
        <v/>
      </c>
      <c r="Q1282" s="4" t="str">
        <f t="shared" si="308"/>
        <v>10000000</v>
      </c>
      <c r="R1282" t="str">
        <f t="shared" si="309"/>
        <v/>
      </c>
      <c r="S1282" t="str">
        <f t="shared" si="310"/>
        <v>RIPARIAN</v>
      </c>
      <c r="T1282" s="21" t="str">
        <f t="shared" si="311"/>
        <v/>
      </c>
      <c r="U1282" s="1" t="str">
        <f t="shared" si="312"/>
        <v/>
      </c>
      <c r="V1282" s="26" t="str">
        <f t="shared" si="313"/>
        <v>SUB_TYPE</v>
      </c>
    </row>
    <row r="1283" spans="1:22" x14ac:dyDescent="0.3">
      <c r="A1283" t="s">
        <v>2247</v>
      </c>
      <c r="B1283" t="s">
        <v>1120</v>
      </c>
      <c r="C1283"/>
      <c r="D1283"/>
      <c r="E1283" s="1">
        <v>24473</v>
      </c>
      <c r="F1283" t="s">
        <v>1863</v>
      </c>
      <c r="G1283">
        <v>1967</v>
      </c>
      <c r="H1283" s="24" t="str">
        <f t="shared" ref="H1283:H1346" si="314">IF(ISNUMBER(SEARCH("14",F1283)),"PRE_1914","")</f>
        <v/>
      </c>
      <c r="I1283" t="str">
        <f t="shared" ref="I1283:I1346" si="315">IF(ISNUMBER(G1283),IF(AND(G1283&lt;1915,B1283="Statement of Div and Use"),G1283,""),"")</f>
        <v/>
      </c>
      <c r="J1283" t="str">
        <f t="shared" ref="J1283:J1346" si="316">IF(AND(ISBLANK(G1283),H1283="PRE_1914"),"11111111",IF(H1283="PRE_1914",IF(ISNUMBER(G1283),G1283&amp;"0101"),""))</f>
        <v/>
      </c>
      <c r="K1283">
        <f t="shared" ref="K1283:K1346" si="317">IF(S1283="RIPARIAN",10000000,"")</f>
        <v>10000000</v>
      </c>
      <c r="L1283" s="1" t="str">
        <f t="shared" ref="L1283:L1346" si="318">IF(T1283="APPROPRIATIVE",IF(ISBLANK(C1283),IF(ISBLANK(D1283),IF(ISBLANK(E1283),99999999,E1283),D1283),C1283),"")</f>
        <v/>
      </c>
      <c r="M1283" t="str">
        <f t="shared" ref="M1283:M1346" si="319">IF(T1283="APPROPRIATIVE",YEAR(L1283),"")</f>
        <v/>
      </c>
      <c r="N1283" t="str">
        <f t="shared" ref="N1283:N1346" si="320">IF(T1283="APPROPRIATIVE",IF(LEN(MONTH(L1283))=1,0&amp;MONTH(L1283),MONTH(L1283)),"")</f>
        <v/>
      </c>
      <c r="O1283" t="str">
        <f t="shared" ref="O1283:O1346" si="321">IF(T1283="APPROPRIATIVE",IF(LEN(DAY(L1283))=1,0&amp;DAY(L1283),DAY(L1283)),"")</f>
        <v/>
      </c>
      <c r="P1283" t="str">
        <f t="shared" ref="P1283:P1346" si="322">_xlfn.CONCAT(M1283,N1283,O1283)</f>
        <v/>
      </c>
      <c r="Q1283" s="4" t="str">
        <f t="shared" ref="Q1283:Q1346" si="323">IF(ISNUMBER(I1283),I1283&amp;"0101",_xlfn.CONCAT(J1283,K1283,P1283))</f>
        <v>10000000</v>
      </c>
      <c r="R1283" t="str">
        <f t="shared" ref="R1283:R1346" si="324">IF(OR(H1283="pre_1914",LEN(I1283)=4),"PRE_1914","")</f>
        <v/>
      </c>
      <c r="S1283" t="str">
        <f t="shared" ref="S1283:S1346" si="325">IF(H1283="",IF(T1283="","RIPARIAN",""),"")</f>
        <v>RIPARIAN</v>
      </c>
      <c r="T1283" s="21" t="str">
        <f t="shared" ref="T1283:T1346" si="326">IF(B1283&lt;&gt;"Federal Claims",IF(B1283&lt;&gt;"Statement of Div and Use","APPROPRIATIVE",""),"")</f>
        <v/>
      </c>
      <c r="U1283" s="1" t="str">
        <f t="shared" ref="U1283:U1346" si="327">IF(T1283="APPROPRIATIVE",IF(ISBLANK(C1283),IF(ISBLANK(D1283),IF(ISBLANK(E1283),"NO_PRIORITY_DATE_INFORMATION","APPLICATION_ACCEPTANCE_DATE"),"APPLICATION_RECD_DATE"),"PRIORITY_DATE"),"")</f>
        <v/>
      </c>
      <c r="V1283" s="26" t="str">
        <f t="shared" ref="V1283:V1346" si="328">IF(B1283="Statement of Div and Use",IF(R1283="PRE_1914","YEAR_DIVERSION_COMMENCED","SUB_TYPE"),"")</f>
        <v>SUB_TYPE</v>
      </c>
    </row>
    <row r="1284" spans="1:22" x14ac:dyDescent="0.3">
      <c r="A1284" t="s">
        <v>2248</v>
      </c>
      <c r="B1284" t="s">
        <v>1120</v>
      </c>
      <c r="C1284"/>
      <c r="D1284"/>
      <c r="E1284" s="1">
        <v>24473</v>
      </c>
      <c r="F1284" t="s">
        <v>1222</v>
      </c>
      <c r="G1284">
        <v>1967</v>
      </c>
      <c r="H1284" s="24" t="str">
        <f t="shared" si="314"/>
        <v/>
      </c>
      <c r="I1284" t="str">
        <f t="shared" si="315"/>
        <v/>
      </c>
      <c r="J1284" t="str">
        <f t="shared" si="316"/>
        <v/>
      </c>
      <c r="K1284">
        <f t="shared" si="317"/>
        <v>10000000</v>
      </c>
      <c r="L1284" s="1" t="str">
        <f t="shared" si="318"/>
        <v/>
      </c>
      <c r="M1284" t="str">
        <f t="shared" si="319"/>
        <v/>
      </c>
      <c r="N1284" t="str">
        <f t="shared" si="320"/>
        <v/>
      </c>
      <c r="O1284" t="str">
        <f t="shared" si="321"/>
        <v/>
      </c>
      <c r="P1284" t="str">
        <f t="shared" si="322"/>
        <v/>
      </c>
      <c r="Q1284" s="4" t="str">
        <f t="shared" si="323"/>
        <v>10000000</v>
      </c>
      <c r="R1284" t="str">
        <f t="shared" si="324"/>
        <v/>
      </c>
      <c r="S1284" t="str">
        <f t="shared" si="325"/>
        <v>RIPARIAN</v>
      </c>
      <c r="T1284" s="21" t="str">
        <f t="shared" si="326"/>
        <v/>
      </c>
      <c r="U1284" s="1" t="str">
        <f t="shared" si="327"/>
        <v/>
      </c>
      <c r="V1284" s="26" t="str">
        <f t="shared" si="328"/>
        <v>SUB_TYPE</v>
      </c>
    </row>
    <row r="1285" spans="1:22" x14ac:dyDescent="0.3">
      <c r="A1285" t="s">
        <v>1135</v>
      </c>
      <c r="B1285" t="s">
        <v>1120</v>
      </c>
      <c r="C1285"/>
      <c r="D1285"/>
      <c r="E1285" s="1">
        <v>24838</v>
      </c>
      <c r="F1285" t="s">
        <v>1126</v>
      </c>
      <c r="G1285">
        <v>1946</v>
      </c>
      <c r="H1285" s="24" t="str">
        <f t="shared" si="314"/>
        <v/>
      </c>
      <c r="I1285" t="str">
        <f t="shared" si="315"/>
        <v/>
      </c>
      <c r="J1285" t="str">
        <f t="shared" si="316"/>
        <v/>
      </c>
      <c r="K1285">
        <f t="shared" si="317"/>
        <v>10000000</v>
      </c>
      <c r="L1285" s="1" t="str">
        <f t="shared" si="318"/>
        <v/>
      </c>
      <c r="M1285" t="str">
        <f t="shared" si="319"/>
        <v/>
      </c>
      <c r="N1285" t="str">
        <f t="shared" si="320"/>
        <v/>
      </c>
      <c r="O1285" t="str">
        <f t="shared" si="321"/>
        <v/>
      </c>
      <c r="P1285" t="str">
        <f t="shared" si="322"/>
        <v/>
      </c>
      <c r="Q1285" s="4" t="str">
        <f t="shared" si="323"/>
        <v>10000000</v>
      </c>
      <c r="R1285" t="str">
        <f t="shared" si="324"/>
        <v/>
      </c>
      <c r="S1285" t="str">
        <f t="shared" si="325"/>
        <v>RIPARIAN</v>
      </c>
      <c r="T1285" s="21" t="str">
        <f t="shared" si="326"/>
        <v/>
      </c>
      <c r="U1285" s="1" t="str">
        <f t="shared" si="327"/>
        <v/>
      </c>
      <c r="V1285" s="26" t="str">
        <f t="shared" si="328"/>
        <v>SUB_TYPE</v>
      </c>
    </row>
    <row r="1286" spans="1:22" x14ac:dyDescent="0.3">
      <c r="A1286" t="s">
        <v>1136</v>
      </c>
      <c r="B1286" t="s">
        <v>1120</v>
      </c>
      <c r="C1286"/>
      <c r="D1286"/>
      <c r="E1286" s="1">
        <v>24838</v>
      </c>
      <c r="F1286" t="s">
        <v>1121</v>
      </c>
      <c r="G1286">
        <v>1850</v>
      </c>
      <c r="H1286" s="24" t="str">
        <f t="shared" si="314"/>
        <v>PRE_1914</v>
      </c>
      <c r="I1286">
        <f t="shared" si="315"/>
        <v>1850</v>
      </c>
      <c r="J1286" t="str">
        <f t="shared" si="316"/>
        <v>18500101</v>
      </c>
      <c r="K1286" t="str">
        <f t="shared" si="317"/>
        <v/>
      </c>
      <c r="L1286" s="1" t="str">
        <f t="shared" si="318"/>
        <v/>
      </c>
      <c r="M1286" t="str">
        <f t="shared" si="319"/>
        <v/>
      </c>
      <c r="N1286" t="str">
        <f t="shared" si="320"/>
        <v/>
      </c>
      <c r="O1286" t="str">
        <f t="shared" si="321"/>
        <v/>
      </c>
      <c r="P1286" t="str">
        <f t="shared" si="322"/>
        <v/>
      </c>
      <c r="Q1286" s="4" t="str">
        <f t="shared" si="323"/>
        <v>18500101</v>
      </c>
      <c r="R1286" t="str">
        <f t="shared" si="324"/>
        <v>PRE_1914</v>
      </c>
      <c r="S1286" t="str">
        <f t="shared" si="325"/>
        <v/>
      </c>
      <c r="T1286" s="21" t="str">
        <f t="shared" si="326"/>
        <v/>
      </c>
      <c r="U1286" s="1" t="str">
        <f t="shared" si="327"/>
        <v/>
      </c>
      <c r="V1286" s="26" t="str">
        <f t="shared" si="328"/>
        <v>YEAR_DIVERSION_COMMENCED</v>
      </c>
    </row>
    <row r="1287" spans="1:22" x14ac:dyDescent="0.3">
      <c r="A1287" t="s">
        <v>1137</v>
      </c>
      <c r="B1287" t="s">
        <v>1120</v>
      </c>
      <c r="C1287"/>
      <c r="D1287"/>
      <c r="E1287" s="1">
        <v>24838</v>
      </c>
      <c r="F1287" t="s">
        <v>1126</v>
      </c>
      <c r="G1287">
        <v>1948</v>
      </c>
      <c r="H1287" s="24" t="str">
        <f t="shared" si="314"/>
        <v/>
      </c>
      <c r="I1287" t="str">
        <f t="shared" si="315"/>
        <v/>
      </c>
      <c r="J1287" t="str">
        <f t="shared" si="316"/>
        <v/>
      </c>
      <c r="K1287">
        <f t="shared" si="317"/>
        <v>10000000</v>
      </c>
      <c r="L1287" s="1" t="str">
        <f t="shared" si="318"/>
        <v/>
      </c>
      <c r="M1287" t="str">
        <f t="shared" si="319"/>
        <v/>
      </c>
      <c r="N1287" t="str">
        <f t="shared" si="320"/>
        <v/>
      </c>
      <c r="O1287" t="str">
        <f t="shared" si="321"/>
        <v/>
      </c>
      <c r="P1287" t="str">
        <f t="shared" si="322"/>
        <v/>
      </c>
      <c r="Q1287" s="4" t="str">
        <f t="shared" si="323"/>
        <v>10000000</v>
      </c>
      <c r="R1287" t="str">
        <f t="shared" si="324"/>
        <v/>
      </c>
      <c r="S1287" t="str">
        <f t="shared" si="325"/>
        <v>RIPARIAN</v>
      </c>
      <c r="T1287" s="21" t="str">
        <f t="shared" si="326"/>
        <v/>
      </c>
      <c r="U1287" s="1" t="str">
        <f t="shared" si="327"/>
        <v/>
      </c>
      <c r="V1287" s="26" t="str">
        <f t="shared" si="328"/>
        <v>SUB_TYPE</v>
      </c>
    </row>
    <row r="1288" spans="1:22" x14ac:dyDescent="0.3">
      <c r="A1288" t="s">
        <v>1138</v>
      </c>
      <c r="B1288" t="s">
        <v>1120</v>
      </c>
      <c r="C1288"/>
      <c r="D1288"/>
      <c r="E1288" s="1">
        <v>24838</v>
      </c>
      <c r="F1288" t="s">
        <v>1121</v>
      </c>
      <c r="G1288">
        <v>1945</v>
      </c>
      <c r="H1288" s="24" t="str">
        <f t="shared" si="314"/>
        <v>PRE_1914</v>
      </c>
      <c r="I1288" t="str">
        <f t="shared" si="315"/>
        <v/>
      </c>
      <c r="J1288" t="str">
        <f t="shared" si="316"/>
        <v>19450101</v>
      </c>
      <c r="K1288" t="str">
        <f t="shared" si="317"/>
        <v/>
      </c>
      <c r="L1288" s="1" t="str">
        <f t="shared" si="318"/>
        <v/>
      </c>
      <c r="M1288" t="str">
        <f t="shared" si="319"/>
        <v/>
      </c>
      <c r="N1288" t="str">
        <f t="shared" si="320"/>
        <v/>
      </c>
      <c r="O1288" t="str">
        <f t="shared" si="321"/>
        <v/>
      </c>
      <c r="P1288" t="str">
        <f t="shared" si="322"/>
        <v/>
      </c>
      <c r="Q1288" s="4" t="str">
        <f t="shared" si="323"/>
        <v>19450101</v>
      </c>
      <c r="R1288" t="str">
        <f t="shared" si="324"/>
        <v>PRE_1914</v>
      </c>
      <c r="S1288" t="str">
        <f t="shared" si="325"/>
        <v/>
      </c>
      <c r="T1288" s="21" t="str">
        <f t="shared" si="326"/>
        <v/>
      </c>
      <c r="U1288" s="1" t="str">
        <f t="shared" si="327"/>
        <v/>
      </c>
      <c r="V1288" s="26" t="str">
        <f t="shared" si="328"/>
        <v>YEAR_DIVERSION_COMMENCED</v>
      </c>
    </row>
    <row r="1289" spans="1:22" x14ac:dyDescent="0.3">
      <c r="A1289" t="s">
        <v>2249</v>
      </c>
      <c r="B1289" t="s">
        <v>1120</v>
      </c>
      <c r="C1289"/>
      <c r="D1289"/>
      <c r="E1289" s="1">
        <v>25204</v>
      </c>
      <c r="F1289" t="s">
        <v>1121</v>
      </c>
      <c r="G1289">
        <v>1927</v>
      </c>
      <c r="H1289" s="24" t="str">
        <f t="shared" si="314"/>
        <v>PRE_1914</v>
      </c>
      <c r="I1289" t="str">
        <f t="shared" si="315"/>
        <v/>
      </c>
      <c r="J1289" t="str">
        <f t="shared" si="316"/>
        <v>19270101</v>
      </c>
      <c r="K1289" t="str">
        <f t="shared" si="317"/>
        <v/>
      </c>
      <c r="L1289" s="1" t="str">
        <f t="shared" si="318"/>
        <v/>
      </c>
      <c r="M1289" t="str">
        <f t="shared" si="319"/>
        <v/>
      </c>
      <c r="N1289" t="str">
        <f t="shared" si="320"/>
        <v/>
      </c>
      <c r="O1289" t="str">
        <f t="shared" si="321"/>
        <v/>
      </c>
      <c r="P1289" t="str">
        <f t="shared" si="322"/>
        <v/>
      </c>
      <c r="Q1289" s="4" t="str">
        <f t="shared" si="323"/>
        <v>19270101</v>
      </c>
      <c r="R1289" t="str">
        <f t="shared" si="324"/>
        <v>PRE_1914</v>
      </c>
      <c r="S1289" t="str">
        <f t="shared" si="325"/>
        <v/>
      </c>
      <c r="T1289" s="21" t="str">
        <f t="shared" si="326"/>
        <v/>
      </c>
      <c r="U1289" s="1" t="str">
        <f t="shared" si="327"/>
        <v/>
      </c>
      <c r="V1289" s="26" t="str">
        <f t="shared" si="328"/>
        <v>YEAR_DIVERSION_COMMENCED</v>
      </c>
    </row>
    <row r="1290" spans="1:22" x14ac:dyDescent="0.3">
      <c r="A1290" t="s">
        <v>2250</v>
      </c>
      <c r="B1290" t="s">
        <v>1120</v>
      </c>
      <c r="C1290"/>
      <c r="D1290"/>
      <c r="E1290" s="1">
        <v>25204</v>
      </c>
      <c r="F1290" t="s">
        <v>1121</v>
      </c>
      <c r="G1290">
        <v>1873</v>
      </c>
      <c r="H1290" s="24" t="str">
        <f t="shared" si="314"/>
        <v>PRE_1914</v>
      </c>
      <c r="I1290">
        <f t="shared" si="315"/>
        <v>1873</v>
      </c>
      <c r="J1290" t="str">
        <f t="shared" si="316"/>
        <v>18730101</v>
      </c>
      <c r="K1290" t="str">
        <f t="shared" si="317"/>
        <v/>
      </c>
      <c r="L1290" s="1" t="str">
        <f t="shared" si="318"/>
        <v/>
      </c>
      <c r="M1290" t="str">
        <f t="shared" si="319"/>
        <v/>
      </c>
      <c r="N1290" t="str">
        <f t="shared" si="320"/>
        <v/>
      </c>
      <c r="O1290" t="str">
        <f t="shared" si="321"/>
        <v/>
      </c>
      <c r="P1290" t="str">
        <f t="shared" si="322"/>
        <v/>
      </c>
      <c r="Q1290" s="4" t="str">
        <f t="shared" si="323"/>
        <v>18730101</v>
      </c>
      <c r="R1290" t="str">
        <f t="shared" si="324"/>
        <v>PRE_1914</v>
      </c>
      <c r="S1290" t="str">
        <f t="shared" si="325"/>
        <v/>
      </c>
      <c r="T1290" s="21" t="str">
        <f t="shared" si="326"/>
        <v/>
      </c>
      <c r="U1290" s="1" t="str">
        <f t="shared" si="327"/>
        <v/>
      </c>
      <c r="V1290" s="26" t="str">
        <f t="shared" si="328"/>
        <v>YEAR_DIVERSION_COMMENCED</v>
      </c>
    </row>
    <row r="1291" spans="1:22" x14ac:dyDescent="0.3">
      <c r="A1291" t="s">
        <v>1139</v>
      </c>
      <c r="B1291" t="s">
        <v>1120</v>
      </c>
      <c r="C1291"/>
      <c r="D1291"/>
      <c r="E1291" s="1">
        <v>25569</v>
      </c>
      <c r="F1291" t="s">
        <v>1126</v>
      </c>
      <c r="G1291">
        <v>1969</v>
      </c>
      <c r="H1291" s="24" t="str">
        <f t="shared" si="314"/>
        <v/>
      </c>
      <c r="I1291" t="str">
        <f t="shared" si="315"/>
        <v/>
      </c>
      <c r="J1291" t="str">
        <f t="shared" si="316"/>
        <v/>
      </c>
      <c r="K1291">
        <f t="shared" si="317"/>
        <v>10000000</v>
      </c>
      <c r="L1291" s="1" t="str">
        <f t="shared" si="318"/>
        <v/>
      </c>
      <c r="M1291" t="str">
        <f t="shared" si="319"/>
        <v/>
      </c>
      <c r="N1291" t="str">
        <f t="shared" si="320"/>
        <v/>
      </c>
      <c r="O1291" t="str">
        <f t="shared" si="321"/>
        <v/>
      </c>
      <c r="P1291" t="str">
        <f t="shared" si="322"/>
        <v/>
      </c>
      <c r="Q1291" s="4" t="str">
        <f t="shared" si="323"/>
        <v>10000000</v>
      </c>
      <c r="R1291" t="str">
        <f t="shared" si="324"/>
        <v/>
      </c>
      <c r="S1291" t="str">
        <f t="shared" si="325"/>
        <v>RIPARIAN</v>
      </c>
      <c r="T1291" s="21" t="str">
        <f t="shared" si="326"/>
        <v/>
      </c>
      <c r="U1291" s="1" t="str">
        <f t="shared" si="327"/>
        <v/>
      </c>
      <c r="V1291" s="26" t="str">
        <f t="shared" si="328"/>
        <v>SUB_TYPE</v>
      </c>
    </row>
    <row r="1292" spans="1:22" x14ac:dyDescent="0.3">
      <c r="A1292" t="s">
        <v>2251</v>
      </c>
      <c r="B1292" t="s">
        <v>1120</v>
      </c>
      <c r="C1292"/>
      <c r="D1292"/>
      <c r="E1292" s="1">
        <v>25569</v>
      </c>
      <c r="F1292" t="s">
        <v>1121</v>
      </c>
      <c r="G1292">
        <v>1907</v>
      </c>
      <c r="H1292" s="24" t="str">
        <f t="shared" si="314"/>
        <v>PRE_1914</v>
      </c>
      <c r="I1292">
        <f t="shared" si="315"/>
        <v>1907</v>
      </c>
      <c r="J1292" t="str">
        <f t="shared" si="316"/>
        <v>19070101</v>
      </c>
      <c r="K1292" t="str">
        <f t="shared" si="317"/>
        <v/>
      </c>
      <c r="L1292" s="1" t="str">
        <f t="shared" si="318"/>
        <v/>
      </c>
      <c r="M1292" t="str">
        <f t="shared" si="319"/>
        <v/>
      </c>
      <c r="N1292" t="str">
        <f t="shared" si="320"/>
        <v/>
      </c>
      <c r="O1292" t="str">
        <f t="shared" si="321"/>
        <v/>
      </c>
      <c r="P1292" t="str">
        <f t="shared" si="322"/>
        <v/>
      </c>
      <c r="Q1292" s="4" t="str">
        <f t="shared" si="323"/>
        <v>19070101</v>
      </c>
      <c r="R1292" t="str">
        <f t="shared" si="324"/>
        <v>PRE_1914</v>
      </c>
      <c r="S1292" t="str">
        <f t="shared" si="325"/>
        <v/>
      </c>
      <c r="T1292" s="21" t="str">
        <f t="shared" si="326"/>
        <v/>
      </c>
      <c r="U1292" s="1" t="str">
        <f t="shared" si="327"/>
        <v/>
      </c>
      <c r="V1292" s="26" t="str">
        <f t="shared" si="328"/>
        <v>YEAR_DIVERSION_COMMENCED</v>
      </c>
    </row>
    <row r="1293" spans="1:22" x14ac:dyDescent="0.3">
      <c r="A1293" t="s">
        <v>1140</v>
      </c>
      <c r="B1293" t="s">
        <v>1120</v>
      </c>
      <c r="C1293"/>
      <c r="D1293"/>
      <c r="E1293" s="1">
        <v>25569</v>
      </c>
      <c r="F1293" t="s">
        <v>1126</v>
      </c>
      <c r="G1293">
        <v>1963</v>
      </c>
      <c r="H1293" s="24" t="str">
        <f t="shared" si="314"/>
        <v/>
      </c>
      <c r="I1293" t="str">
        <f t="shared" si="315"/>
        <v/>
      </c>
      <c r="J1293" t="str">
        <f t="shared" si="316"/>
        <v/>
      </c>
      <c r="K1293">
        <f t="shared" si="317"/>
        <v>10000000</v>
      </c>
      <c r="L1293" s="1" t="str">
        <f t="shared" si="318"/>
        <v/>
      </c>
      <c r="M1293" t="str">
        <f t="shared" si="319"/>
        <v/>
      </c>
      <c r="N1293" t="str">
        <f t="shared" si="320"/>
        <v/>
      </c>
      <c r="O1293" t="str">
        <f t="shared" si="321"/>
        <v/>
      </c>
      <c r="P1293" t="str">
        <f t="shared" si="322"/>
        <v/>
      </c>
      <c r="Q1293" s="4" t="str">
        <f t="shared" si="323"/>
        <v>10000000</v>
      </c>
      <c r="R1293" t="str">
        <f t="shared" si="324"/>
        <v/>
      </c>
      <c r="S1293" t="str">
        <f t="shared" si="325"/>
        <v>RIPARIAN</v>
      </c>
      <c r="T1293" s="21" t="str">
        <f t="shared" si="326"/>
        <v/>
      </c>
      <c r="U1293" s="1" t="str">
        <f t="shared" si="327"/>
        <v/>
      </c>
      <c r="V1293" s="26" t="str">
        <f t="shared" si="328"/>
        <v>SUB_TYPE</v>
      </c>
    </row>
    <row r="1294" spans="1:22" x14ac:dyDescent="0.3">
      <c r="A1294" t="s">
        <v>1141</v>
      </c>
      <c r="B1294" t="s">
        <v>1120</v>
      </c>
      <c r="C1294"/>
      <c r="D1294"/>
      <c r="E1294" s="1">
        <v>25569</v>
      </c>
      <c r="F1294" t="s">
        <v>1126</v>
      </c>
      <c r="G1294">
        <v>1951</v>
      </c>
      <c r="H1294" s="24" t="str">
        <f t="shared" si="314"/>
        <v/>
      </c>
      <c r="I1294" t="str">
        <f t="shared" si="315"/>
        <v/>
      </c>
      <c r="J1294" t="str">
        <f t="shared" si="316"/>
        <v/>
      </c>
      <c r="K1294">
        <f t="shared" si="317"/>
        <v>10000000</v>
      </c>
      <c r="L1294" s="1" t="str">
        <f t="shared" si="318"/>
        <v/>
      </c>
      <c r="M1294" t="str">
        <f t="shared" si="319"/>
        <v/>
      </c>
      <c r="N1294" t="str">
        <f t="shared" si="320"/>
        <v/>
      </c>
      <c r="O1294" t="str">
        <f t="shared" si="321"/>
        <v/>
      </c>
      <c r="P1294" t="str">
        <f t="shared" si="322"/>
        <v/>
      </c>
      <c r="Q1294" s="4" t="str">
        <f t="shared" si="323"/>
        <v>10000000</v>
      </c>
      <c r="R1294" t="str">
        <f t="shared" si="324"/>
        <v/>
      </c>
      <c r="S1294" t="str">
        <f t="shared" si="325"/>
        <v>RIPARIAN</v>
      </c>
      <c r="T1294" s="21" t="str">
        <f t="shared" si="326"/>
        <v/>
      </c>
      <c r="U1294" s="1" t="str">
        <f t="shared" si="327"/>
        <v/>
      </c>
      <c r="V1294" s="26" t="str">
        <f t="shared" si="328"/>
        <v>SUB_TYPE</v>
      </c>
    </row>
    <row r="1295" spans="1:22" x14ac:dyDescent="0.3">
      <c r="A1295" t="s">
        <v>1142</v>
      </c>
      <c r="B1295" t="s">
        <v>1120</v>
      </c>
      <c r="C1295"/>
      <c r="D1295"/>
      <c r="E1295" s="1">
        <v>25569</v>
      </c>
      <c r="F1295" t="s">
        <v>1126</v>
      </c>
      <c r="G1295">
        <v>1956</v>
      </c>
      <c r="H1295" s="24" t="str">
        <f t="shared" si="314"/>
        <v/>
      </c>
      <c r="I1295" t="str">
        <f t="shared" si="315"/>
        <v/>
      </c>
      <c r="J1295" t="str">
        <f t="shared" si="316"/>
        <v/>
      </c>
      <c r="K1295">
        <f t="shared" si="317"/>
        <v>10000000</v>
      </c>
      <c r="L1295" s="1" t="str">
        <f t="shared" si="318"/>
        <v/>
      </c>
      <c r="M1295" t="str">
        <f t="shared" si="319"/>
        <v/>
      </c>
      <c r="N1295" t="str">
        <f t="shared" si="320"/>
        <v/>
      </c>
      <c r="O1295" t="str">
        <f t="shared" si="321"/>
        <v/>
      </c>
      <c r="P1295" t="str">
        <f t="shared" si="322"/>
        <v/>
      </c>
      <c r="Q1295" s="4" t="str">
        <f t="shared" si="323"/>
        <v>10000000</v>
      </c>
      <c r="R1295" t="str">
        <f t="shared" si="324"/>
        <v/>
      </c>
      <c r="S1295" t="str">
        <f t="shared" si="325"/>
        <v>RIPARIAN</v>
      </c>
      <c r="T1295" s="21" t="str">
        <f t="shared" si="326"/>
        <v/>
      </c>
      <c r="U1295" s="1" t="str">
        <f t="shared" si="327"/>
        <v/>
      </c>
      <c r="V1295" s="26" t="str">
        <f t="shared" si="328"/>
        <v>SUB_TYPE</v>
      </c>
    </row>
    <row r="1296" spans="1:22" x14ac:dyDescent="0.3">
      <c r="A1296" t="s">
        <v>1143</v>
      </c>
      <c r="B1296" t="s">
        <v>1120</v>
      </c>
      <c r="C1296"/>
      <c r="D1296"/>
      <c r="E1296" s="1">
        <v>25934</v>
      </c>
      <c r="F1296" t="s">
        <v>1126</v>
      </c>
      <c r="G1296">
        <v>1939</v>
      </c>
      <c r="H1296" s="24" t="str">
        <f t="shared" si="314"/>
        <v/>
      </c>
      <c r="I1296" t="str">
        <f t="shared" si="315"/>
        <v/>
      </c>
      <c r="J1296" t="str">
        <f t="shared" si="316"/>
        <v/>
      </c>
      <c r="K1296">
        <f t="shared" si="317"/>
        <v>10000000</v>
      </c>
      <c r="L1296" s="1" t="str">
        <f t="shared" si="318"/>
        <v/>
      </c>
      <c r="M1296" t="str">
        <f t="shared" si="319"/>
        <v/>
      </c>
      <c r="N1296" t="str">
        <f t="shared" si="320"/>
        <v/>
      </c>
      <c r="O1296" t="str">
        <f t="shared" si="321"/>
        <v/>
      </c>
      <c r="P1296" t="str">
        <f t="shared" si="322"/>
        <v/>
      </c>
      <c r="Q1296" s="4" t="str">
        <f t="shared" si="323"/>
        <v>10000000</v>
      </c>
      <c r="R1296" t="str">
        <f t="shared" si="324"/>
        <v/>
      </c>
      <c r="S1296" t="str">
        <f t="shared" si="325"/>
        <v>RIPARIAN</v>
      </c>
      <c r="T1296" s="21" t="str">
        <f t="shared" si="326"/>
        <v/>
      </c>
      <c r="U1296" s="1" t="str">
        <f t="shared" si="327"/>
        <v/>
      </c>
      <c r="V1296" s="26" t="str">
        <f t="shared" si="328"/>
        <v>SUB_TYPE</v>
      </c>
    </row>
    <row r="1297" spans="1:22" x14ac:dyDescent="0.3">
      <c r="A1297" t="s">
        <v>1144</v>
      </c>
      <c r="B1297" t="s">
        <v>1120</v>
      </c>
      <c r="C1297"/>
      <c r="D1297" s="1">
        <v>26732</v>
      </c>
      <c r="E1297" s="1">
        <v>26732</v>
      </c>
      <c r="F1297" t="s">
        <v>1126</v>
      </c>
      <c r="G1297">
        <v>1972</v>
      </c>
      <c r="H1297" s="24" t="str">
        <f t="shared" si="314"/>
        <v/>
      </c>
      <c r="I1297" t="str">
        <f t="shared" si="315"/>
        <v/>
      </c>
      <c r="J1297" t="str">
        <f t="shared" si="316"/>
        <v/>
      </c>
      <c r="K1297">
        <f t="shared" si="317"/>
        <v>10000000</v>
      </c>
      <c r="L1297" s="1" t="str">
        <f t="shared" si="318"/>
        <v/>
      </c>
      <c r="M1297" t="str">
        <f t="shared" si="319"/>
        <v/>
      </c>
      <c r="N1297" t="str">
        <f t="shared" si="320"/>
        <v/>
      </c>
      <c r="O1297" t="str">
        <f t="shared" si="321"/>
        <v/>
      </c>
      <c r="P1297" t="str">
        <f t="shared" si="322"/>
        <v/>
      </c>
      <c r="Q1297" s="4" t="str">
        <f t="shared" si="323"/>
        <v>10000000</v>
      </c>
      <c r="R1297" t="str">
        <f t="shared" si="324"/>
        <v/>
      </c>
      <c r="S1297" t="str">
        <f t="shared" si="325"/>
        <v>RIPARIAN</v>
      </c>
      <c r="T1297" s="21" t="str">
        <f t="shared" si="326"/>
        <v/>
      </c>
      <c r="U1297" s="1" t="str">
        <f t="shared" si="327"/>
        <v/>
      </c>
      <c r="V1297" s="26" t="str">
        <f t="shared" si="328"/>
        <v>SUB_TYPE</v>
      </c>
    </row>
    <row r="1298" spans="1:22" x14ac:dyDescent="0.3">
      <c r="A1298" t="s">
        <v>1145</v>
      </c>
      <c r="B1298" t="s">
        <v>1120</v>
      </c>
      <c r="C1298"/>
      <c r="D1298"/>
      <c r="E1298" s="1">
        <v>26665</v>
      </c>
      <c r="F1298" t="s">
        <v>1126</v>
      </c>
      <c r="G1298">
        <v>1980</v>
      </c>
      <c r="H1298" s="24" t="str">
        <f t="shared" si="314"/>
        <v/>
      </c>
      <c r="I1298" t="str">
        <f t="shared" si="315"/>
        <v/>
      </c>
      <c r="J1298" t="str">
        <f t="shared" si="316"/>
        <v/>
      </c>
      <c r="K1298">
        <f t="shared" si="317"/>
        <v>10000000</v>
      </c>
      <c r="L1298" s="1" t="str">
        <f t="shared" si="318"/>
        <v/>
      </c>
      <c r="M1298" t="str">
        <f t="shared" si="319"/>
        <v/>
      </c>
      <c r="N1298" t="str">
        <f t="shared" si="320"/>
        <v/>
      </c>
      <c r="O1298" t="str">
        <f t="shared" si="321"/>
        <v/>
      </c>
      <c r="P1298" t="str">
        <f t="shared" si="322"/>
        <v/>
      </c>
      <c r="Q1298" s="4" t="str">
        <f t="shared" si="323"/>
        <v>10000000</v>
      </c>
      <c r="R1298" t="str">
        <f t="shared" si="324"/>
        <v/>
      </c>
      <c r="S1298" t="str">
        <f t="shared" si="325"/>
        <v>RIPARIAN</v>
      </c>
      <c r="T1298" s="21" t="str">
        <f t="shared" si="326"/>
        <v/>
      </c>
      <c r="U1298" s="1" t="str">
        <f t="shared" si="327"/>
        <v/>
      </c>
      <c r="V1298" s="26" t="str">
        <f t="shared" si="328"/>
        <v>SUB_TYPE</v>
      </c>
    </row>
    <row r="1299" spans="1:22" x14ac:dyDescent="0.3">
      <c r="A1299" t="s">
        <v>1146</v>
      </c>
      <c r="B1299" t="s">
        <v>1120</v>
      </c>
      <c r="C1299"/>
      <c r="D1299"/>
      <c r="E1299" s="1">
        <v>26665</v>
      </c>
      <c r="F1299" t="s">
        <v>1126</v>
      </c>
      <c r="G1299">
        <v>1967</v>
      </c>
      <c r="H1299" s="24" t="str">
        <f t="shared" si="314"/>
        <v/>
      </c>
      <c r="I1299" t="str">
        <f t="shared" si="315"/>
        <v/>
      </c>
      <c r="J1299" t="str">
        <f t="shared" si="316"/>
        <v/>
      </c>
      <c r="K1299">
        <f t="shared" si="317"/>
        <v>10000000</v>
      </c>
      <c r="L1299" s="1" t="str">
        <f t="shared" si="318"/>
        <v/>
      </c>
      <c r="M1299" t="str">
        <f t="shared" si="319"/>
        <v/>
      </c>
      <c r="N1299" t="str">
        <f t="shared" si="320"/>
        <v/>
      </c>
      <c r="O1299" t="str">
        <f t="shared" si="321"/>
        <v/>
      </c>
      <c r="P1299" t="str">
        <f t="shared" si="322"/>
        <v/>
      </c>
      <c r="Q1299" s="4" t="str">
        <f t="shared" si="323"/>
        <v>10000000</v>
      </c>
      <c r="R1299" t="str">
        <f t="shared" si="324"/>
        <v/>
      </c>
      <c r="S1299" t="str">
        <f t="shared" si="325"/>
        <v>RIPARIAN</v>
      </c>
      <c r="T1299" s="21" t="str">
        <f t="shared" si="326"/>
        <v/>
      </c>
      <c r="U1299" s="1" t="str">
        <f t="shared" si="327"/>
        <v/>
      </c>
      <c r="V1299" s="26" t="str">
        <f t="shared" si="328"/>
        <v>SUB_TYPE</v>
      </c>
    </row>
    <row r="1300" spans="1:22" x14ac:dyDescent="0.3">
      <c r="A1300" t="s">
        <v>1147</v>
      </c>
      <c r="B1300" t="s">
        <v>1120</v>
      </c>
      <c r="C1300"/>
      <c r="D1300"/>
      <c r="E1300" s="1">
        <v>26665</v>
      </c>
      <c r="F1300" t="s">
        <v>1126</v>
      </c>
      <c r="G1300">
        <v>1973</v>
      </c>
      <c r="H1300" s="24" t="str">
        <f t="shared" si="314"/>
        <v/>
      </c>
      <c r="I1300" t="str">
        <f t="shared" si="315"/>
        <v/>
      </c>
      <c r="J1300" t="str">
        <f t="shared" si="316"/>
        <v/>
      </c>
      <c r="K1300">
        <f t="shared" si="317"/>
        <v>10000000</v>
      </c>
      <c r="L1300" s="1" t="str">
        <f t="shared" si="318"/>
        <v/>
      </c>
      <c r="M1300" t="str">
        <f t="shared" si="319"/>
        <v/>
      </c>
      <c r="N1300" t="str">
        <f t="shared" si="320"/>
        <v/>
      </c>
      <c r="O1300" t="str">
        <f t="shared" si="321"/>
        <v/>
      </c>
      <c r="P1300" t="str">
        <f t="shared" si="322"/>
        <v/>
      </c>
      <c r="Q1300" s="4" t="str">
        <f t="shared" si="323"/>
        <v>10000000</v>
      </c>
      <c r="R1300" t="str">
        <f t="shared" si="324"/>
        <v/>
      </c>
      <c r="S1300" t="str">
        <f t="shared" si="325"/>
        <v>RIPARIAN</v>
      </c>
      <c r="T1300" s="21" t="str">
        <f t="shared" si="326"/>
        <v/>
      </c>
      <c r="U1300" s="1" t="str">
        <f t="shared" si="327"/>
        <v/>
      </c>
      <c r="V1300" s="26" t="str">
        <f t="shared" si="328"/>
        <v>SUB_TYPE</v>
      </c>
    </row>
    <row r="1301" spans="1:22" x14ac:dyDescent="0.3">
      <c r="A1301" t="s">
        <v>2252</v>
      </c>
      <c r="B1301" t="s">
        <v>1120</v>
      </c>
      <c r="C1301"/>
      <c r="D1301"/>
      <c r="E1301" s="1">
        <v>26665</v>
      </c>
      <c r="F1301" t="s">
        <v>1126</v>
      </c>
      <c r="G1301">
        <v>1951</v>
      </c>
      <c r="H1301" s="24" t="str">
        <f t="shared" si="314"/>
        <v/>
      </c>
      <c r="I1301" t="str">
        <f t="shared" si="315"/>
        <v/>
      </c>
      <c r="J1301" t="str">
        <f t="shared" si="316"/>
        <v/>
      </c>
      <c r="K1301">
        <f t="shared" si="317"/>
        <v>10000000</v>
      </c>
      <c r="L1301" s="1" t="str">
        <f t="shared" si="318"/>
        <v/>
      </c>
      <c r="M1301" t="str">
        <f t="shared" si="319"/>
        <v/>
      </c>
      <c r="N1301" t="str">
        <f t="shared" si="320"/>
        <v/>
      </c>
      <c r="O1301" t="str">
        <f t="shared" si="321"/>
        <v/>
      </c>
      <c r="P1301" t="str">
        <f t="shared" si="322"/>
        <v/>
      </c>
      <c r="Q1301" s="4" t="str">
        <f t="shared" si="323"/>
        <v>10000000</v>
      </c>
      <c r="R1301" t="str">
        <f t="shared" si="324"/>
        <v/>
      </c>
      <c r="S1301" t="str">
        <f t="shared" si="325"/>
        <v>RIPARIAN</v>
      </c>
      <c r="T1301" s="21" t="str">
        <f t="shared" si="326"/>
        <v/>
      </c>
      <c r="U1301" s="1" t="str">
        <f t="shared" si="327"/>
        <v/>
      </c>
      <c r="V1301" s="26" t="str">
        <f t="shared" si="328"/>
        <v>SUB_TYPE</v>
      </c>
    </row>
    <row r="1302" spans="1:22" x14ac:dyDescent="0.3">
      <c r="A1302" t="s">
        <v>1148</v>
      </c>
      <c r="B1302" t="s">
        <v>1120</v>
      </c>
      <c r="C1302"/>
      <c r="D1302"/>
      <c r="E1302" s="1">
        <v>26665</v>
      </c>
      <c r="F1302" t="s">
        <v>1126</v>
      </c>
      <c r="G1302">
        <v>1957</v>
      </c>
      <c r="H1302" s="24" t="str">
        <f t="shared" si="314"/>
        <v/>
      </c>
      <c r="I1302" t="str">
        <f t="shared" si="315"/>
        <v/>
      </c>
      <c r="J1302" t="str">
        <f t="shared" si="316"/>
        <v/>
      </c>
      <c r="K1302">
        <f t="shared" si="317"/>
        <v>10000000</v>
      </c>
      <c r="L1302" s="1" t="str">
        <f t="shared" si="318"/>
        <v/>
      </c>
      <c r="M1302" t="str">
        <f t="shared" si="319"/>
        <v/>
      </c>
      <c r="N1302" t="str">
        <f t="shared" si="320"/>
        <v/>
      </c>
      <c r="O1302" t="str">
        <f t="shared" si="321"/>
        <v/>
      </c>
      <c r="P1302" t="str">
        <f t="shared" si="322"/>
        <v/>
      </c>
      <c r="Q1302" s="4" t="str">
        <f t="shared" si="323"/>
        <v>10000000</v>
      </c>
      <c r="R1302" t="str">
        <f t="shared" si="324"/>
        <v/>
      </c>
      <c r="S1302" t="str">
        <f t="shared" si="325"/>
        <v>RIPARIAN</v>
      </c>
      <c r="T1302" s="21" t="str">
        <f t="shared" si="326"/>
        <v/>
      </c>
      <c r="U1302" s="1" t="str">
        <f t="shared" si="327"/>
        <v/>
      </c>
      <c r="V1302" s="26" t="str">
        <f t="shared" si="328"/>
        <v>SUB_TYPE</v>
      </c>
    </row>
    <row r="1303" spans="1:22" x14ac:dyDescent="0.3">
      <c r="A1303" t="s">
        <v>1149</v>
      </c>
      <c r="B1303" t="s">
        <v>1120</v>
      </c>
      <c r="C1303"/>
      <c r="D1303"/>
      <c r="E1303" s="1">
        <v>26798</v>
      </c>
      <c r="F1303" t="s">
        <v>1126</v>
      </c>
      <c r="G1303">
        <v>1958</v>
      </c>
      <c r="H1303" s="24" t="str">
        <f t="shared" si="314"/>
        <v/>
      </c>
      <c r="I1303" t="str">
        <f t="shared" si="315"/>
        <v/>
      </c>
      <c r="J1303" t="str">
        <f t="shared" si="316"/>
        <v/>
      </c>
      <c r="K1303">
        <f t="shared" si="317"/>
        <v>10000000</v>
      </c>
      <c r="L1303" s="1" t="str">
        <f t="shared" si="318"/>
        <v/>
      </c>
      <c r="M1303" t="str">
        <f t="shared" si="319"/>
        <v/>
      </c>
      <c r="N1303" t="str">
        <f t="shared" si="320"/>
        <v/>
      </c>
      <c r="O1303" t="str">
        <f t="shared" si="321"/>
        <v/>
      </c>
      <c r="P1303" t="str">
        <f t="shared" si="322"/>
        <v/>
      </c>
      <c r="Q1303" s="4" t="str">
        <f t="shared" si="323"/>
        <v>10000000</v>
      </c>
      <c r="R1303" t="str">
        <f t="shared" si="324"/>
        <v/>
      </c>
      <c r="S1303" t="str">
        <f t="shared" si="325"/>
        <v>RIPARIAN</v>
      </c>
      <c r="T1303" s="21" t="str">
        <f t="shared" si="326"/>
        <v/>
      </c>
      <c r="U1303" s="1" t="str">
        <f t="shared" si="327"/>
        <v/>
      </c>
      <c r="V1303" s="26" t="str">
        <f t="shared" si="328"/>
        <v>SUB_TYPE</v>
      </c>
    </row>
    <row r="1304" spans="1:22" x14ac:dyDescent="0.3">
      <c r="A1304" t="s">
        <v>1150</v>
      </c>
      <c r="B1304" t="s">
        <v>1120</v>
      </c>
      <c r="C1304"/>
      <c r="D1304"/>
      <c r="E1304" s="1">
        <v>26665</v>
      </c>
      <c r="F1304" t="s">
        <v>1126</v>
      </c>
      <c r="G1304">
        <v>1930</v>
      </c>
      <c r="H1304" s="24" t="str">
        <f t="shared" si="314"/>
        <v/>
      </c>
      <c r="I1304" t="str">
        <f t="shared" si="315"/>
        <v/>
      </c>
      <c r="J1304" t="str">
        <f t="shared" si="316"/>
        <v/>
      </c>
      <c r="K1304">
        <f t="shared" si="317"/>
        <v>10000000</v>
      </c>
      <c r="L1304" s="1" t="str">
        <f t="shared" si="318"/>
        <v/>
      </c>
      <c r="M1304" t="str">
        <f t="shared" si="319"/>
        <v/>
      </c>
      <c r="N1304" t="str">
        <f t="shared" si="320"/>
        <v/>
      </c>
      <c r="O1304" t="str">
        <f t="shared" si="321"/>
        <v/>
      </c>
      <c r="P1304" t="str">
        <f t="shared" si="322"/>
        <v/>
      </c>
      <c r="Q1304" s="4" t="str">
        <f t="shared" si="323"/>
        <v>10000000</v>
      </c>
      <c r="R1304" t="str">
        <f t="shared" si="324"/>
        <v/>
      </c>
      <c r="S1304" t="str">
        <f t="shared" si="325"/>
        <v>RIPARIAN</v>
      </c>
      <c r="T1304" s="21" t="str">
        <f t="shared" si="326"/>
        <v/>
      </c>
      <c r="U1304" s="1" t="str">
        <f t="shared" si="327"/>
        <v/>
      </c>
      <c r="V1304" s="26" t="str">
        <f t="shared" si="328"/>
        <v>SUB_TYPE</v>
      </c>
    </row>
    <row r="1305" spans="1:22" x14ac:dyDescent="0.3">
      <c r="A1305" t="s">
        <v>1151</v>
      </c>
      <c r="B1305" t="s">
        <v>1120</v>
      </c>
      <c r="C1305"/>
      <c r="D1305"/>
      <c r="E1305" s="1">
        <v>26665</v>
      </c>
      <c r="F1305" t="s">
        <v>1126</v>
      </c>
      <c r="G1305">
        <v>1930</v>
      </c>
      <c r="H1305" s="24" t="str">
        <f t="shared" si="314"/>
        <v/>
      </c>
      <c r="I1305" t="str">
        <f t="shared" si="315"/>
        <v/>
      </c>
      <c r="J1305" t="str">
        <f t="shared" si="316"/>
        <v/>
      </c>
      <c r="K1305">
        <f t="shared" si="317"/>
        <v>10000000</v>
      </c>
      <c r="L1305" s="1" t="str">
        <f t="shared" si="318"/>
        <v/>
      </c>
      <c r="M1305" t="str">
        <f t="shared" si="319"/>
        <v/>
      </c>
      <c r="N1305" t="str">
        <f t="shared" si="320"/>
        <v/>
      </c>
      <c r="O1305" t="str">
        <f t="shared" si="321"/>
        <v/>
      </c>
      <c r="P1305" t="str">
        <f t="shared" si="322"/>
        <v/>
      </c>
      <c r="Q1305" s="4" t="str">
        <f t="shared" si="323"/>
        <v>10000000</v>
      </c>
      <c r="R1305" t="str">
        <f t="shared" si="324"/>
        <v/>
      </c>
      <c r="S1305" t="str">
        <f t="shared" si="325"/>
        <v>RIPARIAN</v>
      </c>
      <c r="T1305" s="21" t="str">
        <f t="shared" si="326"/>
        <v/>
      </c>
      <c r="U1305" s="1" t="str">
        <f t="shared" si="327"/>
        <v/>
      </c>
      <c r="V1305" s="26" t="str">
        <f t="shared" si="328"/>
        <v>SUB_TYPE</v>
      </c>
    </row>
    <row r="1306" spans="1:22" x14ac:dyDescent="0.3">
      <c r="A1306" t="s">
        <v>1152</v>
      </c>
      <c r="B1306" t="s">
        <v>1120</v>
      </c>
      <c r="C1306"/>
      <c r="D1306"/>
      <c r="E1306" s="1">
        <v>26814</v>
      </c>
      <c r="F1306" t="s">
        <v>1126</v>
      </c>
      <c r="G1306">
        <v>1948</v>
      </c>
      <c r="H1306" s="24" t="str">
        <f t="shared" si="314"/>
        <v/>
      </c>
      <c r="I1306" t="str">
        <f t="shared" si="315"/>
        <v/>
      </c>
      <c r="J1306" t="str">
        <f t="shared" si="316"/>
        <v/>
      </c>
      <c r="K1306">
        <f t="shared" si="317"/>
        <v>10000000</v>
      </c>
      <c r="L1306" s="1" t="str">
        <f t="shared" si="318"/>
        <v/>
      </c>
      <c r="M1306" t="str">
        <f t="shared" si="319"/>
        <v/>
      </c>
      <c r="N1306" t="str">
        <f t="shared" si="320"/>
        <v/>
      </c>
      <c r="O1306" t="str">
        <f t="shared" si="321"/>
        <v/>
      </c>
      <c r="P1306" t="str">
        <f t="shared" si="322"/>
        <v/>
      </c>
      <c r="Q1306" s="4" t="str">
        <f t="shared" si="323"/>
        <v>10000000</v>
      </c>
      <c r="R1306" t="str">
        <f t="shared" si="324"/>
        <v/>
      </c>
      <c r="S1306" t="str">
        <f t="shared" si="325"/>
        <v>RIPARIAN</v>
      </c>
      <c r="T1306" s="21" t="str">
        <f t="shared" si="326"/>
        <v/>
      </c>
      <c r="U1306" s="1" t="str">
        <f t="shared" si="327"/>
        <v/>
      </c>
      <c r="V1306" s="26" t="str">
        <f t="shared" si="328"/>
        <v>SUB_TYPE</v>
      </c>
    </row>
    <row r="1307" spans="1:22" x14ac:dyDescent="0.3">
      <c r="A1307" t="s">
        <v>1153</v>
      </c>
      <c r="B1307" t="s">
        <v>1120</v>
      </c>
      <c r="C1307"/>
      <c r="D1307"/>
      <c r="E1307" s="1">
        <v>26665</v>
      </c>
      <c r="F1307" t="s">
        <v>1126</v>
      </c>
      <c r="G1307">
        <v>1957</v>
      </c>
      <c r="H1307" s="24" t="str">
        <f t="shared" si="314"/>
        <v/>
      </c>
      <c r="I1307" t="str">
        <f t="shared" si="315"/>
        <v/>
      </c>
      <c r="J1307" t="str">
        <f t="shared" si="316"/>
        <v/>
      </c>
      <c r="K1307">
        <f t="shared" si="317"/>
        <v>10000000</v>
      </c>
      <c r="L1307" s="1" t="str">
        <f t="shared" si="318"/>
        <v/>
      </c>
      <c r="M1307" t="str">
        <f t="shared" si="319"/>
        <v/>
      </c>
      <c r="N1307" t="str">
        <f t="shared" si="320"/>
        <v/>
      </c>
      <c r="O1307" t="str">
        <f t="shared" si="321"/>
        <v/>
      </c>
      <c r="P1307" t="str">
        <f t="shared" si="322"/>
        <v/>
      </c>
      <c r="Q1307" s="4" t="str">
        <f t="shared" si="323"/>
        <v>10000000</v>
      </c>
      <c r="R1307" t="str">
        <f t="shared" si="324"/>
        <v/>
      </c>
      <c r="S1307" t="str">
        <f t="shared" si="325"/>
        <v>RIPARIAN</v>
      </c>
      <c r="T1307" s="21" t="str">
        <f t="shared" si="326"/>
        <v/>
      </c>
      <c r="U1307" s="1" t="str">
        <f t="shared" si="327"/>
        <v/>
      </c>
      <c r="V1307" s="26" t="str">
        <f t="shared" si="328"/>
        <v>SUB_TYPE</v>
      </c>
    </row>
    <row r="1308" spans="1:22" x14ac:dyDescent="0.3">
      <c r="A1308" t="s">
        <v>1154</v>
      </c>
      <c r="B1308" t="s">
        <v>1120</v>
      </c>
      <c r="C1308"/>
      <c r="D1308"/>
      <c r="E1308" s="1">
        <v>27030</v>
      </c>
      <c r="F1308" t="s">
        <v>1126</v>
      </c>
      <c r="G1308">
        <v>1942</v>
      </c>
      <c r="H1308" s="24" t="str">
        <f t="shared" si="314"/>
        <v/>
      </c>
      <c r="I1308" t="str">
        <f t="shared" si="315"/>
        <v/>
      </c>
      <c r="J1308" t="str">
        <f t="shared" si="316"/>
        <v/>
      </c>
      <c r="K1308">
        <f t="shared" si="317"/>
        <v>10000000</v>
      </c>
      <c r="L1308" s="1" t="str">
        <f t="shared" si="318"/>
        <v/>
      </c>
      <c r="M1308" t="str">
        <f t="shared" si="319"/>
        <v/>
      </c>
      <c r="N1308" t="str">
        <f t="shared" si="320"/>
        <v/>
      </c>
      <c r="O1308" t="str">
        <f t="shared" si="321"/>
        <v/>
      </c>
      <c r="P1308" t="str">
        <f t="shared" si="322"/>
        <v/>
      </c>
      <c r="Q1308" s="4" t="str">
        <f t="shared" si="323"/>
        <v>10000000</v>
      </c>
      <c r="R1308" t="str">
        <f t="shared" si="324"/>
        <v/>
      </c>
      <c r="S1308" t="str">
        <f t="shared" si="325"/>
        <v>RIPARIAN</v>
      </c>
      <c r="T1308" s="21" t="str">
        <f t="shared" si="326"/>
        <v/>
      </c>
      <c r="U1308" s="1" t="str">
        <f t="shared" si="327"/>
        <v/>
      </c>
      <c r="V1308" s="26" t="str">
        <f t="shared" si="328"/>
        <v>SUB_TYPE</v>
      </c>
    </row>
    <row r="1309" spans="1:22" x14ac:dyDescent="0.3">
      <c r="A1309" t="s">
        <v>1155</v>
      </c>
      <c r="B1309" t="s">
        <v>1120</v>
      </c>
      <c r="C1309"/>
      <c r="D1309"/>
      <c r="E1309" s="1">
        <v>27030</v>
      </c>
      <c r="F1309" t="s">
        <v>1126</v>
      </c>
      <c r="G1309">
        <v>1910</v>
      </c>
      <c r="H1309" s="24" t="str">
        <f t="shared" si="314"/>
        <v/>
      </c>
      <c r="I1309">
        <f t="shared" si="315"/>
        <v>1910</v>
      </c>
      <c r="J1309" t="str">
        <f t="shared" si="316"/>
        <v/>
      </c>
      <c r="K1309">
        <f t="shared" si="317"/>
        <v>10000000</v>
      </c>
      <c r="L1309" s="1" t="str">
        <f t="shared" si="318"/>
        <v/>
      </c>
      <c r="M1309" t="str">
        <f t="shared" si="319"/>
        <v/>
      </c>
      <c r="N1309" t="str">
        <f t="shared" si="320"/>
        <v/>
      </c>
      <c r="O1309" t="str">
        <f t="shared" si="321"/>
        <v/>
      </c>
      <c r="P1309" t="str">
        <f t="shared" si="322"/>
        <v/>
      </c>
      <c r="Q1309" s="4" t="str">
        <f t="shared" si="323"/>
        <v>19100101</v>
      </c>
      <c r="R1309" t="str">
        <f t="shared" si="324"/>
        <v>PRE_1914</v>
      </c>
      <c r="S1309" t="str">
        <f t="shared" si="325"/>
        <v>RIPARIAN</v>
      </c>
      <c r="T1309" s="21" t="str">
        <f t="shared" si="326"/>
        <v/>
      </c>
      <c r="U1309" s="1" t="str">
        <f t="shared" si="327"/>
        <v/>
      </c>
      <c r="V1309" s="26" t="str">
        <f t="shared" si="328"/>
        <v>YEAR_DIVERSION_COMMENCED</v>
      </c>
    </row>
    <row r="1310" spans="1:22" x14ac:dyDescent="0.3">
      <c r="A1310" t="s">
        <v>1156</v>
      </c>
      <c r="B1310" t="s">
        <v>1120</v>
      </c>
      <c r="C1310"/>
      <c r="D1310"/>
      <c r="E1310" s="1">
        <v>27030</v>
      </c>
      <c r="F1310" t="s">
        <v>1126</v>
      </c>
      <c r="G1310">
        <v>1932</v>
      </c>
      <c r="H1310" s="24" t="str">
        <f t="shared" si="314"/>
        <v/>
      </c>
      <c r="I1310" t="str">
        <f t="shared" si="315"/>
        <v/>
      </c>
      <c r="J1310" t="str">
        <f t="shared" si="316"/>
        <v/>
      </c>
      <c r="K1310">
        <f t="shared" si="317"/>
        <v>10000000</v>
      </c>
      <c r="L1310" s="1" t="str">
        <f t="shared" si="318"/>
        <v/>
      </c>
      <c r="M1310" t="str">
        <f t="shared" si="319"/>
        <v/>
      </c>
      <c r="N1310" t="str">
        <f t="shared" si="320"/>
        <v/>
      </c>
      <c r="O1310" t="str">
        <f t="shared" si="321"/>
        <v/>
      </c>
      <c r="P1310" t="str">
        <f t="shared" si="322"/>
        <v/>
      </c>
      <c r="Q1310" s="4" t="str">
        <f t="shared" si="323"/>
        <v>10000000</v>
      </c>
      <c r="R1310" t="str">
        <f t="shared" si="324"/>
        <v/>
      </c>
      <c r="S1310" t="str">
        <f t="shared" si="325"/>
        <v>RIPARIAN</v>
      </c>
      <c r="T1310" s="21" t="str">
        <f t="shared" si="326"/>
        <v/>
      </c>
      <c r="U1310" s="1" t="str">
        <f t="shared" si="327"/>
        <v/>
      </c>
      <c r="V1310" s="26" t="str">
        <f t="shared" si="328"/>
        <v>SUB_TYPE</v>
      </c>
    </row>
    <row r="1311" spans="1:22" x14ac:dyDescent="0.3">
      <c r="A1311" t="s">
        <v>1157</v>
      </c>
      <c r="B1311" t="s">
        <v>1120</v>
      </c>
      <c r="C1311"/>
      <c r="D1311"/>
      <c r="E1311" s="1">
        <v>27030</v>
      </c>
      <c r="F1311" t="s">
        <v>1126</v>
      </c>
      <c r="G1311">
        <v>1972</v>
      </c>
      <c r="H1311" s="24" t="str">
        <f t="shared" si="314"/>
        <v/>
      </c>
      <c r="I1311" t="str">
        <f t="shared" si="315"/>
        <v/>
      </c>
      <c r="J1311" t="str">
        <f t="shared" si="316"/>
        <v/>
      </c>
      <c r="K1311">
        <f t="shared" si="317"/>
        <v>10000000</v>
      </c>
      <c r="L1311" s="1" t="str">
        <f t="shared" si="318"/>
        <v/>
      </c>
      <c r="M1311" t="str">
        <f t="shared" si="319"/>
        <v/>
      </c>
      <c r="N1311" t="str">
        <f t="shared" si="320"/>
        <v/>
      </c>
      <c r="O1311" t="str">
        <f t="shared" si="321"/>
        <v/>
      </c>
      <c r="P1311" t="str">
        <f t="shared" si="322"/>
        <v/>
      </c>
      <c r="Q1311" s="4" t="str">
        <f t="shared" si="323"/>
        <v>10000000</v>
      </c>
      <c r="R1311" t="str">
        <f t="shared" si="324"/>
        <v/>
      </c>
      <c r="S1311" t="str">
        <f t="shared" si="325"/>
        <v>RIPARIAN</v>
      </c>
      <c r="T1311" s="21" t="str">
        <f t="shared" si="326"/>
        <v/>
      </c>
      <c r="U1311" s="1" t="str">
        <f t="shared" si="327"/>
        <v/>
      </c>
      <c r="V1311" s="26" t="str">
        <f t="shared" si="328"/>
        <v>SUB_TYPE</v>
      </c>
    </row>
    <row r="1312" spans="1:22" x14ac:dyDescent="0.3">
      <c r="A1312" t="s">
        <v>1158</v>
      </c>
      <c r="B1312" t="s">
        <v>1120</v>
      </c>
      <c r="C1312"/>
      <c r="D1312"/>
      <c r="E1312" s="1">
        <v>27030</v>
      </c>
      <c r="F1312" t="s">
        <v>1121</v>
      </c>
      <c r="G1312">
        <v>1881</v>
      </c>
      <c r="H1312" s="24" t="str">
        <f t="shared" si="314"/>
        <v>PRE_1914</v>
      </c>
      <c r="I1312">
        <f t="shared" si="315"/>
        <v>1881</v>
      </c>
      <c r="J1312" t="str">
        <f t="shared" si="316"/>
        <v>18810101</v>
      </c>
      <c r="K1312" t="str">
        <f t="shared" si="317"/>
        <v/>
      </c>
      <c r="L1312" s="1" t="str">
        <f t="shared" si="318"/>
        <v/>
      </c>
      <c r="M1312" t="str">
        <f t="shared" si="319"/>
        <v/>
      </c>
      <c r="N1312" t="str">
        <f t="shared" si="320"/>
        <v/>
      </c>
      <c r="O1312" t="str">
        <f t="shared" si="321"/>
        <v/>
      </c>
      <c r="P1312" t="str">
        <f t="shared" si="322"/>
        <v/>
      </c>
      <c r="Q1312" s="4" t="str">
        <f t="shared" si="323"/>
        <v>18810101</v>
      </c>
      <c r="R1312" t="str">
        <f t="shared" si="324"/>
        <v>PRE_1914</v>
      </c>
      <c r="S1312" t="str">
        <f t="shared" si="325"/>
        <v/>
      </c>
      <c r="T1312" s="21" t="str">
        <f t="shared" si="326"/>
        <v/>
      </c>
      <c r="U1312" s="1" t="str">
        <f t="shared" si="327"/>
        <v/>
      </c>
      <c r="V1312" s="26" t="str">
        <f t="shared" si="328"/>
        <v>YEAR_DIVERSION_COMMENCED</v>
      </c>
    </row>
    <row r="1313" spans="1:22" x14ac:dyDescent="0.3">
      <c r="A1313" t="s">
        <v>1159</v>
      </c>
      <c r="B1313" t="s">
        <v>1120</v>
      </c>
      <c r="C1313"/>
      <c r="D1313"/>
      <c r="E1313" s="1">
        <v>27030</v>
      </c>
      <c r="F1313" t="s">
        <v>1126</v>
      </c>
      <c r="G1313">
        <v>1972</v>
      </c>
      <c r="H1313" s="24" t="str">
        <f t="shared" si="314"/>
        <v/>
      </c>
      <c r="I1313" t="str">
        <f t="shared" si="315"/>
        <v/>
      </c>
      <c r="J1313" t="str">
        <f t="shared" si="316"/>
        <v/>
      </c>
      <c r="K1313">
        <f t="shared" si="317"/>
        <v>10000000</v>
      </c>
      <c r="L1313" s="1" t="str">
        <f t="shared" si="318"/>
        <v/>
      </c>
      <c r="M1313" t="str">
        <f t="shared" si="319"/>
        <v/>
      </c>
      <c r="N1313" t="str">
        <f t="shared" si="320"/>
        <v/>
      </c>
      <c r="O1313" t="str">
        <f t="shared" si="321"/>
        <v/>
      </c>
      <c r="P1313" t="str">
        <f t="shared" si="322"/>
        <v/>
      </c>
      <c r="Q1313" s="4" t="str">
        <f t="shared" si="323"/>
        <v>10000000</v>
      </c>
      <c r="R1313" t="str">
        <f t="shared" si="324"/>
        <v/>
      </c>
      <c r="S1313" t="str">
        <f t="shared" si="325"/>
        <v>RIPARIAN</v>
      </c>
      <c r="T1313" s="21" t="str">
        <f t="shared" si="326"/>
        <v/>
      </c>
      <c r="U1313" s="1" t="str">
        <f t="shared" si="327"/>
        <v/>
      </c>
      <c r="V1313" s="26" t="str">
        <f t="shared" si="328"/>
        <v>SUB_TYPE</v>
      </c>
    </row>
    <row r="1314" spans="1:22" x14ac:dyDescent="0.3">
      <c r="A1314" t="s">
        <v>1160</v>
      </c>
      <c r="B1314" t="s">
        <v>1120</v>
      </c>
      <c r="C1314"/>
      <c r="D1314"/>
      <c r="E1314" s="1">
        <v>27030</v>
      </c>
      <c r="F1314" t="s">
        <v>1126</v>
      </c>
      <c r="G1314">
        <v>1940</v>
      </c>
      <c r="H1314" s="24" t="str">
        <f t="shared" si="314"/>
        <v/>
      </c>
      <c r="I1314" t="str">
        <f t="shared" si="315"/>
        <v/>
      </c>
      <c r="J1314" t="str">
        <f t="shared" si="316"/>
        <v/>
      </c>
      <c r="K1314">
        <f t="shared" si="317"/>
        <v>10000000</v>
      </c>
      <c r="L1314" s="1" t="str">
        <f t="shared" si="318"/>
        <v/>
      </c>
      <c r="M1314" t="str">
        <f t="shared" si="319"/>
        <v/>
      </c>
      <c r="N1314" t="str">
        <f t="shared" si="320"/>
        <v/>
      </c>
      <c r="O1314" t="str">
        <f t="shared" si="321"/>
        <v/>
      </c>
      <c r="P1314" t="str">
        <f t="shared" si="322"/>
        <v/>
      </c>
      <c r="Q1314" s="4" t="str">
        <f t="shared" si="323"/>
        <v>10000000</v>
      </c>
      <c r="R1314" t="str">
        <f t="shared" si="324"/>
        <v/>
      </c>
      <c r="S1314" t="str">
        <f t="shared" si="325"/>
        <v>RIPARIAN</v>
      </c>
      <c r="T1314" s="21" t="str">
        <f t="shared" si="326"/>
        <v/>
      </c>
      <c r="U1314" s="1" t="str">
        <f t="shared" si="327"/>
        <v/>
      </c>
      <c r="V1314" s="26" t="str">
        <f t="shared" si="328"/>
        <v>SUB_TYPE</v>
      </c>
    </row>
    <row r="1315" spans="1:22" x14ac:dyDescent="0.3">
      <c r="A1315" t="s">
        <v>1161</v>
      </c>
      <c r="B1315" t="s">
        <v>1120</v>
      </c>
      <c r="C1315"/>
      <c r="D1315"/>
      <c r="E1315" s="1">
        <v>27395</v>
      </c>
      <c r="F1315" t="s">
        <v>1126</v>
      </c>
      <c r="G1315">
        <v>1967</v>
      </c>
      <c r="H1315" s="24" t="str">
        <f t="shared" si="314"/>
        <v/>
      </c>
      <c r="I1315" t="str">
        <f t="shared" si="315"/>
        <v/>
      </c>
      <c r="J1315" t="str">
        <f t="shared" si="316"/>
        <v/>
      </c>
      <c r="K1315">
        <f t="shared" si="317"/>
        <v>10000000</v>
      </c>
      <c r="L1315" s="1" t="str">
        <f t="shared" si="318"/>
        <v/>
      </c>
      <c r="M1315" t="str">
        <f t="shared" si="319"/>
        <v/>
      </c>
      <c r="N1315" t="str">
        <f t="shared" si="320"/>
        <v/>
      </c>
      <c r="O1315" t="str">
        <f t="shared" si="321"/>
        <v/>
      </c>
      <c r="P1315" t="str">
        <f t="shared" si="322"/>
        <v/>
      </c>
      <c r="Q1315" s="4" t="str">
        <f t="shared" si="323"/>
        <v>10000000</v>
      </c>
      <c r="R1315" t="str">
        <f t="shared" si="324"/>
        <v/>
      </c>
      <c r="S1315" t="str">
        <f t="shared" si="325"/>
        <v>RIPARIAN</v>
      </c>
      <c r="T1315" s="21" t="str">
        <f t="shared" si="326"/>
        <v/>
      </c>
      <c r="U1315" s="1" t="str">
        <f t="shared" si="327"/>
        <v/>
      </c>
      <c r="V1315" s="26" t="str">
        <f t="shared" si="328"/>
        <v>SUB_TYPE</v>
      </c>
    </row>
    <row r="1316" spans="1:22" x14ac:dyDescent="0.3">
      <c r="A1316" t="s">
        <v>1162</v>
      </c>
      <c r="B1316" t="s">
        <v>1120</v>
      </c>
      <c r="C1316"/>
      <c r="D1316"/>
      <c r="E1316" s="1">
        <v>27395</v>
      </c>
      <c r="F1316" t="s">
        <v>1126</v>
      </c>
      <c r="G1316">
        <v>1920</v>
      </c>
      <c r="H1316" s="24" t="str">
        <f t="shared" si="314"/>
        <v/>
      </c>
      <c r="I1316" t="str">
        <f t="shared" si="315"/>
        <v/>
      </c>
      <c r="J1316" t="str">
        <f t="shared" si="316"/>
        <v/>
      </c>
      <c r="K1316">
        <f t="shared" si="317"/>
        <v>10000000</v>
      </c>
      <c r="L1316" s="1" t="str">
        <f t="shared" si="318"/>
        <v/>
      </c>
      <c r="M1316" t="str">
        <f t="shared" si="319"/>
        <v/>
      </c>
      <c r="N1316" t="str">
        <f t="shared" si="320"/>
        <v/>
      </c>
      <c r="O1316" t="str">
        <f t="shared" si="321"/>
        <v/>
      </c>
      <c r="P1316" t="str">
        <f t="shared" si="322"/>
        <v/>
      </c>
      <c r="Q1316" s="4" t="str">
        <f t="shared" si="323"/>
        <v>10000000</v>
      </c>
      <c r="R1316" t="str">
        <f t="shared" si="324"/>
        <v/>
      </c>
      <c r="S1316" t="str">
        <f t="shared" si="325"/>
        <v>RIPARIAN</v>
      </c>
      <c r="T1316" s="21" t="str">
        <f t="shared" si="326"/>
        <v/>
      </c>
      <c r="U1316" s="1" t="str">
        <f t="shared" si="327"/>
        <v/>
      </c>
      <c r="V1316" s="26" t="str">
        <f t="shared" si="328"/>
        <v>SUB_TYPE</v>
      </c>
    </row>
    <row r="1317" spans="1:22" x14ac:dyDescent="0.3">
      <c r="A1317" t="s">
        <v>1163</v>
      </c>
      <c r="B1317" t="s">
        <v>1120</v>
      </c>
      <c r="C1317"/>
      <c r="D1317"/>
      <c r="E1317" s="1">
        <v>27395</v>
      </c>
      <c r="F1317" t="s">
        <v>1126</v>
      </c>
      <c r="G1317">
        <v>1950</v>
      </c>
      <c r="H1317" s="24" t="str">
        <f t="shared" si="314"/>
        <v/>
      </c>
      <c r="I1317" t="str">
        <f t="shared" si="315"/>
        <v/>
      </c>
      <c r="J1317" t="str">
        <f t="shared" si="316"/>
        <v/>
      </c>
      <c r="K1317">
        <f t="shared" si="317"/>
        <v>10000000</v>
      </c>
      <c r="L1317" s="1" t="str">
        <f t="shared" si="318"/>
        <v/>
      </c>
      <c r="M1317" t="str">
        <f t="shared" si="319"/>
        <v/>
      </c>
      <c r="N1317" t="str">
        <f t="shared" si="320"/>
        <v/>
      </c>
      <c r="O1317" t="str">
        <f t="shared" si="321"/>
        <v/>
      </c>
      <c r="P1317" t="str">
        <f t="shared" si="322"/>
        <v/>
      </c>
      <c r="Q1317" s="4" t="str">
        <f t="shared" si="323"/>
        <v>10000000</v>
      </c>
      <c r="R1317" t="str">
        <f t="shared" si="324"/>
        <v/>
      </c>
      <c r="S1317" t="str">
        <f t="shared" si="325"/>
        <v>RIPARIAN</v>
      </c>
      <c r="T1317" s="21" t="str">
        <f t="shared" si="326"/>
        <v/>
      </c>
      <c r="U1317" s="1" t="str">
        <f t="shared" si="327"/>
        <v/>
      </c>
      <c r="V1317" s="26" t="str">
        <f t="shared" si="328"/>
        <v>SUB_TYPE</v>
      </c>
    </row>
    <row r="1318" spans="1:22" x14ac:dyDescent="0.3">
      <c r="A1318" t="s">
        <v>1164</v>
      </c>
      <c r="B1318" t="s">
        <v>1120</v>
      </c>
      <c r="C1318"/>
      <c r="D1318"/>
      <c r="E1318" s="1">
        <v>27395</v>
      </c>
      <c r="F1318" t="s">
        <v>1126</v>
      </c>
      <c r="G1318">
        <v>1920</v>
      </c>
      <c r="H1318" s="24" t="str">
        <f t="shared" si="314"/>
        <v/>
      </c>
      <c r="I1318" t="str">
        <f t="shared" si="315"/>
        <v/>
      </c>
      <c r="J1318" t="str">
        <f t="shared" si="316"/>
        <v/>
      </c>
      <c r="K1318">
        <f t="shared" si="317"/>
        <v>10000000</v>
      </c>
      <c r="L1318" s="1" t="str">
        <f t="shared" si="318"/>
        <v/>
      </c>
      <c r="M1318" t="str">
        <f t="shared" si="319"/>
        <v/>
      </c>
      <c r="N1318" t="str">
        <f t="shared" si="320"/>
        <v/>
      </c>
      <c r="O1318" t="str">
        <f t="shared" si="321"/>
        <v/>
      </c>
      <c r="P1318" t="str">
        <f t="shared" si="322"/>
        <v/>
      </c>
      <c r="Q1318" s="4" t="str">
        <f t="shared" si="323"/>
        <v>10000000</v>
      </c>
      <c r="R1318" t="str">
        <f t="shared" si="324"/>
        <v/>
      </c>
      <c r="S1318" t="str">
        <f t="shared" si="325"/>
        <v>RIPARIAN</v>
      </c>
      <c r="T1318" s="21" t="str">
        <f t="shared" si="326"/>
        <v/>
      </c>
      <c r="U1318" s="1" t="str">
        <f t="shared" si="327"/>
        <v/>
      </c>
      <c r="V1318" s="26" t="str">
        <f t="shared" si="328"/>
        <v>SUB_TYPE</v>
      </c>
    </row>
    <row r="1319" spans="1:22" x14ac:dyDescent="0.3">
      <c r="A1319" t="s">
        <v>1165</v>
      </c>
      <c r="B1319" t="s">
        <v>1120</v>
      </c>
      <c r="C1319"/>
      <c r="D1319"/>
      <c r="E1319" s="1">
        <v>27395</v>
      </c>
      <c r="F1319" t="s">
        <v>1126</v>
      </c>
      <c r="G1319">
        <v>1940</v>
      </c>
      <c r="H1319" s="24" t="str">
        <f t="shared" si="314"/>
        <v/>
      </c>
      <c r="I1319" t="str">
        <f t="shared" si="315"/>
        <v/>
      </c>
      <c r="J1319" t="str">
        <f t="shared" si="316"/>
        <v/>
      </c>
      <c r="K1319">
        <f t="shared" si="317"/>
        <v>10000000</v>
      </c>
      <c r="L1319" s="1" t="str">
        <f t="shared" si="318"/>
        <v/>
      </c>
      <c r="M1319" t="str">
        <f t="shared" si="319"/>
        <v/>
      </c>
      <c r="N1319" t="str">
        <f t="shared" si="320"/>
        <v/>
      </c>
      <c r="O1319" t="str">
        <f t="shared" si="321"/>
        <v/>
      </c>
      <c r="P1319" t="str">
        <f t="shared" si="322"/>
        <v/>
      </c>
      <c r="Q1319" s="4" t="str">
        <f t="shared" si="323"/>
        <v>10000000</v>
      </c>
      <c r="R1319" t="str">
        <f t="shared" si="324"/>
        <v/>
      </c>
      <c r="S1319" t="str">
        <f t="shared" si="325"/>
        <v>RIPARIAN</v>
      </c>
      <c r="T1319" s="21" t="str">
        <f t="shared" si="326"/>
        <v/>
      </c>
      <c r="U1319" s="1" t="str">
        <f t="shared" si="327"/>
        <v/>
      </c>
      <c r="V1319" s="26" t="str">
        <f t="shared" si="328"/>
        <v>SUB_TYPE</v>
      </c>
    </row>
    <row r="1320" spans="1:22" x14ac:dyDescent="0.3">
      <c r="A1320" t="s">
        <v>1166</v>
      </c>
      <c r="B1320" t="s">
        <v>1120</v>
      </c>
      <c r="C1320"/>
      <c r="D1320"/>
      <c r="E1320" s="1">
        <v>27395</v>
      </c>
      <c r="F1320" t="s">
        <v>1126</v>
      </c>
      <c r="G1320">
        <v>1920</v>
      </c>
      <c r="H1320" s="24" t="str">
        <f t="shared" si="314"/>
        <v/>
      </c>
      <c r="I1320" t="str">
        <f t="shared" si="315"/>
        <v/>
      </c>
      <c r="J1320" t="str">
        <f t="shared" si="316"/>
        <v/>
      </c>
      <c r="K1320">
        <f t="shared" si="317"/>
        <v>10000000</v>
      </c>
      <c r="L1320" s="1" t="str">
        <f t="shared" si="318"/>
        <v/>
      </c>
      <c r="M1320" t="str">
        <f t="shared" si="319"/>
        <v/>
      </c>
      <c r="N1320" t="str">
        <f t="shared" si="320"/>
        <v/>
      </c>
      <c r="O1320" t="str">
        <f t="shared" si="321"/>
        <v/>
      </c>
      <c r="P1320" t="str">
        <f t="shared" si="322"/>
        <v/>
      </c>
      <c r="Q1320" s="4" t="str">
        <f t="shared" si="323"/>
        <v>10000000</v>
      </c>
      <c r="R1320" t="str">
        <f t="shared" si="324"/>
        <v/>
      </c>
      <c r="S1320" t="str">
        <f t="shared" si="325"/>
        <v>RIPARIAN</v>
      </c>
      <c r="T1320" s="21" t="str">
        <f t="shared" si="326"/>
        <v/>
      </c>
      <c r="U1320" s="1" t="str">
        <f t="shared" si="327"/>
        <v/>
      </c>
      <c r="V1320" s="26" t="str">
        <f t="shared" si="328"/>
        <v>SUB_TYPE</v>
      </c>
    </row>
    <row r="1321" spans="1:22" x14ac:dyDescent="0.3">
      <c r="A1321" t="s">
        <v>1167</v>
      </c>
      <c r="B1321" t="s">
        <v>1120</v>
      </c>
      <c r="C1321"/>
      <c r="D1321"/>
      <c r="E1321" s="1">
        <v>27395</v>
      </c>
      <c r="F1321" t="s">
        <v>1126</v>
      </c>
      <c r="G1321">
        <v>1920</v>
      </c>
      <c r="H1321" s="24" t="str">
        <f t="shared" si="314"/>
        <v/>
      </c>
      <c r="I1321" t="str">
        <f t="shared" si="315"/>
        <v/>
      </c>
      <c r="J1321" t="str">
        <f t="shared" si="316"/>
        <v/>
      </c>
      <c r="K1321">
        <f t="shared" si="317"/>
        <v>10000000</v>
      </c>
      <c r="L1321" s="1" t="str">
        <f t="shared" si="318"/>
        <v/>
      </c>
      <c r="M1321" t="str">
        <f t="shared" si="319"/>
        <v/>
      </c>
      <c r="N1321" t="str">
        <f t="shared" si="320"/>
        <v/>
      </c>
      <c r="O1321" t="str">
        <f t="shared" si="321"/>
        <v/>
      </c>
      <c r="P1321" t="str">
        <f t="shared" si="322"/>
        <v/>
      </c>
      <c r="Q1321" s="4" t="str">
        <f t="shared" si="323"/>
        <v>10000000</v>
      </c>
      <c r="R1321" t="str">
        <f t="shared" si="324"/>
        <v/>
      </c>
      <c r="S1321" t="str">
        <f t="shared" si="325"/>
        <v>RIPARIAN</v>
      </c>
      <c r="T1321" s="21" t="str">
        <f t="shared" si="326"/>
        <v/>
      </c>
      <c r="U1321" s="1" t="str">
        <f t="shared" si="327"/>
        <v/>
      </c>
      <c r="V1321" s="26" t="str">
        <f t="shared" si="328"/>
        <v>SUB_TYPE</v>
      </c>
    </row>
    <row r="1322" spans="1:22" x14ac:dyDescent="0.3">
      <c r="A1322" t="s">
        <v>1168</v>
      </c>
      <c r="B1322" t="s">
        <v>1120</v>
      </c>
      <c r="C1322"/>
      <c r="D1322"/>
      <c r="E1322" s="1">
        <v>27395</v>
      </c>
      <c r="F1322" t="s">
        <v>1126</v>
      </c>
      <c r="G1322">
        <v>1920</v>
      </c>
      <c r="H1322" s="24" t="str">
        <f t="shared" si="314"/>
        <v/>
      </c>
      <c r="I1322" t="str">
        <f t="shared" si="315"/>
        <v/>
      </c>
      <c r="J1322" t="str">
        <f t="shared" si="316"/>
        <v/>
      </c>
      <c r="K1322">
        <f t="shared" si="317"/>
        <v>10000000</v>
      </c>
      <c r="L1322" s="1" t="str">
        <f t="shared" si="318"/>
        <v/>
      </c>
      <c r="M1322" t="str">
        <f t="shared" si="319"/>
        <v/>
      </c>
      <c r="N1322" t="str">
        <f t="shared" si="320"/>
        <v/>
      </c>
      <c r="O1322" t="str">
        <f t="shared" si="321"/>
        <v/>
      </c>
      <c r="P1322" t="str">
        <f t="shared" si="322"/>
        <v/>
      </c>
      <c r="Q1322" s="4" t="str">
        <f t="shared" si="323"/>
        <v>10000000</v>
      </c>
      <c r="R1322" t="str">
        <f t="shared" si="324"/>
        <v/>
      </c>
      <c r="S1322" t="str">
        <f t="shared" si="325"/>
        <v>RIPARIAN</v>
      </c>
      <c r="T1322" s="21" t="str">
        <f t="shared" si="326"/>
        <v/>
      </c>
      <c r="U1322" s="1" t="str">
        <f t="shared" si="327"/>
        <v/>
      </c>
      <c r="V1322" s="26" t="str">
        <f t="shared" si="328"/>
        <v>SUB_TYPE</v>
      </c>
    </row>
    <row r="1323" spans="1:22" x14ac:dyDescent="0.3">
      <c r="A1323" t="s">
        <v>1169</v>
      </c>
      <c r="B1323" t="s">
        <v>1120</v>
      </c>
      <c r="C1323"/>
      <c r="D1323"/>
      <c r="E1323" s="1">
        <v>27395</v>
      </c>
      <c r="F1323" t="s">
        <v>1126</v>
      </c>
      <c r="G1323">
        <v>1920</v>
      </c>
      <c r="H1323" s="24" t="str">
        <f t="shared" si="314"/>
        <v/>
      </c>
      <c r="I1323" t="str">
        <f t="shared" si="315"/>
        <v/>
      </c>
      <c r="J1323" t="str">
        <f t="shared" si="316"/>
        <v/>
      </c>
      <c r="K1323">
        <f t="shared" si="317"/>
        <v>10000000</v>
      </c>
      <c r="L1323" s="1" t="str">
        <f t="shared" si="318"/>
        <v/>
      </c>
      <c r="M1323" t="str">
        <f t="shared" si="319"/>
        <v/>
      </c>
      <c r="N1323" t="str">
        <f t="shared" si="320"/>
        <v/>
      </c>
      <c r="O1323" t="str">
        <f t="shared" si="321"/>
        <v/>
      </c>
      <c r="P1323" t="str">
        <f t="shared" si="322"/>
        <v/>
      </c>
      <c r="Q1323" s="4" t="str">
        <f t="shared" si="323"/>
        <v>10000000</v>
      </c>
      <c r="R1323" t="str">
        <f t="shared" si="324"/>
        <v/>
      </c>
      <c r="S1323" t="str">
        <f t="shared" si="325"/>
        <v>RIPARIAN</v>
      </c>
      <c r="T1323" s="21" t="str">
        <f t="shared" si="326"/>
        <v/>
      </c>
      <c r="U1323" s="1" t="str">
        <f t="shared" si="327"/>
        <v/>
      </c>
      <c r="V1323" s="26" t="str">
        <f t="shared" si="328"/>
        <v>SUB_TYPE</v>
      </c>
    </row>
    <row r="1324" spans="1:22" x14ac:dyDescent="0.3">
      <c r="A1324" t="s">
        <v>1170</v>
      </c>
      <c r="B1324" t="s">
        <v>1120</v>
      </c>
      <c r="C1324"/>
      <c r="D1324"/>
      <c r="E1324" s="1">
        <v>27395</v>
      </c>
      <c r="F1324" t="s">
        <v>1126</v>
      </c>
      <c r="G1324">
        <v>1930</v>
      </c>
      <c r="H1324" s="24" t="str">
        <f t="shared" si="314"/>
        <v/>
      </c>
      <c r="I1324" t="str">
        <f t="shared" si="315"/>
        <v/>
      </c>
      <c r="J1324" t="str">
        <f t="shared" si="316"/>
        <v/>
      </c>
      <c r="K1324">
        <f t="shared" si="317"/>
        <v>10000000</v>
      </c>
      <c r="L1324" s="1" t="str">
        <f t="shared" si="318"/>
        <v/>
      </c>
      <c r="M1324" t="str">
        <f t="shared" si="319"/>
        <v/>
      </c>
      <c r="N1324" t="str">
        <f t="shared" si="320"/>
        <v/>
      </c>
      <c r="O1324" t="str">
        <f t="shared" si="321"/>
        <v/>
      </c>
      <c r="P1324" t="str">
        <f t="shared" si="322"/>
        <v/>
      </c>
      <c r="Q1324" s="4" t="str">
        <f t="shared" si="323"/>
        <v>10000000</v>
      </c>
      <c r="R1324" t="str">
        <f t="shared" si="324"/>
        <v/>
      </c>
      <c r="S1324" t="str">
        <f t="shared" si="325"/>
        <v>RIPARIAN</v>
      </c>
      <c r="T1324" s="21" t="str">
        <f t="shared" si="326"/>
        <v/>
      </c>
      <c r="U1324" s="1" t="str">
        <f t="shared" si="327"/>
        <v/>
      </c>
      <c r="V1324" s="26" t="str">
        <f t="shared" si="328"/>
        <v>SUB_TYPE</v>
      </c>
    </row>
    <row r="1325" spans="1:22" x14ac:dyDescent="0.3">
      <c r="A1325" t="s">
        <v>1171</v>
      </c>
      <c r="B1325" t="s">
        <v>1120</v>
      </c>
      <c r="C1325"/>
      <c r="D1325"/>
      <c r="E1325" s="1">
        <v>27395</v>
      </c>
      <c r="F1325" t="s">
        <v>1126</v>
      </c>
      <c r="G1325">
        <v>1920</v>
      </c>
      <c r="H1325" s="24" t="str">
        <f t="shared" si="314"/>
        <v/>
      </c>
      <c r="I1325" t="str">
        <f t="shared" si="315"/>
        <v/>
      </c>
      <c r="J1325" t="str">
        <f t="shared" si="316"/>
        <v/>
      </c>
      <c r="K1325">
        <f t="shared" si="317"/>
        <v>10000000</v>
      </c>
      <c r="L1325" s="1" t="str">
        <f t="shared" si="318"/>
        <v/>
      </c>
      <c r="M1325" t="str">
        <f t="shared" si="319"/>
        <v/>
      </c>
      <c r="N1325" t="str">
        <f t="shared" si="320"/>
        <v/>
      </c>
      <c r="O1325" t="str">
        <f t="shared" si="321"/>
        <v/>
      </c>
      <c r="P1325" t="str">
        <f t="shared" si="322"/>
        <v/>
      </c>
      <c r="Q1325" s="4" t="str">
        <f t="shared" si="323"/>
        <v>10000000</v>
      </c>
      <c r="R1325" t="str">
        <f t="shared" si="324"/>
        <v/>
      </c>
      <c r="S1325" t="str">
        <f t="shared" si="325"/>
        <v>RIPARIAN</v>
      </c>
      <c r="T1325" s="21" t="str">
        <f t="shared" si="326"/>
        <v/>
      </c>
      <c r="U1325" s="1" t="str">
        <f t="shared" si="327"/>
        <v/>
      </c>
      <c r="V1325" s="26" t="str">
        <f t="shared" si="328"/>
        <v>SUB_TYPE</v>
      </c>
    </row>
    <row r="1326" spans="1:22" x14ac:dyDescent="0.3">
      <c r="A1326" t="s">
        <v>1172</v>
      </c>
      <c r="B1326" t="s">
        <v>1120</v>
      </c>
      <c r="C1326"/>
      <c r="D1326"/>
      <c r="E1326" s="1">
        <v>27395</v>
      </c>
      <c r="F1326" t="s">
        <v>1126</v>
      </c>
      <c r="G1326">
        <v>1940</v>
      </c>
      <c r="H1326" s="24" t="str">
        <f t="shared" si="314"/>
        <v/>
      </c>
      <c r="I1326" t="str">
        <f t="shared" si="315"/>
        <v/>
      </c>
      <c r="J1326" t="str">
        <f t="shared" si="316"/>
        <v/>
      </c>
      <c r="K1326">
        <f t="shared" si="317"/>
        <v>10000000</v>
      </c>
      <c r="L1326" s="1" t="str">
        <f t="shared" si="318"/>
        <v/>
      </c>
      <c r="M1326" t="str">
        <f t="shared" si="319"/>
        <v/>
      </c>
      <c r="N1326" t="str">
        <f t="shared" si="320"/>
        <v/>
      </c>
      <c r="O1326" t="str">
        <f t="shared" si="321"/>
        <v/>
      </c>
      <c r="P1326" t="str">
        <f t="shared" si="322"/>
        <v/>
      </c>
      <c r="Q1326" s="4" t="str">
        <f t="shared" si="323"/>
        <v>10000000</v>
      </c>
      <c r="R1326" t="str">
        <f t="shared" si="324"/>
        <v/>
      </c>
      <c r="S1326" t="str">
        <f t="shared" si="325"/>
        <v>RIPARIAN</v>
      </c>
      <c r="T1326" s="21" t="str">
        <f t="shared" si="326"/>
        <v/>
      </c>
      <c r="U1326" s="1" t="str">
        <f t="shared" si="327"/>
        <v/>
      </c>
      <c r="V1326" s="26" t="str">
        <f t="shared" si="328"/>
        <v>SUB_TYPE</v>
      </c>
    </row>
    <row r="1327" spans="1:22" x14ac:dyDescent="0.3">
      <c r="A1327" t="s">
        <v>1173</v>
      </c>
      <c r="B1327" t="s">
        <v>1120</v>
      </c>
      <c r="C1327"/>
      <c r="D1327"/>
      <c r="E1327" s="1">
        <v>27395</v>
      </c>
      <c r="F1327" t="s">
        <v>1126</v>
      </c>
      <c r="G1327">
        <v>1930</v>
      </c>
      <c r="H1327" s="24" t="str">
        <f t="shared" si="314"/>
        <v/>
      </c>
      <c r="I1327" t="str">
        <f t="shared" si="315"/>
        <v/>
      </c>
      <c r="J1327" t="str">
        <f t="shared" si="316"/>
        <v/>
      </c>
      <c r="K1327">
        <f t="shared" si="317"/>
        <v>10000000</v>
      </c>
      <c r="L1327" s="1" t="str">
        <f t="shared" si="318"/>
        <v/>
      </c>
      <c r="M1327" t="str">
        <f t="shared" si="319"/>
        <v/>
      </c>
      <c r="N1327" t="str">
        <f t="shared" si="320"/>
        <v/>
      </c>
      <c r="O1327" t="str">
        <f t="shared" si="321"/>
        <v/>
      </c>
      <c r="P1327" t="str">
        <f t="shared" si="322"/>
        <v/>
      </c>
      <c r="Q1327" s="4" t="str">
        <f t="shared" si="323"/>
        <v>10000000</v>
      </c>
      <c r="R1327" t="str">
        <f t="shared" si="324"/>
        <v/>
      </c>
      <c r="S1327" t="str">
        <f t="shared" si="325"/>
        <v>RIPARIAN</v>
      </c>
      <c r="T1327" s="21" t="str">
        <f t="shared" si="326"/>
        <v/>
      </c>
      <c r="U1327" s="1" t="str">
        <f t="shared" si="327"/>
        <v/>
      </c>
      <c r="V1327" s="26" t="str">
        <f t="shared" si="328"/>
        <v>SUB_TYPE</v>
      </c>
    </row>
    <row r="1328" spans="1:22" x14ac:dyDescent="0.3">
      <c r="A1328" t="s">
        <v>1174</v>
      </c>
      <c r="B1328" t="s">
        <v>1120</v>
      </c>
      <c r="C1328"/>
      <c r="D1328"/>
      <c r="E1328" s="1">
        <v>27395</v>
      </c>
      <c r="F1328" t="s">
        <v>1126</v>
      </c>
      <c r="G1328">
        <v>1975</v>
      </c>
      <c r="H1328" s="24" t="str">
        <f t="shared" si="314"/>
        <v/>
      </c>
      <c r="I1328" t="str">
        <f t="shared" si="315"/>
        <v/>
      </c>
      <c r="J1328" t="str">
        <f t="shared" si="316"/>
        <v/>
      </c>
      <c r="K1328">
        <f t="shared" si="317"/>
        <v>10000000</v>
      </c>
      <c r="L1328" s="1" t="str">
        <f t="shared" si="318"/>
        <v/>
      </c>
      <c r="M1328" t="str">
        <f t="shared" si="319"/>
        <v/>
      </c>
      <c r="N1328" t="str">
        <f t="shared" si="320"/>
        <v/>
      </c>
      <c r="O1328" t="str">
        <f t="shared" si="321"/>
        <v/>
      </c>
      <c r="P1328" t="str">
        <f t="shared" si="322"/>
        <v/>
      </c>
      <c r="Q1328" s="4" t="str">
        <f t="shared" si="323"/>
        <v>10000000</v>
      </c>
      <c r="R1328" t="str">
        <f t="shared" si="324"/>
        <v/>
      </c>
      <c r="S1328" t="str">
        <f t="shared" si="325"/>
        <v>RIPARIAN</v>
      </c>
      <c r="T1328" s="21" t="str">
        <f t="shared" si="326"/>
        <v/>
      </c>
      <c r="U1328" s="1" t="str">
        <f t="shared" si="327"/>
        <v/>
      </c>
      <c r="V1328" s="26" t="str">
        <f t="shared" si="328"/>
        <v>SUB_TYPE</v>
      </c>
    </row>
    <row r="1329" spans="1:22" x14ac:dyDescent="0.3">
      <c r="A1329" t="s">
        <v>1175</v>
      </c>
      <c r="B1329" t="s">
        <v>1120</v>
      </c>
      <c r="C1329"/>
      <c r="D1329"/>
      <c r="E1329" s="1">
        <v>27395</v>
      </c>
      <c r="F1329" t="s">
        <v>1121</v>
      </c>
      <c r="G1329">
        <v>1869</v>
      </c>
      <c r="H1329" s="24" t="str">
        <f t="shared" si="314"/>
        <v>PRE_1914</v>
      </c>
      <c r="I1329">
        <f t="shared" si="315"/>
        <v>1869</v>
      </c>
      <c r="J1329" t="str">
        <f t="shared" si="316"/>
        <v>18690101</v>
      </c>
      <c r="K1329" t="str">
        <f t="shared" si="317"/>
        <v/>
      </c>
      <c r="L1329" s="1" t="str">
        <f t="shared" si="318"/>
        <v/>
      </c>
      <c r="M1329" t="str">
        <f t="shared" si="319"/>
        <v/>
      </c>
      <c r="N1329" t="str">
        <f t="shared" si="320"/>
        <v/>
      </c>
      <c r="O1329" t="str">
        <f t="shared" si="321"/>
        <v/>
      </c>
      <c r="P1329" t="str">
        <f t="shared" si="322"/>
        <v/>
      </c>
      <c r="Q1329" s="4" t="str">
        <f t="shared" si="323"/>
        <v>18690101</v>
      </c>
      <c r="R1329" t="str">
        <f t="shared" si="324"/>
        <v>PRE_1914</v>
      </c>
      <c r="S1329" t="str">
        <f t="shared" si="325"/>
        <v/>
      </c>
      <c r="T1329" s="21" t="str">
        <f t="shared" si="326"/>
        <v/>
      </c>
      <c r="U1329" s="1" t="str">
        <f t="shared" si="327"/>
        <v/>
      </c>
      <c r="V1329" s="26" t="str">
        <f t="shared" si="328"/>
        <v>YEAR_DIVERSION_COMMENCED</v>
      </c>
    </row>
    <row r="1330" spans="1:22" x14ac:dyDescent="0.3">
      <c r="A1330" t="s">
        <v>1176</v>
      </c>
      <c r="B1330" t="s">
        <v>1120</v>
      </c>
      <c r="C1330"/>
      <c r="D1330"/>
      <c r="E1330" s="1">
        <v>27395</v>
      </c>
      <c r="F1330" t="s">
        <v>1126</v>
      </c>
      <c r="G1330">
        <v>1974</v>
      </c>
      <c r="H1330" s="24" t="str">
        <f t="shared" si="314"/>
        <v/>
      </c>
      <c r="I1330" t="str">
        <f t="shared" si="315"/>
        <v/>
      </c>
      <c r="J1330" t="str">
        <f t="shared" si="316"/>
        <v/>
      </c>
      <c r="K1330">
        <f t="shared" si="317"/>
        <v>10000000</v>
      </c>
      <c r="L1330" s="1" t="str">
        <f t="shared" si="318"/>
        <v/>
      </c>
      <c r="M1330" t="str">
        <f t="shared" si="319"/>
        <v/>
      </c>
      <c r="N1330" t="str">
        <f t="shared" si="320"/>
        <v/>
      </c>
      <c r="O1330" t="str">
        <f t="shared" si="321"/>
        <v/>
      </c>
      <c r="P1330" t="str">
        <f t="shared" si="322"/>
        <v/>
      </c>
      <c r="Q1330" s="4" t="str">
        <f t="shared" si="323"/>
        <v>10000000</v>
      </c>
      <c r="R1330" t="str">
        <f t="shared" si="324"/>
        <v/>
      </c>
      <c r="S1330" t="str">
        <f t="shared" si="325"/>
        <v>RIPARIAN</v>
      </c>
      <c r="T1330" s="21" t="str">
        <f t="shared" si="326"/>
        <v/>
      </c>
      <c r="U1330" s="1" t="str">
        <f t="shared" si="327"/>
        <v/>
      </c>
      <c r="V1330" s="26" t="str">
        <f t="shared" si="328"/>
        <v>SUB_TYPE</v>
      </c>
    </row>
    <row r="1331" spans="1:22" x14ac:dyDescent="0.3">
      <c r="A1331" t="s">
        <v>1177</v>
      </c>
      <c r="B1331" t="s">
        <v>1120</v>
      </c>
      <c r="C1331"/>
      <c r="D1331"/>
      <c r="E1331" s="1">
        <v>27395</v>
      </c>
      <c r="F1331" t="s">
        <v>1126</v>
      </c>
      <c r="G1331">
        <v>1958</v>
      </c>
      <c r="H1331" s="24" t="str">
        <f t="shared" si="314"/>
        <v/>
      </c>
      <c r="I1331" t="str">
        <f t="shared" si="315"/>
        <v/>
      </c>
      <c r="J1331" t="str">
        <f t="shared" si="316"/>
        <v/>
      </c>
      <c r="K1331">
        <f t="shared" si="317"/>
        <v>10000000</v>
      </c>
      <c r="L1331" s="1" t="str">
        <f t="shared" si="318"/>
        <v/>
      </c>
      <c r="M1331" t="str">
        <f t="shared" si="319"/>
        <v/>
      </c>
      <c r="N1331" t="str">
        <f t="shared" si="320"/>
        <v/>
      </c>
      <c r="O1331" t="str">
        <f t="shared" si="321"/>
        <v/>
      </c>
      <c r="P1331" t="str">
        <f t="shared" si="322"/>
        <v/>
      </c>
      <c r="Q1331" s="4" t="str">
        <f t="shared" si="323"/>
        <v>10000000</v>
      </c>
      <c r="R1331" t="str">
        <f t="shared" si="324"/>
        <v/>
      </c>
      <c r="S1331" t="str">
        <f t="shared" si="325"/>
        <v>RIPARIAN</v>
      </c>
      <c r="T1331" s="21" t="str">
        <f t="shared" si="326"/>
        <v/>
      </c>
      <c r="U1331" s="1" t="str">
        <f t="shared" si="327"/>
        <v/>
      </c>
      <c r="V1331" s="26" t="str">
        <f t="shared" si="328"/>
        <v>SUB_TYPE</v>
      </c>
    </row>
    <row r="1332" spans="1:22" x14ac:dyDescent="0.3">
      <c r="A1332" t="s">
        <v>2253</v>
      </c>
      <c r="B1332" t="s">
        <v>1120</v>
      </c>
      <c r="C1332"/>
      <c r="D1332"/>
      <c r="E1332" s="1">
        <v>27395</v>
      </c>
      <c r="F1332" t="s">
        <v>1126</v>
      </c>
      <c r="G1332">
        <v>1952</v>
      </c>
      <c r="H1332" s="24" t="str">
        <f t="shared" si="314"/>
        <v/>
      </c>
      <c r="I1332" t="str">
        <f t="shared" si="315"/>
        <v/>
      </c>
      <c r="J1332" t="str">
        <f t="shared" si="316"/>
        <v/>
      </c>
      <c r="K1332">
        <f t="shared" si="317"/>
        <v>10000000</v>
      </c>
      <c r="L1332" s="1" t="str">
        <f t="shared" si="318"/>
        <v/>
      </c>
      <c r="M1332" t="str">
        <f t="shared" si="319"/>
        <v/>
      </c>
      <c r="N1332" t="str">
        <f t="shared" si="320"/>
        <v/>
      </c>
      <c r="O1332" t="str">
        <f t="shared" si="321"/>
        <v/>
      </c>
      <c r="P1332" t="str">
        <f t="shared" si="322"/>
        <v/>
      </c>
      <c r="Q1332" s="4" t="str">
        <f t="shared" si="323"/>
        <v>10000000</v>
      </c>
      <c r="R1332" t="str">
        <f t="shared" si="324"/>
        <v/>
      </c>
      <c r="S1332" t="str">
        <f t="shared" si="325"/>
        <v>RIPARIAN</v>
      </c>
      <c r="T1332" s="21" t="str">
        <f t="shared" si="326"/>
        <v/>
      </c>
      <c r="U1332" s="1" t="str">
        <f t="shared" si="327"/>
        <v/>
      </c>
      <c r="V1332" s="26" t="str">
        <f t="shared" si="328"/>
        <v>SUB_TYPE</v>
      </c>
    </row>
    <row r="1333" spans="1:22" x14ac:dyDescent="0.3">
      <c r="A1333" t="s">
        <v>1178</v>
      </c>
      <c r="B1333" t="s">
        <v>1120</v>
      </c>
      <c r="C1333"/>
      <c r="D1333"/>
      <c r="E1333" s="1">
        <v>27760</v>
      </c>
      <c r="F1333" t="s">
        <v>1179</v>
      </c>
      <c r="G1333">
        <v>1890</v>
      </c>
      <c r="H1333" s="24" t="str">
        <f t="shared" si="314"/>
        <v>PRE_1914</v>
      </c>
      <c r="I1333">
        <f t="shared" si="315"/>
        <v>1890</v>
      </c>
      <c r="J1333" t="str">
        <f t="shared" si="316"/>
        <v>18900101</v>
      </c>
      <c r="K1333" t="str">
        <f t="shared" si="317"/>
        <v/>
      </c>
      <c r="L1333" s="1" t="str">
        <f t="shared" si="318"/>
        <v/>
      </c>
      <c r="M1333" t="str">
        <f t="shared" si="319"/>
        <v/>
      </c>
      <c r="N1333" t="str">
        <f t="shared" si="320"/>
        <v/>
      </c>
      <c r="O1333" t="str">
        <f t="shared" si="321"/>
        <v/>
      </c>
      <c r="P1333" t="str">
        <f t="shared" si="322"/>
        <v/>
      </c>
      <c r="Q1333" s="4" t="str">
        <f t="shared" si="323"/>
        <v>18900101</v>
      </c>
      <c r="R1333" t="str">
        <f t="shared" si="324"/>
        <v>PRE_1914</v>
      </c>
      <c r="S1333" t="str">
        <f t="shared" si="325"/>
        <v/>
      </c>
      <c r="T1333" s="21" t="str">
        <f t="shared" si="326"/>
        <v/>
      </c>
      <c r="U1333" s="1" t="str">
        <f t="shared" si="327"/>
        <v/>
      </c>
      <c r="V1333" s="26" t="str">
        <f t="shared" si="328"/>
        <v>YEAR_DIVERSION_COMMENCED</v>
      </c>
    </row>
    <row r="1334" spans="1:22" x14ac:dyDescent="0.3">
      <c r="A1334" t="s">
        <v>1180</v>
      </c>
      <c r="B1334" t="s">
        <v>1120</v>
      </c>
      <c r="C1334"/>
      <c r="D1334"/>
      <c r="E1334" s="1">
        <v>27800</v>
      </c>
      <c r="F1334" t="s">
        <v>1126</v>
      </c>
      <c r="G1334">
        <v>1962</v>
      </c>
      <c r="H1334" s="24" t="str">
        <f t="shared" si="314"/>
        <v/>
      </c>
      <c r="I1334" t="str">
        <f t="shared" si="315"/>
        <v/>
      </c>
      <c r="J1334" t="str">
        <f t="shared" si="316"/>
        <v/>
      </c>
      <c r="K1334">
        <f t="shared" si="317"/>
        <v>10000000</v>
      </c>
      <c r="L1334" s="1" t="str">
        <f t="shared" si="318"/>
        <v/>
      </c>
      <c r="M1334" t="str">
        <f t="shared" si="319"/>
        <v/>
      </c>
      <c r="N1334" t="str">
        <f t="shared" si="320"/>
        <v/>
      </c>
      <c r="O1334" t="str">
        <f t="shared" si="321"/>
        <v/>
      </c>
      <c r="P1334" t="str">
        <f t="shared" si="322"/>
        <v/>
      </c>
      <c r="Q1334" s="4" t="str">
        <f t="shared" si="323"/>
        <v>10000000</v>
      </c>
      <c r="R1334" t="str">
        <f t="shared" si="324"/>
        <v/>
      </c>
      <c r="S1334" t="str">
        <f t="shared" si="325"/>
        <v>RIPARIAN</v>
      </c>
      <c r="T1334" s="21" t="str">
        <f t="shared" si="326"/>
        <v/>
      </c>
      <c r="U1334" s="1" t="str">
        <f t="shared" si="327"/>
        <v/>
      </c>
      <c r="V1334" s="26" t="str">
        <f t="shared" si="328"/>
        <v>SUB_TYPE</v>
      </c>
    </row>
    <row r="1335" spans="1:22" x14ac:dyDescent="0.3">
      <c r="A1335" t="s">
        <v>1181</v>
      </c>
      <c r="B1335" t="s">
        <v>1120</v>
      </c>
      <c r="C1335"/>
      <c r="D1335"/>
      <c r="E1335" s="1">
        <v>27818</v>
      </c>
      <c r="F1335" t="s">
        <v>1121</v>
      </c>
      <c r="G1335">
        <v>1900</v>
      </c>
      <c r="H1335" s="24" t="str">
        <f t="shared" si="314"/>
        <v>PRE_1914</v>
      </c>
      <c r="I1335">
        <f t="shared" si="315"/>
        <v>1900</v>
      </c>
      <c r="J1335" t="str">
        <f t="shared" si="316"/>
        <v>19000101</v>
      </c>
      <c r="K1335" t="str">
        <f t="shared" si="317"/>
        <v/>
      </c>
      <c r="L1335" s="1" t="str">
        <f t="shared" si="318"/>
        <v/>
      </c>
      <c r="M1335" t="str">
        <f t="shared" si="319"/>
        <v/>
      </c>
      <c r="N1335" t="str">
        <f t="shared" si="320"/>
        <v/>
      </c>
      <c r="O1335" t="str">
        <f t="shared" si="321"/>
        <v/>
      </c>
      <c r="P1335" t="str">
        <f t="shared" si="322"/>
        <v/>
      </c>
      <c r="Q1335" s="4" t="str">
        <f t="shared" si="323"/>
        <v>19000101</v>
      </c>
      <c r="R1335" t="str">
        <f t="shared" si="324"/>
        <v>PRE_1914</v>
      </c>
      <c r="S1335" t="str">
        <f t="shared" si="325"/>
        <v/>
      </c>
      <c r="T1335" s="21" t="str">
        <f t="shared" si="326"/>
        <v/>
      </c>
      <c r="U1335" s="1" t="str">
        <f t="shared" si="327"/>
        <v/>
      </c>
      <c r="V1335" s="26" t="str">
        <f t="shared" si="328"/>
        <v>YEAR_DIVERSION_COMMENCED</v>
      </c>
    </row>
    <row r="1336" spans="1:22" x14ac:dyDescent="0.3">
      <c r="A1336" t="s">
        <v>1182</v>
      </c>
      <c r="B1336" t="s">
        <v>1120</v>
      </c>
      <c r="C1336"/>
      <c r="D1336"/>
      <c r="E1336" s="1">
        <v>27830</v>
      </c>
      <c r="F1336" t="s">
        <v>1121</v>
      </c>
      <c r="G1336">
        <v>1900</v>
      </c>
      <c r="H1336" s="24" t="str">
        <f t="shared" si="314"/>
        <v>PRE_1914</v>
      </c>
      <c r="I1336">
        <f t="shared" si="315"/>
        <v>1900</v>
      </c>
      <c r="J1336" t="str">
        <f t="shared" si="316"/>
        <v>19000101</v>
      </c>
      <c r="K1336" t="str">
        <f t="shared" si="317"/>
        <v/>
      </c>
      <c r="L1336" s="1" t="str">
        <f t="shared" si="318"/>
        <v/>
      </c>
      <c r="M1336" t="str">
        <f t="shared" si="319"/>
        <v/>
      </c>
      <c r="N1336" t="str">
        <f t="shared" si="320"/>
        <v/>
      </c>
      <c r="O1336" t="str">
        <f t="shared" si="321"/>
        <v/>
      </c>
      <c r="P1336" t="str">
        <f t="shared" si="322"/>
        <v/>
      </c>
      <c r="Q1336" s="4" t="str">
        <f t="shared" si="323"/>
        <v>19000101</v>
      </c>
      <c r="R1336" t="str">
        <f t="shared" si="324"/>
        <v>PRE_1914</v>
      </c>
      <c r="S1336" t="str">
        <f t="shared" si="325"/>
        <v/>
      </c>
      <c r="T1336" s="21" t="str">
        <f t="shared" si="326"/>
        <v/>
      </c>
      <c r="U1336" s="1" t="str">
        <f t="shared" si="327"/>
        <v/>
      </c>
      <c r="V1336" s="26" t="str">
        <f t="shared" si="328"/>
        <v>YEAR_DIVERSION_COMMENCED</v>
      </c>
    </row>
    <row r="1337" spans="1:22" x14ac:dyDescent="0.3">
      <c r="A1337" t="s">
        <v>1183</v>
      </c>
      <c r="B1337" t="s">
        <v>1120</v>
      </c>
      <c r="C1337"/>
      <c r="D1337"/>
      <c r="E1337" s="1">
        <v>27885</v>
      </c>
      <c r="F1337" t="s">
        <v>1126</v>
      </c>
      <c r="G1337">
        <v>1915</v>
      </c>
      <c r="H1337" s="24" t="str">
        <f t="shared" si="314"/>
        <v/>
      </c>
      <c r="I1337" t="str">
        <f t="shared" si="315"/>
        <v/>
      </c>
      <c r="J1337" t="str">
        <f t="shared" si="316"/>
        <v/>
      </c>
      <c r="K1337">
        <f t="shared" si="317"/>
        <v>10000000</v>
      </c>
      <c r="L1337" s="1" t="str">
        <f t="shared" si="318"/>
        <v/>
      </c>
      <c r="M1337" t="str">
        <f t="shared" si="319"/>
        <v/>
      </c>
      <c r="N1337" t="str">
        <f t="shared" si="320"/>
        <v/>
      </c>
      <c r="O1337" t="str">
        <f t="shared" si="321"/>
        <v/>
      </c>
      <c r="P1337" t="str">
        <f t="shared" si="322"/>
        <v/>
      </c>
      <c r="Q1337" s="4" t="str">
        <f t="shared" si="323"/>
        <v>10000000</v>
      </c>
      <c r="R1337" t="str">
        <f t="shared" si="324"/>
        <v/>
      </c>
      <c r="S1337" t="str">
        <f t="shared" si="325"/>
        <v>RIPARIAN</v>
      </c>
      <c r="T1337" s="21" t="str">
        <f t="shared" si="326"/>
        <v/>
      </c>
      <c r="U1337" s="1" t="str">
        <f t="shared" si="327"/>
        <v/>
      </c>
      <c r="V1337" s="26" t="str">
        <f t="shared" si="328"/>
        <v>SUB_TYPE</v>
      </c>
    </row>
    <row r="1338" spans="1:22" x14ac:dyDescent="0.3">
      <c r="A1338" t="s">
        <v>1184</v>
      </c>
      <c r="B1338" t="s">
        <v>1120</v>
      </c>
      <c r="C1338"/>
      <c r="D1338"/>
      <c r="E1338" s="1">
        <v>27885</v>
      </c>
      <c r="F1338" t="s">
        <v>1126</v>
      </c>
      <c r="G1338">
        <v>1915</v>
      </c>
      <c r="H1338" s="24" t="str">
        <f t="shared" si="314"/>
        <v/>
      </c>
      <c r="I1338" t="str">
        <f t="shared" si="315"/>
        <v/>
      </c>
      <c r="J1338" t="str">
        <f t="shared" si="316"/>
        <v/>
      </c>
      <c r="K1338">
        <f t="shared" si="317"/>
        <v>10000000</v>
      </c>
      <c r="L1338" s="1" t="str">
        <f t="shared" si="318"/>
        <v/>
      </c>
      <c r="M1338" t="str">
        <f t="shared" si="319"/>
        <v/>
      </c>
      <c r="N1338" t="str">
        <f t="shared" si="320"/>
        <v/>
      </c>
      <c r="O1338" t="str">
        <f t="shared" si="321"/>
        <v/>
      </c>
      <c r="P1338" t="str">
        <f t="shared" si="322"/>
        <v/>
      </c>
      <c r="Q1338" s="4" t="str">
        <f t="shared" si="323"/>
        <v>10000000</v>
      </c>
      <c r="R1338" t="str">
        <f t="shared" si="324"/>
        <v/>
      </c>
      <c r="S1338" t="str">
        <f t="shared" si="325"/>
        <v>RIPARIAN</v>
      </c>
      <c r="T1338" s="21" t="str">
        <f t="shared" si="326"/>
        <v/>
      </c>
      <c r="U1338" s="1" t="str">
        <f t="shared" si="327"/>
        <v/>
      </c>
      <c r="V1338" s="26" t="str">
        <f t="shared" si="328"/>
        <v>SUB_TYPE</v>
      </c>
    </row>
    <row r="1339" spans="1:22" x14ac:dyDescent="0.3">
      <c r="A1339" t="s">
        <v>1185</v>
      </c>
      <c r="B1339" t="s">
        <v>1120</v>
      </c>
      <c r="C1339"/>
      <c r="D1339"/>
      <c r="E1339" s="1">
        <v>27935</v>
      </c>
      <c r="F1339" t="s">
        <v>1126</v>
      </c>
      <c r="G1339">
        <v>1965</v>
      </c>
      <c r="H1339" s="24" t="str">
        <f t="shared" si="314"/>
        <v/>
      </c>
      <c r="I1339" t="str">
        <f t="shared" si="315"/>
        <v/>
      </c>
      <c r="J1339" t="str">
        <f t="shared" si="316"/>
        <v/>
      </c>
      <c r="K1339">
        <f t="shared" si="317"/>
        <v>10000000</v>
      </c>
      <c r="L1339" s="1" t="str">
        <f t="shared" si="318"/>
        <v/>
      </c>
      <c r="M1339" t="str">
        <f t="shared" si="319"/>
        <v/>
      </c>
      <c r="N1339" t="str">
        <f t="shared" si="320"/>
        <v/>
      </c>
      <c r="O1339" t="str">
        <f t="shared" si="321"/>
        <v/>
      </c>
      <c r="P1339" t="str">
        <f t="shared" si="322"/>
        <v/>
      </c>
      <c r="Q1339" s="4" t="str">
        <f t="shared" si="323"/>
        <v>10000000</v>
      </c>
      <c r="R1339" t="str">
        <f t="shared" si="324"/>
        <v/>
      </c>
      <c r="S1339" t="str">
        <f t="shared" si="325"/>
        <v>RIPARIAN</v>
      </c>
      <c r="T1339" s="21" t="str">
        <f t="shared" si="326"/>
        <v/>
      </c>
      <c r="U1339" s="1" t="str">
        <f t="shared" si="327"/>
        <v/>
      </c>
      <c r="V1339" s="26" t="str">
        <f t="shared" si="328"/>
        <v>SUB_TYPE</v>
      </c>
    </row>
    <row r="1340" spans="1:22" x14ac:dyDescent="0.3">
      <c r="A1340" t="s">
        <v>1186</v>
      </c>
      <c r="B1340" t="s">
        <v>1120</v>
      </c>
      <c r="C1340"/>
      <c r="D1340"/>
      <c r="E1340" s="1">
        <v>27991</v>
      </c>
      <c r="F1340" t="s">
        <v>1126</v>
      </c>
      <c r="G1340">
        <v>1960</v>
      </c>
      <c r="H1340" s="24" t="str">
        <f t="shared" si="314"/>
        <v/>
      </c>
      <c r="I1340" t="str">
        <f t="shared" si="315"/>
        <v/>
      </c>
      <c r="J1340" t="str">
        <f t="shared" si="316"/>
        <v/>
      </c>
      <c r="K1340">
        <f t="shared" si="317"/>
        <v>10000000</v>
      </c>
      <c r="L1340" s="1" t="str">
        <f t="shared" si="318"/>
        <v/>
      </c>
      <c r="M1340" t="str">
        <f t="shared" si="319"/>
        <v/>
      </c>
      <c r="N1340" t="str">
        <f t="shared" si="320"/>
        <v/>
      </c>
      <c r="O1340" t="str">
        <f t="shared" si="321"/>
        <v/>
      </c>
      <c r="P1340" t="str">
        <f t="shared" si="322"/>
        <v/>
      </c>
      <c r="Q1340" s="4" t="str">
        <f t="shared" si="323"/>
        <v>10000000</v>
      </c>
      <c r="R1340" t="str">
        <f t="shared" si="324"/>
        <v/>
      </c>
      <c r="S1340" t="str">
        <f t="shared" si="325"/>
        <v>RIPARIAN</v>
      </c>
      <c r="T1340" s="21" t="str">
        <f t="shared" si="326"/>
        <v/>
      </c>
      <c r="U1340" s="1" t="str">
        <f t="shared" si="327"/>
        <v/>
      </c>
      <c r="V1340" s="26" t="str">
        <f t="shared" si="328"/>
        <v>SUB_TYPE</v>
      </c>
    </row>
    <row r="1341" spans="1:22" x14ac:dyDescent="0.3">
      <c r="A1341" t="s">
        <v>1187</v>
      </c>
      <c r="B1341" t="s">
        <v>1120</v>
      </c>
      <c r="C1341"/>
      <c r="D1341"/>
      <c r="E1341" s="1">
        <v>28059</v>
      </c>
      <c r="F1341" t="s">
        <v>1126</v>
      </c>
      <c r="G1341">
        <v>1910</v>
      </c>
      <c r="H1341" s="24" t="str">
        <f t="shared" si="314"/>
        <v/>
      </c>
      <c r="I1341">
        <f t="shared" si="315"/>
        <v>1910</v>
      </c>
      <c r="J1341" t="str">
        <f t="shared" si="316"/>
        <v/>
      </c>
      <c r="K1341">
        <f t="shared" si="317"/>
        <v>10000000</v>
      </c>
      <c r="L1341" s="1" t="str">
        <f t="shared" si="318"/>
        <v/>
      </c>
      <c r="M1341" t="str">
        <f t="shared" si="319"/>
        <v/>
      </c>
      <c r="N1341" t="str">
        <f t="shared" si="320"/>
        <v/>
      </c>
      <c r="O1341" t="str">
        <f t="shared" si="321"/>
        <v/>
      </c>
      <c r="P1341" t="str">
        <f t="shared" si="322"/>
        <v/>
      </c>
      <c r="Q1341" s="4" t="str">
        <f t="shared" si="323"/>
        <v>19100101</v>
      </c>
      <c r="R1341" t="str">
        <f t="shared" si="324"/>
        <v>PRE_1914</v>
      </c>
      <c r="S1341" t="str">
        <f t="shared" si="325"/>
        <v>RIPARIAN</v>
      </c>
      <c r="T1341" s="21" t="str">
        <f t="shared" si="326"/>
        <v/>
      </c>
      <c r="U1341" s="1" t="str">
        <f t="shared" si="327"/>
        <v/>
      </c>
      <c r="V1341" s="26" t="str">
        <f t="shared" si="328"/>
        <v>YEAR_DIVERSION_COMMENCED</v>
      </c>
    </row>
    <row r="1342" spans="1:22" x14ac:dyDescent="0.3">
      <c r="A1342" t="s">
        <v>1188</v>
      </c>
      <c r="B1342" t="s">
        <v>1120</v>
      </c>
      <c r="C1342"/>
      <c r="D1342"/>
      <c r="E1342" s="1">
        <v>28072</v>
      </c>
      <c r="F1342" t="s">
        <v>1121</v>
      </c>
      <c r="G1342">
        <v>1870</v>
      </c>
      <c r="H1342" s="24" t="str">
        <f t="shared" si="314"/>
        <v>PRE_1914</v>
      </c>
      <c r="I1342">
        <f t="shared" si="315"/>
        <v>1870</v>
      </c>
      <c r="J1342" t="str">
        <f t="shared" si="316"/>
        <v>18700101</v>
      </c>
      <c r="K1342" t="str">
        <f t="shared" si="317"/>
        <v/>
      </c>
      <c r="L1342" s="1" t="str">
        <f t="shared" si="318"/>
        <v/>
      </c>
      <c r="M1342" t="str">
        <f t="shared" si="319"/>
        <v/>
      </c>
      <c r="N1342" t="str">
        <f t="shared" si="320"/>
        <v/>
      </c>
      <c r="O1342" t="str">
        <f t="shared" si="321"/>
        <v/>
      </c>
      <c r="P1342" t="str">
        <f t="shared" si="322"/>
        <v/>
      </c>
      <c r="Q1342" s="4" t="str">
        <f t="shared" si="323"/>
        <v>18700101</v>
      </c>
      <c r="R1342" t="str">
        <f t="shared" si="324"/>
        <v>PRE_1914</v>
      </c>
      <c r="S1342" t="str">
        <f t="shared" si="325"/>
        <v/>
      </c>
      <c r="T1342" s="21" t="str">
        <f t="shared" si="326"/>
        <v/>
      </c>
      <c r="U1342" s="1" t="str">
        <f t="shared" si="327"/>
        <v/>
      </c>
      <c r="V1342" s="26" t="str">
        <f t="shared" si="328"/>
        <v>YEAR_DIVERSION_COMMENCED</v>
      </c>
    </row>
    <row r="1343" spans="1:22" x14ac:dyDescent="0.3">
      <c r="A1343" t="s">
        <v>1189</v>
      </c>
      <c r="B1343" t="s">
        <v>1120</v>
      </c>
      <c r="C1343"/>
      <c r="D1343"/>
      <c r="E1343" s="1">
        <v>28093</v>
      </c>
      <c r="F1343" t="s">
        <v>1121</v>
      </c>
      <c r="G1343">
        <v>1905</v>
      </c>
      <c r="H1343" s="24" t="str">
        <f t="shared" si="314"/>
        <v>PRE_1914</v>
      </c>
      <c r="I1343">
        <f t="shared" si="315"/>
        <v>1905</v>
      </c>
      <c r="J1343" t="str">
        <f t="shared" si="316"/>
        <v>19050101</v>
      </c>
      <c r="K1343" t="str">
        <f t="shared" si="317"/>
        <v/>
      </c>
      <c r="L1343" s="1" t="str">
        <f t="shared" si="318"/>
        <v/>
      </c>
      <c r="M1343" t="str">
        <f t="shared" si="319"/>
        <v/>
      </c>
      <c r="N1343" t="str">
        <f t="shared" si="320"/>
        <v/>
      </c>
      <c r="O1343" t="str">
        <f t="shared" si="321"/>
        <v/>
      </c>
      <c r="P1343" t="str">
        <f t="shared" si="322"/>
        <v/>
      </c>
      <c r="Q1343" s="4" t="str">
        <f t="shared" si="323"/>
        <v>19050101</v>
      </c>
      <c r="R1343" t="str">
        <f t="shared" si="324"/>
        <v>PRE_1914</v>
      </c>
      <c r="S1343" t="str">
        <f t="shared" si="325"/>
        <v/>
      </c>
      <c r="T1343" s="21" t="str">
        <f t="shared" si="326"/>
        <v/>
      </c>
      <c r="U1343" s="1" t="str">
        <f t="shared" si="327"/>
        <v/>
      </c>
      <c r="V1343" s="26" t="str">
        <f t="shared" si="328"/>
        <v>YEAR_DIVERSION_COMMENCED</v>
      </c>
    </row>
    <row r="1344" spans="1:22" x14ac:dyDescent="0.3">
      <c r="A1344" t="s">
        <v>1190</v>
      </c>
      <c r="B1344" t="s">
        <v>1120</v>
      </c>
      <c r="C1344"/>
      <c r="D1344" s="1">
        <v>31778</v>
      </c>
      <c r="E1344" s="1">
        <v>31778</v>
      </c>
      <c r="F1344" t="s">
        <v>1121</v>
      </c>
      <c r="G1344">
        <v>1901</v>
      </c>
      <c r="H1344" s="24" t="str">
        <f t="shared" si="314"/>
        <v>PRE_1914</v>
      </c>
      <c r="I1344">
        <f t="shared" si="315"/>
        <v>1901</v>
      </c>
      <c r="J1344" t="str">
        <f t="shared" si="316"/>
        <v>19010101</v>
      </c>
      <c r="K1344" t="str">
        <f t="shared" si="317"/>
        <v/>
      </c>
      <c r="L1344" s="1" t="str">
        <f t="shared" si="318"/>
        <v/>
      </c>
      <c r="M1344" t="str">
        <f t="shared" si="319"/>
        <v/>
      </c>
      <c r="N1344" t="str">
        <f t="shared" si="320"/>
        <v/>
      </c>
      <c r="O1344" t="str">
        <f t="shared" si="321"/>
        <v/>
      </c>
      <c r="P1344" t="str">
        <f t="shared" si="322"/>
        <v/>
      </c>
      <c r="Q1344" s="4" t="str">
        <f t="shared" si="323"/>
        <v>19010101</v>
      </c>
      <c r="R1344" t="str">
        <f t="shared" si="324"/>
        <v>PRE_1914</v>
      </c>
      <c r="S1344" t="str">
        <f t="shared" si="325"/>
        <v/>
      </c>
      <c r="T1344" s="21" t="str">
        <f t="shared" si="326"/>
        <v/>
      </c>
      <c r="U1344" s="1" t="str">
        <f t="shared" si="327"/>
        <v/>
      </c>
      <c r="V1344" s="26" t="str">
        <f t="shared" si="328"/>
        <v>YEAR_DIVERSION_COMMENCED</v>
      </c>
    </row>
    <row r="1345" spans="1:22" x14ac:dyDescent="0.3">
      <c r="A1345" t="s">
        <v>1191</v>
      </c>
      <c r="B1345" t="s">
        <v>1120</v>
      </c>
      <c r="C1345"/>
      <c r="D1345"/>
      <c r="E1345" s="1">
        <v>28107</v>
      </c>
      <c r="F1345" t="s">
        <v>1126</v>
      </c>
      <c r="G1345">
        <v>1906</v>
      </c>
      <c r="H1345" s="24" t="str">
        <f t="shared" si="314"/>
        <v/>
      </c>
      <c r="I1345">
        <f t="shared" si="315"/>
        <v>1906</v>
      </c>
      <c r="J1345" t="str">
        <f t="shared" si="316"/>
        <v/>
      </c>
      <c r="K1345">
        <f t="shared" si="317"/>
        <v>10000000</v>
      </c>
      <c r="L1345" s="1" t="str">
        <f t="shared" si="318"/>
        <v/>
      </c>
      <c r="M1345" t="str">
        <f t="shared" si="319"/>
        <v/>
      </c>
      <c r="N1345" t="str">
        <f t="shared" si="320"/>
        <v/>
      </c>
      <c r="O1345" t="str">
        <f t="shared" si="321"/>
        <v/>
      </c>
      <c r="P1345" t="str">
        <f t="shared" si="322"/>
        <v/>
      </c>
      <c r="Q1345" s="4" t="str">
        <f t="shared" si="323"/>
        <v>19060101</v>
      </c>
      <c r="R1345" t="str">
        <f t="shared" si="324"/>
        <v>PRE_1914</v>
      </c>
      <c r="S1345" t="str">
        <f t="shared" si="325"/>
        <v>RIPARIAN</v>
      </c>
      <c r="T1345" s="21" t="str">
        <f t="shared" si="326"/>
        <v/>
      </c>
      <c r="U1345" s="1" t="str">
        <f t="shared" si="327"/>
        <v/>
      </c>
      <c r="V1345" s="26" t="str">
        <f t="shared" si="328"/>
        <v>YEAR_DIVERSION_COMMENCED</v>
      </c>
    </row>
    <row r="1346" spans="1:22" x14ac:dyDescent="0.3">
      <c r="A1346" t="s">
        <v>1192</v>
      </c>
      <c r="B1346" t="s">
        <v>1120</v>
      </c>
      <c r="C1346"/>
      <c r="D1346"/>
      <c r="E1346" s="1">
        <v>28212</v>
      </c>
      <c r="F1346" t="s">
        <v>1126</v>
      </c>
      <c r="G1346">
        <v>1974</v>
      </c>
      <c r="H1346" s="24" t="str">
        <f t="shared" si="314"/>
        <v/>
      </c>
      <c r="I1346" t="str">
        <f t="shared" si="315"/>
        <v/>
      </c>
      <c r="J1346" t="str">
        <f t="shared" si="316"/>
        <v/>
      </c>
      <c r="K1346">
        <f t="shared" si="317"/>
        <v>10000000</v>
      </c>
      <c r="L1346" s="1" t="str">
        <f t="shared" si="318"/>
        <v/>
      </c>
      <c r="M1346" t="str">
        <f t="shared" si="319"/>
        <v/>
      </c>
      <c r="N1346" t="str">
        <f t="shared" si="320"/>
        <v/>
      </c>
      <c r="O1346" t="str">
        <f t="shared" si="321"/>
        <v/>
      </c>
      <c r="P1346" t="str">
        <f t="shared" si="322"/>
        <v/>
      </c>
      <c r="Q1346" s="4" t="str">
        <f t="shared" si="323"/>
        <v>10000000</v>
      </c>
      <c r="R1346" t="str">
        <f t="shared" si="324"/>
        <v/>
      </c>
      <c r="S1346" t="str">
        <f t="shared" si="325"/>
        <v>RIPARIAN</v>
      </c>
      <c r="T1346" s="21" t="str">
        <f t="shared" si="326"/>
        <v/>
      </c>
      <c r="U1346" s="1" t="str">
        <f t="shared" si="327"/>
        <v/>
      </c>
      <c r="V1346" s="26" t="str">
        <f t="shared" si="328"/>
        <v>SUB_TYPE</v>
      </c>
    </row>
    <row r="1347" spans="1:22" x14ac:dyDescent="0.3">
      <c r="A1347" t="s">
        <v>1193</v>
      </c>
      <c r="B1347" t="s">
        <v>1120</v>
      </c>
      <c r="C1347"/>
      <c r="D1347"/>
      <c r="E1347" s="1">
        <v>28289</v>
      </c>
      <c r="F1347" t="s">
        <v>1126</v>
      </c>
      <c r="G1347">
        <v>1968</v>
      </c>
      <c r="H1347" s="24" t="str">
        <f t="shared" ref="H1347:H1410" si="329">IF(ISNUMBER(SEARCH("14",F1347)),"PRE_1914","")</f>
        <v/>
      </c>
      <c r="I1347" t="str">
        <f t="shared" ref="I1347:I1410" si="330">IF(ISNUMBER(G1347),IF(AND(G1347&lt;1915,B1347="Statement of Div and Use"),G1347,""),"")</f>
        <v/>
      </c>
      <c r="J1347" t="str">
        <f t="shared" ref="J1347:J1410" si="331">IF(AND(ISBLANK(G1347),H1347="PRE_1914"),"11111111",IF(H1347="PRE_1914",IF(ISNUMBER(G1347),G1347&amp;"0101"),""))</f>
        <v/>
      </c>
      <c r="K1347">
        <f t="shared" ref="K1347:K1410" si="332">IF(S1347="RIPARIAN",10000000,"")</f>
        <v>10000000</v>
      </c>
      <c r="L1347" s="1" t="str">
        <f t="shared" ref="L1347:L1410" si="333">IF(T1347="APPROPRIATIVE",IF(ISBLANK(C1347),IF(ISBLANK(D1347),IF(ISBLANK(E1347),99999999,E1347),D1347),C1347),"")</f>
        <v/>
      </c>
      <c r="M1347" t="str">
        <f t="shared" ref="M1347:M1410" si="334">IF(T1347="APPROPRIATIVE",YEAR(L1347),"")</f>
        <v/>
      </c>
      <c r="N1347" t="str">
        <f t="shared" ref="N1347:N1410" si="335">IF(T1347="APPROPRIATIVE",IF(LEN(MONTH(L1347))=1,0&amp;MONTH(L1347),MONTH(L1347)),"")</f>
        <v/>
      </c>
      <c r="O1347" t="str">
        <f t="shared" ref="O1347:O1410" si="336">IF(T1347="APPROPRIATIVE",IF(LEN(DAY(L1347))=1,0&amp;DAY(L1347),DAY(L1347)),"")</f>
        <v/>
      </c>
      <c r="P1347" t="str">
        <f t="shared" ref="P1347:P1410" si="337">_xlfn.CONCAT(M1347,N1347,O1347)</f>
        <v/>
      </c>
      <c r="Q1347" s="4" t="str">
        <f t="shared" ref="Q1347:Q1410" si="338">IF(ISNUMBER(I1347),I1347&amp;"0101",_xlfn.CONCAT(J1347,K1347,P1347))</f>
        <v>10000000</v>
      </c>
      <c r="R1347" t="str">
        <f t="shared" ref="R1347:R1410" si="339">IF(OR(H1347="pre_1914",LEN(I1347)=4),"PRE_1914","")</f>
        <v/>
      </c>
      <c r="S1347" t="str">
        <f t="shared" ref="S1347:S1410" si="340">IF(H1347="",IF(T1347="","RIPARIAN",""),"")</f>
        <v>RIPARIAN</v>
      </c>
      <c r="T1347" s="21" t="str">
        <f t="shared" ref="T1347:T1410" si="341">IF(B1347&lt;&gt;"Federal Claims",IF(B1347&lt;&gt;"Statement of Div and Use","APPROPRIATIVE",""),"")</f>
        <v/>
      </c>
      <c r="U1347" s="1" t="str">
        <f t="shared" ref="U1347:U1410" si="342">IF(T1347="APPROPRIATIVE",IF(ISBLANK(C1347),IF(ISBLANK(D1347),IF(ISBLANK(E1347),"NO_PRIORITY_DATE_INFORMATION","APPLICATION_ACCEPTANCE_DATE"),"APPLICATION_RECD_DATE"),"PRIORITY_DATE"),"")</f>
        <v/>
      </c>
      <c r="V1347" s="26" t="str">
        <f t="shared" ref="V1347:V1410" si="343">IF(B1347="Statement of Div and Use",IF(R1347="PRE_1914","YEAR_DIVERSION_COMMENCED","SUB_TYPE"),"")</f>
        <v>SUB_TYPE</v>
      </c>
    </row>
    <row r="1348" spans="1:22" x14ac:dyDescent="0.3">
      <c r="A1348" t="s">
        <v>1194</v>
      </c>
      <c r="B1348" t="s">
        <v>1120</v>
      </c>
      <c r="C1348"/>
      <c r="D1348"/>
      <c r="E1348" s="1">
        <v>28289</v>
      </c>
      <c r="F1348" t="s">
        <v>1126</v>
      </c>
      <c r="G1348">
        <v>1972</v>
      </c>
      <c r="H1348" s="24" t="str">
        <f t="shared" si="329"/>
        <v/>
      </c>
      <c r="I1348" t="str">
        <f t="shared" si="330"/>
        <v/>
      </c>
      <c r="J1348" t="str">
        <f t="shared" si="331"/>
        <v/>
      </c>
      <c r="K1348">
        <f t="shared" si="332"/>
        <v>10000000</v>
      </c>
      <c r="L1348" s="1" t="str">
        <f t="shared" si="333"/>
        <v/>
      </c>
      <c r="M1348" t="str">
        <f t="shared" si="334"/>
        <v/>
      </c>
      <c r="N1348" t="str">
        <f t="shared" si="335"/>
        <v/>
      </c>
      <c r="O1348" t="str">
        <f t="shared" si="336"/>
        <v/>
      </c>
      <c r="P1348" t="str">
        <f t="shared" si="337"/>
        <v/>
      </c>
      <c r="Q1348" s="4" t="str">
        <f t="shared" si="338"/>
        <v>10000000</v>
      </c>
      <c r="R1348" t="str">
        <f t="shared" si="339"/>
        <v/>
      </c>
      <c r="S1348" t="str">
        <f t="shared" si="340"/>
        <v>RIPARIAN</v>
      </c>
      <c r="T1348" s="21" t="str">
        <f t="shared" si="341"/>
        <v/>
      </c>
      <c r="U1348" s="1" t="str">
        <f t="shared" si="342"/>
        <v/>
      </c>
      <c r="V1348" s="26" t="str">
        <f t="shared" si="343"/>
        <v>SUB_TYPE</v>
      </c>
    </row>
    <row r="1349" spans="1:22" x14ac:dyDescent="0.3">
      <c r="A1349" t="s">
        <v>1195</v>
      </c>
      <c r="B1349" t="s">
        <v>1120</v>
      </c>
      <c r="C1349"/>
      <c r="D1349"/>
      <c r="E1349" s="1">
        <v>28289</v>
      </c>
      <c r="F1349" t="s">
        <v>1121</v>
      </c>
      <c r="G1349">
        <v>1860</v>
      </c>
      <c r="H1349" s="24" t="str">
        <f t="shared" si="329"/>
        <v>PRE_1914</v>
      </c>
      <c r="I1349">
        <f t="shared" si="330"/>
        <v>1860</v>
      </c>
      <c r="J1349" t="str">
        <f t="shared" si="331"/>
        <v>18600101</v>
      </c>
      <c r="K1349" t="str">
        <f t="shared" si="332"/>
        <v/>
      </c>
      <c r="L1349" s="1" t="str">
        <f t="shared" si="333"/>
        <v/>
      </c>
      <c r="M1349" t="str">
        <f t="shared" si="334"/>
        <v/>
      </c>
      <c r="N1349" t="str">
        <f t="shared" si="335"/>
        <v/>
      </c>
      <c r="O1349" t="str">
        <f t="shared" si="336"/>
        <v/>
      </c>
      <c r="P1349" t="str">
        <f t="shared" si="337"/>
        <v/>
      </c>
      <c r="Q1349" s="4" t="str">
        <f t="shared" si="338"/>
        <v>18600101</v>
      </c>
      <c r="R1349" t="str">
        <f t="shared" si="339"/>
        <v>PRE_1914</v>
      </c>
      <c r="S1349" t="str">
        <f t="shared" si="340"/>
        <v/>
      </c>
      <c r="T1349" s="21" t="str">
        <f t="shared" si="341"/>
        <v/>
      </c>
      <c r="U1349" s="1" t="str">
        <f t="shared" si="342"/>
        <v/>
      </c>
      <c r="V1349" s="26" t="str">
        <f t="shared" si="343"/>
        <v>YEAR_DIVERSION_COMMENCED</v>
      </c>
    </row>
    <row r="1350" spans="1:22" x14ac:dyDescent="0.3">
      <c r="A1350" t="s">
        <v>1196</v>
      </c>
      <c r="B1350" t="s">
        <v>1120</v>
      </c>
      <c r="C1350"/>
      <c r="D1350"/>
      <c r="E1350" s="1">
        <v>28289</v>
      </c>
      <c r="F1350" t="s">
        <v>1121</v>
      </c>
      <c r="G1350">
        <v>1860</v>
      </c>
      <c r="H1350" s="24" t="str">
        <f t="shared" si="329"/>
        <v>PRE_1914</v>
      </c>
      <c r="I1350">
        <f t="shared" si="330"/>
        <v>1860</v>
      </c>
      <c r="J1350" t="str">
        <f t="shared" si="331"/>
        <v>18600101</v>
      </c>
      <c r="K1350" t="str">
        <f t="shared" si="332"/>
        <v/>
      </c>
      <c r="L1350" s="1" t="str">
        <f t="shared" si="333"/>
        <v/>
      </c>
      <c r="M1350" t="str">
        <f t="shared" si="334"/>
        <v/>
      </c>
      <c r="N1350" t="str">
        <f t="shared" si="335"/>
        <v/>
      </c>
      <c r="O1350" t="str">
        <f t="shared" si="336"/>
        <v/>
      </c>
      <c r="P1350" t="str">
        <f t="shared" si="337"/>
        <v/>
      </c>
      <c r="Q1350" s="4" t="str">
        <f t="shared" si="338"/>
        <v>18600101</v>
      </c>
      <c r="R1350" t="str">
        <f t="shared" si="339"/>
        <v>PRE_1914</v>
      </c>
      <c r="S1350" t="str">
        <f t="shared" si="340"/>
        <v/>
      </c>
      <c r="T1350" s="21" t="str">
        <f t="shared" si="341"/>
        <v/>
      </c>
      <c r="U1350" s="1" t="str">
        <f t="shared" si="342"/>
        <v/>
      </c>
      <c r="V1350" s="26" t="str">
        <f t="shared" si="343"/>
        <v>YEAR_DIVERSION_COMMENCED</v>
      </c>
    </row>
    <row r="1351" spans="1:22" x14ac:dyDescent="0.3">
      <c r="A1351" t="s">
        <v>1197</v>
      </c>
      <c r="B1351" t="s">
        <v>1120</v>
      </c>
      <c r="C1351"/>
      <c r="D1351"/>
      <c r="E1351" s="1">
        <v>28289</v>
      </c>
      <c r="F1351" t="s">
        <v>1121</v>
      </c>
      <c r="G1351">
        <v>1860</v>
      </c>
      <c r="H1351" s="24" t="str">
        <f t="shared" si="329"/>
        <v>PRE_1914</v>
      </c>
      <c r="I1351">
        <f t="shared" si="330"/>
        <v>1860</v>
      </c>
      <c r="J1351" t="str">
        <f t="shared" si="331"/>
        <v>18600101</v>
      </c>
      <c r="K1351" t="str">
        <f t="shared" si="332"/>
        <v/>
      </c>
      <c r="L1351" s="1" t="str">
        <f t="shared" si="333"/>
        <v/>
      </c>
      <c r="M1351" t="str">
        <f t="shared" si="334"/>
        <v/>
      </c>
      <c r="N1351" t="str">
        <f t="shared" si="335"/>
        <v/>
      </c>
      <c r="O1351" t="str">
        <f t="shared" si="336"/>
        <v/>
      </c>
      <c r="P1351" t="str">
        <f t="shared" si="337"/>
        <v/>
      </c>
      <c r="Q1351" s="4" t="str">
        <f t="shared" si="338"/>
        <v>18600101</v>
      </c>
      <c r="R1351" t="str">
        <f t="shared" si="339"/>
        <v>PRE_1914</v>
      </c>
      <c r="S1351" t="str">
        <f t="shared" si="340"/>
        <v/>
      </c>
      <c r="T1351" s="21" t="str">
        <f t="shared" si="341"/>
        <v/>
      </c>
      <c r="U1351" s="1" t="str">
        <f t="shared" si="342"/>
        <v/>
      </c>
      <c r="V1351" s="26" t="str">
        <f t="shared" si="343"/>
        <v>YEAR_DIVERSION_COMMENCED</v>
      </c>
    </row>
    <row r="1352" spans="1:22" x14ac:dyDescent="0.3">
      <c r="A1352" t="s">
        <v>1198</v>
      </c>
      <c r="B1352" t="s">
        <v>1120</v>
      </c>
      <c r="C1352"/>
      <c r="D1352"/>
      <c r="E1352" s="1">
        <v>28283</v>
      </c>
      <c r="F1352" t="s">
        <v>1121</v>
      </c>
      <c r="G1352">
        <v>1899</v>
      </c>
      <c r="H1352" s="24" t="str">
        <f t="shared" si="329"/>
        <v>PRE_1914</v>
      </c>
      <c r="I1352">
        <f t="shared" si="330"/>
        <v>1899</v>
      </c>
      <c r="J1352" t="str">
        <f t="shared" si="331"/>
        <v>18990101</v>
      </c>
      <c r="K1352" t="str">
        <f t="shared" si="332"/>
        <v/>
      </c>
      <c r="L1352" s="1" t="str">
        <f t="shared" si="333"/>
        <v/>
      </c>
      <c r="M1352" t="str">
        <f t="shared" si="334"/>
        <v/>
      </c>
      <c r="N1352" t="str">
        <f t="shared" si="335"/>
        <v/>
      </c>
      <c r="O1352" t="str">
        <f t="shared" si="336"/>
        <v/>
      </c>
      <c r="P1352" t="str">
        <f t="shared" si="337"/>
        <v/>
      </c>
      <c r="Q1352" s="4" t="str">
        <f t="shared" si="338"/>
        <v>18990101</v>
      </c>
      <c r="R1352" t="str">
        <f t="shared" si="339"/>
        <v>PRE_1914</v>
      </c>
      <c r="S1352" t="str">
        <f t="shared" si="340"/>
        <v/>
      </c>
      <c r="T1352" s="21" t="str">
        <f t="shared" si="341"/>
        <v/>
      </c>
      <c r="U1352" s="1" t="str">
        <f t="shared" si="342"/>
        <v/>
      </c>
      <c r="V1352" s="26" t="str">
        <f t="shared" si="343"/>
        <v>YEAR_DIVERSION_COMMENCED</v>
      </c>
    </row>
    <row r="1353" spans="1:22" x14ac:dyDescent="0.3">
      <c r="A1353" t="s">
        <v>1199</v>
      </c>
      <c r="B1353" t="s">
        <v>1120</v>
      </c>
      <c r="C1353"/>
      <c r="D1353"/>
      <c r="E1353" s="1">
        <v>28319</v>
      </c>
      <c r="F1353" t="s">
        <v>1126</v>
      </c>
      <c r="G1353">
        <v>1976</v>
      </c>
      <c r="H1353" s="24" t="str">
        <f t="shared" si="329"/>
        <v/>
      </c>
      <c r="I1353" t="str">
        <f t="shared" si="330"/>
        <v/>
      </c>
      <c r="J1353" t="str">
        <f t="shared" si="331"/>
        <v/>
      </c>
      <c r="K1353">
        <f t="shared" si="332"/>
        <v>10000000</v>
      </c>
      <c r="L1353" s="1" t="str">
        <f t="shared" si="333"/>
        <v/>
      </c>
      <c r="M1353" t="str">
        <f t="shared" si="334"/>
        <v/>
      </c>
      <c r="N1353" t="str">
        <f t="shared" si="335"/>
        <v/>
      </c>
      <c r="O1353" t="str">
        <f t="shared" si="336"/>
        <v/>
      </c>
      <c r="P1353" t="str">
        <f t="shared" si="337"/>
        <v/>
      </c>
      <c r="Q1353" s="4" t="str">
        <f t="shared" si="338"/>
        <v>10000000</v>
      </c>
      <c r="R1353" t="str">
        <f t="shared" si="339"/>
        <v/>
      </c>
      <c r="S1353" t="str">
        <f t="shared" si="340"/>
        <v>RIPARIAN</v>
      </c>
      <c r="T1353" s="21" t="str">
        <f t="shared" si="341"/>
        <v/>
      </c>
      <c r="U1353" s="1" t="str">
        <f t="shared" si="342"/>
        <v/>
      </c>
      <c r="V1353" s="26" t="str">
        <f t="shared" si="343"/>
        <v>SUB_TYPE</v>
      </c>
    </row>
    <row r="1354" spans="1:22" x14ac:dyDescent="0.3">
      <c r="A1354" t="s">
        <v>1200</v>
      </c>
      <c r="B1354" t="s">
        <v>1120</v>
      </c>
      <c r="C1354"/>
      <c r="D1354"/>
      <c r="E1354" s="1">
        <v>31772</v>
      </c>
      <c r="F1354" t="s">
        <v>1126</v>
      </c>
      <c r="G1354">
        <v>1975</v>
      </c>
      <c r="H1354" s="24" t="str">
        <f t="shared" si="329"/>
        <v/>
      </c>
      <c r="I1354" t="str">
        <f t="shared" si="330"/>
        <v/>
      </c>
      <c r="J1354" t="str">
        <f t="shared" si="331"/>
        <v/>
      </c>
      <c r="K1354">
        <f t="shared" si="332"/>
        <v>10000000</v>
      </c>
      <c r="L1354" s="1" t="str">
        <f t="shared" si="333"/>
        <v/>
      </c>
      <c r="M1354" t="str">
        <f t="shared" si="334"/>
        <v/>
      </c>
      <c r="N1354" t="str">
        <f t="shared" si="335"/>
        <v/>
      </c>
      <c r="O1354" t="str">
        <f t="shared" si="336"/>
        <v/>
      </c>
      <c r="P1354" t="str">
        <f t="shared" si="337"/>
        <v/>
      </c>
      <c r="Q1354" s="4" t="str">
        <f t="shared" si="338"/>
        <v>10000000</v>
      </c>
      <c r="R1354" t="str">
        <f t="shared" si="339"/>
        <v/>
      </c>
      <c r="S1354" t="str">
        <f t="shared" si="340"/>
        <v>RIPARIAN</v>
      </c>
      <c r="T1354" s="21" t="str">
        <f t="shared" si="341"/>
        <v/>
      </c>
      <c r="U1354" s="1" t="str">
        <f t="shared" si="342"/>
        <v/>
      </c>
      <c r="V1354" s="26" t="str">
        <f t="shared" si="343"/>
        <v>SUB_TYPE</v>
      </c>
    </row>
    <row r="1355" spans="1:22" x14ac:dyDescent="0.3">
      <c r="A1355" t="s">
        <v>1201</v>
      </c>
      <c r="B1355" t="s">
        <v>1120</v>
      </c>
      <c r="C1355"/>
      <c r="D1355"/>
      <c r="E1355" s="1">
        <v>28846</v>
      </c>
      <c r="F1355" t="s">
        <v>1126</v>
      </c>
      <c r="G1355">
        <v>1960</v>
      </c>
      <c r="H1355" s="24" t="str">
        <f t="shared" si="329"/>
        <v/>
      </c>
      <c r="I1355" t="str">
        <f t="shared" si="330"/>
        <v/>
      </c>
      <c r="J1355" t="str">
        <f t="shared" si="331"/>
        <v/>
      </c>
      <c r="K1355">
        <f t="shared" si="332"/>
        <v>10000000</v>
      </c>
      <c r="L1355" s="1" t="str">
        <f t="shared" si="333"/>
        <v/>
      </c>
      <c r="M1355" t="str">
        <f t="shared" si="334"/>
        <v/>
      </c>
      <c r="N1355" t="str">
        <f t="shared" si="335"/>
        <v/>
      </c>
      <c r="O1355" t="str">
        <f t="shared" si="336"/>
        <v/>
      </c>
      <c r="P1355" t="str">
        <f t="shared" si="337"/>
        <v/>
      </c>
      <c r="Q1355" s="4" t="str">
        <f t="shared" si="338"/>
        <v>10000000</v>
      </c>
      <c r="R1355" t="str">
        <f t="shared" si="339"/>
        <v/>
      </c>
      <c r="S1355" t="str">
        <f t="shared" si="340"/>
        <v>RIPARIAN</v>
      </c>
      <c r="T1355" s="21" t="str">
        <f t="shared" si="341"/>
        <v/>
      </c>
      <c r="U1355" s="1" t="str">
        <f t="shared" si="342"/>
        <v/>
      </c>
      <c r="V1355" s="26" t="str">
        <f t="shared" si="343"/>
        <v>SUB_TYPE</v>
      </c>
    </row>
    <row r="1356" spans="1:22" x14ac:dyDescent="0.3">
      <c r="A1356" t="s">
        <v>1202</v>
      </c>
      <c r="B1356" t="s">
        <v>1120</v>
      </c>
      <c r="C1356"/>
      <c r="D1356"/>
      <c r="E1356" s="1">
        <v>29005</v>
      </c>
      <c r="F1356" t="s">
        <v>1121</v>
      </c>
      <c r="G1356">
        <v>1911</v>
      </c>
      <c r="H1356" s="24" t="str">
        <f t="shared" si="329"/>
        <v>PRE_1914</v>
      </c>
      <c r="I1356">
        <f t="shared" si="330"/>
        <v>1911</v>
      </c>
      <c r="J1356" t="str">
        <f t="shared" si="331"/>
        <v>19110101</v>
      </c>
      <c r="K1356" t="str">
        <f t="shared" si="332"/>
        <v/>
      </c>
      <c r="L1356" s="1" t="str">
        <f t="shared" si="333"/>
        <v/>
      </c>
      <c r="M1356" t="str">
        <f t="shared" si="334"/>
        <v/>
      </c>
      <c r="N1356" t="str">
        <f t="shared" si="335"/>
        <v/>
      </c>
      <c r="O1356" t="str">
        <f t="shared" si="336"/>
        <v/>
      </c>
      <c r="P1356" t="str">
        <f t="shared" si="337"/>
        <v/>
      </c>
      <c r="Q1356" s="4" t="str">
        <f t="shared" si="338"/>
        <v>19110101</v>
      </c>
      <c r="R1356" t="str">
        <f t="shared" si="339"/>
        <v>PRE_1914</v>
      </c>
      <c r="S1356" t="str">
        <f t="shared" si="340"/>
        <v/>
      </c>
      <c r="T1356" s="21" t="str">
        <f t="shared" si="341"/>
        <v/>
      </c>
      <c r="U1356" s="1" t="str">
        <f t="shared" si="342"/>
        <v/>
      </c>
      <c r="V1356" s="26" t="str">
        <f t="shared" si="343"/>
        <v>YEAR_DIVERSION_COMMENCED</v>
      </c>
    </row>
    <row r="1357" spans="1:22" x14ac:dyDescent="0.3">
      <c r="A1357" t="s">
        <v>1203</v>
      </c>
      <c r="B1357" t="s">
        <v>1120</v>
      </c>
      <c r="C1357"/>
      <c r="D1357"/>
      <c r="E1357" s="1">
        <v>29287</v>
      </c>
      <c r="F1357" t="s">
        <v>1126</v>
      </c>
      <c r="G1357">
        <v>1900</v>
      </c>
      <c r="H1357" s="24" t="str">
        <f t="shared" si="329"/>
        <v/>
      </c>
      <c r="I1357">
        <f t="shared" si="330"/>
        <v>1900</v>
      </c>
      <c r="J1357" t="str">
        <f t="shared" si="331"/>
        <v/>
      </c>
      <c r="K1357">
        <f t="shared" si="332"/>
        <v>10000000</v>
      </c>
      <c r="L1357" s="1" t="str">
        <f t="shared" si="333"/>
        <v/>
      </c>
      <c r="M1357" t="str">
        <f t="shared" si="334"/>
        <v/>
      </c>
      <c r="N1357" t="str">
        <f t="shared" si="335"/>
        <v/>
      </c>
      <c r="O1357" t="str">
        <f t="shared" si="336"/>
        <v/>
      </c>
      <c r="P1357" t="str">
        <f t="shared" si="337"/>
        <v/>
      </c>
      <c r="Q1357" s="4" t="str">
        <f t="shared" si="338"/>
        <v>19000101</v>
      </c>
      <c r="R1357" t="str">
        <f t="shared" si="339"/>
        <v>PRE_1914</v>
      </c>
      <c r="S1357" t="str">
        <f t="shared" si="340"/>
        <v>RIPARIAN</v>
      </c>
      <c r="T1357" s="21" t="str">
        <f t="shared" si="341"/>
        <v/>
      </c>
      <c r="U1357" s="1" t="str">
        <f t="shared" si="342"/>
        <v/>
      </c>
      <c r="V1357" s="26" t="str">
        <f t="shared" si="343"/>
        <v>YEAR_DIVERSION_COMMENCED</v>
      </c>
    </row>
    <row r="1358" spans="1:22" x14ac:dyDescent="0.3">
      <c r="A1358" t="s">
        <v>2254</v>
      </c>
      <c r="B1358" t="s">
        <v>1120</v>
      </c>
      <c r="C1358"/>
      <c r="D1358"/>
      <c r="E1358" s="1">
        <v>29307</v>
      </c>
      <c r="F1358" t="s">
        <v>1126</v>
      </c>
      <c r="G1358">
        <v>1925</v>
      </c>
      <c r="H1358" s="24" t="str">
        <f t="shared" si="329"/>
        <v/>
      </c>
      <c r="I1358" t="str">
        <f t="shared" si="330"/>
        <v/>
      </c>
      <c r="J1358" t="str">
        <f t="shared" si="331"/>
        <v/>
      </c>
      <c r="K1358">
        <f t="shared" si="332"/>
        <v>10000000</v>
      </c>
      <c r="L1358" s="1" t="str">
        <f t="shared" si="333"/>
        <v/>
      </c>
      <c r="M1358" t="str">
        <f t="shared" si="334"/>
        <v/>
      </c>
      <c r="N1358" t="str">
        <f t="shared" si="335"/>
        <v/>
      </c>
      <c r="O1358" t="str">
        <f t="shared" si="336"/>
        <v/>
      </c>
      <c r="P1358" t="str">
        <f t="shared" si="337"/>
        <v/>
      </c>
      <c r="Q1358" s="4" t="str">
        <f t="shared" si="338"/>
        <v>10000000</v>
      </c>
      <c r="R1358" t="str">
        <f t="shared" si="339"/>
        <v/>
      </c>
      <c r="S1358" t="str">
        <f t="shared" si="340"/>
        <v>RIPARIAN</v>
      </c>
      <c r="T1358" s="21" t="str">
        <f t="shared" si="341"/>
        <v/>
      </c>
      <c r="U1358" s="1" t="str">
        <f t="shared" si="342"/>
        <v/>
      </c>
      <c r="V1358" s="26" t="str">
        <f t="shared" si="343"/>
        <v>SUB_TYPE</v>
      </c>
    </row>
    <row r="1359" spans="1:22" x14ac:dyDescent="0.3">
      <c r="A1359" t="s">
        <v>1204</v>
      </c>
      <c r="B1359" t="s">
        <v>1120</v>
      </c>
      <c r="C1359"/>
      <c r="D1359"/>
      <c r="E1359" s="1">
        <v>29777</v>
      </c>
      <c r="F1359" t="s">
        <v>1126</v>
      </c>
      <c r="G1359">
        <v>1960</v>
      </c>
      <c r="H1359" s="24" t="str">
        <f t="shared" si="329"/>
        <v/>
      </c>
      <c r="I1359" t="str">
        <f t="shared" si="330"/>
        <v/>
      </c>
      <c r="J1359" t="str">
        <f t="shared" si="331"/>
        <v/>
      </c>
      <c r="K1359">
        <f t="shared" si="332"/>
        <v>10000000</v>
      </c>
      <c r="L1359" s="1" t="str">
        <f t="shared" si="333"/>
        <v/>
      </c>
      <c r="M1359" t="str">
        <f t="shared" si="334"/>
        <v/>
      </c>
      <c r="N1359" t="str">
        <f t="shared" si="335"/>
        <v/>
      </c>
      <c r="O1359" t="str">
        <f t="shared" si="336"/>
        <v/>
      </c>
      <c r="P1359" t="str">
        <f t="shared" si="337"/>
        <v/>
      </c>
      <c r="Q1359" s="4" t="str">
        <f t="shared" si="338"/>
        <v>10000000</v>
      </c>
      <c r="R1359" t="str">
        <f t="shared" si="339"/>
        <v/>
      </c>
      <c r="S1359" t="str">
        <f t="shared" si="340"/>
        <v>RIPARIAN</v>
      </c>
      <c r="T1359" s="21" t="str">
        <f t="shared" si="341"/>
        <v/>
      </c>
      <c r="U1359" s="1" t="str">
        <f t="shared" si="342"/>
        <v/>
      </c>
      <c r="V1359" s="26" t="str">
        <f t="shared" si="343"/>
        <v>SUB_TYPE</v>
      </c>
    </row>
    <row r="1360" spans="1:22" x14ac:dyDescent="0.3">
      <c r="A1360" t="s">
        <v>2255</v>
      </c>
      <c r="B1360" t="s">
        <v>1120</v>
      </c>
      <c r="C1360"/>
      <c r="D1360"/>
      <c r="E1360" s="1">
        <v>29697</v>
      </c>
      <c r="F1360" t="s">
        <v>1222</v>
      </c>
      <c r="G1360">
        <v>1926</v>
      </c>
      <c r="H1360" s="24" t="str">
        <f t="shared" si="329"/>
        <v/>
      </c>
      <c r="I1360" t="str">
        <f t="shared" si="330"/>
        <v/>
      </c>
      <c r="J1360" t="str">
        <f t="shared" si="331"/>
        <v/>
      </c>
      <c r="K1360">
        <f t="shared" si="332"/>
        <v>10000000</v>
      </c>
      <c r="L1360" s="1" t="str">
        <f t="shared" si="333"/>
        <v/>
      </c>
      <c r="M1360" t="str">
        <f t="shared" si="334"/>
        <v/>
      </c>
      <c r="N1360" t="str">
        <f t="shared" si="335"/>
        <v/>
      </c>
      <c r="O1360" t="str">
        <f t="shared" si="336"/>
        <v/>
      </c>
      <c r="P1360" t="str">
        <f t="shared" si="337"/>
        <v/>
      </c>
      <c r="Q1360" s="4" t="str">
        <f t="shared" si="338"/>
        <v>10000000</v>
      </c>
      <c r="R1360" t="str">
        <f t="shared" si="339"/>
        <v/>
      </c>
      <c r="S1360" t="str">
        <f t="shared" si="340"/>
        <v>RIPARIAN</v>
      </c>
      <c r="T1360" s="21" t="str">
        <f t="shared" si="341"/>
        <v/>
      </c>
      <c r="U1360" s="1" t="str">
        <f t="shared" si="342"/>
        <v/>
      </c>
      <c r="V1360" s="26" t="str">
        <f t="shared" si="343"/>
        <v>SUB_TYPE</v>
      </c>
    </row>
    <row r="1361" spans="1:22" x14ac:dyDescent="0.3">
      <c r="A1361" t="s">
        <v>2256</v>
      </c>
      <c r="B1361" t="s">
        <v>1120</v>
      </c>
      <c r="C1361"/>
      <c r="D1361"/>
      <c r="E1361" s="1">
        <v>29697</v>
      </c>
      <c r="F1361" t="s">
        <v>1222</v>
      </c>
      <c r="G1361">
        <v>1926</v>
      </c>
      <c r="H1361" s="24" t="str">
        <f t="shared" si="329"/>
        <v/>
      </c>
      <c r="I1361" t="str">
        <f t="shared" si="330"/>
        <v/>
      </c>
      <c r="J1361" t="str">
        <f t="shared" si="331"/>
        <v/>
      </c>
      <c r="K1361">
        <f t="shared" si="332"/>
        <v>10000000</v>
      </c>
      <c r="L1361" s="1" t="str">
        <f t="shared" si="333"/>
        <v/>
      </c>
      <c r="M1361" t="str">
        <f t="shared" si="334"/>
        <v/>
      </c>
      <c r="N1361" t="str">
        <f t="shared" si="335"/>
        <v/>
      </c>
      <c r="O1361" t="str">
        <f t="shared" si="336"/>
        <v/>
      </c>
      <c r="P1361" t="str">
        <f t="shared" si="337"/>
        <v/>
      </c>
      <c r="Q1361" s="4" t="str">
        <f t="shared" si="338"/>
        <v>10000000</v>
      </c>
      <c r="R1361" t="str">
        <f t="shared" si="339"/>
        <v/>
      </c>
      <c r="S1361" t="str">
        <f t="shared" si="340"/>
        <v>RIPARIAN</v>
      </c>
      <c r="T1361" s="21" t="str">
        <f t="shared" si="341"/>
        <v/>
      </c>
      <c r="U1361" s="1" t="str">
        <f t="shared" si="342"/>
        <v/>
      </c>
      <c r="V1361" s="26" t="str">
        <f t="shared" si="343"/>
        <v>SUB_TYPE</v>
      </c>
    </row>
    <row r="1362" spans="1:22" x14ac:dyDescent="0.3">
      <c r="A1362" t="s">
        <v>2257</v>
      </c>
      <c r="B1362" t="s">
        <v>1120</v>
      </c>
      <c r="C1362"/>
      <c r="D1362"/>
      <c r="E1362" s="1">
        <v>29697</v>
      </c>
      <c r="F1362" t="s">
        <v>1222</v>
      </c>
      <c r="G1362">
        <v>1926</v>
      </c>
      <c r="H1362" s="24" t="str">
        <f t="shared" si="329"/>
        <v/>
      </c>
      <c r="I1362" t="str">
        <f t="shared" si="330"/>
        <v/>
      </c>
      <c r="J1362" t="str">
        <f t="shared" si="331"/>
        <v/>
      </c>
      <c r="K1362">
        <f t="shared" si="332"/>
        <v>10000000</v>
      </c>
      <c r="L1362" s="1" t="str">
        <f t="shared" si="333"/>
        <v/>
      </c>
      <c r="M1362" t="str">
        <f t="shared" si="334"/>
        <v/>
      </c>
      <c r="N1362" t="str">
        <f t="shared" si="335"/>
        <v/>
      </c>
      <c r="O1362" t="str">
        <f t="shared" si="336"/>
        <v/>
      </c>
      <c r="P1362" t="str">
        <f t="shared" si="337"/>
        <v/>
      </c>
      <c r="Q1362" s="4" t="str">
        <f t="shared" si="338"/>
        <v>10000000</v>
      </c>
      <c r="R1362" t="str">
        <f t="shared" si="339"/>
        <v/>
      </c>
      <c r="S1362" t="str">
        <f t="shared" si="340"/>
        <v>RIPARIAN</v>
      </c>
      <c r="T1362" s="21" t="str">
        <f t="shared" si="341"/>
        <v/>
      </c>
      <c r="U1362" s="1" t="str">
        <f t="shared" si="342"/>
        <v/>
      </c>
      <c r="V1362" s="26" t="str">
        <f t="shared" si="343"/>
        <v>SUB_TYPE</v>
      </c>
    </row>
    <row r="1363" spans="1:22" x14ac:dyDescent="0.3">
      <c r="A1363" t="s">
        <v>2258</v>
      </c>
      <c r="B1363" t="s">
        <v>1120</v>
      </c>
      <c r="C1363"/>
      <c r="D1363"/>
      <c r="E1363" s="1">
        <v>29697</v>
      </c>
      <c r="F1363" t="s">
        <v>1222</v>
      </c>
      <c r="G1363">
        <v>1926</v>
      </c>
      <c r="H1363" s="24" t="str">
        <f t="shared" si="329"/>
        <v/>
      </c>
      <c r="I1363" t="str">
        <f t="shared" si="330"/>
        <v/>
      </c>
      <c r="J1363" t="str">
        <f t="shared" si="331"/>
        <v/>
      </c>
      <c r="K1363">
        <f t="shared" si="332"/>
        <v>10000000</v>
      </c>
      <c r="L1363" s="1" t="str">
        <f t="shared" si="333"/>
        <v/>
      </c>
      <c r="M1363" t="str">
        <f t="shared" si="334"/>
        <v/>
      </c>
      <c r="N1363" t="str">
        <f t="shared" si="335"/>
        <v/>
      </c>
      <c r="O1363" t="str">
        <f t="shared" si="336"/>
        <v/>
      </c>
      <c r="P1363" t="str">
        <f t="shared" si="337"/>
        <v/>
      </c>
      <c r="Q1363" s="4" t="str">
        <f t="shared" si="338"/>
        <v>10000000</v>
      </c>
      <c r="R1363" t="str">
        <f t="shared" si="339"/>
        <v/>
      </c>
      <c r="S1363" t="str">
        <f t="shared" si="340"/>
        <v>RIPARIAN</v>
      </c>
      <c r="T1363" s="21" t="str">
        <f t="shared" si="341"/>
        <v/>
      </c>
      <c r="U1363" s="1" t="str">
        <f t="shared" si="342"/>
        <v/>
      </c>
      <c r="V1363" s="26" t="str">
        <f t="shared" si="343"/>
        <v>SUB_TYPE</v>
      </c>
    </row>
    <row r="1364" spans="1:22" x14ac:dyDescent="0.3">
      <c r="A1364" t="s">
        <v>1205</v>
      </c>
      <c r="B1364" t="s">
        <v>1120</v>
      </c>
      <c r="C1364"/>
      <c r="D1364"/>
      <c r="E1364" s="1">
        <v>29767</v>
      </c>
      <c r="G1364" t="s">
        <v>48</v>
      </c>
      <c r="H1364" s="24" t="str">
        <f t="shared" si="329"/>
        <v/>
      </c>
      <c r="I1364" t="str">
        <f t="shared" si="330"/>
        <v/>
      </c>
      <c r="J1364" t="str">
        <f t="shared" si="331"/>
        <v/>
      </c>
      <c r="K1364">
        <f t="shared" si="332"/>
        <v>10000000</v>
      </c>
      <c r="L1364" s="1" t="str">
        <f t="shared" si="333"/>
        <v/>
      </c>
      <c r="M1364" t="str">
        <f t="shared" si="334"/>
        <v/>
      </c>
      <c r="N1364" t="str">
        <f t="shared" si="335"/>
        <v/>
      </c>
      <c r="O1364" t="str">
        <f t="shared" si="336"/>
        <v/>
      </c>
      <c r="P1364" t="str">
        <f t="shared" si="337"/>
        <v/>
      </c>
      <c r="Q1364" s="4" t="str">
        <f t="shared" si="338"/>
        <v>10000000</v>
      </c>
      <c r="R1364" t="str">
        <f t="shared" si="339"/>
        <v/>
      </c>
      <c r="S1364" t="str">
        <f t="shared" si="340"/>
        <v>RIPARIAN</v>
      </c>
      <c r="T1364" s="21" t="str">
        <f t="shared" si="341"/>
        <v/>
      </c>
      <c r="U1364" s="1" t="str">
        <f t="shared" si="342"/>
        <v/>
      </c>
      <c r="V1364" s="26" t="str">
        <f t="shared" si="343"/>
        <v>SUB_TYPE</v>
      </c>
    </row>
    <row r="1365" spans="1:22" x14ac:dyDescent="0.3">
      <c r="A1365" t="s">
        <v>1206</v>
      </c>
      <c r="B1365" t="s">
        <v>1120</v>
      </c>
      <c r="C1365"/>
      <c r="D1365"/>
      <c r="E1365" s="1">
        <v>30007</v>
      </c>
      <c r="F1365" t="s">
        <v>1126</v>
      </c>
      <c r="G1365">
        <v>1940</v>
      </c>
      <c r="H1365" s="24" t="str">
        <f t="shared" si="329"/>
        <v/>
      </c>
      <c r="I1365" t="str">
        <f t="shared" si="330"/>
        <v/>
      </c>
      <c r="J1365" t="str">
        <f t="shared" si="331"/>
        <v/>
      </c>
      <c r="K1365">
        <f t="shared" si="332"/>
        <v>10000000</v>
      </c>
      <c r="L1365" s="1" t="str">
        <f t="shared" si="333"/>
        <v/>
      </c>
      <c r="M1365" t="str">
        <f t="shared" si="334"/>
        <v/>
      </c>
      <c r="N1365" t="str">
        <f t="shared" si="335"/>
        <v/>
      </c>
      <c r="O1365" t="str">
        <f t="shared" si="336"/>
        <v/>
      </c>
      <c r="P1365" t="str">
        <f t="shared" si="337"/>
        <v/>
      </c>
      <c r="Q1365" s="4" t="str">
        <f t="shared" si="338"/>
        <v>10000000</v>
      </c>
      <c r="R1365" t="str">
        <f t="shared" si="339"/>
        <v/>
      </c>
      <c r="S1365" t="str">
        <f t="shared" si="340"/>
        <v>RIPARIAN</v>
      </c>
      <c r="T1365" s="21" t="str">
        <f t="shared" si="341"/>
        <v/>
      </c>
      <c r="U1365" s="1" t="str">
        <f t="shared" si="342"/>
        <v/>
      </c>
      <c r="V1365" s="26" t="str">
        <f t="shared" si="343"/>
        <v>SUB_TYPE</v>
      </c>
    </row>
    <row r="1366" spans="1:22" x14ac:dyDescent="0.3">
      <c r="A1366" t="s">
        <v>1207</v>
      </c>
      <c r="B1366" t="s">
        <v>1120</v>
      </c>
      <c r="C1366"/>
      <c r="D1366"/>
      <c r="E1366" s="1">
        <v>30151</v>
      </c>
      <c r="F1366" t="s">
        <v>1126</v>
      </c>
      <c r="G1366">
        <v>1977</v>
      </c>
      <c r="H1366" s="24" t="str">
        <f t="shared" si="329"/>
        <v/>
      </c>
      <c r="I1366" t="str">
        <f t="shared" si="330"/>
        <v/>
      </c>
      <c r="J1366" t="str">
        <f t="shared" si="331"/>
        <v/>
      </c>
      <c r="K1366">
        <f t="shared" si="332"/>
        <v>10000000</v>
      </c>
      <c r="L1366" s="1" t="str">
        <f t="shared" si="333"/>
        <v/>
      </c>
      <c r="M1366" t="str">
        <f t="shared" si="334"/>
        <v/>
      </c>
      <c r="N1366" t="str">
        <f t="shared" si="335"/>
        <v/>
      </c>
      <c r="O1366" t="str">
        <f t="shared" si="336"/>
        <v/>
      </c>
      <c r="P1366" t="str">
        <f t="shared" si="337"/>
        <v/>
      </c>
      <c r="Q1366" s="4" t="str">
        <f t="shared" si="338"/>
        <v>10000000</v>
      </c>
      <c r="R1366" t="str">
        <f t="shared" si="339"/>
        <v/>
      </c>
      <c r="S1366" t="str">
        <f t="shared" si="340"/>
        <v>RIPARIAN</v>
      </c>
      <c r="T1366" s="21" t="str">
        <f t="shared" si="341"/>
        <v/>
      </c>
      <c r="U1366" s="1" t="str">
        <f t="shared" si="342"/>
        <v/>
      </c>
      <c r="V1366" s="26" t="str">
        <f t="shared" si="343"/>
        <v>SUB_TYPE</v>
      </c>
    </row>
    <row r="1367" spans="1:22" x14ac:dyDescent="0.3">
      <c r="A1367" t="s">
        <v>1208</v>
      </c>
      <c r="B1367" t="s">
        <v>1120</v>
      </c>
      <c r="C1367"/>
      <c r="D1367"/>
      <c r="E1367" s="1">
        <v>30274</v>
      </c>
      <c r="F1367" t="s">
        <v>1126</v>
      </c>
      <c r="G1367">
        <v>1975</v>
      </c>
      <c r="H1367" s="24" t="str">
        <f t="shared" si="329"/>
        <v/>
      </c>
      <c r="I1367" t="str">
        <f t="shared" si="330"/>
        <v/>
      </c>
      <c r="J1367" t="str">
        <f t="shared" si="331"/>
        <v/>
      </c>
      <c r="K1367">
        <f t="shared" si="332"/>
        <v>10000000</v>
      </c>
      <c r="L1367" s="1" t="str">
        <f t="shared" si="333"/>
        <v/>
      </c>
      <c r="M1367" t="str">
        <f t="shared" si="334"/>
        <v/>
      </c>
      <c r="N1367" t="str">
        <f t="shared" si="335"/>
        <v/>
      </c>
      <c r="O1367" t="str">
        <f t="shared" si="336"/>
        <v/>
      </c>
      <c r="P1367" t="str">
        <f t="shared" si="337"/>
        <v/>
      </c>
      <c r="Q1367" s="4" t="str">
        <f t="shared" si="338"/>
        <v>10000000</v>
      </c>
      <c r="R1367" t="str">
        <f t="shared" si="339"/>
        <v/>
      </c>
      <c r="S1367" t="str">
        <f t="shared" si="340"/>
        <v>RIPARIAN</v>
      </c>
      <c r="T1367" s="21" t="str">
        <f t="shared" si="341"/>
        <v/>
      </c>
      <c r="U1367" s="1" t="str">
        <f t="shared" si="342"/>
        <v/>
      </c>
      <c r="V1367" s="26" t="str">
        <f t="shared" si="343"/>
        <v>SUB_TYPE</v>
      </c>
    </row>
    <row r="1368" spans="1:22" x14ac:dyDescent="0.3">
      <c r="A1368" t="s">
        <v>1209</v>
      </c>
      <c r="B1368" t="s">
        <v>1120</v>
      </c>
      <c r="C1368"/>
      <c r="D1368"/>
      <c r="E1368" s="1">
        <v>30278</v>
      </c>
      <c r="F1368" t="s">
        <v>1126</v>
      </c>
      <c r="G1368">
        <v>1964</v>
      </c>
      <c r="H1368" s="24" t="str">
        <f t="shared" si="329"/>
        <v/>
      </c>
      <c r="I1368" t="str">
        <f t="shared" si="330"/>
        <v/>
      </c>
      <c r="J1368" t="str">
        <f t="shared" si="331"/>
        <v/>
      </c>
      <c r="K1368">
        <f t="shared" si="332"/>
        <v>10000000</v>
      </c>
      <c r="L1368" s="1" t="str">
        <f t="shared" si="333"/>
        <v/>
      </c>
      <c r="M1368" t="str">
        <f t="shared" si="334"/>
        <v/>
      </c>
      <c r="N1368" t="str">
        <f t="shared" si="335"/>
        <v/>
      </c>
      <c r="O1368" t="str">
        <f t="shared" si="336"/>
        <v/>
      </c>
      <c r="P1368" t="str">
        <f t="shared" si="337"/>
        <v/>
      </c>
      <c r="Q1368" s="4" t="str">
        <f t="shared" si="338"/>
        <v>10000000</v>
      </c>
      <c r="R1368" t="str">
        <f t="shared" si="339"/>
        <v/>
      </c>
      <c r="S1368" t="str">
        <f t="shared" si="340"/>
        <v>RIPARIAN</v>
      </c>
      <c r="T1368" s="21" t="str">
        <f t="shared" si="341"/>
        <v/>
      </c>
      <c r="U1368" s="1" t="str">
        <f t="shared" si="342"/>
        <v/>
      </c>
      <c r="V1368" s="26" t="str">
        <f t="shared" si="343"/>
        <v>SUB_TYPE</v>
      </c>
    </row>
    <row r="1369" spans="1:22" x14ac:dyDescent="0.3">
      <c r="A1369" t="s">
        <v>1210</v>
      </c>
      <c r="B1369" t="s">
        <v>1120</v>
      </c>
      <c r="C1369"/>
      <c r="D1369"/>
      <c r="E1369" s="1">
        <v>30404</v>
      </c>
      <c r="F1369" t="s">
        <v>1126</v>
      </c>
      <c r="G1369">
        <v>1982</v>
      </c>
      <c r="H1369" s="24" t="str">
        <f t="shared" si="329"/>
        <v/>
      </c>
      <c r="I1369" t="str">
        <f t="shared" si="330"/>
        <v/>
      </c>
      <c r="J1369" t="str">
        <f t="shared" si="331"/>
        <v/>
      </c>
      <c r="K1369">
        <f t="shared" si="332"/>
        <v>10000000</v>
      </c>
      <c r="L1369" s="1" t="str">
        <f t="shared" si="333"/>
        <v/>
      </c>
      <c r="M1369" t="str">
        <f t="shared" si="334"/>
        <v/>
      </c>
      <c r="N1369" t="str">
        <f t="shared" si="335"/>
        <v/>
      </c>
      <c r="O1369" t="str">
        <f t="shared" si="336"/>
        <v/>
      </c>
      <c r="P1369" t="str">
        <f t="shared" si="337"/>
        <v/>
      </c>
      <c r="Q1369" s="4" t="str">
        <f t="shared" si="338"/>
        <v>10000000</v>
      </c>
      <c r="R1369" t="str">
        <f t="shared" si="339"/>
        <v/>
      </c>
      <c r="S1369" t="str">
        <f t="shared" si="340"/>
        <v>RIPARIAN</v>
      </c>
      <c r="T1369" s="21" t="str">
        <f t="shared" si="341"/>
        <v/>
      </c>
      <c r="U1369" s="1" t="str">
        <f t="shared" si="342"/>
        <v/>
      </c>
      <c r="V1369" s="26" t="str">
        <f t="shared" si="343"/>
        <v>SUB_TYPE</v>
      </c>
    </row>
    <row r="1370" spans="1:22" x14ac:dyDescent="0.3">
      <c r="A1370" t="s">
        <v>1211</v>
      </c>
      <c r="B1370" t="s">
        <v>1120</v>
      </c>
      <c r="C1370"/>
      <c r="D1370"/>
      <c r="E1370" s="1">
        <v>30641</v>
      </c>
      <c r="F1370" t="s">
        <v>1126</v>
      </c>
      <c r="G1370">
        <v>1972</v>
      </c>
      <c r="H1370" s="24" t="str">
        <f t="shared" si="329"/>
        <v/>
      </c>
      <c r="I1370" t="str">
        <f t="shared" si="330"/>
        <v/>
      </c>
      <c r="J1370" t="str">
        <f t="shared" si="331"/>
        <v/>
      </c>
      <c r="K1370">
        <f t="shared" si="332"/>
        <v>10000000</v>
      </c>
      <c r="L1370" s="1" t="str">
        <f t="shared" si="333"/>
        <v/>
      </c>
      <c r="M1370" t="str">
        <f t="shared" si="334"/>
        <v/>
      </c>
      <c r="N1370" t="str">
        <f t="shared" si="335"/>
        <v/>
      </c>
      <c r="O1370" t="str">
        <f t="shared" si="336"/>
        <v/>
      </c>
      <c r="P1370" t="str">
        <f t="shared" si="337"/>
        <v/>
      </c>
      <c r="Q1370" s="4" t="str">
        <f t="shared" si="338"/>
        <v>10000000</v>
      </c>
      <c r="R1370" t="str">
        <f t="shared" si="339"/>
        <v/>
      </c>
      <c r="S1370" t="str">
        <f t="shared" si="340"/>
        <v>RIPARIAN</v>
      </c>
      <c r="T1370" s="21" t="str">
        <f t="shared" si="341"/>
        <v/>
      </c>
      <c r="U1370" s="1" t="str">
        <f t="shared" si="342"/>
        <v/>
      </c>
      <c r="V1370" s="26" t="str">
        <f t="shared" si="343"/>
        <v>SUB_TYPE</v>
      </c>
    </row>
    <row r="1371" spans="1:22" x14ac:dyDescent="0.3">
      <c r="A1371" t="s">
        <v>1212</v>
      </c>
      <c r="B1371" t="s">
        <v>1120</v>
      </c>
      <c r="C1371"/>
      <c r="D1371"/>
      <c r="E1371" s="1">
        <v>30641</v>
      </c>
      <c r="F1371" t="s">
        <v>1126</v>
      </c>
      <c r="G1371">
        <v>1974</v>
      </c>
      <c r="H1371" s="24" t="str">
        <f t="shared" si="329"/>
        <v/>
      </c>
      <c r="I1371" t="str">
        <f t="shared" si="330"/>
        <v/>
      </c>
      <c r="J1371" t="str">
        <f t="shared" si="331"/>
        <v/>
      </c>
      <c r="K1371">
        <f t="shared" si="332"/>
        <v>10000000</v>
      </c>
      <c r="L1371" s="1" t="str">
        <f t="shared" si="333"/>
        <v/>
      </c>
      <c r="M1371" t="str">
        <f t="shared" si="334"/>
        <v/>
      </c>
      <c r="N1371" t="str">
        <f t="shared" si="335"/>
        <v/>
      </c>
      <c r="O1371" t="str">
        <f t="shared" si="336"/>
        <v/>
      </c>
      <c r="P1371" t="str">
        <f t="shared" si="337"/>
        <v/>
      </c>
      <c r="Q1371" s="4" t="str">
        <f t="shared" si="338"/>
        <v>10000000</v>
      </c>
      <c r="R1371" t="str">
        <f t="shared" si="339"/>
        <v/>
      </c>
      <c r="S1371" t="str">
        <f t="shared" si="340"/>
        <v>RIPARIAN</v>
      </c>
      <c r="T1371" s="21" t="str">
        <f t="shared" si="341"/>
        <v/>
      </c>
      <c r="U1371" s="1" t="str">
        <f t="shared" si="342"/>
        <v/>
      </c>
      <c r="V1371" s="26" t="str">
        <f t="shared" si="343"/>
        <v>SUB_TYPE</v>
      </c>
    </row>
    <row r="1372" spans="1:22" x14ac:dyDescent="0.3">
      <c r="A1372" t="s">
        <v>1213</v>
      </c>
      <c r="B1372" t="s">
        <v>1120</v>
      </c>
      <c r="C1372"/>
      <c r="D1372"/>
      <c r="E1372" s="1">
        <v>31299</v>
      </c>
      <c r="F1372" t="s">
        <v>1126</v>
      </c>
      <c r="G1372">
        <v>1973</v>
      </c>
      <c r="H1372" s="24" t="str">
        <f t="shared" si="329"/>
        <v/>
      </c>
      <c r="I1372" t="str">
        <f t="shared" si="330"/>
        <v/>
      </c>
      <c r="J1372" t="str">
        <f t="shared" si="331"/>
        <v/>
      </c>
      <c r="K1372">
        <f t="shared" si="332"/>
        <v>10000000</v>
      </c>
      <c r="L1372" s="1" t="str">
        <f t="shared" si="333"/>
        <v/>
      </c>
      <c r="M1372" t="str">
        <f t="shared" si="334"/>
        <v/>
      </c>
      <c r="N1372" t="str">
        <f t="shared" si="335"/>
        <v/>
      </c>
      <c r="O1372" t="str">
        <f t="shared" si="336"/>
        <v/>
      </c>
      <c r="P1372" t="str">
        <f t="shared" si="337"/>
        <v/>
      </c>
      <c r="Q1372" s="4" t="str">
        <f t="shared" si="338"/>
        <v>10000000</v>
      </c>
      <c r="R1372" t="str">
        <f t="shared" si="339"/>
        <v/>
      </c>
      <c r="S1372" t="str">
        <f t="shared" si="340"/>
        <v>RIPARIAN</v>
      </c>
      <c r="T1372" s="21" t="str">
        <f t="shared" si="341"/>
        <v/>
      </c>
      <c r="U1372" s="1" t="str">
        <f t="shared" si="342"/>
        <v/>
      </c>
      <c r="V1372" s="26" t="str">
        <f t="shared" si="343"/>
        <v>SUB_TYPE</v>
      </c>
    </row>
    <row r="1373" spans="1:22" x14ac:dyDescent="0.3">
      <c r="A1373" t="s">
        <v>2259</v>
      </c>
      <c r="B1373" t="s">
        <v>1120</v>
      </c>
      <c r="C1373"/>
      <c r="D1373"/>
      <c r="E1373" s="1">
        <v>31456</v>
      </c>
      <c r="F1373" t="s">
        <v>1863</v>
      </c>
      <c r="G1373">
        <v>1970</v>
      </c>
      <c r="H1373" s="24" t="str">
        <f t="shared" si="329"/>
        <v/>
      </c>
      <c r="I1373" t="str">
        <f t="shared" si="330"/>
        <v/>
      </c>
      <c r="J1373" t="str">
        <f t="shared" si="331"/>
        <v/>
      </c>
      <c r="K1373">
        <f t="shared" si="332"/>
        <v>10000000</v>
      </c>
      <c r="L1373" s="1" t="str">
        <f t="shared" si="333"/>
        <v/>
      </c>
      <c r="M1373" t="str">
        <f t="shared" si="334"/>
        <v/>
      </c>
      <c r="N1373" t="str">
        <f t="shared" si="335"/>
        <v/>
      </c>
      <c r="O1373" t="str">
        <f t="shared" si="336"/>
        <v/>
      </c>
      <c r="P1373" t="str">
        <f t="shared" si="337"/>
        <v/>
      </c>
      <c r="Q1373" s="4" t="str">
        <f t="shared" si="338"/>
        <v>10000000</v>
      </c>
      <c r="R1373" t="str">
        <f t="shared" si="339"/>
        <v/>
      </c>
      <c r="S1373" t="str">
        <f t="shared" si="340"/>
        <v>RIPARIAN</v>
      </c>
      <c r="T1373" s="21" t="str">
        <f t="shared" si="341"/>
        <v/>
      </c>
      <c r="U1373" s="1" t="str">
        <f t="shared" si="342"/>
        <v/>
      </c>
      <c r="V1373" s="26" t="str">
        <f t="shared" si="343"/>
        <v>SUB_TYPE</v>
      </c>
    </row>
    <row r="1374" spans="1:22" x14ac:dyDescent="0.3">
      <c r="A1374" t="s">
        <v>1214</v>
      </c>
      <c r="B1374" t="s">
        <v>1120</v>
      </c>
      <c r="C1374"/>
      <c r="D1374"/>
      <c r="E1374" s="1">
        <v>31456</v>
      </c>
      <c r="F1374" t="s">
        <v>1126</v>
      </c>
      <c r="G1374">
        <v>1969</v>
      </c>
      <c r="H1374" s="24" t="str">
        <f t="shared" si="329"/>
        <v/>
      </c>
      <c r="I1374" t="str">
        <f t="shared" si="330"/>
        <v/>
      </c>
      <c r="J1374" t="str">
        <f t="shared" si="331"/>
        <v/>
      </c>
      <c r="K1374">
        <f t="shared" si="332"/>
        <v>10000000</v>
      </c>
      <c r="L1374" s="1" t="str">
        <f t="shared" si="333"/>
        <v/>
      </c>
      <c r="M1374" t="str">
        <f t="shared" si="334"/>
        <v/>
      </c>
      <c r="N1374" t="str">
        <f t="shared" si="335"/>
        <v/>
      </c>
      <c r="O1374" t="str">
        <f t="shared" si="336"/>
        <v/>
      </c>
      <c r="P1374" t="str">
        <f t="shared" si="337"/>
        <v/>
      </c>
      <c r="Q1374" s="4" t="str">
        <f t="shared" si="338"/>
        <v>10000000</v>
      </c>
      <c r="R1374" t="str">
        <f t="shared" si="339"/>
        <v/>
      </c>
      <c r="S1374" t="str">
        <f t="shared" si="340"/>
        <v>RIPARIAN</v>
      </c>
      <c r="T1374" s="21" t="str">
        <f t="shared" si="341"/>
        <v/>
      </c>
      <c r="U1374" s="1" t="str">
        <f t="shared" si="342"/>
        <v/>
      </c>
      <c r="V1374" s="26" t="str">
        <f t="shared" si="343"/>
        <v>SUB_TYPE</v>
      </c>
    </row>
    <row r="1375" spans="1:22" x14ac:dyDescent="0.3">
      <c r="A1375" t="s">
        <v>1215</v>
      </c>
      <c r="B1375" t="s">
        <v>1120</v>
      </c>
      <c r="C1375"/>
      <c r="D1375"/>
      <c r="E1375" s="1">
        <v>31456</v>
      </c>
      <c r="F1375" t="s">
        <v>1126</v>
      </c>
      <c r="G1375">
        <v>1969</v>
      </c>
      <c r="H1375" s="24" t="str">
        <f t="shared" si="329"/>
        <v/>
      </c>
      <c r="I1375" t="str">
        <f t="shared" si="330"/>
        <v/>
      </c>
      <c r="J1375" t="str">
        <f t="shared" si="331"/>
        <v/>
      </c>
      <c r="K1375">
        <f t="shared" si="332"/>
        <v>10000000</v>
      </c>
      <c r="L1375" s="1" t="str">
        <f t="shared" si="333"/>
        <v/>
      </c>
      <c r="M1375" t="str">
        <f t="shared" si="334"/>
        <v/>
      </c>
      <c r="N1375" t="str">
        <f t="shared" si="335"/>
        <v/>
      </c>
      <c r="O1375" t="str">
        <f t="shared" si="336"/>
        <v/>
      </c>
      <c r="P1375" t="str">
        <f t="shared" si="337"/>
        <v/>
      </c>
      <c r="Q1375" s="4" t="str">
        <f t="shared" si="338"/>
        <v>10000000</v>
      </c>
      <c r="R1375" t="str">
        <f t="shared" si="339"/>
        <v/>
      </c>
      <c r="S1375" t="str">
        <f t="shared" si="340"/>
        <v>RIPARIAN</v>
      </c>
      <c r="T1375" s="21" t="str">
        <f t="shared" si="341"/>
        <v/>
      </c>
      <c r="U1375" s="1" t="str">
        <f t="shared" si="342"/>
        <v/>
      </c>
      <c r="V1375" s="26" t="str">
        <f t="shared" si="343"/>
        <v>SUB_TYPE</v>
      </c>
    </row>
    <row r="1376" spans="1:22" x14ac:dyDescent="0.3">
      <c r="A1376" t="s">
        <v>1216</v>
      </c>
      <c r="B1376" t="s">
        <v>1120</v>
      </c>
      <c r="C1376"/>
      <c r="D1376"/>
      <c r="E1376" s="1">
        <v>31456</v>
      </c>
      <c r="F1376" t="s">
        <v>1126</v>
      </c>
      <c r="G1376">
        <v>1971</v>
      </c>
      <c r="H1376" s="24" t="str">
        <f t="shared" si="329"/>
        <v/>
      </c>
      <c r="I1376" t="str">
        <f t="shared" si="330"/>
        <v/>
      </c>
      <c r="J1376" t="str">
        <f t="shared" si="331"/>
        <v/>
      </c>
      <c r="K1376">
        <f t="shared" si="332"/>
        <v>10000000</v>
      </c>
      <c r="L1376" s="1" t="str">
        <f t="shared" si="333"/>
        <v/>
      </c>
      <c r="M1376" t="str">
        <f t="shared" si="334"/>
        <v/>
      </c>
      <c r="N1376" t="str">
        <f t="shared" si="335"/>
        <v/>
      </c>
      <c r="O1376" t="str">
        <f t="shared" si="336"/>
        <v/>
      </c>
      <c r="P1376" t="str">
        <f t="shared" si="337"/>
        <v/>
      </c>
      <c r="Q1376" s="4" t="str">
        <f t="shared" si="338"/>
        <v>10000000</v>
      </c>
      <c r="R1376" t="str">
        <f t="shared" si="339"/>
        <v/>
      </c>
      <c r="S1376" t="str">
        <f t="shared" si="340"/>
        <v>RIPARIAN</v>
      </c>
      <c r="T1376" s="21" t="str">
        <f t="shared" si="341"/>
        <v/>
      </c>
      <c r="U1376" s="1" t="str">
        <f t="shared" si="342"/>
        <v/>
      </c>
      <c r="V1376" s="26" t="str">
        <f t="shared" si="343"/>
        <v>SUB_TYPE</v>
      </c>
    </row>
    <row r="1377" spans="1:22" x14ac:dyDescent="0.3">
      <c r="A1377" t="s">
        <v>1217</v>
      </c>
      <c r="B1377" t="s">
        <v>1120</v>
      </c>
      <c r="C1377"/>
      <c r="D1377"/>
      <c r="E1377" s="1">
        <v>31456</v>
      </c>
      <c r="F1377" t="s">
        <v>1126</v>
      </c>
      <c r="G1377">
        <v>1970</v>
      </c>
      <c r="H1377" s="24" t="str">
        <f t="shared" si="329"/>
        <v/>
      </c>
      <c r="I1377" t="str">
        <f t="shared" si="330"/>
        <v/>
      </c>
      <c r="J1377" t="str">
        <f t="shared" si="331"/>
        <v/>
      </c>
      <c r="K1377">
        <f t="shared" si="332"/>
        <v>10000000</v>
      </c>
      <c r="L1377" s="1" t="str">
        <f t="shared" si="333"/>
        <v/>
      </c>
      <c r="M1377" t="str">
        <f t="shared" si="334"/>
        <v/>
      </c>
      <c r="N1377" t="str">
        <f t="shared" si="335"/>
        <v/>
      </c>
      <c r="O1377" t="str">
        <f t="shared" si="336"/>
        <v/>
      </c>
      <c r="P1377" t="str">
        <f t="shared" si="337"/>
        <v/>
      </c>
      <c r="Q1377" s="4" t="str">
        <f t="shared" si="338"/>
        <v>10000000</v>
      </c>
      <c r="R1377" t="str">
        <f t="shared" si="339"/>
        <v/>
      </c>
      <c r="S1377" t="str">
        <f t="shared" si="340"/>
        <v>RIPARIAN</v>
      </c>
      <c r="T1377" s="21" t="str">
        <f t="shared" si="341"/>
        <v/>
      </c>
      <c r="U1377" s="1" t="str">
        <f t="shared" si="342"/>
        <v/>
      </c>
      <c r="V1377" s="26" t="str">
        <f t="shared" si="343"/>
        <v>SUB_TYPE</v>
      </c>
    </row>
    <row r="1378" spans="1:22" x14ac:dyDescent="0.3">
      <c r="A1378" t="s">
        <v>1218</v>
      </c>
      <c r="B1378" t="s">
        <v>1120</v>
      </c>
      <c r="C1378"/>
      <c r="D1378"/>
      <c r="E1378" s="1">
        <v>31456</v>
      </c>
      <c r="F1378" t="s">
        <v>1126</v>
      </c>
      <c r="G1378">
        <v>1969</v>
      </c>
      <c r="H1378" s="24" t="str">
        <f t="shared" si="329"/>
        <v/>
      </c>
      <c r="I1378" t="str">
        <f t="shared" si="330"/>
        <v/>
      </c>
      <c r="J1378" t="str">
        <f t="shared" si="331"/>
        <v/>
      </c>
      <c r="K1378">
        <f t="shared" si="332"/>
        <v>10000000</v>
      </c>
      <c r="L1378" s="1" t="str">
        <f t="shared" si="333"/>
        <v/>
      </c>
      <c r="M1378" t="str">
        <f t="shared" si="334"/>
        <v/>
      </c>
      <c r="N1378" t="str">
        <f t="shared" si="335"/>
        <v/>
      </c>
      <c r="O1378" t="str">
        <f t="shared" si="336"/>
        <v/>
      </c>
      <c r="P1378" t="str">
        <f t="shared" si="337"/>
        <v/>
      </c>
      <c r="Q1378" s="4" t="str">
        <f t="shared" si="338"/>
        <v>10000000</v>
      </c>
      <c r="R1378" t="str">
        <f t="shared" si="339"/>
        <v/>
      </c>
      <c r="S1378" t="str">
        <f t="shared" si="340"/>
        <v>RIPARIAN</v>
      </c>
      <c r="T1378" s="21" t="str">
        <f t="shared" si="341"/>
        <v/>
      </c>
      <c r="U1378" s="1" t="str">
        <f t="shared" si="342"/>
        <v/>
      </c>
      <c r="V1378" s="26" t="str">
        <f t="shared" si="343"/>
        <v>SUB_TYPE</v>
      </c>
    </row>
    <row r="1379" spans="1:22" x14ac:dyDescent="0.3">
      <c r="A1379" t="s">
        <v>1219</v>
      </c>
      <c r="B1379" t="s">
        <v>1120</v>
      </c>
      <c r="C1379"/>
      <c r="D1379"/>
      <c r="E1379" s="1">
        <v>31183</v>
      </c>
      <c r="F1379" t="s">
        <v>1126</v>
      </c>
      <c r="G1379">
        <v>1982</v>
      </c>
      <c r="H1379" s="24" t="str">
        <f t="shared" si="329"/>
        <v/>
      </c>
      <c r="I1379" t="str">
        <f t="shared" si="330"/>
        <v/>
      </c>
      <c r="J1379" t="str">
        <f t="shared" si="331"/>
        <v/>
      </c>
      <c r="K1379">
        <f t="shared" si="332"/>
        <v>10000000</v>
      </c>
      <c r="L1379" s="1" t="str">
        <f t="shared" si="333"/>
        <v/>
      </c>
      <c r="M1379" t="str">
        <f t="shared" si="334"/>
        <v/>
      </c>
      <c r="N1379" t="str">
        <f t="shared" si="335"/>
        <v/>
      </c>
      <c r="O1379" t="str">
        <f t="shared" si="336"/>
        <v/>
      </c>
      <c r="P1379" t="str">
        <f t="shared" si="337"/>
        <v/>
      </c>
      <c r="Q1379" s="4" t="str">
        <f t="shared" si="338"/>
        <v>10000000</v>
      </c>
      <c r="R1379" t="str">
        <f t="shared" si="339"/>
        <v/>
      </c>
      <c r="S1379" t="str">
        <f t="shared" si="340"/>
        <v>RIPARIAN</v>
      </c>
      <c r="T1379" s="21" t="str">
        <f t="shared" si="341"/>
        <v/>
      </c>
      <c r="U1379" s="1" t="str">
        <f t="shared" si="342"/>
        <v/>
      </c>
      <c r="V1379" s="26" t="str">
        <f t="shared" si="343"/>
        <v>SUB_TYPE</v>
      </c>
    </row>
    <row r="1380" spans="1:22" x14ac:dyDescent="0.3">
      <c r="A1380" t="s">
        <v>2260</v>
      </c>
      <c r="B1380" t="s">
        <v>1120</v>
      </c>
      <c r="C1380"/>
      <c r="D1380"/>
      <c r="E1380" s="1">
        <v>31336</v>
      </c>
      <c r="F1380" t="s">
        <v>1863</v>
      </c>
      <c r="G1380">
        <v>1926</v>
      </c>
      <c r="H1380" s="24" t="str">
        <f t="shared" si="329"/>
        <v/>
      </c>
      <c r="I1380" t="str">
        <f t="shared" si="330"/>
        <v/>
      </c>
      <c r="J1380" t="str">
        <f t="shared" si="331"/>
        <v/>
      </c>
      <c r="K1380">
        <f t="shared" si="332"/>
        <v>10000000</v>
      </c>
      <c r="L1380" s="1" t="str">
        <f t="shared" si="333"/>
        <v/>
      </c>
      <c r="M1380" t="str">
        <f t="shared" si="334"/>
        <v/>
      </c>
      <c r="N1380" t="str">
        <f t="shared" si="335"/>
        <v/>
      </c>
      <c r="O1380" t="str">
        <f t="shared" si="336"/>
        <v/>
      </c>
      <c r="P1380" t="str">
        <f t="shared" si="337"/>
        <v/>
      </c>
      <c r="Q1380" s="4" t="str">
        <f t="shared" si="338"/>
        <v>10000000</v>
      </c>
      <c r="R1380" t="str">
        <f t="shared" si="339"/>
        <v/>
      </c>
      <c r="S1380" t="str">
        <f t="shared" si="340"/>
        <v>RIPARIAN</v>
      </c>
      <c r="T1380" s="21" t="str">
        <f t="shared" si="341"/>
        <v/>
      </c>
      <c r="U1380" s="1" t="str">
        <f t="shared" si="342"/>
        <v/>
      </c>
      <c r="V1380" s="26" t="str">
        <f t="shared" si="343"/>
        <v>SUB_TYPE</v>
      </c>
    </row>
    <row r="1381" spans="1:22" x14ac:dyDescent="0.3">
      <c r="A1381" t="s">
        <v>2261</v>
      </c>
      <c r="B1381" t="s">
        <v>1120</v>
      </c>
      <c r="C1381"/>
      <c r="D1381"/>
      <c r="E1381" s="1">
        <v>31336</v>
      </c>
      <c r="F1381" t="s">
        <v>1222</v>
      </c>
      <c r="G1381">
        <v>1926</v>
      </c>
      <c r="H1381" s="24" t="str">
        <f t="shared" si="329"/>
        <v/>
      </c>
      <c r="I1381" t="str">
        <f t="shared" si="330"/>
        <v/>
      </c>
      <c r="J1381" t="str">
        <f t="shared" si="331"/>
        <v/>
      </c>
      <c r="K1381">
        <f t="shared" si="332"/>
        <v>10000000</v>
      </c>
      <c r="L1381" s="1" t="str">
        <f t="shared" si="333"/>
        <v/>
      </c>
      <c r="M1381" t="str">
        <f t="shared" si="334"/>
        <v/>
      </c>
      <c r="N1381" t="str">
        <f t="shared" si="335"/>
        <v/>
      </c>
      <c r="O1381" t="str">
        <f t="shared" si="336"/>
        <v/>
      </c>
      <c r="P1381" t="str">
        <f t="shared" si="337"/>
        <v/>
      </c>
      <c r="Q1381" s="4" t="str">
        <f t="shared" si="338"/>
        <v>10000000</v>
      </c>
      <c r="R1381" t="str">
        <f t="shared" si="339"/>
        <v/>
      </c>
      <c r="S1381" t="str">
        <f t="shared" si="340"/>
        <v>RIPARIAN</v>
      </c>
      <c r="T1381" s="21" t="str">
        <f t="shared" si="341"/>
        <v/>
      </c>
      <c r="U1381" s="1" t="str">
        <f t="shared" si="342"/>
        <v/>
      </c>
      <c r="V1381" s="26" t="str">
        <f t="shared" si="343"/>
        <v>SUB_TYPE</v>
      </c>
    </row>
    <row r="1382" spans="1:22" x14ac:dyDescent="0.3">
      <c r="A1382" t="s">
        <v>2262</v>
      </c>
      <c r="B1382" t="s">
        <v>1120</v>
      </c>
      <c r="C1382"/>
      <c r="D1382"/>
      <c r="E1382" s="1">
        <v>31336</v>
      </c>
      <c r="F1382" t="s">
        <v>1863</v>
      </c>
      <c r="G1382">
        <v>1926</v>
      </c>
      <c r="H1382" s="24" t="str">
        <f t="shared" si="329"/>
        <v/>
      </c>
      <c r="I1382" t="str">
        <f t="shared" si="330"/>
        <v/>
      </c>
      <c r="J1382" t="str">
        <f t="shared" si="331"/>
        <v/>
      </c>
      <c r="K1382">
        <f t="shared" si="332"/>
        <v>10000000</v>
      </c>
      <c r="L1382" s="1" t="str">
        <f t="shared" si="333"/>
        <v/>
      </c>
      <c r="M1382" t="str">
        <f t="shared" si="334"/>
        <v/>
      </c>
      <c r="N1382" t="str">
        <f t="shared" si="335"/>
        <v/>
      </c>
      <c r="O1382" t="str">
        <f t="shared" si="336"/>
        <v/>
      </c>
      <c r="P1382" t="str">
        <f t="shared" si="337"/>
        <v/>
      </c>
      <c r="Q1382" s="4" t="str">
        <f t="shared" si="338"/>
        <v>10000000</v>
      </c>
      <c r="R1382" t="str">
        <f t="shared" si="339"/>
        <v/>
      </c>
      <c r="S1382" t="str">
        <f t="shared" si="340"/>
        <v>RIPARIAN</v>
      </c>
      <c r="T1382" s="21" t="str">
        <f t="shared" si="341"/>
        <v/>
      </c>
      <c r="U1382" s="1" t="str">
        <f t="shared" si="342"/>
        <v/>
      </c>
      <c r="V1382" s="26" t="str">
        <f t="shared" si="343"/>
        <v>SUB_TYPE</v>
      </c>
    </row>
    <row r="1383" spans="1:22" x14ac:dyDescent="0.3">
      <c r="A1383" t="s">
        <v>1220</v>
      </c>
      <c r="B1383" t="s">
        <v>1120</v>
      </c>
      <c r="C1383"/>
      <c r="D1383"/>
      <c r="E1383" s="1">
        <v>31408</v>
      </c>
      <c r="F1383" t="s">
        <v>1126</v>
      </c>
      <c r="G1383">
        <v>1965</v>
      </c>
      <c r="H1383" s="24" t="str">
        <f t="shared" si="329"/>
        <v/>
      </c>
      <c r="I1383" t="str">
        <f t="shared" si="330"/>
        <v/>
      </c>
      <c r="J1383" t="str">
        <f t="shared" si="331"/>
        <v/>
      </c>
      <c r="K1383">
        <f t="shared" si="332"/>
        <v>10000000</v>
      </c>
      <c r="L1383" s="1" t="str">
        <f t="shared" si="333"/>
        <v/>
      </c>
      <c r="M1383" t="str">
        <f t="shared" si="334"/>
        <v/>
      </c>
      <c r="N1383" t="str">
        <f t="shared" si="335"/>
        <v/>
      </c>
      <c r="O1383" t="str">
        <f t="shared" si="336"/>
        <v/>
      </c>
      <c r="P1383" t="str">
        <f t="shared" si="337"/>
        <v/>
      </c>
      <c r="Q1383" s="4" t="str">
        <f t="shared" si="338"/>
        <v>10000000</v>
      </c>
      <c r="R1383" t="str">
        <f t="shared" si="339"/>
        <v/>
      </c>
      <c r="S1383" t="str">
        <f t="shared" si="340"/>
        <v>RIPARIAN</v>
      </c>
      <c r="T1383" s="21" t="str">
        <f t="shared" si="341"/>
        <v/>
      </c>
      <c r="U1383" s="1" t="str">
        <f t="shared" si="342"/>
        <v/>
      </c>
      <c r="V1383" s="26" t="str">
        <f t="shared" si="343"/>
        <v>SUB_TYPE</v>
      </c>
    </row>
    <row r="1384" spans="1:22" x14ac:dyDescent="0.3">
      <c r="A1384" t="s">
        <v>1221</v>
      </c>
      <c r="B1384" t="s">
        <v>1120</v>
      </c>
      <c r="C1384"/>
      <c r="D1384"/>
      <c r="E1384" s="1">
        <v>31408</v>
      </c>
      <c r="F1384" t="s">
        <v>1222</v>
      </c>
      <c r="G1384">
        <v>1965</v>
      </c>
      <c r="H1384" s="24" t="str">
        <f t="shared" si="329"/>
        <v/>
      </c>
      <c r="I1384" t="str">
        <f t="shared" si="330"/>
        <v/>
      </c>
      <c r="J1384" t="str">
        <f t="shared" si="331"/>
        <v/>
      </c>
      <c r="K1384">
        <f t="shared" si="332"/>
        <v>10000000</v>
      </c>
      <c r="L1384" s="1" t="str">
        <f t="shared" si="333"/>
        <v/>
      </c>
      <c r="M1384" t="str">
        <f t="shared" si="334"/>
        <v/>
      </c>
      <c r="N1384" t="str">
        <f t="shared" si="335"/>
        <v/>
      </c>
      <c r="O1384" t="str">
        <f t="shared" si="336"/>
        <v/>
      </c>
      <c r="P1384" t="str">
        <f t="shared" si="337"/>
        <v/>
      </c>
      <c r="Q1384" s="4" t="str">
        <f t="shared" si="338"/>
        <v>10000000</v>
      </c>
      <c r="R1384" t="str">
        <f t="shared" si="339"/>
        <v/>
      </c>
      <c r="S1384" t="str">
        <f t="shared" si="340"/>
        <v>RIPARIAN</v>
      </c>
      <c r="T1384" s="21" t="str">
        <f t="shared" si="341"/>
        <v/>
      </c>
      <c r="U1384" s="1" t="str">
        <f t="shared" si="342"/>
        <v/>
      </c>
      <c r="V1384" s="26" t="str">
        <f t="shared" si="343"/>
        <v>SUB_TYPE</v>
      </c>
    </row>
    <row r="1385" spans="1:22" x14ac:dyDescent="0.3">
      <c r="A1385" t="s">
        <v>2263</v>
      </c>
      <c r="B1385" t="s">
        <v>1120</v>
      </c>
      <c r="C1385"/>
      <c r="D1385"/>
      <c r="E1385" s="1">
        <v>31408</v>
      </c>
      <c r="F1385" t="s">
        <v>1222</v>
      </c>
      <c r="G1385">
        <v>1968</v>
      </c>
      <c r="H1385" s="24" t="str">
        <f t="shared" si="329"/>
        <v/>
      </c>
      <c r="I1385" t="str">
        <f t="shared" si="330"/>
        <v/>
      </c>
      <c r="J1385" t="str">
        <f t="shared" si="331"/>
        <v/>
      </c>
      <c r="K1385">
        <f t="shared" si="332"/>
        <v>10000000</v>
      </c>
      <c r="L1385" s="1" t="str">
        <f t="shared" si="333"/>
        <v/>
      </c>
      <c r="M1385" t="str">
        <f t="shared" si="334"/>
        <v/>
      </c>
      <c r="N1385" t="str">
        <f t="shared" si="335"/>
        <v/>
      </c>
      <c r="O1385" t="str">
        <f t="shared" si="336"/>
        <v/>
      </c>
      <c r="P1385" t="str">
        <f t="shared" si="337"/>
        <v/>
      </c>
      <c r="Q1385" s="4" t="str">
        <f t="shared" si="338"/>
        <v>10000000</v>
      </c>
      <c r="R1385" t="str">
        <f t="shared" si="339"/>
        <v/>
      </c>
      <c r="S1385" t="str">
        <f t="shared" si="340"/>
        <v>RIPARIAN</v>
      </c>
      <c r="T1385" s="21" t="str">
        <f t="shared" si="341"/>
        <v/>
      </c>
      <c r="U1385" s="1" t="str">
        <f t="shared" si="342"/>
        <v/>
      </c>
      <c r="V1385" s="26" t="str">
        <f t="shared" si="343"/>
        <v>SUB_TYPE</v>
      </c>
    </row>
    <row r="1386" spans="1:22" x14ac:dyDescent="0.3">
      <c r="A1386" t="s">
        <v>2264</v>
      </c>
      <c r="B1386" t="s">
        <v>1120</v>
      </c>
      <c r="C1386"/>
      <c r="D1386"/>
      <c r="E1386" s="1">
        <v>31408</v>
      </c>
      <c r="F1386" t="s">
        <v>1863</v>
      </c>
      <c r="G1386">
        <v>1968</v>
      </c>
      <c r="H1386" s="24" t="str">
        <f t="shared" si="329"/>
        <v/>
      </c>
      <c r="I1386" t="str">
        <f t="shared" si="330"/>
        <v/>
      </c>
      <c r="J1386" t="str">
        <f t="shared" si="331"/>
        <v/>
      </c>
      <c r="K1386">
        <f t="shared" si="332"/>
        <v>10000000</v>
      </c>
      <c r="L1386" s="1" t="str">
        <f t="shared" si="333"/>
        <v/>
      </c>
      <c r="M1386" t="str">
        <f t="shared" si="334"/>
        <v/>
      </c>
      <c r="N1386" t="str">
        <f t="shared" si="335"/>
        <v/>
      </c>
      <c r="O1386" t="str">
        <f t="shared" si="336"/>
        <v/>
      </c>
      <c r="P1386" t="str">
        <f t="shared" si="337"/>
        <v/>
      </c>
      <c r="Q1386" s="4" t="str">
        <f t="shared" si="338"/>
        <v>10000000</v>
      </c>
      <c r="R1386" t="str">
        <f t="shared" si="339"/>
        <v/>
      </c>
      <c r="S1386" t="str">
        <f t="shared" si="340"/>
        <v>RIPARIAN</v>
      </c>
      <c r="T1386" s="21" t="str">
        <f t="shared" si="341"/>
        <v/>
      </c>
      <c r="U1386" s="1" t="str">
        <f t="shared" si="342"/>
        <v/>
      </c>
      <c r="V1386" s="26" t="str">
        <f t="shared" si="343"/>
        <v>SUB_TYPE</v>
      </c>
    </row>
    <row r="1387" spans="1:22" x14ac:dyDescent="0.3">
      <c r="A1387" t="s">
        <v>2265</v>
      </c>
      <c r="B1387" t="s">
        <v>1120</v>
      </c>
      <c r="C1387"/>
      <c r="D1387"/>
      <c r="E1387" s="1">
        <v>31408</v>
      </c>
      <c r="F1387" t="s">
        <v>1222</v>
      </c>
      <c r="G1387">
        <v>1965</v>
      </c>
      <c r="H1387" s="24" t="str">
        <f t="shared" si="329"/>
        <v/>
      </c>
      <c r="I1387" t="str">
        <f t="shared" si="330"/>
        <v/>
      </c>
      <c r="J1387" t="str">
        <f t="shared" si="331"/>
        <v/>
      </c>
      <c r="K1387">
        <f t="shared" si="332"/>
        <v>10000000</v>
      </c>
      <c r="L1387" s="1" t="str">
        <f t="shared" si="333"/>
        <v/>
      </c>
      <c r="M1387" t="str">
        <f t="shared" si="334"/>
        <v/>
      </c>
      <c r="N1387" t="str">
        <f t="shared" si="335"/>
        <v/>
      </c>
      <c r="O1387" t="str">
        <f t="shared" si="336"/>
        <v/>
      </c>
      <c r="P1387" t="str">
        <f t="shared" si="337"/>
        <v/>
      </c>
      <c r="Q1387" s="4" t="str">
        <f t="shared" si="338"/>
        <v>10000000</v>
      </c>
      <c r="R1387" t="str">
        <f t="shared" si="339"/>
        <v/>
      </c>
      <c r="S1387" t="str">
        <f t="shared" si="340"/>
        <v>RIPARIAN</v>
      </c>
      <c r="T1387" s="21" t="str">
        <f t="shared" si="341"/>
        <v/>
      </c>
      <c r="U1387" s="1" t="str">
        <f t="shared" si="342"/>
        <v/>
      </c>
      <c r="V1387" s="26" t="str">
        <f t="shared" si="343"/>
        <v>SUB_TYPE</v>
      </c>
    </row>
    <row r="1388" spans="1:22" x14ac:dyDescent="0.3">
      <c r="A1388" t="s">
        <v>1223</v>
      </c>
      <c r="B1388" t="s">
        <v>1120</v>
      </c>
      <c r="C1388"/>
      <c r="D1388"/>
      <c r="E1388" s="1">
        <v>31650</v>
      </c>
      <c r="F1388" t="s">
        <v>1126</v>
      </c>
      <c r="G1388">
        <v>1984</v>
      </c>
      <c r="H1388" s="24" t="str">
        <f t="shared" si="329"/>
        <v/>
      </c>
      <c r="I1388" t="str">
        <f t="shared" si="330"/>
        <v/>
      </c>
      <c r="J1388" t="str">
        <f t="shared" si="331"/>
        <v/>
      </c>
      <c r="K1388">
        <f t="shared" si="332"/>
        <v>10000000</v>
      </c>
      <c r="L1388" s="1" t="str">
        <f t="shared" si="333"/>
        <v/>
      </c>
      <c r="M1388" t="str">
        <f t="shared" si="334"/>
        <v/>
      </c>
      <c r="N1388" t="str">
        <f t="shared" si="335"/>
        <v/>
      </c>
      <c r="O1388" t="str">
        <f t="shared" si="336"/>
        <v/>
      </c>
      <c r="P1388" t="str">
        <f t="shared" si="337"/>
        <v/>
      </c>
      <c r="Q1388" s="4" t="str">
        <f t="shared" si="338"/>
        <v>10000000</v>
      </c>
      <c r="R1388" t="str">
        <f t="shared" si="339"/>
        <v/>
      </c>
      <c r="S1388" t="str">
        <f t="shared" si="340"/>
        <v>RIPARIAN</v>
      </c>
      <c r="T1388" s="21" t="str">
        <f t="shared" si="341"/>
        <v/>
      </c>
      <c r="U1388" s="1" t="str">
        <f t="shared" si="342"/>
        <v/>
      </c>
      <c r="V1388" s="26" t="str">
        <f t="shared" si="343"/>
        <v>SUB_TYPE</v>
      </c>
    </row>
    <row r="1389" spans="1:22" x14ac:dyDescent="0.3">
      <c r="A1389" t="s">
        <v>1224</v>
      </c>
      <c r="B1389" t="s">
        <v>1120</v>
      </c>
      <c r="C1389"/>
      <c r="D1389"/>
      <c r="E1389" s="1">
        <v>31708</v>
      </c>
      <c r="F1389" t="s">
        <v>1126</v>
      </c>
      <c r="G1389">
        <v>1986</v>
      </c>
      <c r="H1389" s="24" t="str">
        <f t="shared" si="329"/>
        <v/>
      </c>
      <c r="I1389" t="str">
        <f t="shared" si="330"/>
        <v/>
      </c>
      <c r="J1389" t="str">
        <f t="shared" si="331"/>
        <v/>
      </c>
      <c r="K1389">
        <f t="shared" si="332"/>
        <v>10000000</v>
      </c>
      <c r="L1389" s="1" t="str">
        <f t="shared" si="333"/>
        <v/>
      </c>
      <c r="M1389" t="str">
        <f t="shared" si="334"/>
        <v/>
      </c>
      <c r="N1389" t="str">
        <f t="shared" si="335"/>
        <v/>
      </c>
      <c r="O1389" t="str">
        <f t="shared" si="336"/>
        <v/>
      </c>
      <c r="P1389" t="str">
        <f t="shared" si="337"/>
        <v/>
      </c>
      <c r="Q1389" s="4" t="str">
        <f t="shared" si="338"/>
        <v>10000000</v>
      </c>
      <c r="R1389" t="str">
        <f t="shared" si="339"/>
        <v/>
      </c>
      <c r="S1389" t="str">
        <f t="shared" si="340"/>
        <v>RIPARIAN</v>
      </c>
      <c r="T1389" s="21" t="str">
        <f t="shared" si="341"/>
        <v/>
      </c>
      <c r="U1389" s="1" t="str">
        <f t="shared" si="342"/>
        <v/>
      </c>
      <c r="V1389" s="26" t="str">
        <f t="shared" si="343"/>
        <v>SUB_TYPE</v>
      </c>
    </row>
    <row r="1390" spans="1:22" x14ac:dyDescent="0.3">
      <c r="A1390" t="s">
        <v>1225</v>
      </c>
      <c r="B1390" t="s">
        <v>1120</v>
      </c>
      <c r="C1390"/>
      <c r="D1390"/>
      <c r="E1390" s="1">
        <v>31810</v>
      </c>
      <c r="F1390" t="s">
        <v>1126</v>
      </c>
      <c r="G1390">
        <v>1986</v>
      </c>
      <c r="H1390" s="24" t="str">
        <f t="shared" si="329"/>
        <v/>
      </c>
      <c r="I1390" t="str">
        <f t="shared" si="330"/>
        <v/>
      </c>
      <c r="J1390" t="str">
        <f t="shared" si="331"/>
        <v/>
      </c>
      <c r="K1390">
        <f t="shared" si="332"/>
        <v>10000000</v>
      </c>
      <c r="L1390" s="1" t="str">
        <f t="shared" si="333"/>
        <v/>
      </c>
      <c r="M1390" t="str">
        <f t="shared" si="334"/>
        <v/>
      </c>
      <c r="N1390" t="str">
        <f t="shared" si="335"/>
        <v/>
      </c>
      <c r="O1390" t="str">
        <f t="shared" si="336"/>
        <v/>
      </c>
      <c r="P1390" t="str">
        <f t="shared" si="337"/>
        <v/>
      </c>
      <c r="Q1390" s="4" t="str">
        <f t="shared" si="338"/>
        <v>10000000</v>
      </c>
      <c r="R1390" t="str">
        <f t="shared" si="339"/>
        <v/>
      </c>
      <c r="S1390" t="str">
        <f t="shared" si="340"/>
        <v>RIPARIAN</v>
      </c>
      <c r="T1390" s="21" t="str">
        <f t="shared" si="341"/>
        <v/>
      </c>
      <c r="U1390" s="1" t="str">
        <f t="shared" si="342"/>
        <v/>
      </c>
      <c r="V1390" s="26" t="str">
        <f t="shared" si="343"/>
        <v>SUB_TYPE</v>
      </c>
    </row>
    <row r="1391" spans="1:22" x14ac:dyDescent="0.3">
      <c r="A1391" t="s">
        <v>2266</v>
      </c>
      <c r="B1391" t="s">
        <v>1120</v>
      </c>
      <c r="C1391"/>
      <c r="D1391"/>
      <c r="E1391" s="1">
        <v>32189</v>
      </c>
      <c r="F1391" t="s">
        <v>1126</v>
      </c>
      <c r="G1391">
        <v>1988</v>
      </c>
      <c r="H1391" s="24" t="str">
        <f t="shared" si="329"/>
        <v/>
      </c>
      <c r="I1391" t="str">
        <f t="shared" si="330"/>
        <v/>
      </c>
      <c r="J1391" t="str">
        <f t="shared" si="331"/>
        <v/>
      </c>
      <c r="K1391">
        <f t="shared" si="332"/>
        <v>10000000</v>
      </c>
      <c r="L1391" s="1" t="str">
        <f t="shared" si="333"/>
        <v/>
      </c>
      <c r="M1391" t="str">
        <f t="shared" si="334"/>
        <v/>
      </c>
      <c r="N1391" t="str">
        <f t="shared" si="335"/>
        <v/>
      </c>
      <c r="O1391" t="str">
        <f t="shared" si="336"/>
        <v/>
      </c>
      <c r="P1391" t="str">
        <f t="shared" si="337"/>
        <v/>
      </c>
      <c r="Q1391" s="4" t="str">
        <f t="shared" si="338"/>
        <v>10000000</v>
      </c>
      <c r="R1391" t="str">
        <f t="shared" si="339"/>
        <v/>
      </c>
      <c r="S1391" t="str">
        <f t="shared" si="340"/>
        <v>RIPARIAN</v>
      </c>
      <c r="T1391" s="21" t="str">
        <f t="shared" si="341"/>
        <v/>
      </c>
      <c r="U1391" s="1" t="str">
        <f t="shared" si="342"/>
        <v/>
      </c>
      <c r="V1391" s="26" t="str">
        <f t="shared" si="343"/>
        <v>SUB_TYPE</v>
      </c>
    </row>
    <row r="1392" spans="1:22" x14ac:dyDescent="0.3">
      <c r="A1392" t="s">
        <v>2267</v>
      </c>
      <c r="B1392" t="s">
        <v>1120</v>
      </c>
      <c r="C1392"/>
      <c r="D1392"/>
      <c r="E1392" s="1">
        <v>32399</v>
      </c>
      <c r="F1392" t="s">
        <v>1126</v>
      </c>
      <c r="G1392">
        <v>1983</v>
      </c>
      <c r="H1392" s="24" t="str">
        <f t="shared" si="329"/>
        <v/>
      </c>
      <c r="I1392" t="str">
        <f t="shared" si="330"/>
        <v/>
      </c>
      <c r="J1392" t="str">
        <f t="shared" si="331"/>
        <v/>
      </c>
      <c r="K1392">
        <f t="shared" si="332"/>
        <v>10000000</v>
      </c>
      <c r="L1392" s="1" t="str">
        <f t="shared" si="333"/>
        <v/>
      </c>
      <c r="M1392" t="str">
        <f t="shared" si="334"/>
        <v/>
      </c>
      <c r="N1392" t="str">
        <f t="shared" si="335"/>
        <v/>
      </c>
      <c r="O1392" t="str">
        <f t="shared" si="336"/>
        <v/>
      </c>
      <c r="P1392" t="str">
        <f t="shared" si="337"/>
        <v/>
      </c>
      <c r="Q1392" s="4" t="str">
        <f t="shared" si="338"/>
        <v>10000000</v>
      </c>
      <c r="R1392" t="str">
        <f t="shared" si="339"/>
        <v/>
      </c>
      <c r="S1392" t="str">
        <f t="shared" si="340"/>
        <v>RIPARIAN</v>
      </c>
      <c r="T1392" s="21" t="str">
        <f t="shared" si="341"/>
        <v/>
      </c>
      <c r="U1392" s="1" t="str">
        <f t="shared" si="342"/>
        <v/>
      </c>
      <c r="V1392" s="26" t="str">
        <f t="shared" si="343"/>
        <v>SUB_TYPE</v>
      </c>
    </row>
    <row r="1393" spans="1:22" x14ac:dyDescent="0.3">
      <c r="A1393" t="s">
        <v>2268</v>
      </c>
      <c r="B1393" t="s">
        <v>1120</v>
      </c>
      <c r="C1393"/>
      <c r="D1393"/>
      <c r="E1393" s="1">
        <v>32707</v>
      </c>
      <c r="F1393" t="s">
        <v>1126</v>
      </c>
      <c r="G1393">
        <v>1981</v>
      </c>
      <c r="H1393" s="24" t="str">
        <f t="shared" si="329"/>
        <v/>
      </c>
      <c r="I1393" t="str">
        <f t="shared" si="330"/>
        <v/>
      </c>
      <c r="J1393" t="str">
        <f t="shared" si="331"/>
        <v/>
      </c>
      <c r="K1393">
        <f t="shared" si="332"/>
        <v>10000000</v>
      </c>
      <c r="L1393" s="1" t="str">
        <f t="shared" si="333"/>
        <v/>
      </c>
      <c r="M1393" t="str">
        <f t="shared" si="334"/>
        <v/>
      </c>
      <c r="N1393" t="str">
        <f t="shared" si="335"/>
        <v/>
      </c>
      <c r="O1393" t="str">
        <f t="shared" si="336"/>
        <v/>
      </c>
      <c r="P1393" t="str">
        <f t="shared" si="337"/>
        <v/>
      </c>
      <c r="Q1393" s="4" t="str">
        <f t="shared" si="338"/>
        <v>10000000</v>
      </c>
      <c r="R1393" t="str">
        <f t="shared" si="339"/>
        <v/>
      </c>
      <c r="S1393" t="str">
        <f t="shared" si="340"/>
        <v>RIPARIAN</v>
      </c>
      <c r="T1393" s="21" t="str">
        <f t="shared" si="341"/>
        <v/>
      </c>
      <c r="U1393" s="1" t="str">
        <f t="shared" si="342"/>
        <v/>
      </c>
      <c r="V1393" s="26" t="str">
        <f t="shared" si="343"/>
        <v>SUB_TYPE</v>
      </c>
    </row>
    <row r="1394" spans="1:22" x14ac:dyDescent="0.3">
      <c r="A1394" t="s">
        <v>1226</v>
      </c>
      <c r="B1394" t="s">
        <v>1120</v>
      </c>
      <c r="C1394"/>
      <c r="D1394"/>
      <c r="E1394" s="1">
        <v>32451</v>
      </c>
      <c r="F1394" t="s">
        <v>1121</v>
      </c>
      <c r="G1394">
        <v>1900</v>
      </c>
      <c r="H1394" s="24" t="str">
        <f t="shared" si="329"/>
        <v>PRE_1914</v>
      </c>
      <c r="I1394">
        <f t="shared" si="330"/>
        <v>1900</v>
      </c>
      <c r="J1394" t="str">
        <f t="shared" si="331"/>
        <v>19000101</v>
      </c>
      <c r="K1394" t="str">
        <f t="shared" si="332"/>
        <v/>
      </c>
      <c r="L1394" s="1" t="str">
        <f t="shared" si="333"/>
        <v/>
      </c>
      <c r="M1394" t="str">
        <f t="shared" si="334"/>
        <v/>
      </c>
      <c r="N1394" t="str">
        <f t="shared" si="335"/>
        <v/>
      </c>
      <c r="O1394" t="str">
        <f t="shared" si="336"/>
        <v/>
      </c>
      <c r="P1394" t="str">
        <f t="shared" si="337"/>
        <v/>
      </c>
      <c r="Q1394" s="4" t="str">
        <f t="shared" si="338"/>
        <v>19000101</v>
      </c>
      <c r="R1394" t="str">
        <f t="shared" si="339"/>
        <v>PRE_1914</v>
      </c>
      <c r="S1394" t="str">
        <f t="shared" si="340"/>
        <v/>
      </c>
      <c r="T1394" s="21" t="str">
        <f t="shared" si="341"/>
        <v/>
      </c>
      <c r="U1394" s="1" t="str">
        <f t="shared" si="342"/>
        <v/>
      </c>
      <c r="V1394" s="26" t="str">
        <f t="shared" si="343"/>
        <v>YEAR_DIVERSION_COMMENCED</v>
      </c>
    </row>
    <row r="1395" spans="1:22" x14ac:dyDescent="0.3">
      <c r="A1395" t="s">
        <v>1227</v>
      </c>
      <c r="B1395" t="s">
        <v>1120</v>
      </c>
      <c r="C1395"/>
      <c r="D1395"/>
      <c r="E1395" s="1">
        <v>33338</v>
      </c>
      <c r="F1395" t="s">
        <v>1126</v>
      </c>
      <c r="G1395">
        <v>1979</v>
      </c>
      <c r="H1395" s="24" t="str">
        <f t="shared" si="329"/>
        <v/>
      </c>
      <c r="I1395" t="str">
        <f t="shared" si="330"/>
        <v/>
      </c>
      <c r="J1395" t="str">
        <f t="shared" si="331"/>
        <v/>
      </c>
      <c r="K1395">
        <f t="shared" si="332"/>
        <v>10000000</v>
      </c>
      <c r="L1395" s="1" t="str">
        <f t="shared" si="333"/>
        <v/>
      </c>
      <c r="M1395" t="str">
        <f t="shared" si="334"/>
        <v/>
      </c>
      <c r="N1395" t="str">
        <f t="shared" si="335"/>
        <v/>
      </c>
      <c r="O1395" t="str">
        <f t="shared" si="336"/>
        <v/>
      </c>
      <c r="P1395" t="str">
        <f t="shared" si="337"/>
        <v/>
      </c>
      <c r="Q1395" s="4" t="str">
        <f t="shared" si="338"/>
        <v>10000000</v>
      </c>
      <c r="R1395" t="str">
        <f t="shared" si="339"/>
        <v/>
      </c>
      <c r="S1395" t="str">
        <f t="shared" si="340"/>
        <v>RIPARIAN</v>
      </c>
      <c r="T1395" s="21" t="str">
        <f t="shared" si="341"/>
        <v/>
      </c>
      <c r="U1395" s="1" t="str">
        <f t="shared" si="342"/>
        <v/>
      </c>
      <c r="V1395" s="26" t="str">
        <f t="shared" si="343"/>
        <v>SUB_TYPE</v>
      </c>
    </row>
    <row r="1396" spans="1:22" x14ac:dyDescent="0.3">
      <c r="A1396" t="s">
        <v>1228</v>
      </c>
      <c r="B1396" t="s">
        <v>1120</v>
      </c>
      <c r="C1396"/>
      <c r="D1396"/>
      <c r="E1396" s="1">
        <v>33403</v>
      </c>
      <c r="F1396" t="s">
        <v>1126</v>
      </c>
      <c r="G1396">
        <v>1950</v>
      </c>
      <c r="H1396" s="24" t="str">
        <f t="shared" si="329"/>
        <v/>
      </c>
      <c r="I1396" t="str">
        <f t="shared" si="330"/>
        <v/>
      </c>
      <c r="J1396" t="str">
        <f t="shared" si="331"/>
        <v/>
      </c>
      <c r="K1396">
        <f t="shared" si="332"/>
        <v>10000000</v>
      </c>
      <c r="L1396" s="1" t="str">
        <f t="shared" si="333"/>
        <v/>
      </c>
      <c r="M1396" t="str">
        <f t="shared" si="334"/>
        <v/>
      </c>
      <c r="N1396" t="str">
        <f t="shared" si="335"/>
        <v/>
      </c>
      <c r="O1396" t="str">
        <f t="shared" si="336"/>
        <v/>
      </c>
      <c r="P1396" t="str">
        <f t="shared" si="337"/>
        <v/>
      </c>
      <c r="Q1396" s="4" t="str">
        <f t="shared" si="338"/>
        <v>10000000</v>
      </c>
      <c r="R1396" t="str">
        <f t="shared" si="339"/>
        <v/>
      </c>
      <c r="S1396" t="str">
        <f t="shared" si="340"/>
        <v>RIPARIAN</v>
      </c>
      <c r="T1396" s="21" t="str">
        <f t="shared" si="341"/>
        <v/>
      </c>
      <c r="U1396" s="1" t="str">
        <f t="shared" si="342"/>
        <v/>
      </c>
      <c r="V1396" s="26" t="str">
        <f t="shared" si="343"/>
        <v>SUB_TYPE</v>
      </c>
    </row>
    <row r="1397" spans="1:22" x14ac:dyDescent="0.3">
      <c r="A1397" t="s">
        <v>1229</v>
      </c>
      <c r="B1397" t="s">
        <v>1120</v>
      </c>
      <c r="C1397"/>
      <c r="D1397"/>
      <c r="E1397" s="1">
        <v>33371</v>
      </c>
      <c r="F1397" t="s">
        <v>1126</v>
      </c>
      <c r="G1397">
        <v>1981</v>
      </c>
      <c r="H1397" s="24" t="str">
        <f t="shared" si="329"/>
        <v/>
      </c>
      <c r="I1397" t="str">
        <f t="shared" si="330"/>
        <v/>
      </c>
      <c r="J1397" t="str">
        <f t="shared" si="331"/>
        <v/>
      </c>
      <c r="K1397">
        <f t="shared" si="332"/>
        <v>10000000</v>
      </c>
      <c r="L1397" s="1" t="str">
        <f t="shared" si="333"/>
        <v/>
      </c>
      <c r="M1397" t="str">
        <f t="shared" si="334"/>
        <v/>
      </c>
      <c r="N1397" t="str">
        <f t="shared" si="335"/>
        <v/>
      </c>
      <c r="O1397" t="str">
        <f t="shared" si="336"/>
        <v/>
      </c>
      <c r="P1397" t="str">
        <f t="shared" si="337"/>
        <v/>
      </c>
      <c r="Q1397" s="4" t="str">
        <f t="shared" si="338"/>
        <v>10000000</v>
      </c>
      <c r="R1397" t="str">
        <f t="shared" si="339"/>
        <v/>
      </c>
      <c r="S1397" t="str">
        <f t="shared" si="340"/>
        <v>RIPARIAN</v>
      </c>
      <c r="T1397" s="21" t="str">
        <f t="shared" si="341"/>
        <v/>
      </c>
      <c r="U1397" s="1" t="str">
        <f t="shared" si="342"/>
        <v/>
      </c>
      <c r="V1397" s="26" t="str">
        <f t="shared" si="343"/>
        <v>SUB_TYPE</v>
      </c>
    </row>
    <row r="1398" spans="1:22" x14ac:dyDescent="0.3">
      <c r="A1398" t="s">
        <v>1230</v>
      </c>
      <c r="B1398" t="s">
        <v>1120</v>
      </c>
      <c r="C1398"/>
      <c r="D1398"/>
      <c r="E1398" s="1">
        <v>33445</v>
      </c>
      <c r="F1398" t="s">
        <v>1126</v>
      </c>
      <c r="G1398">
        <v>1969</v>
      </c>
      <c r="H1398" s="24" t="str">
        <f t="shared" si="329"/>
        <v/>
      </c>
      <c r="I1398" t="str">
        <f t="shared" si="330"/>
        <v/>
      </c>
      <c r="J1398" t="str">
        <f t="shared" si="331"/>
        <v/>
      </c>
      <c r="K1398">
        <f t="shared" si="332"/>
        <v>10000000</v>
      </c>
      <c r="L1398" s="1" t="str">
        <f t="shared" si="333"/>
        <v/>
      </c>
      <c r="M1398" t="str">
        <f t="shared" si="334"/>
        <v/>
      </c>
      <c r="N1398" t="str">
        <f t="shared" si="335"/>
        <v/>
      </c>
      <c r="O1398" t="str">
        <f t="shared" si="336"/>
        <v/>
      </c>
      <c r="P1398" t="str">
        <f t="shared" si="337"/>
        <v/>
      </c>
      <c r="Q1398" s="4" t="str">
        <f t="shared" si="338"/>
        <v>10000000</v>
      </c>
      <c r="R1398" t="str">
        <f t="shared" si="339"/>
        <v/>
      </c>
      <c r="S1398" t="str">
        <f t="shared" si="340"/>
        <v>RIPARIAN</v>
      </c>
      <c r="T1398" s="21" t="str">
        <f t="shared" si="341"/>
        <v/>
      </c>
      <c r="U1398" s="1" t="str">
        <f t="shared" si="342"/>
        <v/>
      </c>
      <c r="V1398" s="26" t="str">
        <f t="shared" si="343"/>
        <v>SUB_TYPE</v>
      </c>
    </row>
    <row r="1399" spans="1:22" x14ac:dyDescent="0.3">
      <c r="A1399" t="s">
        <v>1231</v>
      </c>
      <c r="B1399" t="s">
        <v>1120</v>
      </c>
      <c r="C1399"/>
      <c r="D1399"/>
      <c r="E1399" s="1">
        <v>33526</v>
      </c>
      <c r="F1399" t="s">
        <v>1121</v>
      </c>
      <c r="G1399">
        <v>1891</v>
      </c>
      <c r="H1399" s="24" t="str">
        <f t="shared" si="329"/>
        <v>PRE_1914</v>
      </c>
      <c r="I1399">
        <f t="shared" si="330"/>
        <v>1891</v>
      </c>
      <c r="J1399" t="str">
        <f t="shared" si="331"/>
        <v>18910101</v>
      </c>
      <c r="K1399" t="str">
        <f t="shared" si="332"/>
        <v/>
      </c>
      <c r="L1399" s="1" t="str">
        <f t="shared" si="333"/>
        <v/>
      </c>
      <c r="M1399" t="str">
        <f t="shared" si="334"/>
        <v/>
      </c>
      <c r="N1399" t="str">
        <f t="shared" si="335"/>
        <v/>
      </c>
      <c r="O1399" t="str">
        <f t="shared" si="336"/>
        <v/>
      </c>
      <c r="P1399" t="str">
        <f t="shared" si="337"/>
        <v/>
      </c>
      <c r="Q1399" s="4" t="str">
        <f t="shared" si="338"/>
        <v>18910101</v>
      </c>
      <c r="R1399" t="str">
        <f t="shared" si="339"/>
        <v>PRE_1914</v>
      </c>
      <c r="S1399" t="str">
        <f t="shared" si="340"/>
        <v/>
      </c>
      <c r="T1399" s="21" t="str">
        <f t="shared" si="341"/>
        <v/>
      </c>
      <c r="U1399" s="1" t="str">
        <f t="shared" si="342"/>
        <v/>
      </c>
      <c r="V1399" s="26" t="str">
        <f t="shared" si="343"/>
        <v>YEAR_DIVERSION_COMMENCED</v>
      </c>
    </row>
    <row r="1400" spans="1:22" x14ac:dyDescent="0.3">
      <c r="A1400" t="s">
        <v>1232</v>
      </c>
      <c r="B1400" t="s">
        <v>1120</v>
      </c>
      <c r="C1400"/>
      <c r="D1400"/>
      <c r="E1400" s="1">
        <v>33575</v>
      </c>
      <c r="F1400" t="s">
        <v>1126</v>
      </c>
      <c r="G1400">
        <v>1961</v>
      </c>
      <c r="H1400" s="24" t="str">
        <f t="shared" si="329"/>
        <v/>
      </c>
      <c r="I1400" t="str">
        <f t="shared" si="330"/>
        <v/>
      </c>
      <c r="J1400" t="str">
        <f t="shared" si="331"/>
        <v/>
      </c>
      <c r="K1400">
        <f t="shared" si="332"/>
        <v>10000000</v>
      </c>
      <c r="L1400" s="1" t="str">
        <f t="shared" si="333"/>
        <v/>
      </c>
      <c r="M1400" t="str">
        <f t="shared" si="334"/>
        <v/>
      </c>
      <c r="N1400" t="str">
        <f t="shared" si="335"/>
        <v/>
      </c>
      <c r="O1400" t="str">
        <f t="shared" si="336"/>
        <v/>
      </c>
      <c r="P1400" t="str">
        <f t="shared" si="337"/>
        <v/>
      </c>
      <c r="Q1400" s="4" t="str">
        <f t="shared" si="338"/>
        <v>10000000</v>
      </c>
      <c r="R1400" t="str">
        <f t="shared" si="339"/>
        <v/>
      </c>
      <c r="S1400" t="str">
        <f t="shared" si="340"/>
        <v>RIPARIAN</v>
      </c>
      <c r="T1400" s="21" t="str">
        <f t="shared" si="341"/>
        <v/>
      </c>
      <c r="U1400" s="1" t="str">
        <f t="shared" si="342"/>
        <v/>
      </c>
      <c r="V1400" s="26" t="str">
        <f t="shared" si="343"/>
        <v>SUB_TYPE</v>
      </c>
    </row>
    <row r="1401" spans="1:22" x14ac:dyDescent="0.3">
      <c r="A1401" t="s">
        <v>1233</v>
      </c>
      <c r="B1401" t="s">
        <v>1120</v>
      </c>
      <c r="C1401"/>
      <c r="D1401"/>
      <c r="E1401" s="1">
        <v>33672</v>
      </c>
      <c r="F1401" t="s">
        <v>1126</v>
      </c>
      <c r="G1401">
        <v>1965</v>
      </c>
      <c r="H1401" s="24" t="str">
        <f t="shared" si="329"/>
        <v/>
      </c>
      <c r="I1401" t="str">
        <f t="shared" si="330"/>
        <v/>
      </c>
      <c r="J1401" t="str">
        <f t="shared" si="331"/>
        <v/>
      </c>
      <c r="K1401">
        <f t="shared" si="332"/>
        <v>10000000</v>
      </c>
      <c r="L1401" s="1" t="str">
        <f t="shared" si="333"/>
        <v/>
      </c>
      <c r="M1401" t="str">
        <f t="shared" si="334"/>
        <v/>
      </c>
      <c r="N1401" t="str">
        <f t="shared" si="335"/>
        <v/>
      </c>
      <c r="O1401" t="str">
        <f t="shared" si="336"/>
        <v/>
      </c>
      <c r="P1401" t="str">
        <f t="shared" si="337"/>
        <v/>
      </c>
      <c r="Q1401" s="4" t="str">
        <f t="shared" si="338"/>
        <v>10000000</v>
      </c>
      <c r="R1401" t="str">
        <f t="shared" si="339"/>
        <v/>
      </c>
      <c r="S1401" t="str">
        <f t="shared" si="340"/>
        <v>RIPARIAN</v>
      </c>
      <c r="T1401" s="21" t="str">
        <f t="shared" si="341"/>
        <v/>
      </c>
      <c r="U1401" s="1" t="str">
        <f t="shared" si="342"/>
        <v/>
      </c>
      <c r="V1401" s="26" t="str">
        <f t="shared" si="343"/>
        <v>SUB_TYPE</v>
      </c>
    </row>
    <row r="1402" spans="1:22" x14ac:dyDescent="0.3">
      <c r="A1402" t="s">
        <v>1234</v>
      </c>
      <c r="B1402" t="s">
        <v>1120</v>
      </c>
      <c r="C1402"/>
      <c r="D1402"/>
      <c r="E1402" s="1">
        <v>33672</v>
      </c>
      <c r="F1402" t="s">
        <v>1126</v>
      </c>
      <c r="G1402">
        <v>1965</v>
      </c>
      <c r="H1402" s="24" t="str">
        <f t="shared" si="329"/>
        <v/>
      </c>
      <c r="I1402" t="str">
        <f t="shared" si="330"/>
        <v/>
      </c>
      <c r="J1402" t="str">
        <f t="shared" si="331"/>
        <v/>
      </c>
      <c r="K1402">
        <f t="shared" si="332"/>
        <v>10000000</v>
      </c>
      <c r="L1402" s="1" t="str">
        <f t="shared" si="333"/>
        <v/>
      </c>
      <c r="M1402" t="str">
        <f t="shared" si="334"/>
        <v/>
      </c>
      <c r="N1402" t="str">
        <f t="shared" si="335"/>
        <v/>
      </c>
      <c r="O1402" t="str">
        <f t="shared" si="336"/>
        <v/>
      </c>
      <c r="P1402" t="str">
        <f t="shared" si="337"/>
        <v/>
      </c>
      <c r="Q1402" s="4" t="str">
        <f t="shared" si="338"/>
        <v>10000000</v>
      </c>
      <c r="R1402" t="str">
        <f t="shared" si="339"/>
        <v/>
      </c>
      <c r="S1402" t="str">
        <f t="shared" si="340"/>
        <v>RIPARIAN</v>
      </c>
      <c r="T1402" s="21" t="str">
        <f t="shared" si="341"/>
        <v/>
      </c>
      <c r="U1402" s="1" t="str">
        <f t="shared" si="342"/>
        <v/>
      </c>
      <c r="V1402" s="26" t="str">
        <f t="shared" si="343"/>
        <v>SUB_TYPE</v>
      </c>
    </row>
    <row r="1403" spans="1:22" x14ac:dyDescent="0.3">
      <c r="A1403" t="s">
        <v>1235</v>
      </c>
      <c r="B1403" t="s">
        <v>1120</v>
      </c>
      <c r="C1403"/>
      <c r="D1403"/>
      <c r="E1403" s="1">
        <v>33753</v>
      </c>
      <c r="F1403" t="s">
        <v>1126</v>
      </c>
      <c r="G1403">
        <v>1930</v>
      </c>
      <c r="H1403" s="24" t="str">
        <f t="shared" si="329"/>
        <v/>
      </c>
      <c r="I1403" t="str">
        <f t="shared" si="330"/>
        <v/>
      </c>
      <c r="J1403" t="str">
        <f t="shared" si="331"/>
        <v/>
      </c>
      <c r="K1403">
        <f t="shared" si="332"/>
        <v>10000000</v>
      </c>
      <c r="L1403" s="1" t="str">
        <f t="shared" si="333"/>
        <v/>
      </c>
      <c r="M1403" t="str">
        <f t="shared" si="334"/>
        <v/>
      </c>
      <c r="N1403" t="str">
        <f t="shared" si="335"/>
        <v/>
      </c>
      <c r="O1403" t="str">
        <f t="shared" si="336"/>
        <v/>
      </c>
      <c r="P1403" t="str">
        <f t="shared" si="337"/>
        <v/>
      </c>
      <c r="Q1403" s="4" t="str">
        <f t="shared" si="338"/>
        <v>10000000</v>
      </c>
      <c r="R1403" t="str">
        <f t="shared" si="339"/>
        <v/>
      </c>
      <c r="S1403" t="str">
        <f t="shared" si="340"/>
        <v>RIPARIAN</v>
      </c>
      <c r="T1403" s="21" t="str">
        <f t="shared" si="341"/>
        <v/>
      </c>
      <c r="U1403" s="1" t="str">
        <f t="shared" si="342"/>
        <v/>
      </c>
      <c r="V1403" s="26" t="str">
        <f t="shared" si="343"/>
        <v>SUB_TYPE</v>
      </c>
    </row>
    <row r="1404" spans="1:22" x14ac:dyDescent="0.3">
      <c r="A1404" t="s">
        <v>1236</v>
      </c>
      <c r="B1404" t="s">
        <v>1120</v>
      </c>
      <c r="C1404"/>
      <c r="D1404"/>
      <c r="E1404" s="1">
        <v>33890</v>
      </c>
      <c r="F1404" t="s">
        <v>1126</v>
      </c>
      <c r="G1404">
        <v>1955</v>
      </c>
      <c r="H1404" s="24" t="str">
        <f t="shared" si="329"/>
        <v/>
      </c>
      <c r="I1404" t="str">
        <f t="shared" si="330"/>
        <v/>
      </c>
      <c r="J1404" t="str">
        <f t="shared" si="331"/>
        <v/>
      </c>
      <c r="K1404">
        <f t="shared" si="332"/>
        <v>10000000</v>
      </c>
      <c r="L1404" s="1" t="str">
        <f t="shared" si="333"/>
        <v/>
      </c>
      <c r="M1404" t="str">
        <f t="shared" si="334"/>
        <v/>
      </c>
      <c r="N1404" t="str">
        <f t="shared" si="335"/>
        <v/>
      </c>
      <c r="O1404" t="str">
        <f t="shared" si="336"/>
        <v/>
      </c>
      <c r="P1404" t="str">
        <f t="shared" si="337"/>
        <v/>
      </c>
      <c r="Q1404" s="4" t="str">
        <f t="shared" si="338"/>
        <v>10000000</v>
      </c>
      <c r="R1404" t="str">
        <f t="shared" si="339"/>
        <v/>
      </c>
      <c r="S1404" t="str">
        <f t="shared" si="340"/>
        <v>RIPARIAN</v>
      </c>
      <c r="T1404" s="21" t="str">
        <f t="shared" si="341"/>
        <v/>
      </c>
      <c r="U1404" s="1" t="str">
        <f t="shared" si="342"/>
        <v/>
      </c>
      <c r="V1404" s="26" t="str">
        <f t="shared" si="343"/>
        <v>SUB_TYPE</v>
      </c>
    </row>
    <row r="1405" spans="1:22" x14ac:dyDescent="0.3">
      <c r="A1405" t="s">
        <v>2269</v>
      </c>
      <c r="B1405" t="s">
        <v>1120</v>
      </c>
      <c r="C1405"/>
      <c r="D1405"/>
      <c r="E1405" s="1">
        <v>33806</v>
      </c>
      <c r="F1405" t="s">
        <v>1863</v>
      </c>
      <c r="G1405">
        <v>1992</v>
      </c>
      <c r="H1405" s="24" t="str">
        <f t="shared" si="329"/>
        <v/>
      </c>
      <c r="I1405" t="str">
        <f t="shared" si="330"/>
        <v/>
      </c>
      <c r="J1405" t="str">
        <f t="shared" si="331"/>
        <v/>
      </c>
      <c r="K1405">
        <f t="shared" si="332"/>
        <v>10000000</v>
      </c>
      <c r="L1405" s="1" t="str">
        <f t="shared" si="333"/>
        <v/>
      </c>
      <c r="M1405" t="str">
        <f t="shared" si="334"/>
        <v/>
      </c>
      <c r="N1405" t="str">
        <f t="shared" si="335"/>
        <v/>
      </c>
      <c r="O1405" t="str">
        <f t="shared" si="336"/>
        <v/>
      </c>
      <c r="P1405" t="str">
        <f t="shared" si="337"/>
        <v/>
      </c>
      <c r="Q1405" s="4" t="str">
        <f t="shared" si="338"/>
        <v>10000000</v>
      </c>
      <c r="R1405" t="str">
        <f t="shared" si="339"/>
        <v/>
      </c>
      <c r="S1405" t="str">
        <f t="shared" si="340"/>
        <v>RIPARIAN</v>
      </c>
      <c r="T1405" s="21" t="str">
        <f t="shared" si="341"/>
        <v/>
      </c>
      <c r="U1405" s="1" t="str">
        <f t="shared" si="342"/>
        <v/>
      </c>
      <c r="V1405" s="26" t="str">
        <f t="shared" si="343"/>
        <v>SUB_TYPE</v>
      </c>
    </row>
    <row r="1406" spans="1:22" x14ac:dyDescent="0.3">
      <c r="A1406" t="s">
        <v>1237</v>
      </c>
      <c r="B1406" t="s">
        <v>1120</v>
      </c>
      <c r="C1406"/>
      <c r="D1406"/>
      <c r="E1406" s="1">
        <v>33914</v>
      </c>
      <c r="F1406" t="s">
        <v>1126</v>
      </c>
      <c r="G1406">
        <v>1975</v>
      </c>
      <c r="H1406" s="24" t="str">
        <f t="shared" si="329"/>
        <v/>
      </c>
      <c r="I1406" t="str">
        <f t="shared" si="330"/>
        <v/>
      </c>
      <c r="J1406" t="str">
        <f t="shared" si="331"/>
        <v/>
      </c>
      <c r="K1406">
        <f t="shared" si="332"/>
        <v>10000000</v>
      </c>
      <c r="L1406" s="1" t="str">
        <f t="shared" si="333"/>
        <v/>
      </c>
      <c r="M1406" t="str">
        <f t="shared" si="334"/>
        <v/>
      </c>
      <c r="N1406" t="str">
        <f t="shared" si="335"/>
        <v/>
      </c>
      <c r="O1406" t="str">
        <f t="shared" si="336"/>
        <v/>
      </c>
      <c r="P1406" t="str">
        <f t="shared" si="337"/>
        <v/>
      </c>
      <c r="Q1406" s="4" t="str">
        <f t="shared" si="338"/>
        <v>10000000</v>
      </c>
      <c r="R1406" t="str">
        <f t="shared" si="339"/>
        <v/>
      </c>
      <c r="S1406" t="str">
        <f t="shared" si="340"/>
        <v>RIPARIAN</v>
      </c>
      <c r="T1406" s="21" t="str">
        <f t="shared" si="341"/>
        <v/>
      </c>
      <c r="U1406" s="1" t="str">
        <f t="shared" si="342"/>
        <v/>
      </c>
      <c r="V1406" s="26" t="str">
        <f t="shared" si="343"/>
        <v>SUB_TYPE</v>
      </c>
    </row>
    <row r="1407" spans="1:22" x14ac:dyDescent="0.3">
      <c r="A1407" t="s">
        <v>1238</v>
      </c>
      <c r="B1407" t="s">
        <v>1120</v>
      </c>
      <c r="C1407"/>
      <c r="D1407"/>
      <c r="E1407" s="1">
        <v>33997</v>
      </c>
      <c r="F1407" t="s">
        <v>1126</v>
      </c>
      <c r="G1407">
        <v>1975</v>
      </c>
      <c r="H1407" s="24" t="str">
        <f t="shared" si="329"/>
        <v/>
      </c>
      <c r="I1407" t="str">
        <f t="shared" si="330"/>
        <v/>
      </c>
      <c r="J1407" t="str">
        <f t="shared" si="331"/>
        <v/>
      </c>
      <c r="K1407">
        <f t="shared" si="332"/>
        <v>10000000</v>
      </c>
      <c r="L1407" s="1" t="str">
        <f t="shared" si="333"/>
        <v/>
      </c>
      <c r="M1407" t="str">
        <f t="shared" si="334"/>
        <v/>
      </c>
      <c r="N1407" t="str">
        <f t="shared" si="335"/>
        <v/>
      </c>
      <c r="O1407" t="str">
        <f t="shared" si="336"/>
        <v/>
      </c>
      <c r="P1407" t="str">
        <f t="shared" si="337"/>
        <v/>
      </c>
      <c r="Q1407" s="4" t="str">
        <f t="shared" si="338"/>
        <v>10000000</v>
      </c>
      <c r="R1407" t="str">
        <f t="shared" si="339"/>
        <v/>
      </c>
      <c r="S1407" t="str">
        <f t="shared" si="340"/>
        <v>RIPARIAN</v>
      </c>
      <c r="T1407" s="21" t="str">
        <f t="shared" si="341"/>
        <v/>
      </c>
      <c r="U1407" s="1" t="str">
        <f t="shared" si="342"/>
        <v/>
      </c>
      <c r="V1407" s="26" t="str">
        <f t="shared" si="343"/>
        <v>SUB_TYPE</v>
      </c>
    </row>
    <row r="1408" spans="1:22" x14ac:dyDescent="0.3">
      <c r="A1408" t="s">
        <v>1239</v>
      </c>
      <c r="B1408" t="s">
        <v>1120</v>
      </c>
      <c r="C1408"/>
      <c r="D1408"/>
      <c r="E1408" s="1">
        <v>34100</v>
      </c>
      <c r="F1408" t="s">
        <v>1126</v>
      </c>
      <c r="G1408">
        <v>1990</v>
      </c>
      <c r="H1408" s="24" t="str">
        <f t="shared" si="329"/>
        <v/>
      </c>
      <c r="I1408" t="str">
        <f t="shared" si="330"/>
        <v/>
      </c>
      <c r="J1408" t="str">
        <f t="shared" si="331"/>
        <v/>
      </c>
      <c r="K1408">
        <f t="shared" si="332"/>
        <v>10000000</v>
      </c>
      <c r="L1408" s="1" t="str">
        <f t="shared" si="333"/>
        <v/>
      </c>
      <c r="M1408" t="str">
        <f t="shared" si="334"/>
        <v/>
      </c>
      <c r="N1408" t="str">
        <f t="shared" si="335"/>
        <v/>
      </c>
      <c r="O1408" t="str">
        <f t="shared" si="336"/>
        <v/>
      </c>
      <c r="P1408" t="str">
        <f t="shared" si="337"/>
        <v/>
      </c>
      <c r="Q1408" s="4" t="str">
        <f t="shared" si="338"/>
        <v>10000000</v>
      </c>
      <c r="R1408" t="str">
        <f t="shared" si="339"/>
        <v/>
      </c>
      <c r="S1408" t="str">
        <f t="shared" si="340"/>
        <v>RIPARIAN</v>
      </c>
      <c r="T1408" s="21" t="str">
        <f t="shared" si="341"/>
        <v/>
      </c>
      <c r="U1408" s="1" t="str">
        <f t="shared" si="342"/>
        <v/>
      </c>
      <c r="V1408" s="26" t="str">
        <f t="shared" si="343"/>
        <v>SUB_TYPE</v>
      </c>
    </row>
    <row r="1409" spans="1:22" x14ac:dyDescent="0.3">
      <c r="A1409" t="s">
        <v>1240</v>
      </c>
      <c r="B1409" t="s">
        <v>1120</v>
      </c>
      <c r="C1409"/>
      <c r="D1409"/>
      <c r="E1409" s="1">
        <v>34142</v>
      </c>
      <c r="F1409" t="s">
        <v>1126</v>
      </c>
      <c r="G1409">
        <v>1965</v>
      </c>
      <c r="H1409" s="24" t="str">
        <f t="shared" si="329"/>
        <v/>
      </c>
      <c r="I1409" t="str">
        <f t="shared" si="330"/>
        <v/>
      </c>
      <c r="J1409" t="str">
        <f t="shared" si="331"/>
        <v/>
      </c>
      <c r="K1409">
        <f t="shared" si="332"/>
        <v>10000000</v>
      </c>
      <c r="L1409" s="1" t="str">
        <f t="shared" si="333"/>
        <v/>
      </c>
      <c r="M1409" t="str">
        <f t="shared" si="334"/>
        <v/>
      </c>
      <c r="N1409" t="str">
        <f t="shared" si="335"/>
        <v/>
      </c>
      <c r="O1409" t="str">
        <f t="shared" si="336"/>
        <v/>
      </c>
      <c r="P1409" t="str">
        <f t="shared" si="337"/>
        <v/>
      </c>
      <c r="Q1409" s="4" t="str">
        <f t="shared" si="338"/>
        <v>10000000</v>
      </c>
      <c r="R1409" t="str">
        <f t="shared" si="339"/>
        <v/>
      </c>
      <c r="S1409" t="str">
        <f t="shared" si="340"/>
        <v>RIPARIAN</v>
      </c>
      <c r="T1409" s="21" t="str">
        <f t="shared" si="341"/>
        <v/>
      </c>
      <c r="U1409" s="1" t="str">
        <f t="shared" si="342"/>
        <v/>
      </c>
      <c r="V1409" s="26" t="str">
        <f t="shared" si="343"/>
        <v>SUB_TYPE</v>
      </c>
    </row>
    <row r="1410" spans="1:22" x14ac:dyDescent="0.3">
      <c r="A1410" t="s">
        <v>1241</v>
      </c>
      <c r="B1410" t="s">
        <v>1120</v>
      </c>
      <c r="C1410"/>
      <c r="D1410"/>
      <c r="E1410" s="1">
        <v>34185</v>
      </c>
      <c r="F1410" t="s">
        <v>1126</v>
      </c>
      <c r="G1410">
        <v>1940</v>
      </c>
      <c r="H1410" s="24" t="str">
        <f t="shared" si="329"/>
        <v/>
      </c>
      <c r="I1410" t="str">
        <f t="shared" si="330"/>
        <v/>
      </c>
      <c r="J1410" t="str">
        <f t="shared" si="331"/>
        <v/>
      </c>
      <c r="K1410">
        <f t="shared" si="332"/>
        <v>10000000</v>
      </c>
      <c r="L1410" s="1" t="str">
        <f t="shared" si="333"/>
        <v/>
      </c>
      <c r="M1410" t="str">
        <f t="shared" si="334"/>
        <v/>
      </c>
      <c r="N1410" t="str">
        <f t="shared" si="335"/>
        <v/>
      </c>
      <c r="O1410" t="str">
        <f t="shared" si="336"/>
        <v/>
      </c>
      <c r="P1410" t="str">
        <f t="shared" si="337"/>
        <v/>
      </c>
      <c r="Q1410" s="4" t="str">
        <f t="shared" si="338"/>
        <v>10000000</v>
      </c>
      <c r="R1410" t="str">
        <f t="shared" si="339"/>
        <v/>
      </c>
      <c r="S1410" t="str">
        <f t="shared" si="340"/>
        <v>RIPARIAN</v>
      </c>
      <c r="T1410" s="21" t="str">
        <f t="shared" si="341"/>
        <v/>
      </c>
      <c r="U1410" s="1" t="str">
        <f t="shared" si="342"/>
        <v/>
      </c>
      <c r="V1410" s="26" t="str">
        <f t="shared" si="343"/>
        <v>SUB_TYPE</v>
      </c>
    </row>
    <row r="1411" spans="1:22" x14ac:dyDescent="0.3">
      <c r="A1411" t="s">
        <v>2270</v>
      </c>
      <c r="B1411" t="s">
        <v>1120</v>
      </c>
      <c r="C1411"/>
      <c r="D1411"/>
      <c r="E1411" s="1">
        <v>34185</v>
      </c>
      <c r="F1411" t="s">
        <v>1126</v>
      </c>
      <c r="G1411">
        <v>1989</v>
      </c>
      <c r="H1411" s="24" t="str">
        <f t="shared" ref="H1411:H1474" si="344">IF(ISNUMBER(SEARCH("14",F1411)),"PRE_1914","")</f>
        <v/>
      </c>
      <c r="I1411" t="str">
        <f t="shared" ref="I1411:I1474" si="345">IF(ISNUMBER(G1411),IF(AND(G1411&lt;1915,B1411="Statement of Div and Use"),G1411,""),"")</f>
        <v/>
      </c>
      <c r="J1411" t="str">
        <f t="shared" ref="J1411:J1474" si="346">IF(AND(ISBLANK(G1411),H1411="PRE_1914"),"11111111",IF(H1411="PRE_1914",IF(ISNUMBER(G1411),G1411&amp;"0101"),""))</f>
        <v/>
      </c>
      <c r="K1411">
        <f t="shared" ref="K1411:K1474" si="347">IF(S1411="RIPARIAN",10000000,"")</f>
        <v>10000000</v>
      </c>
      <c r="L1411" s="1" t="str">
        <f t="shared" ref="L1411:L1474" si="348">IF(T1411="APPROPRIATIVE",IF(ISBLANK(C1411),IF(ISBLANK(D1411),IF(ISBLANK(E1411),99999999,E1411),D1411),C1411),"")</f>
        <v/>
      </c>
      <c r="M1411" t="str">
        <f t="shared" ref="M1411:M1474" si="349">IF(T1411="APPROPRIATIVE",YEAR(L1411),"")</f>
        <v/>
      </c>
      <c r="N1411" t="str">
        <f t="shared" ref="N1411:N1474" si="350">IF(T1411="APPROPRIATIVE",IF(LEN(MONTH(L1411))=1,0&amp;MONTH(L1411),MONTH(L1411)),"")</f>
        <v/>
      </c>
      <c r="O1411" t="str">
        <f t="shared" ref="O1411:O1474" si="351">IF(T1411="APPROPRIATIVE",IF(LEN(DAY(L1411))=1,0&amp;DAY(L1411),DAY(L1411)),"")</f>
        <v/>
      </c>
      <c r="P1411" t="str">
        <f t="shared" ref="P1411:P1474" si="352">_xlfn.CONCAT(M1411,N1411,O1411)</f>
        <v/>
      </c>
      <c r="Q1411" s="4" t="str">
        <f t="shared" ref="Q1411:Q1474" si="353">IF(ISNUMBER(I1411),I1411&amp;"0101",_xlfn.CONCAT(J1411,K1411,P1411))</f>
        <v>10000000</v>
      </c>
      <c r="R1411" t="str">
        <f t="shared" ref="R1411:R1474" si="354">IF(OR(H1411="pre_1914",LEN(I1411)=4),"PRE_1914","")</f>
        <v/>
      </c>
      <c r="S1411" t="str">
        <f t="shared" ref="S1411:S1474" si="355">IF(H1411="",IF(T1411="","RIPARIAN",""),"")</f>
        <v>RIPARIAN</v>
      </c>
      <c r="T1411" s="21" t="str">
        <f t="shared" ref="T1411:T1474" si="356">IF(B1411&lt;&gt;"Federal Claims",IF(B1411&lt;&gt;"Statement of Div and Use","APPROPRIATIVE",""),"")</f>
        <v/>
      </c>
      <c r="U1411" s="1" t="str">
        <f t="shared" ref="U1411:U1474" si="357">IF(T1411="APPROPRIATIVE",IF(ISBLANK(C1411),IF(ISBLANK(D1411),IF(ISBLANK(E1411),"NO_PRIORITY_DATE_INFORMATION","APPLICATION_ACCEPTANCE_DATE"),"APPLICATION_RECD_DATE"),"PRIORITY_DATE"),"")</f>
        <v/>
      </c>
      <c r="V1411" s="26" t="str">
        <f t="shared" ref="V1411:V1474" si="358">IF(B1411="Statement of Div and Use",IF(R1411="PRE_1914","YEAR_DIVERSION_COMMENCED","SUB_TYPE"),"")</f>
        <v>SUB_TYPE</v>
      </c>
    </row>
    <row r="1412" spans="1:22" x14ac:dyDescent="0.3">
      <c r="A1412" t="s">
        <v>1242</v>
      </c>
      <c r="B1412" t="s">
        <v>1120</v>
      </c>
      <c r="C1412"/>
      <c r="D1412"/>
      <c r="E1412" s="1">
        <v>34185</v>
      </c>
      <c r="F1412" t="s">
        <v>1126</v>
      </c>
      <c r="G1412">
        <v>1948</v>
      </c>
      <c r="H1412" s="24" t="str">
        <f t="shared" si="344"/>
        <v/>
      </c>
      <c r="I1412" t="str">
        <f t="shared" si="345"/>
        <v/>
      </c>
      <c r="J1412" t="str">
        <f t="shared" si="346"/>
        <v/>
      </c>
      <c r="K1412">
        <f t="shared" si="347"/>
        <v>10000000</v>
      </c>
      <c r="L1412" s="1" t="str">
        <f t="shared" si="348"/>
        <v/>
      </c>
      <c r="M1412" t="str">
        <f t="shared" si="349"/>
        <v/>
      </c>
      <c r="N1412" t="str">
        <f t="shared" si="350"/>
        <v/>
      </c>
      <c r="O1412" t="str">
        <f t="shared" si="351"/>
        <v/>
      </c>
      <c r="P1412" t="str">
        <f t="shared" si="352"/>
        <v/>
      </c>
      <c r="Q1412" s="4" t="str">
        <f t="shared" si="353"/>
        <v>10000000</v>
      </c>
      <c r="R1412" t="str">
        <f t="shared" si="354"/>
        <v/>
      </c>
      <c r="S1412" t="str">
        <f t="shared" si="355"/>
        <v>RIPARIAN</v>
      </c>
      <c r="T1412" s="21" t="str">
        <f t="shared" si="356"/>
        <v/>
      </c>
      <c r="U1412" s="1" t="str">
        <f t="shared" si="357"/>
        <v/>
      </c>
      <c r="V1412" s="26" t="str">
        <f t="shared" si="358"/>
        <v>SUB_TYPE</v>
      </c>
    </row>
    <row r="1413" spans="1:22" x14ac:dyDescent="0.3">
      <c r="A1413" t="s">
        <v>1243</v>
      </c>
      <c r="B1413" t="s">
        <v>1120</v>
      </c>
      <c r="C1413"/>
      <c r="D1413"/>
      <c r="E1413" s="1">
        <v>34185</v>
      </c>
      <c r="F1413" t="s">
        <v>1126</v>
      </c>
      <c r="G1413">
        <v>1960</v>
      </c>
      <c r="H1413" s="24" t="str">
        <f t="shared" si="344"/>
        <v/>
      </c>
      <c r="I1413" t="str">
        <f t="shared" si="345"/>
        <v/>
      </c>
      <c r="J1413" t="str">
        <f t="shared" si="346"/>
        <v/>
      </c>
      <c r="K1413">
        <f t="shared" si="347"/>
        <v>10000000</v>
      </c>
      <c r="L1413" s="1" t="str">
        <f t="shared" si="348"/>
        <v/>
      </c>
      <c r="M1413" t="str">
        <f t="shared" si="349"/>
        <v/>
      </c>
      <c r="N1413" t="str">
        <f t="shared" si="350"/>
        <v/>
      </c>
      <c r="O1413" t="str">
        <f t="shared" si="351"/>
        <v/>
      </c>
      <c r="P1413" t="str">
        <f t="shared" si="352"/>
        <v/>
      </c>
      <c r="Q1413" s="4" t="str">
        <f t="shared" si="353"/>
        <v>10000000</v>
      </c>
      <c r="R1413" t="str">
        <f t="shared" si="354"/>
        <v/>
      </c>
      <c r="S1413" t="str">
        <f t="shared" si="355"/>
        <v>RIPARIAN</v>
      </c>
      <c r="T1413" s="21" t="str">
        <f t="shared" si="356"/>
        <v/>
      </c>
      <c r="U1413" s="1" t="str">
        <f t="shared" si="357"/>
        <v/>
      </c>
      <c r="V1413" s="26" t="str">
        <f t="shared" si="358"/>
        <v>SUB_TYPE</v>
      </c>
    </row>
    <row r="1414" spans="1:22" x14ac:dyDescent="0.3">
      <c r="A1414" t="s">
        <v>1244</v>
      </c>
      <c r="B1414" t="s">
        <v>1120</v>
      </c>
      <c r="C1414"/>
      <c r="D1414"/>
      <c r="E1414" s="1">
        <v>34185</v>
      </c>
      <c r="F1414" t="s">
        <v>1126</v>
      </c>
      <c r="G1414">
        <v>1960</v>
      </c>
      <c r="H1414" s="24" t="str">
        <f t="shared" si="344"/>
        <v/>
      </c>
      <c r="I1414" t="str">
        <f t="shared" si="345"/>
        <v/>
      </c>
      <c r="J1414" t="str">
        <f t="shared" si="346"/>
        <v/>
      </c>
      <c r="K1414">
        <f t="shared" si="347"/>
        <v>10000000</v>
      </c>
      <c r="L1414" s="1" t="str">
        <f t="shared" si="348"/>
        <v/>
      </c>
      <c r="M1414" t="str">
        <f t="shared" si="349"/>
        <v/>
      </c>
      <c r="N1414" t="str">
        <f t="shared" si="350"/>
        <v/>
      </c>
      <c r="O1414" t="str">
        <f t="shared" si="351"/>
        <v/>
      </c>
      <c r="P1414" t="str">
        <f t="shared" si="352"/>
        <v/>
      </c>
      <c r="Q1414" s="4" t="str">
        <f t="shared" si="353"/>
        <v>10000000</v>
      </c>
      <c r="R1414" t="str">
        <f t="shared" si="354"/>
        <v/>
      </c>
      <c r="S1414" t="str">
        <f t="shared" si="355"/>
        <v>RIPARIAN</v>
      </c>
      <c r="T1414" s="21" t="str">
        <f t="shared" si="356"/>
        <v/>
      </c>
      <c r="U1414" s="1" t="str">
        <f t="shared" si="357"/>
        <v/>
      </c>
      <c r="V1414" s="26" t="str">
        <f t="shared" si="358"/>
        <v>SUB_TYPE</v>
      </c>
    </row>
    <row r="1415" spans="1:22" x14ac:dyDescent="0.3">
      <c r="A1415" t="s">
        <v>1245</v>
      </c>
      <c r="B1415" t="s">
        <v>1120</v>
      </c>
      <c r="C1415"/>
      <c r="D1415"/>
      <c r="E1415" s="1">
        <v>34185</v>
      </c>
      <c r="F1415" t="s">
        <v>1126</v>
      </c>
      <c r="G1415">
        <v>1950</v>
      </c>
      <c r="H1415" s="24" t="str">
        <f t="shared" si="344"/>
        <v/>
      </c>
      <c r="I1415" t="str">
        <f t="shared" si="345"/>
        <v/>
      </c>
      <c r="J1415" t="str">
        <f t="shared" si="346"/>
        <v/>
      </c>
      <c r="K1415">
        <f t="shared" si="347"/>
        <v>10000000</v>
      </c>
      <c r="L1415" s="1" t="str">
        <f t="shared" si="348"/>
        <v/>
      </c>
      <c r="M1415" t="str">
        <f t="shared" si="349"/>
        <v/>
      </c>
      <c r="N1415" t="str">
        <f t="shared" si="350"/>
        <v/>
      </c>
      <c r="O1415" t="str">
        <f t="shared" si="351"/>
        <v/>
      </c>
      <c r="P1415" t="str">
        <f t="shared" si="352"/>
        <v/>
      </c>
      <c r="Q1415" s="4" t="str">
        <f t="shared" si="353"/>
        <v>10000000</v>
      </c>
      <c r="R1415" t="str">
        <f t="shared" si="354"/>
        <v/>
      </c>
      <c r="S1415" t="str">
        <f t="shared" si="355"/>
        <v>RIPARIAN</v>
      </c>
      <c r="T1415" s="21" t="str">
        <f t="shared" si="356"/>
        <v/>
      </c>
      <c r="U1415" s="1" t="str">
        <f t="shared" si="357"/>
        <v/>
      </c>
      <c r="V1415" s="26" t="str">
        <f t="shared" si="358"/>
        <v>SUB_TYPE</v>
      </c>
    </row>
    <row r="1416" spans="1:22" x14ac:dyDescent="0.3">
      <c r="A1416" t="s">
        <v>2271</v>
      </c>
      <c r="B1416" t="s">
        <v>1120</v>
      </c>
      <c r="C1416"/>
      <c r="D1416"/>
      <c r="E1416" s="1">
        <v>34185</v>
      </c>
      <c r="F1416" t="s">
        <v>1126</v>
      </c>
      <c r="G1416">
        <v>1950</v>
      </c>
      <c r="H1416" s="24" t="str">
        <f t="shared" si="344"/>
        <v/>
      </c>
      <c r="I1416" t="str">
        <f t="shared" si="345"/>
        <v/>
      </c>
      <c r="J1416" t="str">
        <f t="shared" si="346"/>
        <v/>
      </c>
      <c r="K1416">
        <f t="shared" si="347"/>
        <v>10000000</v>
      </c>
      <c r="L1416" s="1" t="str">
        <f t="shared" si="348"/>
        <v/>
      </c>
      <c r="M1416" t="str">
        <f t="shared" si="349"/>
        <v/>
      </c>
      <c r="N1416" t="str">
        <f t="shared" si="350"/>
        <v/>
      </c>
      <c r="O1416" t="str">
        <f t="shared" si="351"/>
        <v/>
      </c>
      <c r="P1416" t="str">
        <f t="shared" si="352"/>
        <v/>
      </c>
      <c r="Q1416" s="4" t="str">
        <f t="shared" si="353"/>
        <v>10000000</v>
      </c>
      <c r="R1416" t="str">
        <f t="shared" si="354"/>
        <v/>
      </c>
      <c r="S1416" t="str">
        <f t="shared" si="355"/>
        <v>RIPARIAN</v>
      </c>
      <c r="T1416" s="21" t="str">
        <f t="shared" si="356"/>
        <v/>
      </c>
      <c r="U1416" s="1" t="str">
        <f t="shared" si="357"/>
        <v/>
      </c>
      <c r="V1416" s="26" t="str">
        <f t="shared" si="358"/>
        <v>SUB_TYPE</v>
      </c>
    </row>
    <row r="1417" spans="1:22" x14ac:dyDescent="0.3">
      <c r="A1417" t="s">
        <v>1246</v>
      </c>
      <c r="B1417" t="s">
        <v>1120</v>
      </c>
      <c r="C1417"/>
      <c r="D1417"/>
      <c r="E1417" s="1">
        <v>34185</v>
      </c>
      <c r="F1417" t="s">
        <v>1126</v>
      </c>
      <c r="G1417">
        <v>1950</v>
      </c>
      <c r="H1417" s="24" t="str">
        <f t="shared" si="344"/>
        <v/>
      </c>
      <c r="I1417" t="str">
        <f t="shared" si="345"/>
        <v/>
      </c>
      <c r="J1417" t="str">
        <f t="shared" si="346"/>
        <v/>
      </c>
      <c r="K1417">
        <f t="shared" si="347"/>
        <v>10000000</v>
      </c>
      <c r="L1417" s="1" t="str">
        <f t="shared" si="348"/>
        <v/>
      </c>
      <c r="M1417" t="str">
        <f t="shared" si="349"/>
        <v/>
      </c>
      <c r="N1417" t="str">
        <f t="shared" si="350"/>
        <v/>
      </c>
      <c r="O1417" t="str">
        <f t="shared" si="351"/>
        <v/>
      </c>
      <c r="P1417" t="str">
        <f t="shared" si="352"/>
        <v/>
      </c>
      <c r="Q1417" s="4" t="str">
        <f t="shared" si="353"/>
        <v>10000000</v>
      </c>
      <c r="R1417" t="str">
        <f t="shared" si="354"/>
        <v/>
      </c>
      <c r="S1417" t="str">
        <f t="shared" si="355"/>
        <v>RIPARIAN</v>
      </c>
      <c r="T1417" s="21" t="str">
        <f t="shared" si="356"/>
        <v/>
      </c>
      <c r="U1417" s="1" t="str">
        <f t="shared" si="357"/>
        <v/>
      </c>
      <c r="V1417" s="26" t="str">
        <f t="shared" si="358"/>
        <v>SUB_TYPE</v>
      </c>
    </row>
    <row r="1418" spans="1:22" x14ac:dyDescent="0.3">
      <c r="A1418" t="s">
        <v>1247</v>
      </c>
      <c r="B1418" t="s">
        <v>1120</v>
      </c>
      <c r="C1418"/>
      <c r="D1418"/>
      <c r="E1418" s="1">
        <v>34185</v>
      </c>
      <c r="F1418" t="s">
        <v>1126</v>
      </c>
      <c r="G1418">
        <v>1950</v>
      </c>
      <c r="H1418" s="24" t="str">
        <f t="shared" si="344"/>
        <v/>
      </c>
      <c r="I1418" t="str">
        <f t="shared" si="345"/>
        <v/>
      </c>
      <c r="J1418" t="str">
        <f t="shared" si="346"/>
        <v/>
      </c>
      <c r="K1418">
        <f t="shared" si="347"/>
        <v>10000000</v>
      </c>
      <c r="L1418" s="1" t="str">
        <f t="shared" si="348"/>
        <v/>
      </c>
      <c r="M1418" t="str">
        <f t="shared" si="349"/>
        <v/>
      </c>
      <c r="N1418" t="str">
        <f t="shared" si="350"/>
        <v/>
      </c>
      <c r="O1418" t="str">
        <f t="shared" si="351"/>
        <v/>
      </c>
      <c r="P1418" t="str">
        <f t="shared" si="352"/>
        <v/>
      </c>
      <c r="Q1418" s="4" t="str">
        <f t="shared" si="353"/>
        <v>10000000</v>
      </c>
      <c r="R1418" t="str">
        <f t="shared" si="354"/>
        <v/>
      </c>
      <c r="S1418" t="str">
        <f t="shared" si="355"/>
        <v>RIPARIAN</v>
      </c>
      <c r="T1418" s="21" t="str">
        <f t="shared" si="356"/>
        <v/>
      </c>
      <c r="U1418" s="1" t="str">
        <f t="shared" si="357"/>
        <v/>
      </c>
      <c r="V1418" s="26" t="str">
        <f t="shared" si="358"/>
        <v>SUB_TYPE</v>
      </c>
    </row>
    <row r="1419" spans="1:22" x14ac:dyDescent="0.3">
      <c r="A1419" t="s">
        <v>1248</v>
      </c>
      <c r="B1419" t="s">
        <v>1120</v>
      </c>
      <c r="C1419"/>
      <c r="D1419"/>
      <c r="E1419" s="1">
        <v>34185</v>
      </c>
      <c r="F1419" t="s">
        <v>1126</v>
      </c>
      <c r="G1419">
        <v>1950</v>
      </c>
      <c r="H1419" s="24" t="str">
        <f t="shared" si="344"/>
        <v/>
      </c>
      <c r="I1419" t="str">
        <f t="shared" si="345"/>
        <v/>
      </c>
      <c r="J1419" t="str">
        <f t="shared" si="346"/>
        <v/>
      </c>
      <c r="K1419">
        <f t="shared" si="347"/>
        <v>10000000</v>
      </c>
      <c r="L1419" s="1" t="str">
        <f t="shared" si="348"/>
        <v/>
      </c>
      <c r="M1419" t="str">
        <f t="shared" si="349"/>
        <v/>
      </c>
      <c r="N1419" t="str">
        <f t="shared" si="350"/>
        <v/>
      </c>
      <c r="O1419" t="str">
        <f t="shared" si="351"/>
        <v/>
      </c>
      <c r="P1419" t="str">
        <f t="shared" si="352"/>
        <v/>
      </c>
      <c r="Q1419" s="4" t="str">
        <f t="shared" si="353"/>
        <v>10000000</v>
      </c>
      <c r="R1419" t="str">
        <f t="shared" si="354"/>
        <v/>
      </c>
      <c r="S1419" t="str">
        <f t="shared" si="355"/>
        <v>RIPARIAN</v>
      </c>
      <c r="T1419" s="21" t="str">
        <f t="shared" si="356"/>
        <v/>
      </c>
      <c r="U1419" s="1" t="str">
        <f t="shared" si="357"/>
        <v/>
      </c>
      <c r="V1419" s="26" t="str">
        <f t="shared" si="358"/>
        <v>SUB_TYPE</v>
      </c>
    </row>
    <row r="1420" spans="1:22" x14ac:dyDescent="0.3">
      <c r="A1420" t="s">
        <v>1249</v>
      </c>
      <c r="B1420" t="s">
        <v>1120</v>
      </c>
      <c r="C1420"/>
      <c r="D1420"/>
      <c r="E1420" s="1">
        <v>34191</v>
      </c>
      <c r="F1420" t="s">
        <v>1126</v>
      </c>
      <c r="G1420">
        <v>1973</v>
      </c>
      <c r="H1420" s="24" t="str">
        <f t="shared" si="344"/>
        <v/>
      </c>
      <c r="I1420" t="str">
        <f t="shared" si="345"/>
        <v/>
      </c>
      <c r="J1420" t="str">
        <f t="shared" si="346"/>
        <v/>
      </c>
      <c r="K1420">
        <f t="shared" si="347"/>
        <v>10000000</v>
      </c>
      <c r="L1420" s="1" t="str">
        <f t="shared" si="348"/>
        <v/>
      </c>
      <c r="M1420" t="str">
        <f t="shared" si="349"/>
        <v/>
      </c>
      <c r="N1420" t="str">
        <f t="shared" si="350"/>
        <v/>
      </c>
      <c r="O1420" t="str">
        <f t="shared" si="351"/>
        <v/>
      </c>
      <c r="P1420" t="str">
        <f t="shared" si="352"/>
        <v/>
      </c>
      <c r="Q1420" s="4" t="str">
        <f t="shared" si="353"/>
        <v>10000000</v>
      </c>
      <c r="R1420" t="str">
        <f t="shared" si="354"/>
        <v/>
      </c>
      <c r="S1420" t="str">
        <f t="shared" si="355"/>
        <v>RIPARIAN</v>
      </c>
      <c r="T1420" s="21" t="str">
        <f t="shared" si="356"/>
        <v/>
      </c>
      <c r="U1420" s="1" t="str">
        <f t="shared" si="357"/>
        <v/>
      </c>
      <c r="V1420" s="26" t="str">
        <f t="shared" si="358"/>
        <v>SUB_TYPE</v>
      </c>
    </row>
    <row r="1421" spans="1:22" x14ac:dyDescent="0.3">
      <c r="A1421" t="s">
        <v>1250</v>
      </c>
      <c r="B1421" t="s">
        <v>1120</v>
      </c>
      <c r="C1421"/>
      <c r="D1421"/>
      <c r="E1421" s="1">
        <v>34191</v>
      </c>
      <c r="F1421" t="s">
        <v>1126</v>
      </c>
      <c r="G1421">
        <v>1973</v>
      </c>
      <c r="H1421" s="24" t="str">
        <f t="shared" si="344"/>
        <v/>
      </c>
      <c r="I1421" t="str">
        <f t="shared" si="345"/>
        <v/>
      </c>
      <c r="J1421" t="str">
        <f t="shared" si="346"/>
        <v/>
      </c>
      <c r="K1421">
        <f t="shared" si="347"/>
        <v>10000000</v>
      </c>
      <c r="L1421" s="1" t="str">
        <f t="shared" si="348"/>
        <v/>
      </c>
      <c r="M1421" t="str">
        <f t="shared" si="349"/>
        <v/>
      </c>
      <c r="N1421" t="str">
        <f t="shared" si="350"/>
        <v/>
      </c>
      <c r="O1421" t="str">
        <f t="shared" si="351"/>
        <v/>
      </c>
      <c r="P1421" t="str">
        <f t="shared" si="352"/>
        <v/>
      </c>
      <c r="Q1421" s="4" t="str">
        <f t="shared" si="353"/>
        <v>10000000</v>
      </c>
      <c r="R1421" t="str">
        <f t="shared" si="354"/>
        <v/>
      </c>
      <c r="S1421" t="str">
        <f t="shared" si="355"/>
        <v>RIPARIAN</v>
      </c>
      <c r="T1421" s="21" t="str">
        <f t="shared" si="356"/>
        <v/>
      </c>
      <c r="U1421" s="1" t="str">
        <f t="shared" si="357"/>
        <v/>
      </c>
      <c r="V1421" s="26" t="str">
        <f t="shared" si="358"/>
        <v>SUB_TYPE</v>
      </c>
    </row>
    <row r="1422" spans="1:22" x14ac:dyDescent="0.3">
      <c r="A1422" t="s">
        <v>1251</v>
      </c>
      <c r="B1422" t="s">
        <v>1120</v>
      </c>
      <c r="C1422"/>
      <c r="D1422"/>
      <c r="E1422" s="1">
        <v>34191</v>
      </c>
      <c r="F1422" t="s">
        <v>1126</v>
      </c>
      <c r="G1422">
        <v>1977</v>
      </c>
      <c r="H1422" s="24" t="str">
        <f t="shared" si="344"/>
        <v/>
      </c>
      <c r="I1422" t="str">
        <f t="shared" si="345"/>
        <v/>
      </c>
      <c r="J1422" t="str">
        <f t="shared" si="346"/>
        <v/>
      </c>
      <c r="K1422">
        <f t="shared" si="347"/>
        <v>10000000</v>
      </c>
      <c r="L1422" s="1" t="str">
        <f t="shared" si="348"/>
        <v/>
      </c>
      <c r="M1422" t="str">
        <f t="shared" si="349"/>
        <v/>
      </c>
      <c r="N1422" t="str">
        <f t="shared" si="350"/>
        <v/>
      </c>
      <c r="O1422" t="str">
        <f t="shared" si="351"/>
        <v/>
      </c>
      <c r="P1422" t="str">
        <f t="shared" si="352"/>
        <v/>
      </c>
      <c r="Q1422" s="4" t="str">
        <f t="shared" si="353"/>
        <v>10000000</v>
      </c>
      <c r="R1422" t="str">
        <f t="shared" si="354"/>
        <v/>
      </c>
      <c r="S1422" t="str">
        <f t="shared" si="355"/>
        <v>RIPARIAN</v>
      </c>
      <c r="T1422" s="21" t="str">
        <f t="shared" si="356"/>
        <v/>
      </c>
      <c r="U1422" s="1" t="str">
        <f t="shared" si="357"/>
        <v/>
      </c>
      <c r="V1422" s="26" t="str">
        <f t="shared" si="358"/>
        <v>SUB_TYPE</v>
      </c>
    </row>
    <row r="1423" spans="1:22" x14ac:dyDescent="0.3">
      <c r="A1423" t="s">
        <v>1252</v>
      </c>
      <c r="B1423" t="s">
        <v>1120</v>
      </c>
      <c r="C1423"/>
      <c r="D1423"/>
      <c r="E1423" s="1">
        <v>34191</v>
      </c>
      <c r="F1423" t="s">
        <v>1126</v>
      </c>
      <c r="G1423">
        <v>1977</v>
      </c>
      <c r="H1423" s="24" t="str">
        <f t="shared" si="344"/>
        <v/>
      </c>
      <c r="I1423" t="str">
        <f t="shared" si="345"/>
        <v/>
      </c>
      <c r="J1423" t="str">
        <f t="shared" si="346"/>
        <v/>
      </c>
      <c r="K1423">
        <f t="shared" si="347"/>
        <v>10000000</v>
      </c>
      <c r="L1423" s="1" t="str">
        <f t="shared" si="348"/>
        <v/>
      </c>
      <c r="M1423" t="str">
        <f t="shared" si="349"/>
        <v/>
      </c>
      <c r="N1423" t="str">
        <f t="shared" si="350"/>
        <v/>
      </c>
      <c r="O1423" t="str">
        <f t="shared" si="351"/>
        <v/>
      </c>
      <c r="P1423" t="str">
        <f t="shared" si="352"/>
        <v/>
      </c>
      <c r="Q1423" s="4" t="str">
        <f t="shared" si="353"/>
        <v>10000000</v>
      </c>
      <c r="R1423" t="str">
        <f t="shared" si="354"/>
        <v/>
      </c>
      <c r="S1423" t="str">
        <f t="shared" si="355"/>
        <v>RIPARIAN</v>
      </c>
      <c r="T1423" s="21" t="str">
        <f t="shared" si="356"/>
        <v/>
      </c>
      <c r="U1423" s="1" t="str">
        <f t="shared" si="357"/>
        <v/>
      </c>
      <c r="V1423" s="26" t="str">
        <f t="shared" si="358"/>
        <v>SUB_TYPE</v>
      </c>
    </row>
    <row r="1424" spans="1:22" x14ac:dyDescent="0.3">
      <c r="A1424" t="s">
        <v>1253</v>
      </c>
      <c r="B1424" t="s">
        <v>1120</v>
      </c>
      <c r="C1424"/>
      <c r="D1424"/>
      <c r="E1424" s="1">
        <v>34191</v>
      </c>
      <c r="F1424" t="s">
        <v>1126</v>
      </c>
      <c r="G1424">
        <v>1974</v>
      </c>
      <c r="H1424" s="24" t="str">
        <f t="shared" si="344"/>
        <v/>
      </c>
      <c r="I1424" t="str">
        <f t="shared" si="345"/>
        <v/>
      </c>
      <c r="J1424" t="str">
        <f t="shared" si="346"/>
        <v/>
      </c>
      <c r="K1424">
        <f t="shared" si="347"/>
        <v>10000000</v>
      </c>
      <c r="L1424" s="1" t="str">
        <f t="shared" si="348"/>
        <v/>
      </c>
      <c r="M1424" t="str">
        <f t="shared" si="349"/>
        <v/>
      </c>
      <c r="N1424" t="str">
        <f t="shared" si="350"/>
        <v/>
      </c>
      <c r="O1424" t="str">
        <f t="shared" si="351"/>
        <v/>
      </c>
      <c r="P1424" t="str">
        <f t="shared" si="352"/>
        <v/>
      </c>
      <c r="Q1424" s="4" t="str">
        <f t="shared" si="353"/>
        <v>10000000</v>
      </c>
      <c r="R1424" t="str">
        <f t="shared" si="354"/>
        <v/>
      </c>
      <c r="S1424" t="str">
        <f t="shared" si="355"/>
        <v>RIPARIAN</v>
      </c>
      <c r="T1424" s="21" t="str">
        <f t="shared" si="356"/>
        <v/>
      </c>
      <c r="U1424" s="1" t="str">
        <f t="shared" si="357"/>
        <v/>
      </c>
      <c r="V1424" s="26" t="str">
        <f t="shared" si="358"/>
        <v>SUB_TYPE</v>
      </c>
    </row>
    <row r="1425" spans="1:22" x14ac:dyDescent="0.3">
      <c r="A1425" t="s">
        <v>1254</v>
      </c>
      <c r="B1425" t="s">
        <v>1120</v>
      </c>
      <c r="C1425"/>
      <c r="D1425"/>
      <c r="E1425" s="1">
        <v>34191</v>
      </c>
      <c r="F1425" t="s">
        <v>1126</v>
      </c>
      <c r="G1425">
        <v>1973</v>
      </c>
      <c r="H1425" s="24" t="str">
        <f t="shared" si="344"/>
        <v/>
      </c>
      <c r="I1425" t="str">
        <f t="shared" si="345"/>
        <v/>
      </c>
      <c r="J1425" t="str">
        <f t="shared" si="346"/>
        <v/>
      </c>
      <c r="K1425">
        <f t="shared" si="347"/>
        <v>10000000</v>
      </c>
      <c r="L1425" s="1" t="str">
        <f t="shared" si="348"/>
        <v/>
      </c>
      <c r="M1425" t="str">
        <f t="shared" si="349"/>
        <v/>
      </c>
      <c r="N1425" t="str">
        <f t="shared" si="350"/>
        <v/>
      </c>
      <c r="O1425" t="str">
        <f t="shared" si="351"/>
        <v/>
      </c>
      <c r="P1425" t="str">
        <f t="shared" si="352"/>
        <v/>
      </c>
      <c r="Q1425" s="4" t="str">
        <f t="shared" si="353"/>
        <v>10000000</v>
      </c>
      <c r="R1425" t="str">
        <f t="shared" si="354"/>
        <v/>
      </c>
      <c r="S1425" t="str">
        <f t="shared" si="355"/>
        <v>RIPARIAN</v>
      </c>
      <c r="T1425" s="21" t="str">
        <f t="shared" si="356"/>
        <v/>
      </c>
      <c r="U1425" s="1" t="str">
        <f t="shared" si="357"/>
        <v/>
      </c>
      <c r="V1425" s="26" t="str">
        <f t="shared" si="358"/>
        <v>SUB_TYPE</v>
      </c>
    </row>
    <row r="1426" spans="1:22" x14ac:dyDescent="0.3">
      <c r="A1426" t="s">
        <v>1255</v>
      </c>
      <c r="B1426" t="s">
        <v>1120</v>
      </c>
      <c r="C1426"/>
      <c r="D1426"/>
      <c r="E1426" s="1">
        <v>34191</v>
      </c>
      <c r="F1426" t="s">
        <v>1126</v>
      </c>
      <c r="G1426">
        <v>1973</v>
      </c>
      <c r="H1426" s="24" t="str">
        <f t="shared" si="344"/>
        <v/>
      </c>
      <c r="I1426" t="str">
        <f t="shared" si="345"/>
        <v/>
      </c>
      <c r="J1426" t="str">
        <f t="shared" si="346"/>
        <v/>
      </c>
      <c r="K1426">
        <f t="shared" si="347"/>
        <v>10000000</v>
      </c>
      <c r="L1426" s="1" t="str">
        <f t="shared" si="348"/>
        <v/>
      </c>
      <c r="M1426" t="str">
        <f t="shared" si="349"/>
        <v/>
      </c>
      <c r="N1426" t="str">
        <f t="shared" si="350"/>
        <v/>
      </c>
      <c r="O1426" t="str">
        <f t="shared" si="351"/>
        <v/>
      </c>
      <c r="P1426" t="str">
        <f t="shared" si="352"/>
        <v/>
      </c>
      <c r="Q1426" s="4" t="str">
        <f t="shared" si="353"/>
        <v>10000000</v>
      </c>
      <c r="R1426" t="str">
        <f t="shared" si="354"/>
        <v/>
      </c>
      <c r="S1426" t="str">
        <f t="shared" si="355"/>
        <v>RIPARIAN</v>
      </c>
      <c r="T1426" s="21" t="str">
        <f t="shared" si="356"/>
        <v/>
      </c>
      <c r="U1426" s="1" t="str">
        <f t="shared" si="357"/>
        <v/>
      </c>
      <c r="V1426" s="26" t="str">
        <f t="shared" si="358"/>
        <v>SUB_TYPE</v>
      </c>
    </row>
    <row r="1427" spans="1:22" x14ac:dyDescent="0.3">
      <c r="A1427" t="s">
        <v>1256</v>
      </c>
      <c r="B1427" t="s">
        <v>1120</v>
      </c>
      <c r="C1427"/>
      <c r="D1427"/>
      <c r="E1427" s="1">
        <v>34191</v>
      </c>
      <c r="F1427" t="s">
        <v>1126</v>
      </c>
      <c r="G1427">
        <v>1974</v>
      </c>
      <c r="H1427" s="24" t="str">
        <f t="shared" si="344"/>
        <v/>
      </c>
      <c r="I1427" t="str">
        <f t="shared" si="345"/>
        <v/>
      </c>
      <c r="J1427" t="str">
        <f t="shared" si="346"/>
        <v/>
      </c>
      <c r="K1427">
        <f t="shared" si="347"/>
        <v>10000000</v>
      </c>
      <c r="L1427" s="1" t="str">
        <f t="shared" si="348"/>
        <v/>
      </c>
      <c r="M1427" t="str">
        <f t="shared" si="349"/>
        <v/>
      </c>
      <c r="N1427" t="str">
        <f t="shared" si="350"/>
        <v/>
      </c>
      <c r="O1427" t="str">
        <f t="shared" si="351"/>
        <v/>
      </c>
      <c r="P1427" t="str">
        <f t="shared" si="352"/>
        <v/>
      </c>
      <c r="Q1427" s="4" t="str">
        <f t="shared" si="353"/>
        <v>10000000</v>
      </c>
      <c r="R1427" t="str">
        <f t="shared" si="354"/>
        <v/>
      </c>
      <c r="S1427" t="str">
        <f t="shared" si="355"/>
        <v>RIPARIAN</v>
      </c>
      <c r="T1427" s="21" t="str">
        <f t="shared" si="356"/>
        <v/>
      </c>
      <c r="U1427" s="1" t="str">
        <f t="shared" si="357"/>
        <v/>
      </c>
      <c r="V1427" s="26" t="str">
        <f t="shared" si="358"/>
        <v>SUB_TYPE</v>
      </c>
    </row>
    <row r="1428" spans="1:22" x14ac:dyDescent="0.3">
      <c r="A1428" t="s">
        <v>1257</v>
      </c>
      <c r="B1428" t="s">
        <v>1120</v>
      </c>
      <c r="C1428"/>
      <c r="D1428"/>
      <c r="E1428" s="1">
        <v>34191</v>
      </c>
      <c r="F1428" t="s">
        <v>1126</v>
      </c>
      <c r="G1428">
        <v>1974</v>
      </c>
      <c r="H1428" s="24" t="str">
        <f t="shared" si="344"/>
        <v/>
      </c>
      <c r="I1428" t="str">
        <f t="shared" si="345"/>
        <v/>
      </c>
      <c r="J1428" t="str">
        <f t="shared" si="346"/>
        <v/>
      </c>
      <c r="K1428">
        <f t="shared" si="347"/>
        <v>10000000</v>
      </c>
      <c r="L1428" s="1" t="str">
        <f t="shared" si="348"/>
        <v/>
      </c>
      <c r="M1428" t="str">
        <f t="shared" si="349"/>
        <v/>
      </c>
      <c r="N1428" t="str">
        <f t="shared" si="350"/>
        <v/>
      </c>
      <c r="O1428" t="str">
        <f t="shared" si="351"/>
        <v/>
      </c>
      <c r="P1428" t="str">
        <f t="shared" si="352"/>
        <v/>
      </c>
      <c r="Q1428" s="4" t="str">
        <f t="shared" si="353"/>
        <v>10000000</v>
      </c>
      <c r="R1428" t="str">
        <f t="shared" si="354"/>
        <v/>
      </c>
      <c r="S1428" t="str">
        <f t="shared" si="355"/>
        <v>RIPARIAN</v>
      </c>
      <c r="T1428" s="21" t="str">
        <f t="shared" si="356"/>
        <v/>
      </c>
      <c r="U1428" s="1" t="str">
        <f t="shared" si="357"/>
        <v/>
      </c>
      <c r="V1428" s="26" t="str">
        <f t="shared" si="358"/>
        <v>SUB_TYPE</v>
      </c>
    </row>
    <row r="1429" spans="1:22" x14ac:dyDescent="0.3">
      <c r="A1429" t="s">
        <v>2272</v>
      </c>
      <c r="B1429" t="s">
        <v>1120</v>
      </c>
      <c r="C1429"/>
      <c r="D1429"/>
      <c r="E1429" s="1">
        <v>34191</v>
      </c>
      <c r="F1429" t="s">
        <v>1126</v>
      </c>
      <c r="G1429">
        <v>1974</v>
      </c>
      <c r="H1429" s="24" t="str">
        <f t="shared" si="344"/>
        <v/>
      </c>
      <c r="I1429" t="str">
        <f t="shared" si="345"/>
        <v/>
      </c>
      <c r="J1429" t="str">
        <f t="shared" si="346"/>
        <v/>
      </c>
      <c r="K1429">
        <f t="shared" si="347"/>
        <v>10000000</v>
      </c>
      <c r="L1429" s="1" t="str">
        <f t="shared" si="348"/>
        <v/>
      </c>
      <c r="M1429" t="str">
        <f t="shared" si="349"/>
        <v/>
      </c>
      <c r="N1429" t="str">
        <f t="shared" si="350"/>
        <v/>
      </c>
      <c r="O1429" t="str">
        <f t="shared" si="351"/>
        <v/>
      </c>
      <c r="P1429" t="str">
        <f t="shared" si="352"/>
        <v/>
      </c>
      <c r="Q1429" s="4" t="str">
        <f t="shared" si="353"/>
        <v>10000000</v>
      </c>
      <c r="R1429" t="str">
        <f t="shared" si="354"/>
        <v/>
      </c>
      <c r="S1429" t="str">
        <f t="shared" si="355"/>
        <v>RIPARIAN</v>
      </c>
      <c r="T1429" s="21" t="str">
        <f t="shared" si="356"/>
        <v/>
      </c>
      <c r="U1429" s="1" t="str">
        <f t="shared" si="357"/>
        <v/>
      </c>
      <c r="V1429" s="26" t="str">
        <f t="shared" si="358"/>
        <v>SUB_TYPE</v>
      </c>
    </row>
    <row r="1430" spans="1:22" x14ac:dyDescent="0.3">
      <c r="A1430" t="s">
        <v>2273</v>
      </c>
      <c r="B1430" t="s">
        <v>1120</v>
      </c>
      <c r="C1430"/>
      <c r="D1430"/>
      <c r="E1430" s="1">
        <v>34191</v>
      </c>
      <c r="F1430" t="s">
        <v>1126</v>
      </c>
      <c r="G1430">
        <v>1974</v>
      </c>
      <c r="H1430" s="24" t="str">
        <f t="shared" si="344"/>
        <v/>
      </c>
      <c r="I1430" t="str">
        <f t="shared" si="345"/>
        <v/>
      </c>
      <c r="J1430" t="str">
        <f t="shared" si="346"/>
        <v/>
      </c>
      <c r="K1430">
        <f t="shared" si="347"/>
        <v>10000000</v>
      </c>
      <c r="L1430" s="1" t="str">
        <f t="shared" si="348"/>
        <v/>
      </c>
      <c r="M1430" t="str">
        <f t="shared" si="349"/>
        <v/>
      </c>
      <c r="N1430" t="str">
        <f t="shared" si="350"/>
        <v/>
      </c>
      <c r="O1430" t="str">
        <f t="shared" si="351"/>
        <v/>
      </c>
      <c r="P1430" t="str">
        <f t="shared" si="352"/>
        <v/>
      </c>
      <c r="Q1430" s="4" t="str">
        <f t="shared" si="353"/>
        <v>10000000</v>
      </c>
      <c r="R1430" t="str">
        <f t="shared" si="354"/>
        <v/>
      </c>
      <c r="S1430" t="str">
        <f t="shared" si="355"/>
        <v>RIPARIAN</v>
      </c>
      <c r="T1430" s="21" t="str">
        <f t="shared" si="356"/>
        <v/>
      </c>
      <c r="U1430" s="1" t="str">
        <f t="shared" si="357"/>
        <v/>
      </c>
      <c r="V1430" s="26" t="str">
        <f t="shared" si="358"/>
        <v>SUB_TYPE</v>
      </c>
    </row>
    <row r="1431" spans="1:22" x14ac:dyDescent="0.3">
      <c r="A1431" t="s">
        <v>1258</v>
      </c>
      <c r="B1431" t="s">
        <v>1120</v>
      </c>
      <c r="C1431"/>
      <c r="D1431"/>
      <c r="E1431" s="1">
        <v>34191</v>
      </c>
      <c r="F1431" t="s">
        <v>1126</v>
      </c>
      <c r="G1431">
        <v>1974</v>
      </c>
      <c r="H1431" s="24" t="str">
        <f t="shared" si="344"/>
        <v/>
      </c>
      <c r="I1431" t="str">
        <f t="shared" si="345"/>
        <v/>
      </c>
      <c r="J1431" t="str">
        <f t="shared" si="346"/>
        <v/>
      </c>
      <c r="K1431">
        <f t="shared" si="347"/>
        <v>10000000</v>
      </c>
      <c r="L1431" s="1" t="str">
        <f t="shared" si="348"/>
        <v/>
      </c>
      <c r="M1431" t="str">
        <f t="shared" si="349"/>
        <v/>
      </c>
      <c r="N1431" t="str">
        <f t="shared" si="350"/>
        <v/>
      </c>
      <c r="O1431" t="str">
        <f t="shared" si="351"/>
        <v/>
      </c>
      <c r="P1431" t="str">
        <f t="shared" si="352"/>
        <v/>
      </c>
      <c r="Q1431" s="4" t="str">
        <f t="shared" si="353"/>
        <v>10000000</v>
      </c>
      <c r="R1431" t="str">
        <f t="shared" si="354"/>
        <v/>
      </c>
      <c r="S1431" t="str">
        <f t="shared" si="355"/>
        <v>RIPARIAN</v>
      </c>
      <c r="T1431" s="21" t="str">
        <f t="shared" si="356"/>
        <v/>
      </c>
      <c r="U1431" s="1" t="str">
        <f t="shared" si="357"/>
        <v/>
      </c>
      <c r="V1431" s="26" t="str">
        <f t="shared" si="358"/>
        <v>SUB_TYPE</v>
      </c>
    </row>
    <row r="1432" spans="1:22" x14ac:dyDescent="0.3">
      <c r="A1432" t="s">
        <v>1259</v>
      </c>
      <c r="B1432" t="s">
        <v>1120</v>
      </c>
      <c r="C1432"/>
      <c r="D1432"/>
      <c r="E1432" s="1">
        <v>34191</v>
      </c>
      <c r="F1432" t="s">
        <v>1126</v>
      </c>
      <c r="G1432">
        <v>1974</v>
      </c>
      <c r="H1432" s="24" t="str">
        <f t="shared" si="344"/>
        <v/>
      </c>
      <c r="I1432" t="str">
        <f t="shared" si="345"/>
        <v/>
      </c>
      <c r="J1432" t="str">
        <f t="shared" si="346"/>
        <v/>
      </c>
      <c r="K1432">
        <f t="shared" si="347"/>
        <v>10000000</v>
      </c>
      <c r="L1432" s="1" t="str">
        <f t="shared" si="348"/>
        <v/>
      </c>
      <c r="M1432" t="str">
        <f t="shared" si="349"/>
        <v/>
      </c>
      <c r="N1432" t="str">
        <f t="shared" si="350"/>
        <v/>
      </c>
      <c r="O1432" t="str">
        <f t="shared" si="351"/>
        <v/>
      </c>
      <c r="P1432" t="str">
        <f t="shared" si="352"/>
        <v/>
      </c>
      <c r="Q1432" s="4" t="str">
        <f t="shared" si="353"/>
        <v>10000000</v>
      </c>
      <c r="R1432" t="str">
        <f t="shared" si="354"/>
        <v/>
      </c>
      <c r="S1432" t="str">
        <f t="shared" si="355"/>
        <v>RIPARIAN</v>
      </c>
      <c r="T1432" s="21" t="str">
        <f t="shared" si="356"/>
        <v/>
      </c>
      <c r="U1432" s="1" t="str">
        <f t="shared" si="357"/>
        <v/>
      </c>
      <c r="V1432" s="26" t="str">
        <f t="shared" si="358"/>
        <v>SUB_TYPE</v>
      </c>
    </row>
    <row r="1433" spans="1:22" x14ac:dyDescent="0.3">
      <c r="A1433" t="s">
        <v>1260</v>
      </c>
      <c r="B1433" t="s">
        <v>1120</v>
      </c>
      <c r="C1433"/>
      <c r="D1433"/>
      <c r="E1433" s="1">
        <v>34191</v>
      </c>
      <c r="F1433" t="s">
        <v>1126</v>
      </c>
      <c r="G1433">
        <v>1973</v>
      </c>
      <c r="H1433" s="24" t="str">
        <f t="shared" si="344"/>
        <v/>
      </c>
      <c r="I1433" t="str">
        <f t="shared" si="345"/>
        <v/>
      </c>
      <c r="J1433" t="str">
        <f t="shared" si="346"/>
        <v/>
      </c>
      <c r="K1433">
        <f t="shared" si="347"/>
        <v>10000000</v>
      </c>
      <c r="L1433" s="1" t="str">
        <f t="shared" si="348"/>
        <v/>
      </c>
      <c r="M1433" t="str">
        <f t="shared" si="349"/>
        <v/>
      </c>
      <c r="N1433" t="str">
        <f t="shared" si="350"/>
        <v/>
      </c>
      <c r="O1433" t="str">
        <f t="shared" si="351"/>
        <v/>
      </c>
      <c r="P1433" t="str">
        <f t="shared" si="352"/>
        <v/>
      </c>
      <c r="Q1433" s="4" t="str">
        <f t="shared" si="353"/>
        <v>10000000</v>
      </c>
      <c r="R1433" t="str">
        <f t="shared" si="354"/>
        <v/>
      </c>
      <c r="S1433" t="str">
        <f t="shared" si="355"/>
        <v>RIPARIAN</v>
      </c>
      <c r="T1433" s="21" t="str">
        <f t="shared" si="356"/>
        <v/>
      </c>
      <c r="U1433" s="1" t="str">
        <f t="shared" si="357"/>
        <v/>
      </c>
      <c r="V1433" s="26" t="str">
        <f t="shared" si="358"/>
        <v>SUB_TYPE</v>
      </c>
    </row>
    <row r="1434" spans="1:22" x14ac:dyDescent="0.3">
      <c r="A1434" t="s">
        <v>2274</v>
      </c>
      <c r="B1434" t="s">
        <v>1120</v>
      </c>
      <c r="C1434"/>
      <c r="D1434"/>
      <c r="E1434" s="1">
        <v>34191</v>
      </c>
      <c r="F1434" t="s">
        <v>1126</v>
      </c>
      <c r="G1434">
        <v>1974</v>
      </c>
      <c r="H1434" s="24" t="str">
        <f t="shared" si="344"/>
        <v/>
      </c>
      <c r="I1434" t="str">
        <f t="shared" si="345"/>
        <v/>
      </c>
      <c r="J1434" t="str">
        <f t="shared" si="346"/>
        <v/>
      </c>
      <c r="K1434">
        <f t="shared" si="347"/>
        <v>10000000</v>
      </c>
      <c r="L1434" s="1" t="str">
        <f t="shared" si="348"/>
        <v/>
      </c>
      <c r="M1434" t="str">
        <f t="shared" si="349"/>
        <v/>
      </c>
      <c r="N1434" t="str">
        <f t="shared" si="350"/>
        <v/>
      </c>
      <c r="O1434" t="str">
        <f t="shared" si="351"/>
        <v/>
      </c>
      <c r="P1434" t="str">
        <f t="shared" si="352"/>
        <v/>
      </c>
      <c r="Q1434" s="4" t="str">
        <f t="shared" si="353"/>
        <v>10000000</v>
      </c>
      <c r="R1434" t="str">
        <f t="shared" si="354"/>
        <v/>
      </c>
      <c r="S1434" t="str">
        <f t="shared" si="355"/>
        <v>RIPARIAN</v>
      </c>
      <c r="T1434" s="21" t="str">
        <f t="shared" si="356"/>
        <v/>
      </c>
      <c r="U1434" s="1" t="str">
        <f t="shared" si="357"/>
        <v/>
      </c>
      <c r="V1434" s="26" t="str">
        <f t="shared" si="358"/>
        <v>SUB_TYPE</v>
      </c>
    </row>
    <row r="1435" spans="1:22" x14ac:dyDescent="0.3">
      <c r="A1435" t="s">
        <v>1261</v>
      </c>
      <c r="B1435" t="s">
        <v>1120</v>
      </c>
      <c r="C1435"/>
      <c r="D1435"/>
      <c r="E1435" s="1">
        <v>34191</v>
      </c>
      <c r="F1435" t="s">
        <v>1126</v>
      </c>
      <c r="G1435">
        <v>1974</v>
      </c>
      <c r="H1435" s="24" t="str">
        <f t="shared" si="344"/>
        <v/>
      </c>
      <c r="I1435" t="str">
        <f t="shared" si="345"/>
        <v/>
      </c>
      <c r="J1435" t="str">
        <f t="shared" si="346"/>
        <v/>
      </c>
      <c r="K1435">
        <f t="shared" si="347"/>
        <v>10000000</v>
      </c>
      <c r="L1435" s="1" t="str">
        <f t="shared" si="348"/>
        <v/>
      </c>
      <c r="M1435" t="str">
        <f t="shared" si="349"/>
        <v/>
      </c>
      <c r="N1435" t="str">
        <f t="shared" si="350"/>
        <v/>
      </c>
      <c r="O1435" t="str">
        <f t="shared" si="351"/>
        <v/>
      </c>
      <c r="P1435" t="str">
        <f t="shared" si="352"/>
        <v/>
      </c>
      <c r="Q1435" s="4" t="str">
        <f t="shared" si="353"/>
        <v>10000000</v>
      </c>
      <c r="R1435" t="str">
        <f t="shared" si="354"/>
        <v/>
      </c>
      <c r="S1435" t="str">
        <f t="shared" si="355"/>
        <v>RIPARIAN</v>
      </c>
      <c r="T1435" s="21" t="str">
        <f t="shared" si="356"/>
        <v/>
      </c>
      <c r="U1435" s="1" t="str">
        <f t="shared" si="357"/>
        <v/>
      </c>
      <c r="V1435" s="26" t="str">
        <f t="shared" si="358"/>
        <v>SUB_TYPE</v>
      </c>
    </row>
    <row r="1436" spans="1:22" x14ac:dyDescent="0.3">
      <c r="A1436" t="s">
        <v>2275</v>
      </c>
      <c r="B1436" t="s">
        <v>1120</v>
      </c>
      <c r="C1436"/>
      <c r="D1436"/>
      <c r="E1436" s="1">
        <v>34191</v>
      </c>
      <c r="F1436" t="s">
        <v>1126</v>
      </c>
      <c r="G1436">
        <v>1988</v>
      </c>
      <c r="H1436" s="24" t="str">
        <f t="shared" si="344"/>
        <v/>
      </c>
      <c r="I1436" t="str">
        <f t="shared" si="345"/>
        <v/>
      </c>
      <c r="J1436" t="str">
        <f t="shared" si="346"/>
        <v/>
      </c>
      <c r="K1436">
        <f t="shared" si="347"/>
        <v>10000000</v>
      </c>
      <c r="L1436" s="1" t="str">
        <f t="shared" si="348"/>
        <v/>
      </c>
      <c r="M1436" t="str">
        <f t="shared" si="349"/>
        <v/>
      </c>
      <c r="N1436" t="str">
        <f t="shared" si="350"/>
        <v/>
      </c>
      <c r="O1436" t="str">
        <f t="shared" si="351"/>
        <v/>
      </c>
      <c r="P1436" t="str">
        <f t="shared" si="352"/>
        <v/>
      </c>
      <c r="Q1436" s="4" t="str">
        <f t="shared" si="353"/>
        <v>10000000</v>
      </c>
      <c r="R1436" t="str">
        <f t="shared" si="354"/>
        <v/>
      </c>
      <c r="S1436" t="str">
        <f t="shared" si="355"/>
        <v>RIPARIAN</v>
      </c>
      <c r="T1436" s="21" t="str">
        <f t="shared" si="356"/>
        <v/>
      </c>
      <c r="U1436" s="1" t="str">
        <f t="shared" si="357"/>
        <v/>
      </c>
      <c r="V1436" s="26" t="str">
        <f t="shared" si="358"/>
        <v>SUB_TYPE</v>
      </c>
    </row>
    <row r="1437" spans="1:22" x14ac:dyDescent="0.3">
      <c r="A1437" t="s">
        <v>1262</v>
      </c>
      <c r="B1437" t="s">
        <v>1120</v>
      </c>
      <c r="C1437"/>
      <c r="D1437"/>
      <c r="E1437" s="1">
        <v>34191</v>
      </c>
      <c r="F1437" t="s">
        <v>1126</v>
      </c>
      <c r="G1437">
        <v>1973</v>
      </c>
      <c r="H1437" s="24" t="str">
        <f t="shared" si="344"/>
        <v/>
      </c>
      <c r="I1437" t="str">
        <f t="shared" si="345"/>
        <v/>
      </c>
      <c r="J1437" t="str">
        <f t="shared" si="346"/>
        <v/>
      </c>
      <c r="K1437">
        <f t="shared" si="347"/>
        <v>10000000</v>
      </c>
      <c r="L1437" s="1" t="str">
        <f t="shared" si="348"/>
        <v/>
      </c>
      <c r="M1437" t="str">
        <f t="shared" si="349"/>
        <v/>
      </c>
      <c r="N1437" t="str">
        <f t="shared" si="350"/>
        <v/>
      </c>
      <c r="O1437" t="str">
        <f t="shared" si="351"/>
        <v/>
      </c>
      <c r="P1437" t="str">
        <f t="shared" si="352"/>
        <v/>
      </c>
      <c r="Q1437" s="4" t="str">
        <f t="shared" si="353"/>
        <v>10000000</v>
      </c>
      <c r="R1437" t="str">
        <f t="shared" si="354"/>
        <v/>
      </c>
      <c r="S1437" t="str">
        <f t="shared" si="355"/>
        <v>RIPARIAN</v>
      </c>
      <c r="T1437" s="21" t="str">
        <f t="shared" si="356"/>
        <v/>
      </c>
      <c r="U1437" s="1" t="str">
        <f t="shared" si="357"/>
        <v/>
      </c>
      <c r="V1437" s="26" t="str">
        <f t="shared" si="358"/>
        <v>SUB_TYPE</v>
      </c>
    </row>
    <row r="1438" spans="1:22" x14ac:dyDescent="0.3">
      <c r="A1438" t="s">
        <v>1263</v>
      </c>
      <c r="B1438" t="s">
        <v>1120</v>
      </c>
      <c r="C1438"/>
      <c r="D1438"/>
      <c r="E1438" s="1">
        <v>34191</v>
      </c>
      <c r="F1438" t="s">
        <v>1126</v>
      </c>
      <c r="G1438">
        <v>1952</v>
      </c>
      <c r="H1438" s="24" t="str">
        <f t="shared" si="344"/>
        <v/>
      </c>
      <c r="I1438" t="str">
        <f t="shared" si="345"/>
        <v/>
      </c>
      <c r="J1438" t="str">
        <f t="shared" si="346"/>
        <v/>
      </c>
      <c r="K1438">
        <f t="shared" si="347"/>
        <v>10000000</v>
      </c>
      <c r="L1438" s="1" t="str">
        <f t="shared" si="348"/>
        <v/>
      </c>
      <c r="M1438" t="str">
        <f t="shared" si="349"/>
        <v/>
      </c>
      <c r="N1438" t="str">
        <f t="shared" si="350"/>
        <v/>
      </c>
      <c r="O1438" t="str">
        <f t="shared" si="351"/>
        <v/>
      </c>
      <c r="P1438" t="str">
        <f t="shared" si="352"/>
        <v/>
      </c>
      <c r="Q1438" s="4" t="str">
        <f t="shared" si="353"/>
        <v>10000000</v>
      </c>
      <c r="R1438" t="str">
        <f t="shared" si="354"/>
        <v/>
      </c>
      <c r="S1438" t="str">
        <f t="shared" si="355"/>
        <v>RIPARIAN</v>
      </c>
      <c r="T1438" s="21" t="str">
        <f t="shared" si="356"/>
        <v/>
      </c>
      <c r="U1438" s="1" t="str">
        <f t="shared" si="357"/>
        <v/>
      </c>
      <c r="V1438" s="26" t="str">
        <f t="shared" si="358"/>
        <v>SUB_TYPE</v>
      </c>
    </row>
    <row r="1439" spans="1:22" x14ac:dyDescent="0.3">
      <c r="A1439" t="s">
        <v>1264</v>
      </c>
      <c r="B1439" t="s">
        <v>1120</v>
      </c>
      <c r="C1439"/>
      <c r="D1439"/>
      <c r="E1439" s="1">
        <v>34191</v>
      </c>
      <c r="F1439" t="s">
        <v>1126</v>
      </c>
      <c r="G1439">
        <v>1972</v>
      </c>
      <c r="H1439" s="24" t="str">
        <f t="shared" si="344"/>
        <v/>
      </c>
      <c r="I1439" t="str">
        <f t="shared" si="345"/>
        <v/>
      </c>
      <c r="J1439" t="str">
        <f t="shared" si="346"/>
        <v/>
      </c>
      <c r="K1439">
        <f t="shared" si="347"/>
        <v>10000000</v>
      </c>
      <c r="L1439" s="1" t="str">
        <f t="shared" si="348"/>
        <v/>
      </c>
      <c r="M1439" t="str">
        <f t="shared" si="349"/>
        <v/>
      </c>
      <c r="N1439" t="str">
        <f t="shared" si="350"/>
        <v/>
      </c>
      <c r="O1439" t="str">
        <f t="shared" si="351"/>
        <v/>
      </c>
      <c r="P1439" t="str">
        <f t="shared" si="352"/>
        <v/>
      </c>
      <c r="Q1439" s="4" t="str">
        <f t="shared" si="353"/>
        <v>10000000</v>
      </c>
      <c r="R1439" t="str">
        <f t="shared" si="354"/>
        <v/>
      </c>
      <c r="S1439" t="str">
        <f t="shared" si="355"/>
        <v>RIPARIAN</v>
      </c>
      <c r="T1439" s="21" t="str">
        <f t="shared" si="356"/>
        <v/>
      </c>
      <c r="U1439" s="1" t="str">
        <f t="shared" si="357"/>
        <v/>
      </c>
      <c r="V1439" s="26" t="str">
        <f t="shared" si="358"/>
        <v>SUB_TYPE</v>
      </c>
    </row>
    <row r="1440" spans="1:22" x14ac:dyDescent="0.3">
      <c r="A1440" t="s">
        <v>1265</v>
      </c>
      <c r="B1440" t="s">
        <v>1120</v>
      </c>
      <c r="C1440"/>
      <c r="D1440"/>
      <c r="E1440" s="1">
        <v>34191</v>
      </c>
      <c r="F1440" t="s">
        <v>1126</v>
      </c>
      <c r="G1440">
        <v>1973</v>
      </c>
      <c r="H1440" s="24" t="str">
        <f t="shared" si="344"/>
        <v/>
      </c>
      <c r="I1440" t="str">
        <f t="shared" si="345"/>
        <v/>
      </c>
      <c r="J1440" t="str">
        <f t="shared" si="346"/>
        <v/>
      </c>
      <c r="K1440">
        <f t="shared" si="347"/>
        <v>10000000</v>
      </c>
      <c r="L1440" s="1" t="str">
        <f t="shared" si="348"/>
        <v/>
      </c>
      <c r="M1440" t="str">
        <f t="shared" si="349"/>
        <v/>
      </c>
      <c r="N1440" t="str">
        <f t="shared" si="350"/>
        <v/>
      </c>
      <c r="O1440" t="str">
        <f t="shared" si="351"/>
        <v/>
      </c>
      <c r="P1440" t="str">
        <f t="shared" si="352"/>
        <v/>
      </c>
      <c r="Q1440" s="4" t="str">
        <f t="shared" si="353"/>
        <v>10000000</v>
      </c>
      <c r="R1440" t="str">
        <f t="shared" si="354"/>
        <v/>
      </c>
      <c r="S1440" t="str">
        <f t="shared" si="355"/>
        <v>RIPARIAN</v>
      </c>
      <c r="T1440" s="21" t="str">
        <f t="shared" si="356"/>
        <v/>
      </c>
      <c r="U1440" s="1" t="str">
        <f t="shared" si="357"/>
        <v/>
      </c>
      <c r="V1440" s="26" t="str">
        <f t="shared" si="358"/>
        <v>SUB_TYPE</v>
      </c>
    </row>
    <row r="1441" spans="1:22" x14ac:dyDescent="0.3">
      <c r="A1441" t="s">
        <v>1266</v>
      </c>
      <c r="B1441" t="s">
        <v>1120</v>
      </c>
      <c r="C1441"/>
      <c r="D1441"/>
      <c r="E1441" s="1">
        <v>34191</v>
      </c>
      <c r="F1441" t="s">
        <v>1126</v>
      </c>
      <c r="G1441">
        <v>1979</v>
      </c>
      <c r="H1441" s="24" t="str">
        <f t="shared" si="344"/>
        <v/>
      </c>
      <c r="I1441" t="str">
        <f t="shared" si="345"/>
        <v/>
      </c>
      <c r="J1441" t="str">
        <f t="shared" si="346"/>
        <v/>
      </c>
      <c r="K1441">
        <f t="shared" si="347"/>
        <v>10000000</v>
      </c>
      <c r="L1441" s="1" t="str">
        <f t="shared" si="348"/>
        <v/>
      </c>
      <c r="M1441" t="str">
        <f t="shared" si="349"/>
        <v/>
      </c>
      <c r="N1441" t="str">
        <f t="shared" si="350"/>
        <v/>
      </c>
      <c r="O1441" t="str">
        <f t="shared" si="351"/>
        <v/>
      </c>
      <c r="P1441" t="str">
        <f t="shared" si="352"/>
        <v/>
      </c>
      <c r="Q1441" s="4" t="str">
        <f t="shared" si="353"/>
        <v>10000000</v>
      </c>
      <c r="R1441" t="str">
        <f t="shared" si="354"/>
        <v/>
      </c>
      <c r="S1441" t="str">
        <f t="shared" si="355"/>
        <v>RIPARIAN</v>
      </c>
      <c r="T1441" s="21" t="str">
        <f t="shared" si="356"/>
        <v/>
      </c>
      <c r="U1441" s="1" t="str">
        <f t="shared" si="357"/>
        <v/>
      </c>
      <c r="V1441" s="26" t="str">
        <f t="shared" si="358"/>
        <v>SUB_TYPE</v>
      </c>
    </row>
    <row r="1442" spans="1:22" x14ac:dyDescent="0.3">
      <c r="A1442" t="s">
        <v>1267</v>
      </c>
      <c r="B1442" t="s">
        <v>1120</v>
      </c>
      <c r="C1442"/>
      <c r="D1442"/>
      <c r="E1442" s="1">
        <v>34191</v>
      </c>
      <c r="F1442" t="s">
        <v>1126</v>
      </c>
      <c r="G1442">
        <v>1978</v>
      </c>
      <c r="H1442" s="24" t="str">
        <f t="shared" si="344"/>
        <v/>
      </c>
      <c r="I1442" t="str">
        <f t="shared" si="345"/>
        <v/>
      </c>
      <c r="J1442" t="str">
        <f t="shared" si="346"/>
        <v/>
      </c>
      <c r="K1442">
        <f t="shared" si="347"/>
        <v>10000000</v>
      </c>
      <c r="L1442" s="1" t="str">
        <f t="shared" si="348"/>
        <v/>
      </c>
      <c r="M1442" t="str">
        <f t="shared" si="349"/>
        <v/>
      </c>
      <c r="N1442" t="str">
        <f t="shared" si="350"/>
        <v/>
      </c>
      <c r="O1442" t="str">
        <f t="shared" si="351"/>
        <v/>
      </c>
      <c r="P1442" t="str">
        <f t="shared" si="352"/>
        <v/>
      </c>
      <c r="Q1442" s="4" t="str">
        <f t="shared" si="353"/>
        <v>10000000</v>
      </c>
      <c r="R1442" t="str">
        <f t="shared" si="354"/>
        <v/>
      </c>
      <c r="S1442" t="str">
        <f t="shared" si="355"/>
        <v>RIPARIAN</v>
      </c>
      <c r="T1442" s="21" t="str">
        <f t="shared" si="356"/>
        <v/>
      </c>
      <c r="U1442" s="1" t="str">
        <f t="shared" si="357"/>
        <v/>
      </c>
      <c r="V1442" s="26" t="str">
        <f t="shared" si="358"/>
        <v>SUB_TYPE</v>
      </c>
    </row>
    <row r="1443" spans="1:22" x14ac:dyDescent="0.3">
      <c r="A1443" t="s">
        <v>1268</v>
      </c>
      <c r="B1443" t="s">
        <v>1120</v>
      </c>
      <c r="C1443"/>
      <c r="D1443"/>
      <c r="E1443" s="1">
        <v>34191</v>
      </c>
      <c r="F1443" t="s">
        <v>1126</v>
      </c>
      <c r="G1443">
        <v>1970</v>
      </c>
      <c r="H1443" s="24" t="str">
        <f t="shared" si="344"/>
        <v/>
      </c>
      <c r="I1443" t="str">
        <f t="shared" si="345"/>
        <v/>
      </c>
      <c r="J1443" t="str">
        <f t="shared" si="346"/>
        <v/>
      </c>
      <c r="K1443">
        <f t="shared" si="347"/>
        <v>10000000</v>
      </c>
      <c r="L1443" s="1" t="str">
        <f t="shared" si="348"/>
        <v/>
      </c>
      <c r="M1443" t="str">
        <f t="shared" si="349"/>
        <v/>
      </c>
      <c r="N1443" t="str">
        <f t="shared" si="350"/>
        <v/>
      </c>
      <c r="O1443" t="str">
        <f t="shared" si="351"/>
        <v/>
      </c>
      <c r="P1443" t="str">
        <f t="shared" si="352"/>
        <v/>
      </c>
      <c r="Q1443" s="4" t="str">
        <f t="shared" si="353"/>
        <v>10000000</v>
      </c>
      <c r="R1443" t="str">
        <f t="shared" si="354"/>
        <v/>
      </c>
      <c r="S1443" t="str">
        <f t="shared" si="355"/>
        <v>RIPARIAN</v>
      </c>
      <c r="T1443" s="21" t="str">
        <f t="shared" si="356"/>
        <v/>
      </c>
      <c r="U1443" s="1" t="str">
        <f t="shared" si="357"/>
        <v/>
      </c>
      <c r="V1443" s="26" t="str">
        <f t="shared" si="358"/>
        <v>SUB_TYPE</v>
      </c>
    </row>
    <row r="1444" spans="1:22" x14ac:dyDescent="0.3">
      <c r="A1444" t="s">
        <v>2276</v>
      </c>
      <c r="B1444" t="s">
        <v>1120</v>
      </c>
      <c r="C1444"/>
      <c r="D1444"/>
      <c r="E1444" s="1">
        <v>34191</v>
      </c>
      <c r="F1444" t="s">
        <v>1126</v>
      </c>
      <c r="G1444">
        <v>1970</v>
      </c>
      <c r="H1444" s="24" t="str">
        <f t="shared" si="344"/>
        <v/>
      </c>
      <c r="I1444" t="str">
        <f t="shared" si="345"/>
        <v/>
      </c>
      <c r="J1444" t="str">
        <f t="shared" si="346"/>
        <v/>
      </c>
      <c r="K1444">
        <f t="shared" si="347"/>
        <v>10000000</v>
      </c>
      <c r="L1444" s="1" t="str">
        <f t="shared" si="348"/>
        <v/>
      </c>
      <c r="M1444" t="str">
        <f t="shared" si="349"/>
        <v/>
      </c>
      <c r="N1444" t="str">
        <f t="shared" si="350"/>
        <v/>
      </c>
      <c r="O1444" t="str">
        <f t="shared" si="351"/>
        <v/>
      </c>
      <c r="P1444" t="str">
        <f t="shared" si="352"/>
        <v/>
      </c>
      <c r="Q1444" s="4" t="str">
        <f t="shared" si="353"/>
        <v>10000000</v>
      </c>
      <c r="R1444" t="str">
        <f t="shared" si="354"/>
        <v/>
      </c>
      <c r="S1444" t="str">
        <f t="shared" si="355"/>
        <v>RIPARIAN</v>
      </c>
      <c r="T1444" s="21" t="str">
        <f t="shared" si="356"/>
        <v/>
      </c>
      <c r="U1444" s="1" t="str">
        <f t="shared" si="357"/>
        <v/>
      </c>
      <c r="V1444" s="26" t="str">
        <f t="shared" si="358"/>
        <v>SUB_TYPE</v>
      </c>
    </row>
    <row r="1445" spans="1:22" x14ac:dyDescent="0.3">
      <c r="A1445" t="s">
        <v>1269</v>
      </c>
      <c r="B1445" t="s">
        <v>1120</v>
      </c>
      <c r="C1445"/>
      <c r="D1445"/>
      <c r="E1445" s="1">
        <v>34191</v>
      </c>
      <c r="F1445" t="s">
        <v>1126</v>
      </c>
      <c r="G1445">
        <v>1970</v>
      </c>
      <c r="H1445" s="24" t="str">
        <f t="shared" si="344"/>
        <v/>
      </c>
      <c r="I1445" t="str">
        <f t="shared" si="345"/>
        <v/>
      </c>
      <c r="J1445" t="str">
        <f t="shared" si="346"/>
        <v/>
      </c>
      <c r="K1445">
        <f t="shared" si="347"/>
        <v>10000000</v>
      </c>
      <c r="L1445" s="1" t="str">
        <f t="shared" si="348"/>
        <v/>
      </c>
      <c r="M1445" t="str">
        <f t="shared" si="349"/>
        <v/>
      </c>
      <c r="N1445" t="str">
        <f t="shared" si="350"/>
        <v/>
      </c>
      <c r="O1445" t="str">
        <f t="shared" si="351"/>
        <v/>
      </c>
      <c r="P1445" t="str">
        <f t="shared" si="352"/>
        <v/>
      </c>
      <c r="Q1445" s="4" t="str">
        <f t="shared" si="353"/>
        <v>10000000</v>
      </c>
      <c r="R1445" t="str">
        <f t="shared" si="354"/>
        <v/>
      </c>
      <c r="S1445" t="str">
        <f t="shared" si="355"/>
        <v>RIPARIAN</v>
      </c>
      <c r="T1445" s="21" t="str">
        <f t="shared" si="356"/>
        <v/>
      </c>
      <c r="U1445" s="1" t="str">
        <f t="shared" si="357"/>
        <v/>
      </c>
      <c r="V1445" s="26" t="str">
        <f t="shared" si="358"/>
        <v>SUB_TYPE</v>
      </c>
    </row>
    <row r="1446" spans="1:22" x14ac:dyDescent="0.3">
      <c r="A1446" t="s">
        <v>1270</v>
      </c>
      <c r="B1446" t="s">
        <v>1120</v>
      </c>
      <c r="C1446"/>
      <c r="D1446"/>
      <c r="E1446" s="1">
        <v>34191</v>
      </c>
      <c r="F1446" t="s">
        <v>1126</v>
      </c>
      <c r="G1446">
        <v>1970</v>
      </c>
      <c r="H1446" s="24" t="str">
        <f t="shared" si="344"/>
        <v/>
      </c>
      <c r="I1446" t="str">
        <f t="shared" si="345"/>
        <v/>
      </c>
      <c r="J1446" t="str">
        <f t="shared" si="346"/>
        <v/>
      </c>
      <c r="K1446">
        <f t="shared" si="347"/>
        <v>10000000</v>
      </c>
      <c r="L1446" s="1" t="str">
        <f t="shared" si="348"/>
        <v/>
      </c>
      <c r="M1446" t="str">
        <f t="shared" si="349"/>
        <v/>
      </c>
      <c r="N1446" t="str">
        <f t="shared" si="350"/>
        <v/>
      </c>
      <c r="O1446" t="str">
        <f t="shared" si="351"/>
        <v/>
      </c>
      <c r="P1446" t="str">
        <f t="shared" si="352"/>
        <v/>
      </c>
      <c r="Q1446" s="4" t="str">
        <f t="shared" si="353"/>
        <v>10000000</v>
      </c>
      <c r="R1446" t="str">
        <f t="shared" si="354"/>
        <v/>
      </c>
      <c r="S1446" t="str">
        <f t="shared" si="355"/>
        <v>RIPARIAN</v>
      </c>
      <c r="T1446" s="21" t="str">
        <f t="shared" si="356"/>
        <v/>
      </c>
      <c r="U1446" s="1" t="str">
        <f t="shared" si="357"/>
        <v/>
      </c>
      <c r="V1446" s="26" t="str">
        <f t="shared" si="358"/>
        <v>SUB_TYPE</v>
      </c>
    </row>
    <row r="1447" spans="1:22" x14ac:dyDescent="0.3">
      <c r="A1447" t="s">
        <v>1271</v>
      </c>
      <c r="B1447" t="s">
        <v>1120</v>
      </c>
      <c r="C1447"/>
      <c r="D1447"/>
      <c r="E1447" s="1">
        <v>34267</v>
      </c>
      <c r="F1447" t="s">
        <v>1121</v>
      </c>
      <c r="G1447">
        <v>1910</v>
      </c>
      <c r="H1447" s="24" t="str">
        <f t="shared" si="344"/>
        <v>PRE_1914</v>
      </c>
      <c r="I1447">
        <f t="shared" si="345"/>
        <v>1910</v>
      </c>
      <c r="J1447" t="str">
        <f t="shared" si="346"/>
        <v>19100101</v>
      </c>
      <c r="K1447" t="str">
        <f t="shared" si="347"/>
        <v/>
      </c>
      <c r="L1447" s="1" t="str">
        <f t="shared" si="348"/>
        <v/>
      </c>
      <c r="M1447" t="str">
        <f t="shared" si="349"/>
        <v/>
      </c>
      <c r="N1447" t="str">
        <f t="shared" si="350"/>
        <v/>
      </c>
      <c r="O1447" t="str">
        <f t="shared" si="351"/>
        <v/>
      </c>
      <c r="P1447" t="str">
        <f t="shared" si="352"/>
        <v/>
      </c>
      <c r="Q1447" s="4" t="str">
        <f t="shared" si="353"/>
        <v>19100101</v>
      </c>
      <c r="R1447" t="str">
        <f t="shared" si="354"/>
        <v>PRE_1914</v>
      </c>
      <c r="S1447" t="str">
        <f t="shared" si="355"/>
        <v/>
      </c>
      <c r="T1447" s="21" t="str">
        <f t="shared" si="356"/>
        <v/>
      </c>
      <c r="U1447" s="1" t="str">
        <f t="shared" si="357"/>
        <v/>
      </c>
      <c r="V1447" s="26" t="str">
        <f t="shared" si="358"/>
        <v>YEAR_DIVERSION_COMMENCED</v>
      </c>
    </row>
    <row r="1448" spans="1:22" x14ac:dyDescent="0.3">
      <c r="A1448" t="s">
        <v>2277</v>
      </c>
      <c r="B1448" t="s">
        <v>1120</v>
      </c>
      <c r="C1448"/>
      <c r="D1448" s="1">
        <v>34324</v>
      </c>
      <c r="E1448" s="1">
        <v>34324</v>
      </c>
      <c r="F1448" t="s">
        <v>1126</v>
      </c>
      <c r="G1448">
        <v>1961</v>
      </c>
      <c r="H1448" s="24" t="str">
        <f t="shared" si="344"/>
        <v/>
      </c>
      <c r="I1448" t="str">
        <f t="shared" si="345"/>
        <v/>
      </c>
      <c r="J1448" t="str">
        <f t="shared" si="346"/>
        <v/>
      </c>
      <c r="K1448">
        <f t="shared" si="347"/>
        <v>10000000</v>
      </c>
      <c r="L1448" s="1" t="str">
        <f t="shared" si="348"/>
        <v/>
      </c>
      <c r="M1448" t="str">
        <f t="shared" si="349"/>
        <v/>
      </c>
      <c r="N1448" t="str">
        <f t="shared" si="350"/>
        <v/>
      </c>
      <c r="O1448" t="str">
        <f t="shared" si="351"/>
        <v/>
      </c>
      <c r="P1448" t="str">
        <f t="shared" si="352"/>
        <v/>
      </c>
      <c r="Q1448" s="4" t="str">
        <f t="shared" si="353"/>
        <v>10000000</v>
      </c>
      <c r="R1448" t="str">
        <f t="shared" si="354"/>
        <v/>
      </c>
      <c r="S1448" t="str">
        <f t="shared" si="355"/>
        <v>RIPARIAN</v>
      </c>
      <c r="T1448" s="21" t="str">
        <f t="shared" si="356"/>
        <v/>
      </c>
      <c r="U1448" s="1" t="str">
        <f t="shared" si="357"/>
        <v/>
      </c>
      <c r="V1448" s="26" t="str">
        <f t="shared" si="358"/>
        <v>SUB_TYPE</v>
      </c>
    </row>
    <row r="1449" spans="1:22" x14ac:dyDescent="0.3">
      <c r="A1449" t="s">
        <v>1272</v>
      </c>
      <c r="B1449" t="s">
        <v>1120</v>
      </c>
      <c r="C1449"/>
      <c r="D1449" s="1">
        <v>34551</v>
      </c>
      <c r="E1449" s="1">
        <v>34551</v>
      </c>
      <c r="F1449" t="s">
        <v>1126</v>
      </c>
      <c r="G1449">
        <v>1986</v>
      </c>
      <c r="H1449" s="24" t="str">
        <f t="shared" si="344"/>
        <v/>
      </c>
      <c r="I1449" t="str">
        <f t="shared" si="345"/>
        <v/>
      </c>
      <c r="J1449" t="str">
        <f t="shared" si="346"/>
        <v/>
      </c>
      <c r="K1449">
        <f t="shared" si="347"/>
        <v>10000000</v>
      </c>
      <c r="L1449" s="1" t="str">
        <f t="shared" si="348"/>
        <v/>
      </c>
      <c r="M1449" t="str">
        <f t="shared" si="349"/>
        <v/>
      </c>
      <c r="N1449" t="str">
        <f t="shared" si="350"/>
        <v/>
      </c>
      <c r="O1449" t="str">
        <f t="shared" si="351"/>
        <v/>
      </c>
      <c r="P1449" t="str">
        <f t="shared" si="352"/>
        <v/>
      </c>
      <c r="Q1449" s="4" t="str">
        <f t="shared" si="353"/>
        <v>10000000</v>
      </c>
      <c r="R1449" t="str">
        <f t="shared" si="354"/>
        <v/>
      </c>
      <c r="S1449" t="str">
        <f t="shared" si="355"/>
        <v>RIPARIAN</v>
      </c>
      <c r="T1449" s="21" t="str">
        <f t="shared" si="356"/>
        <v/>
      </c>
      <c r="U1449" s="1" t="str">
        <f t="shared" si="357"/>
        <v/>
      </c>
      <c r="V1449" s="26" t="str">
        <f t="shared" si="358"/>
        <v>SUB_TYPE</v>
      </c>
    </row>
    <row r="1450" spans="1:22" x14ac:dyDescent="0.3">
      <c r="A1450" t="s">
        <v>1273</v>
      </c>
      <c r="B1450" t="s">
        <v>1120</v>
      </c>
      <c r="C1450"/>
      <c r="D1450" s="1">
        <v>34537</v>
      </c>
      <c r="E1450" s="1">
        <v>34537</v>
      </c>
      <c r="F1450" t="s">
        <v>1126</v>
      </c>
      <c r="G1450">
        <v>1945</v>
      </c>
      <c r="H1450" s="24" t="str">
        <f t="shared" si="344"/>
        <v/>
      </c>
      <c r="I1450" t="str">
        <f t="shared" si="345"/>
        <v/>
      </c>
      <c r="J1450" t="str">
        <f t="shared" si="346"/>
        <v/>
      </c>
      <c r="K1450">
        <f t="shared" si="347"/>
        <v>10000000</v>
      </c>
      <c r="L1450" s="1" t="str">
        <f t="shared" si="348"/>
        <v/>
      </c>
      <c r="M1450" t="str">
        <f t="shared" si="349"/>
        <v/>
      </c>
      <c r="N1450" t="str">
        <f t="shared" si="350"/>
        <v/>
      </c>
      <c r="O1450" t="str">
        <f t="shared" si="351"/>
        <v/>
      </c>
      <c r="P1450" t="str">
        <f t="shared" si="352"/>
        <v/>
      </c>
      <c r="Q1450" s="4" t="str">
        <f t="shared" si="353"/>
        <v>10000000</v>
      </c>
      <c r="R1450" t="str">
        <f t="shared" si="354"/>
        <v/>
      </c>
      <c r="S1450" t="str">
        <f t="shared" si="355"/>
        <v>RIPARIAN</v>
      </c>
      <c r="T1450" s="21" t="str">
        <f t="shared" si="356"/>
        <v/>
      </c>
      <c r="U1450" s="1" t="str">
        <f t="shared" si="357"/>
        <v/>
      </c>
      <c r="V1450" s="26" t="str">
        <f t="shared" si="358"/>
        <v>SUB_TYPE</v>
      </c>
    </row>
    <row r="1451" spans="1:22" x14ac:dyDescent="0.3">
      <c r="A1451" t="s">
        <v>1274</v>
      </c>
      <c r="B1451" t="s">
        <v>1120</v>
      </c>
      <c r="C1451"/>
      <c r="D1451" s="1">
        <v>34611</v>
      </c>
      <c r="E1451" s="1">
        <v>34611</v>
      </c>
      <c r="F1451" t="s">
        <v>1126</v>
      </c>
      <c r="G1451">
        <v>1964</v>
      </c>
      <c r="H1451" s="24" t="str">
        <f t="shared" si="344"/>
        <v/>
      </c>
      <c r="I1451" t="str">
        <f t="shared" si="345"/>
        <v/>
      </c>
      <c r="J1451" t="str">
        <f t="shared" si="346"/>
        <v/>
      </c>
      <c r="K1451">
        <f t="shared" si="347"/>
        <v>10000000</v>
      </c>
      <c r="L1451" s="1" t="str">
        <f t="shared" si="348"/>
        <v/>
      </c>
      <c r="M1451" t="str">
        <f t="shared" si="349"/>
        <v/>
      </c>
      <c r="N1451" t="str">
        <f t="shared" si="350"/>
        <v/>
      </c>
      <c r="O1451" t="str">
        <f t="shared" si="351"/>
        <v/>
      </c>
      <c r="P1451" t="str">
        <f t="shared" si="352"/>
        <v/>
      </c>
      <c r="Q1451" s="4" t="str">
        <f t="shared" si="353"/>
        <v>10000000</v>
      </c>
      <c r="R1451" t="str">
        <f t="shared" si="354"/>
        <v/>
      </c>
      <c r="S1451" t="str">
        <f t="shared" si="355"/>
        <v>RIPARIAN</v>
      </c>
      <c r="T1451" s="21" t="str">
        <f t="shared" si="356"/>
        <v/>
      </c>
      <c r="U1451" s="1" t="str">
        <f t="shared" si="357"/>
        <v/>
      </c>
      <c r="V1451" s="26" t="str">
        <f t="shared" si="358"/>
        <v>SUB_TYPE</v>
      </c>
    </row>
    <row r="1452" spans="1:22" x14ac:dyDescent="0.3">
      <c r="A1452" t="s">
        <v>1275</v>
      </c>
      <c r="B1452" t="s">
        <v>1120</v>
      </c>
      <c r="C1452"/>
      <c r="D1452" s="1">
        <v>34611</v>
      </c>
      <c r="E1452" s="1">
        <v>34611</v>
      </c>
      <c r="F1452" t="s">
        <v>1126</v>
      </c>
      <c r="G1452">
        <v>1965</v>
      </c>
      <c r="H1452" s="24" t="str">
        <f t="shared" si="344"/>
        <v/>
      </c>
      <c r="I1452" t="str">
        <f t="shared" si="345"/>
        <v/>
      </c>
      <c r="J1452" t="str">
        <f t="shared" si="346"/>
        <v/>
      </c>
      <c r="K1452">
        <f t="shared" si="347"/>
        <v>10000000</v>
      </c>
      <c r="L1452" s="1" t="str">
        <f t="shared" si="348"/>
        <v/>
      </c>
      <c r="M1452" t="str">
        <f t="shared" si="349"/>
        <v/>
      </c>
      <c r="N1452" t="str">
        <f t="shared" si="350"/>
        <v/>
      </c>
      <c r="O1452" t="str">
        <f t="shared" si="351"/>
        <v/>
      </c>
      <c r="P1452" t="str">
        <f t="shared" si="352"/>
        <v/>
      </c>
      <c r="Q1452" s="4" t="str">
        <f t="shared" si="353"/>
        <v>10000000</v>
      </c>
      <c r="R1452" t="str">
        <f t="shared" si="354"/>
        <v/>
      </c>
      <c r="S1452" t="str">
        <f t="shared" si="355"/>
        <v>RIPARIAN</v>
      </c>
      <c r="T1452" s="21" t="str">
        <f t="shared" si="356"/>
        <v/>
      </c>
      <c r="U1452" s="1" t="str">
        <f t="shared" si="357"/>
        <v/>
      </c>
      <c r="V1452" s="26" t="str">
        <f t="shared" si="358"/>
        <v>SUB_TYPE</v>
      </c>
    </row>
    <row r="1453" spans="1:22" x14ac:dyDescent="0.3">
      <c r="A1453" t="s">
        <v>1276</v>
      </c>
      <c r="B1453" t="s">
        <v>1120</v>
      </c>
      <c r="C1453"/>
      <c r="D1453" s="1">
        <v>34624</v>
      </c>
      <c r="E1453" s="1">
        <v>34624</v>
      </c>
      <c r="F1453" t="s">
        <v>1121</v>
      </c>
      <c r="G1453">
        <v>1886</v>
      </c>
      <c r="H1453" s="24" t="str">
        <f t="shared" si="344"/>
        <v>PRE_1914</v>
      </c>
      <c r="I1453">
        <f t="shared" si="345"/>
        <v>1886</v>
      </c>
      <c r="J1453" t="str">
        <f t="shared" si="346"/>
        <v>18860101</v>
      </c>
      <c r="K1453" t="str">
        <f t="shared" si="347"/>
        <v/>
      </c>
      <c r="L1453" s="1" t="str">
        <f t="shared" si="348"/>
        <v/>
      </c>
      <c r="M1453" t="str">
        <f t="shared" si="349"/>
        <v/>
      </c>
      <c r="N1453" t="str">
        <f t="shared" si="350"/>
        <v/>
      </c>
      <c r="O1453" t="str">
        <f t="shared" si="351"/>
        <v/>
      </c>
      <c r="P1453" t="str">
        <f t="shared" si="352"/>
        <v/>
      </c>
      <c r="Q1453" s="4" t="str">
        <f t="shared" si="353"/>
        <v>18860101</v>
      </c>
      <c r="R1453" t="str">
        <f t="shared" si="354"/>
        <v>PRE_1914</v>
      </c>
      <c r="S1453" t="str">
        <f t="shared" si="355"/>
        <v/>
      </c>
      <c r="T1453" s="21" t="str">
        <f t="shared" si="356"/>
        <v/>
      </c>
      <c r="U1453" s="1" t="str">
        <f t="shared" si="357"/>
        <v/>
      </c>
      <c r="V1453" s="26" t="str">
        <f t="shared" si="358"/>
        <v>YEAR_DIVERSION_COMMENCED</v>
      </c>
    </row>
    <row r="1454" spans="1:22" x14ac:dyDescent="0.3">
      <c r="A1454" t="s">
        <v>1277</v>
      </c>
      <c r="B1454" t="s">
        <v>1120</v>
      </c>
      <c r="C1454"/>
      <c r="D1454" s="1">
        <v>34680</v>
      </c>
      <c r="E1454" s="1">
        <v>34680</v>
      </c>
      <c r="F1454" t="s">
        <v>1126</v>
      </c>
      <c r="G1454">
        <v>1979</v>
      </c>
      <c r="H1454" s="24" t="str">
        <f t="shared" si="344"/>
        <v/>
      </c>
      <c r="I1454" t="str">
        <f t="shared" si="345"/>
        <v/>
      </c>
      <c r="J1454" t="str">
        <f t="shared" si="346"/>
        <v/>
      </c>
      <c r="K1454">
        <f t="shared" si="347"/>
        <v>10000000</v>
      </c>
      <c r="L1454" s="1" t="str">
        <f t="shared" si="348"/>
        <v/>
      </c>
      <c r="M1454" t="str">
        <f t="shared" si="349"/>
        <v/>
      </c>
      <c r="N1454" t="str">
        <f t="shared" si="350"/>
        <v/>
      </c>
      <c r="O1454" t="str">
        <f t="shared" si="351"/>
        <v/>
      </c>
      <c r="P1454" t="str">
        <f t="shared" si="352"/>
        <v/>
      </c>
      <c r="Q1454" s="4" t="str">
        <f t="shared" si="353"/>
        <v>10000000</v>
      </c>
      <c r="R1454" t="str">
        <f t="shared" si="354"/>
        <v/>
      </c>
      <c r="S1454" t="str">
        <f t="shared" si="355"/>
        <v>RIPARIAN</v>
      </c>
      <c r="T1454" s="21" t="str">
        <f t="shared" si="356"/>
        <v/>
      </c>
      <c r="U1454" s="1" t="str">
        <f t="shared" si="357"/>
        <v/>
      </c>
      <c r="V1454" s="26" t="str">
        <f t="shared" si="358"/>
        <v>SUB_TYPE</v>
      </c>
    </row>
    <row r="1455" spans="1:22" x14ac:dyDescent="0.3">
      <c r="A1455" t="s">
        <v>1278</v>
      </c>
      <c r="B1455" t="s">
        <v>1120</v>
      </c>
      <c r="C1455"/>
      <c r="D1455" s="1">
        <v>34680</v>
      </c>
      <c r="E1455" s="1">
        <v>34680</v>
      </c>
      <c r="F1455" t="s">
        <v>1126</v>
      </c>
      <c r="G1455">
        <v>1973</v>
      </c>
      <c r="H1455" s="24" t="str">
        <f t="shared" si="344"/>
        <v/>
      </c>
      <c r="I1455" t="str">
        <f t="shared" si="345"/>
        <v/>
      </c>
      <c r="J1455" t="str">
        <f t="shared" si="346"/>
        <v/>
      </c>
      <c r="K1455">
        <f t="shared" si="347"/>
        <v>10000000</v>
      </c>
      <c r="L1455" s="1" t="str">
        <f t="shared" si="348"/>
        <v/>
      </c>
      <c r="M1455" t="str">
        <f t="shared" si="349"/>
        <v/>
      </c>
      <c r="N1455" t="str">
        <f t="shared" si="350"/>
        <v/>
      </c>
      <c r="O1455" t="str">
        <f t="shared" si="351"/>
        <v/>
      </c>
      <c r="P1455" t="str">
        <f t="shared" si="352"/>
        <v/>
      </c>
      <c r="Q1455" s="4" t="str">
        <f t="shared" si="353"/>
        <v>10000000</v>
      </c>
      <c r="R1455" t="str">
        <f t="shared" si="354"/>
        <v/>
      </c>
      <c r="S1455" t="str">
        <f t="shared" si="355"/>
        <v>RIPARIAN</v>
      </c>
      <c r="T1455" s="21" t="str">
        <f t="shared" si="356"/>
        <v/>
      </c>
      <c r="U1455" s="1" t="str">
        <f t="shared" si="357"/>
        <v/>
      </c>
      <c r="V1455" s="26" t="str">
        <f t="shared" si="358"/>
        <v>SUB_TYPE</v>
      </c>
    </row>
    <row r="1456" spans="1:22" x14ac:dyDescent="0.3">
      <c r="A1456" t="s">
        <v>1279</v>
      </c>
      <c r="B1456" t="s">
        <v>1120</v>
      </c>
      <c r="C1456"/>
      <c r="D1456" s="1">
        <v>34730</v>
      </c>
      <c r="E1456" s="1">
        <v>34730</v>
      </c>
      <c r="F1456" t="s">
        <v>1126</v>
      </c>
      <c r="G1456">
        <v>1928</v>
      </c>
      <c r="H1456" s="24" t="str">
        <f t="shared" si="344"/>
        <v/>
      </c>
      <c r="I1456" t="str">
        <f t="shared" si="345"/>
        <v/>
      </c>
      <c r="J1456" t="str">
        <f t="shared" si="346"/>
        <v/>
      </c>
      <c r="K1456">
        <f t="shared" si="347"/>
        <v>10000000</v>
      </c>
      <c r="L1456" s="1" t="str">
        <f t="shared" si="348"/>
        <v/>
      </c>
      <c r="M1456" t="str">
        <f t="shared" si="349"/>
        <v/>
      </c>
      <c r="N1456" t="str">
        <f t="shared" si="350"/>
        <v/>
      </c>
      <c r="O1456" t="str">
        <f t="shared" si="351"/>
        <v/>
      </c>
      <c r="P1456" t="str">
        <f t="shared" si="352"/>
        <v/>
      </c>
      <c r="Q1456" s="4" t="str">
        <f t="shared" si="353"/>
        <v>10000000</v>
      </c>
      <c r="R1456" t="str">
        <f t="shared" si="354"/>
        <v/>
      </c>
      <c r="S1456" t="str">
        <f t="shared" si="355"/>
        <v>RIPARIAN</v>
      </c>
      <c r="T1456" s="21" t="str">
        <f t="shared" si="356"/>
        <v/>
      </c>
      <c r="U1456" s="1" t="str">
        <f t="shared" si="357"/>
        <v/>
      </c>
      <c r="V1456" s="26" t="str">
        <f t="shared" si="358"/>
        <v>SUB_TYPE</v>
      </c>
    </row>
    <row r="1457" spans="1:22" x14ac:dyDescent="0.3">
      <c r="A1457" t="s">
        <v>2278</v>
      </c>
      <c r="B1457" t="s">
        <v>1120</v>
      </c>
      <c r="C1457"/>
      <c r="D1457" s="1">
        <v>34737</v>
      </c>
      <c r="E1457" s="1">
        <v>34737</v>
      </c>
      <c r="F1457" t="s">
        <v>1126</v>
      </c>
      <c r="G1457">
        <v>1995</v>
      </c>
      <c r="H1457" s="24" t="str">
        <f t="shared" si="344"/>
        <v/>
      </c>
      <c r="I1457" t="str">
        <f t="shared" si="345"/>
        <v/>
      </c>
      <c r="J1457" t="str">
        <f t="shared" si="346"/>
        <v/>
      </c>
      <c r="K1457">
        <f t="shared" si="347"/>
        <v>10000000</v>
      </c>
      <c r="L1457" s="1" t="str">
        <f t="shared" si="348"/>
        <v/>
      </c>
      <c r="M1457" t="str">
        <f t="shared" si="349"/>
        <v/>
      </c>
      <c r="N1457" t="str">
        <f t="shared" si="350"/>
        <v/>
      </c>
      <c r="O1457" t="str">
        <f t="shared" si="351"/>
        <v/>
      </c>
      <c r="P1457" t="str">
        <f t="shared" si="352"/>
        <v/>
      </c>
      <c r="Q1457" s="4" t="str">
        <f t="shared" si="353"/>
        <v>10000000</v>
      </c>
      <c r="R1457" t="str">
        <f t="shared" si="354"/>
        <v/>
      </c>
      <c r="S1457" t="str">
        <f t="shared" si="355"/>
        <v>RIPARIAN</v>
      </c>
      <c r="T1457" s="21" t="str">
        <f t="shared" si="356"/>
        <v/>
      </c>
      <c r="U1457" s="1" t="str">
        <f t="shared" si="357"/>
        <v/>
      </c>
      <c r="V1457" s="26" t="str">
        <f t="shared" si="358"/>
        <v>SUB_TYPE</v>
      </c>
    </row>
    <row r="1458" spans="1:22" x14ac:dyDescent="0.3">
      <c r="A1458" t="s">
        <v>1280</v>
      </c>
      <c r="B1458" t="s">
        <v>1120</v>
      </c>
      <c r="C1458"/>
      <c r="D1458" s="1">
        <v>34799</v>
      </c>
      <c r="E1458" s="1">
        <v>34799</v>
      </c>
      <c r="F1458" t="s">
        <v>1126</v>
      </c>
      <c r="G1458">
        <v>1980</v>
      </c>
      <c r="H1458" s="24" t="str">
        <f t="shared" si="344"/>
        <v/>
      </c>
      <c r="I1458" t="str">
        <f t="shared" si="345"/>
        <v/>
      </c>
      <c r="J1458" t="str">
        <f t="shared" si="346"/>
        <v/>
      </c>
      <c r="K1458">
        <f t="shared" si="347"/>
        <v>10000000</v>
      </c>
      <c r="L1458" s="1" t="str">
        <f t="shared" si="348"/>
        <v/>
      </c>
      <c r="M1458" t="str">
        <f t="shared" si="349"/>
        <v/>
      </c>
      <c r="N1458" t="str">
        <f t="shared" si="350"/>
        <v/>
      </c>
      <c r="O1458" t="str">
        <f t="shared" si="351"/>
        <v/>
      </c>
      <c r="P1458" t="str">
        <f t="shared" si="352"/>
        <v/>
      </c>
      <c r="Q1458" s="4" t="str">
        <f t="shared" si="353"/>
        <v>10000000</v>
      </c>
      <c r="R1458" t="str">
        <f t="shared" si="354"/>
        <v/>
      </c>
      <c r="S1458" t="str">
        <f t="shared" si="355"/>
        <v>RIPARIAN</v>
      </c>
      <c r="T1458" s="21" t="str">
        <f t="shared" si="356"/>
        <v/>
      </c>
      <c r="U1458" s="1" t="str">
        <f t="shared" si="357"/>
        <v/>
      </c>
      <c r="V1458" s="26" t="str">
        <f t="shared" si="358"/>
        <v>SUB_TYPE</v>
      </c>
    </row>
    <row r="1459" spans="1:22" x14ac:dyDescent="0.3">
      <c r="A1459" t="s">
        <v>1281</v>
      </c>
      <c r="B1459" t="s">
        <v>1120</v>
      </c>
      <c r="C1459"/>
      <c r="D1459" s="1">
        <v>34799</v>
      </c>
      <c r="E1459" s="1">
        <v>34799</v>
      </c>
      <c r="F1459" t="s">
        <v>1126</v>
      </c>
      <c r="G1459">
        <v>1983</v>
      </c>
      <c r="H1459" s="24" t="str">
        <f t="shared" si="344"/>
        <v/>
      </c>
      <c r="I1459" t="str">
        <f t="shared" si="345"/>
        <v/>
      </c>
      <c r="J1459" t="str">
        <f t="shared" si="346"/>
        <v/>
      </c>
      <c r="K1459">
        <f t="shared" si="347"/>
        <v>10000000</v>
      </c>
      <c r="L1459" s="1" t="str">
        <f t="shared" si="348"/>
        <v/>
      </c>
      <c r="M1459" t="str">
        <f t="shared" si="349"/>
        <v/>
      </c>
      <c r="N1459" t="str">
        <f t="shared" si="350"/>
        <v/>
      </c>
      <c r="O1459" t="str">
        <f t="shared" si="351"/>
        <v/>
      </c>
      <c r="P1459" t="str">
        <f t="shared" si="352"/>
        <v/>
      </c>
      <c r="Q1459" s="4" t="str">
        <f t="shared" si="353"/>
        <v>10000000</v>
      </c>
      <c r="R1459" t="str">
        <f t="shared" si="354"/>
        <v/>
      </c>
      <c r="S1459" t="str">
        <f t="shared" si="355"/>
        <v>RIPARIAN</v>
      </c>
      <c r="T1459" s="21" t="str">
        <f t="shared" si="356"/>
        <v/>
      </c>
      <c r="U1459" s="1" t="str">
        <f t="shared" si="357"/>
        <v/>
      </c>
      <c r="V1459" s="26" t="str">
        <f t="shared" si="358"/>
        <v>SUB_TYPE</v>
      </c>
    </row>
    <row r="1460" spans="1:22" x14ac:dyDescent="0.3">
      <c r="A1460" t="s">
        <v>1282</v>
      </c>
      <c r="B1460" t="s">
        <v>1120</v>
      </c>
      <c r="C1460"/>
      <c r="D1460" s="1">
        <v>34842</v>
      </c>
      <c r="E1460" s="1">
        <v>34842</v>
      </c>
      <c r="F1460" t="s">
        <v>1126</v>
      </c>
      <c r="G1460">
        <v>1977</v>
      </c>
      <c r="H1460" s="24" t="str">
        <f t="shared" si="344"/>
        <v/>
      </c>
      <c r="I1460" t="str">
        <f t="shared" si="345"/>
        <v/>
      </c>
      <c r="J1460" t="str">
        <f t="shared" si="346"/>
        <v/>
      </c>
      <c r="K1460">
        <f t="shared" si="347"/>
        <v>10000000</v>
      </c>
      <c r="L1460" s="1" t="str">
        <f t="shared" si="348"/>
        <v/>
      </c>
      <c r="M1460" t="str">
        <f t="shared" si="349"/>
        <v/>
      </c>
      <c r="N1460" t="str">
        <f t="shared" si="350"/>
        <v/>
      </c>
      <c r="O1460" t="str">
        <f t="shared" si="351"/>
        <v/>
      </c>
      <c r="P1460" t="str">
        <f t="shared" si="352"/>
        <v/>
      </c>
      <c r="Q1460" s="4" t="str">
        <f t="shared" si="353"/>
        <v>10000000</v>
      </c>
      <c r="R1460" t="str">
        <f t="shared" si="354"/>
        <v/>
      </c>
      <c r="S1460" t="str">
        <f t="shared" si="355"/>
        <v>RIPARIAN</v>
      </c>
      <c r="T1460" s="21" t="str">
        <f t="shared" si="356"/>
        <v/>
      </c>
      <c r="U1460" s="1" t="str">
        <f t="shared" si="357"/>
        <v/>
      </c>
      <c r="V1460" s="26" t="str">
        <f t="shared" si="358"/>
        <v>SUB_TYPE</v>
      </c>
    </row>
    <row r="1461" spans="1:22" x14ac:dyDescent="0.3">
      <c r="A1461" t="s">
        <v>2279</v>
      </c>
      <c r="B1461" t="s">
        <v>1120</v>
      </c>
      <c r="C1461"/>
      <c r="D1461" s="1">
        <v>34842</v>
      </c>
      <c r="E1461" s="1">
        <v>34842</v>
      </c>
      <c r="F1461" t="s">
        <v>1126</v>
      </c>
      <c r="G1461">
        <v>1940</v>
      </c>
      <c r="H1461" s="24" t="str">
        <f t="shared" si="344"/>
        <v/>
      </c>
      <c r="I1461" t="str">
        <f t="shared" si="345"/>
        <v/>
      </c>
      <c r="J1461" t="str">
        <f t="shared" si="346"/>
        <v/>
      </c>
      <c r="K1461">
        <f t="shared" si="347"/>
        <v>10000000</v>
      </c>
      <c r="L1461" s="1" t="str">
        <f t="shared" si="348"/>
        <v/>
      </c>
      <c r="M1461" t="str">
        <f t="shared" si="349"/>
        <v/>
      </c>
      <c r="N1461" t="str">
        <f t="shared" si="350"/>
        <v/>
      </c>
      <c r="O1461" t="str">
        <f t="shared" si="351"/>
        <v/>
      </c>
      <c r="P1461" t="str">
        <f t="shared" si="352"/>
        <v/>
      </c>
      <c r="Q1461" s="4" t="str">
        <f t="shared" si="353"/>
        <v>10000000</v>
      </c>
      <c r="R1461" t="str">
        <f t="shared" si="354"/>
        <v/>
      </c>
      <c r="S1461" t="str">
        <f t="shared" si="355"/>
        <v>RIPARIAN</v>
      </c>
      <c r="T1461" s="21" t="str">
        <f t="shared" si="356"/>
        <v/>
      </c>
      <c r="U1461" s="1" t="str">
        <f t="shared" si="357"/>
        <v/>
      </c>
      <c r="V1461" s="26" t="str">
        <f t="shared" si="358"/>
        <v>SUB_TYPE</v>
      </c>
    </row>
    <row r="1462" spans="1:22" x14ac:dyDescent="0.3">
      <c r="A1462" t="s">
        <v>1283</v>
      </c>
      <c r="B1462" t="s">
        <v>1120</v>
      </c>
      <c r="C1462"/>
      <c r="D1462" s="1">
        <v>34953</v>
      </c>
      <c r="E1462" s="1">
        <v>34953</v>
      </c>
      <c r="F1462" t="s">
        <v>1126</v>
      </c>
      <c r="G1462">
        <v>1963</v>
      </c>
      <c r="H1462" s="24" t="str">
        <f t="shared" si="344"/>
        <v/>
      </c>
      <c r="I1462" t="str">
        <f t="shared" si="345"/>
        <v/>
      </c>
      <c r="J1462" t="str">
        <f t="shared" si="346"/>
        <v/>
      </c>
      <c r="K1462">
        <f t="shared" si="347"/>
        <v>10000000</v>
      </c>
      <c r="L1462" s="1" t="str">
        <f t="shared" si="348"/>
        <v/>
      </c>
      <c r="M1462" t="str">
        <f t="shared" si="349"/>
        <v/>
      </c>
      <c r="N1462" t="str">
        <f t="shared" si="350"/>
        <v/>
      </c>
      <c r="O1462" t="str">
        <f t="shared" si="351"/>
        <v/>
      </c>
      <c r="P1462" t="str">
        <f t="shared" si="352"/>
        <v/>
      </c>
      <c r="Q1462" s="4" t="str">
        <f t="shared" si="353"/>
        <v>10000000</v>
      </c>
      <c r="R1462" t="str">
        <f t="shared" si="354"/>
        <v/>
      </c>
      <c r="S1462" t="str">
        <f t="shared" si="355"/>
        <v>RIPARIAN</v>
      </c>
      <c r="T1462" s="21" t="str">
        <f t="shared" si="356"/>
        <v/>
      </c>
      <c r="U1462" s="1" t="str">
        <f t="shared" si="357"/>
        <v/>
      </c>
      <c r="V1462" s="26" t="str">
        <f t="shared" si="358"/>
        <v>SUB_TYPE</v>
      </c>
    </row>
    <row r="1463" spans="1:22" x14ac:dyDescent="0.3">
      <c r="A1463" t="s">
        <v>1284</v>
      </c>
      <c r="B1463" t="s">
        <v>1120</v>
      </c>
      <c r="C1463"/>
      <c r="D1463" s="1">
        <v>35123</v>
      </c>
      <c r="E1463" s="1">
        <v>35123</v>
      </c>
      <c r="F1463" t="s">
        <v>1126</v>
      </c>
      <c r="G1463">
        <v>1995</v>
      </c>
      <c r="H1463" s="24" t="str">
        <f t="shared" si="344"/>
        <v/>
      </c>
      <c r="I1463" t="str">
        <f t="shared" si="345"/>
        <v/>
      </c>
      <c r="J1463" t="str">
        <f t="shared" si="346"/>
        <v/>
      </c>
      <c r="K1463">
        <f t="shared" si="347"/>
        <v>10000000</v>
      </c>
      <c r="L1463" s="1" t="str">
        <f t="shared" si="348"/>
        <v/>
      </c>
      <c r="M1463" t="str">
        <f t="shared" si="349"/>
        <v/>
      </c>
      <c r="N1463" t="str">
        <f t="shared" si="350"/>
        <v/>
      </c>
      <c r="O1463" t="str">
        <f t="shared" si="351"/>
        <v/>
      </c>
      <c r="P1463" t="str">
        <f t="shared" si="352"/>
        <v/>
      </c>
      <c r="Q1463" s="4" t="str">
        <f t="shared" si="353"/>
        <v>10000000</v>
      </c>
      <c r="R1463" t="str">
        <f t="shared" si="354"/>
        <v/>
      </c>
      <c r="S1463" t="str">
        <f t="shared" si="355"/>
        <v>RIPARIAN</v>
      </c>
      <c r="T1463" s="21" t="str">
        <f t="shared" si="356"/>
        <v/>
      </c>
      <c r="U1463" s="1" t="str">
        <f t="shared" si="357"/>
        <v/>
      </c>
      <c r="V1463" s="26" t="str">
        <f t="shared" si="358"/>
        <v>SUB_TYPE</v>
      </c>
    </row>
    <row r="1464" spans="1:22" x14ac:dyDescent="0.3">
      <c r="A1464" t="s">
        <v>1285</v>
      </c>
      <c r="B1464" t="s">
        <v>1120</v>
      </c>
      <c r="C1464"/>
      <c r="D1464" s="1">
        <v>35544</v>
      </c>
      <c r="E1464" s="1">
        <v>35544</v>
      </c>
      <c r="F1464" t="s">
        <v>1126</v>
      </c>
      <c r="G1464">
        <v>1918</v>
      </c>
      <c r="H1464" s="24" t="str">
        <f t="shared" si="344"/>
        <v/>
      </c>
      <c r="I1464" t="str">
        <f t="shared" si="345"/>
        <v/>
      </c>
      <c r="J1464" t="str">
        <f t="shared" si="346"/>
        <v/>
      </c>
      <c r="K1464">
        <f t="shared" si="347"/>
        <v>10000000</v>
      </c>
      <c r="L1464" s="1" t="str">
        <f t="shared" si="348"/>
        <v/>
      </c>
      <c r="M1464" t="str">
        <f t="shared" si="349"/>
        <v/>
      </c>
      <c r="N1464" t="str">
        <f t="shared" si="350"/>
        <v/>
      </c>
      <c r="O1464" t="str">
        <f t="shared" si="351"/>
        <v/>
      </c>
      <c r="P1464" t="str">
        <f t="shared" si="352"/>
        <v/>
      </c>
      <c r="Q1464" s="4" t="str">
        <f t="shared" si="353"/>
        <v>10000000</v>
      </c>
      <c r="R1464" t="str">
        <f t="shared" si="354"/>
        <v/>
      </c>
      <c r="S1464" t="str">
        <f t="shared" si="355"/>
        <v>RIPARIAN</v>
      </c>
      <c r="T1464" s="21" t="str">
        <f t="shared" si="356"/>
        <v/>
      </c>
      <c r="U1464" s="1" t="str">
        <f t="shared" si="357"/>
        <v/>
      </c>
      <c r="V1464" s="26" t="str">
        <f t="shared" si="358"/>
        <v>SUB_TYPE</v>
      </c>
    </row>
    <row r="1465" spans="1:22" x14ac:dyDescent="0.3">
      <c r="A1465" t="s">
        <v>1286</v>
      </c>
      <c r="B1465" t="s">
        <v>1120</v>
      </c>
      <c r="C1465"/>
      <c r="D1465" s="1">
        <v>35544</v>
      </c>
      <c r="E1465" s="1">
        <v>35544</v>
      </c>
      <c r="F1465" t="s">
        <v>1126</v>
      </c>
      <c r="G1465">
        <v>1918</v>
      </c>
      <c r="H1465" s="24" t="str">
        <f t="shared" si="344"/>
        <v/>
      </c>
      <c r="I1465" t="str">
        <f t="shared" si="345"/>
        <v/>
      </c>
      <c r="J1465" t="str">
        <f t="shared" si="346"/>
        <v/>
      </c>
      <c r="K1465">
        <f t="shared" si="347"/>
        <v>10000000</v>
      </c>
      <c r="L1465" s="1" t="str">
        <f t="shared" si="348"/>
        <v/>
      </c>
      <c r="M1465" t="str">
        <f t="shared" si="349"/>
        <v/>
      </c>
      <c r="N1465" t="str">
        <f t="shared" si="350"/>
        <v/>
      </c>
      <c r="O1465" t="str">
        <f t="shared" si="351"/>
        <v/>
      </c>
      <c r="P1465" t="str">
        <f t="shared" si="352"/>
        <v/>
      </c>
      <c r="Q1465" s="4" t="str">
        <f t="shared" si="353"/>
        <v>10000000</v>
      </c>
      <c r="R1465" t="str">
        <f t="shared" si="354"/>
        <v/>
      </c>
      <c r="S1465" t="str">
        <f t="shared" si="355"/>
        <v>RIPARIAN</v>
      </c>
      <c r="T1465" s="21" t="str">
        <f t="shared" si="356"/>
        <v/>
      </c>
      <c r="U1465" s="1" t="str">
        <f t="shared" si="357"/>
        <v/>
      </c>
      <c r="V1465" s="26" t="str">
        <f t="shared" si="358"/>
        <v>SUB_TYPE</v>
      </c>
    </row>
    <row r="1466" spans="1:22" x14ac:dyDescent="0.3">
      <c r="A1466" t="s">
        <v>2280</v>
      </c>
      <c r="B1466" t="s">
        <v>1120</v>
      </c>
      <c r="C1466"/>
      <c r="D1466" s="1">
        <v>35744</v>
      </c>
      <c r="E1466" s="1">
        <v>35744</v>
      </c>
      <c r="F1466" t="s">
        <v>1126</v>
      </c>
      <c r="G1466">
        <v>1960</v>
      </c>
      <c r="H1466" s="24" t="str">
        <f t="shared" si="344"/>
        <v/>
      </c>
      <c r="I1466" t="str">
        <f t="shared" si="345"/>
        <v/>
      </c>
      <c r="J1466" t="str">
        <f t="shared" si="346"/>
        <v/>
      </c>
      <c r="K1466">
        <f t="shared" si="347"/>
        <v>10000000</v>
      </c>
      <c r="L1466" s="1" t="str">
        <f t="shared" si="348"/>
        <v/>
      </c>
      <c r="M1466" t="str">
        <f t="shared" si="349"/>
        <v/>
      </c>
      <c r="N1466" t="str">
        <f t="shared" si="350"/>
        <v/>
      </c>
      <c r="O1466" t="str">
        <f t="shared" si="351"/>
        <v/>
      </c>
      <c r="P1466" t="str">
        <f t="shared" si="352"/>
        <v/>
      </c>
      <c r="Q1466" s="4" t="str">
        <f t="shared" si="353"/>
        <v>10000000</v>
      </c>
      <c r="R1466" t="str">
        <f t="shared" si="354"/>
        <v/>
      </c>
      <c r="S1466" t="str">
        <f t="shared" si="355"/>
        <v>RIPARIAN</v>
      </c>
      <c r="T1466" s="21" t="str">
        <f t="shared" si="356"/>
        <v/>
      </c>
      <c r="U1466" s="1" t="str">
        <f t="shared" si="357"/>
        <v/>
      </c>
      <c r="V1466" s="26" t="str">
        <f t="shared" si="358"/>
        <v>SUB_TYPE</v>
      </c>
    </row>
    <row r="1467" spans="1:22" x14ac:dyDescent="0.3">
      <c r="A1467" t="s">
        <v>1287</v>
      </c>
      <c r="B1467" t="s">
        <v>1120</v>
      </c>
      <c r="C1467"/>
      <c r="D1467" s="1">
        <v>35765</v>
      </c>
      <c r="E1467" s="1">
        <v>35765</v>
      </c>
      <c r="F1467" t="s">
        <v>1126</v>
      </c>
      <c r="G1467">
        <v>1940</v>
      </c>
      <c r="H1467" s="24" t="str">
        <f t="shared" si="344"/>
        <v/>
      </c>
      <c r="I1467" t="str">
        <f t="shared" si="345"/>
        <v/>
      </c>
      <c r="J1467" t="str">
        <f t="shared" si="346"/>
        <v/>
      </c>
      <c r="K1467">
        <f t="shared" si="347"/>
        <v>10000000</v>
      </c>
      <c r="L1467" s="1" t="str">
        <f t="shared" si="348"/>
        <v/>
      </c>
      <c r="M1467" t="str">
        <f t="shared" si="349"/>
        <v/>
      </c>
      <c r="N1467" t="str">
        <f t="shared" si="350"/>
        <v/>
      </c>
      <c r="O1467" t="str">
        <f t="shared" si="351"/>
        <v/>
      </c>
      <c r="P1467" t="str">
        <f t="shared" si="352"/>
        <v/>
      </c>
      <c r="Q1467" s="4" t="str">
        <f t="shared" si="353"/>
        <v>10000000</v>
      </c>
      <c r="R1467" t="str">
        <f t="shared" si="354"/>
        <v/>
      </c>
      <c r="S1467" t="str">
        <f t="shared" si="355"/>
        <v>RIPARIAN</v>
      </c>
      <c r="T1467" s="21" t="str">
        <f t="shared" si="356"/>
        <v/>
      </c>
      <c r="U1467" s="1" t="str">
        <f t="shared" si="357"/>
        <v/>
      </c>
      <c r="V1467" s="26" t="str">
        <f t="shared" si="358"/>
        <v>SUB_TYPE</v>
      </c>
    </row>
    <row r="1468" spans="1:22" x14ac:dyDescent="0.3">
      <c r="A1468" t="s">
        <v>2281</v>
      </c>
      <c r="B1468" t="s">
        <v>1120</v>
      </c>
      <c r="C1468"/>
      <c r="D1468" s="1">
        <v>35807</v>
      </c>
      <c r="E1468" s="1">
        <v>35807</v>
      </c>
      <c r="F1468" t="s">
        <v>1121</v>
      </c>
      <c r="G1468">
        <v>1912</v>
      </c>
      <c r="H1468" s="24" t="str">
        <f t="shared" si="344"/>
        <v>PRE_1914</v>
      </c>
      <c r="I1468">
        <f t="shared" si="345"/>
        <v>1912</v>
      </c>
      <c r="J1468" t="str">
        <f t="shared" si="346"/>
        <v>19120101</v>
      </c>
      <c r="K1468" t="str">
        <f t="shared" si="347"/>
        <v/>
      </c>
      <c r="L1468" s="1" t="str">
        <f t="shared" si="348"/>
        <v/>
      </c>
      <c r="M1468" t="str">
        <f t="shared" si="349"/>
        <v/>
      </c>
      <c r="N1468" t="str">
        <f t="shared" si="350"/>
        <v/>
      </c>
      <c r="O1468" t="str">
        <f t="shared" si="351"/>
        <v/>
      </c>
      <c r="P1468" t="str">
        <f t="shared" si="352"/>
        <v/>
      </c>
      <c r="Q1468" s="4" t="str">
        <f t="shared" si="353"/>
        <v>19120101</v>
      </c>
      <c r="R1468" t="str">
        <f t="shared" si="354"/>
        <v>PRE_1914</v>
      </c>
      <c r="S1468" t="str">
        <f t="shared" si="355"/>
        <v/>
      </c>
      <c r="T1468" s="21" t="str">
        <f t="shared" si="356"/>
        <v/>
      </c>
      <c r="U1468" s="1" t="str">
        <f t="shared" si="357"/>
        <v/>
      </c>
      <c r="V1468" s="26" t="str">
        <f t="shared" si="358"/>
        <v>YEAR_DIVERSION_COMMENCED</v>
      </c>
    </row>
    <row r="1469" spans="1:22" x14ac:dyDescent="0.3">
      <c r="A1469" t="s">
        <v>1288</v>
      </c>
      <c r="B1469" t="s">
        <v>1120</v>
      </c>
      <c r="C1469"/>
      <c r="D1469" s="1">
        <v>35824</v>
      </c>
      <c r="E1469" s="1">
        <v>35824</v>
      </c>
      <c r="F1469" t="s">
        <v>1126</v>
      </c>
      <c r="G1469">
        <v>1940</v>
      </c>
      <c r="H1469" s="24" t="str">
        <f t="shared" si="344"/>
        <v/>
      </c>
      <c r="I1469" t="str">
        <f t="shared" si="345"/>
        <v/>
      </c>
      <c r="J1469" t="str">
        <f t="shared" si="346"/>
        <v/>
      </c>
      <c r="K1469">
        <f t="shared" si="347"/>
        <v>10000000</v>
      </c>
      <c r="L1469" s="1" t="str">
        <f t="shared" si="348"/>
        <v/>
      </c>
      <c r="M1469" t="str">
        <f t="shared" si="349"/>
        <v/>
      </c>
      <c r="N1469" t="str">
        <f t="shared" si="350"/>
        <v/>
      </c>
      <c r="O1469" t="str">
        <f t="shared" si="351"/>
        <v/>
      </c>
      <c r="P1469" t="str">
        <f t="shared" si="352"/>
        <v/>
      </c>
      <c r="Q1469" s="4" t="str">
        <f t="shared" si="353"/>
        <v>10000000</v>
      </c>
      <c r="R1469" t="str">
        <f t="shared" si="354"/>
        <v/>
      </c>
      <c r="S1469" t="str">
        <f t="shared" si="355"/>
        <v>RIPARIAN</v>
      </c>
      <c r="T1469" s="21" t="str">
        <f t="shared" si="356"/>
        <v/>
      </c>
      <c r="U1469" s="1" t="str">
        <f t="shared" si="357"/>
        <v/>
      </c>
      <c r="V1469" s="26" t="str">
        <f t="shared" si="358"/>
        <v>SUB_TYPE</v>
      </c>
    </row>
    <row r="1470" spans="1:22" x14ac:dyDescent="0.3">
      <c r="A1470" t="s">
        <v>1289</v>
      </c>
      <c r="B1470" t="s">
        <v>1120</v>
      </c>
      <c r="C1470"/>
      <c r="D1470" s="1">
        <v>35824</v>
      </c>
      <c r="E1470" s="1">
        <v>35824</v>
      </c>
      <c r="F1470" t="s">
        <v>1126</v>
      </c>
      <c r="G1470">
        <v>1940</v>
      </c>
      <c r="H1470" s="24" t="str">
        <f t="shared" si="344"/>
        <v/>
      </c>
      <c r="I1470" t="str">
        <f t="shared" si="345"/>
        <v/>
      </c>
      <c r="J1470" t="str">
        <f t="shared" si="346"/>
        <v/>
      </c>
      <c r="K1470">
        <f t="shared" si="347"/>
        <v>10000000</v>
      </c>
      <c r="L1470" s="1" t="str">
        <f t="shared" si="348"/>
        <v/>
      </c>
      <c r="M1470" t="str">
        <f t="shared" si="349"/>
        <v/>
      </c>
      <c r="N1470" t="str">
        <f t="shared" si="350"/>
        <v/>
      </c>
      <c r="O1470" t="str">
        <f t="shared" si="351"/>
        <v/>
      </c>
      <c r="P1470" t="str">
        <f t="shared" si="352"/>
        <v/>
      </c>
      <c r="Q1470" s="4" t="str">
        <f t="shared" si="353"/>
        <v>10000000</v>
      </c>
      <c r="R1470" t="str">
        <f t="shared" si="354"/>
        <v/>
      </c>
      <c r="S1470" t="str">
        <f t="shared" si="355"/>
        <v>RIPARIAN</v>
      </c>
      <c r="T1470" s="21" t="str">
        <f t="shared" si="356"/>
        <v/>
      </c>
      <c r="U1470" s="1" t="str">
        <f t="shared" si="357"/>
        <v/>
      </c>
      <c r="V1470" s="26" t="str">
        <f t="shared" si="358"/>
        <v>SUB_TYPE</v>
      </c>
    </row>
    <row r="1471" spans="1:22" x14ac:dyDescent="0.3">
      <c r="A1471" t="s">
        <v>1290</v>
      </c>
      <c r="B1471" t="s">
        <v>1120</v>
      </c>
      <c r="C1471"/>
      <c r="D1471" s="1">
        <v>35824</v>
      </c>
      <c r="E1471" s="1">
        <v>35824</v>
      </c>
      <c r="F1471" t="s">
        <v>1126</v>
      </c>
      <c r="G1471">
        <v>1940</v>
      </c>
      <c r="H1471" s="24" t="str">
        <f t="shared" si="344"/>
        <v/>
      </c>
      <c r="I1471" t="str">
        <f t="shared" si="345"/>
        <v/>
      </c>
      <c r="J1471" t="str">
        <f t="shared" si="346"/>
        <v/>
      </c>
      <c r="K1471">
        <f t="shared" si="347"/>
        <v>10000000</v>
      </c>
      <c r="L1471" s="1" t="str">
        <f t="shared" si="348"/>
        <v/>
      </c>
      <c r="M1471" t="str">
        <f t="shared" si="349"/>
        <v/>
      </c>
      <c r="N1471" t="str">
        <f t="shared" si="350"/>
        <v/>
      </c>
      <c r="O1471" t="str">
        <f t="shared" si="351"/>
        <v/>
      </c>
      <c r="P1471" t="str">
        <f t="shared" si="352"/>
        <v/>
      </c>
      <c r="Q1471" s="4" t="str">
        <f t="shared" si="353"/>
        <v>10000000</v>
      </c>
      <c r="R1471" t="str">
        <f t="shared" si="354"/>
        <v/>
      </c>
      <c r="S1471" t="str">
        <f t="shared" si="355"/>
        <v>RIPARIAN</v>
      </c>
      <c r="T1471" s="21" t="str">
        <f t="shared" si="356"/>
        <v/>
      </c>
      <c r="U1471" s="1" t="str">
        <f t="shared" si="357"/>
        <v/>
      </c>
      <c r="V1471" s="26" t="str">
        <f t="shared" si="358"/>
        <v>SUB_TYPE</v>
      </c>
    </row>
    <row r="1472" spans="1:22" x14ac:dyDescent="0.3">
      <c r="A1472" t="s">
        <v>1291</v>
      </c>
      <c r="B1472" t="s">
        <v>1120</v>
      </c>
      <c r="C1472"/>
      <c r="D1472" s="1">
        <v>35824</v>
      </c>
      <c r="E1472" s="1">
        <v>35824</v>
      </c>
      <c r="F1472" t="s">
        <v>1126</v>
      </c>
      <c r="G1472">
        <v>1940</v>
      </c>
      <c r="H1472" s="24" t="str">
        <f t="shared" si="344"/>
        <v/>
      </c>
      <c r="I1472" t="str">
        <f t="shared" si="345"/>
        <v/>
      </c>
      <c r="J1472" t="str">
        <f t="shared" si="346"/>
        <v/>
      </c>
      <c r="K1472">
        <f t="shared" si="347"/>
        <v>10000000</v>
      </c>
      <c r="L1472" s="1" t="str">
        <f t="shared" si="348"/>
        <v/>
      </c>
      <c r="M1472" t="str">
        <f t="shared" si="349"/>
        <v/>
      </c>
      <c r="N1472" t="str">
        <f t="shared" si="350"/>
        <v/>
      </c>
      <c r="O1472" t="str">
        <f t="shared" si="351"/>
        <v/>
      </c>
      <c r="P1472" t="str">
        <f t="shared" si="352"/>
        <v/>
      </c>
      <c r="Q1472" s="4" t="str">
        <f t="shared" si="353"/>
        <v>10000000</v>
      </c>
      <c r="R1472" t="str">
        <f t="shared" si="354"/>
        <v/>
      </c>
      <c r="S1472" t="str">
        <f t="shared" si="355"/>
        <v>RIPARIAN</v>
      </c>
      <c r="T1472" s="21" t="str">
        <f t="shared" si="356"/>
        <v/>
      </c>
      <c r="U1472" s="1" t="str">
        <f t="shared" si="357"/>
        <v/>
      </c>
      <c r="V1472" s="26" t="str">
        <f t="shared" si="358"/>
        <v>SUB_TYPE</v>
      </c>
    </row>
    <row r="1473" spans="1:22" x14ac:dyDescent="0.3">
      <c r="A1473" t="s">
        <v>1292</v>
      </c>
      <c r="B1473" t="s">
        <v>1120</v>
      </c>
      <c r="C1473"/>
      <c r="D1473" s="1">
        <v>35824</v>
      </c>
      <c r="E1473" s="1">
        <v>35824</v>
      </c>
      <c r="F1473" t="s">
        <v>1126</v>
      </c>
      <c r="G1473">
        <v>1960</v>
      </c>
      <c r="H1473" s="24" t="str">
        <f t="shared" si="344"/>
        <v/>
      </c>
      <c r="I1473" t="str">
        <f t="shared" si="345"/>
        <v/>
      </c>
      <c r="J1473" t="str">
        <f t="shared" si="346"/>
        <v/>
      </c>
      <c r="K1473">
        <f t="shared" si="347"/>
        <v>10000000</v>
      </c>
      <c r="L1473" s="1" t="str">
        <f t="shared" si="348"/>
        <v/>
      </c>
      <c r="M1473" t="str">
        <f t="shared" si="349"/>
        <v/>
      </c>
      <c r="N1473" t="str">
        <f t="shared" si="350"/>
        <v/>
      </c>
      <c r="O1473" t="str">
        <f t="shared" si="351"/>
        <v/>
      </c>
      <c r="P1473" t="str">
        <f t="shared" si="352"/>
        <v/>
      </c>
      <c r="Q1473" s="4" t="str">
        <f t="shared" si="353"/>
        <v>10000000</v>
      </c>
      <c r="R1473" t="str">
        <f t="shared" si="354"/>
        <v/>
      </c>
      <c r="S1473" t="str">
        <f t="shared" si="355"/>
        <v>RIPARIAN</v>
      </c>
      <c r="T1473" s="21" t="str">
        <f t="shared" si="356"/>
        <v/>
      </c>
      <c r="U1473" s="1" t="str">
        <f t="shared" si="357"/>
        <v/>
      </c>
      <c r="V1473" s="26" t="str">
        <f t="shared" si="358"/>
        <v>SUB_TYPE</v>
      </c>
    </row>
    <row r="1474" spans="1:22" x14ac:dyDescent="0.3">
      <c r="A1474" t="s">
        <v>1293</v>
      </c>
      <c r="B1474" t="s">
        <v>1120</v>
      </c>
      <c r="C1474"/>
      <c r="D1474" s="1">
        <v>35824</v>
      </c>
      <c r="E1474" s="1">
        <v>35824</v>
      </c>
      <c r="F1474" t="s">
        <v>1126</v>
      </c>
      <c r="G1474">
        <v>1960</v>
      </c>
      <c r="H1474" s="24" t="str">
        <f t="shared" si="344"/>
        <v/>
      </c>
      <c r="I1474" t="str">
        <f t="shared" si="345"/>
        <v/>
      </c>
      <c r="J1474" t="str">
        <f t="shared" si="346"/>
        <v/>
      </c>
      <c r="K1474">
        <f t="shared" si="347"/>
        <v>10000000</v>
      </c>
      <c r="L1474" s="1" t="str">
        <f t="shared" si="348"/>
        <v/>
      </c>
      <c r="M1474" t="str">
        <f t="shared" si="349"/>
        <v/>
      </c>
      <c r="N1474" t="str">
        <f t="shared" si="350"/>
        <v/>
      </c>
      <c r="O1474" t="str">
        <f t="shared" si="351"/>
        <v/>
      </c>
      <c r="P1474" t="str">
        <f t="shared" si="352"/>
        <v/>
      </c>
      <c r="Q1474" s="4" t="str">
        <f t="shared" si="353"/>
        <v>10000000</v>
      </c>
      <c r="R1474" t="str">
        <f t="shared" si="354"/>
        <v/>
      </c>
      <c r="S1474" t="str">
        <f t="shared" si="355"/>
        <v>RIPARIAN</v>
      </c>
      <c r="T1474" s="21" t="str">
        <f t="shared" si="356"/>
        <v/>
      </c>
      <c r="U1474" s="1" t="str">
        <f t="shared" si="357"/>
        <v/>
      </c>
      <c r="V1474" s="26" t="str">
        <f t="shared" si="358"/>
        <v>SUB_TYPE</v>
      </c>
    </row>
    <row r="1475" spans="1:22" x14ac:dyDescent="0.3">
      <c r="A1475" t="s">
        <v>1294</v>
      </c>
      <c r="B1475" t="s">
        <v>1120</v>
      </c>
      <c r="C1475"/>
      <c r="D1475" s="1">
        <v>35829</v>
      </c>
      <c r="E1475" s="1">
        <v>35829</v>
      </c>
      <c r="F1475" t="s">
        <v>1126</v>
      </c>
      <c r="G1475">
        <v>1990</v>
      </c>
      <c r="H1475" s="24" t="str">
        <f t="shared" ref="H1475:H1538" si="359">IF(ISNUMBER(SEARCH("14",F1475)),"PRE_1914","")</f>
        <v/>
      </c>
      <c r="I1475" t="str">
        <f t="shared" ref="I1475:I1538" si="360">IF(ISNUMBER(G1475),IF(AND(G1475&lt;1915,B1475="Statement of Div and Use"),G1475,""),"")</f>
        <v/>
      </c>
      <c r="J1475" t="str">
        <f t="shared" ref="J1475:J1538" si="361">IF(AND(ISBLANK(G1475),H1475="PRE_1914"),"11111111",IF(H1475="PRE_1914",IF(ISNUMBER(G1475),G1475&amp;"0101"),""))</f>
        <v/>
      </c>
      <c r="K1475">
        <f t="shared" ref="K1475:K1538" si="362">IF(S1475="RIPARIAN",10000000,"")</f>
        <v>10000000</v>
      </c>
      <c r="L1475" s="1" t="str">
        <f t="shared" ref="L1475:L1538" si="363">IF(T1475="APPROPRIATIVE",IF(ISBLANK(C1475),IF(ISBLANK(D1475),IF(ISBLANK(E1475),99999999,E1475),D1475),C1475),"")</f>
        <v/>
      </c>
      <c r="M1475" t="str">
        <f t="shared" ref="M1475:M1538" si="364">IF(T1475="APPROPRIATIVE",YEAR(L1475),"")</f>
        <v/>
      </c>
      <c r="N1475" t="str">
        <f t="shared" ref="N1475:N1538" si="365">IF(T1475="APPROPRIATIVE",IF(LEN(MONTH(L1475))=1,0&amp;MONTH(L1475),MONTH(L1475)),"")</f>
        <v/>
      </c>
      <c r="O1475" t="str">
        <f t="shared" ref="O1475:O1538" si="366">IF(T1475="APPROPRIATIVE",IF(LEN(DAY(L1475))=1,0&amp;DAY(L1475),DAY(L1475)),"")</f>
        <v/>
      </c>
      <c r="P1475" t="str">
        <f t="shared" ref="P1475:P1538" si="367">_xlfn.CONCAT(M1475,N1475,O1475)</f>
        <v/>
      </c>
      <c r="Q1475" s="4" t="str">
        <f t="shared" ref="Q1475:Q1538" si="368">IF(ISNUMBER(I1475),I1475&amp;"0101",_xlfn.CONCAT(J1475,K1475,P1475))</f>
        <v>10000000</v>
      </c>
      <c r="R1475" t="str">
        <f t="shared" ref="R1475:R1538" si="369">IF(OR(H1475="pre_1914",LEN(I1475)=4),"PRE_1914","")</f>
        <v/>
      </c>
      <c r="S1475" t="str">
        <f t="shared" ref="S1475:S1538" si="370">IF(H1475="",IF(T1475="","RIPARIAN",""),"")</f>
        <v>RIPARIAN</v>
      </c>
      <c r="T1475" s="21" t="str">
        <f t="shared" ref="T1475:T1538" si="371">IF(B1475&lt;&gt;"Federal Claims",IF(B1475&lt;&gt;"Statement of Div and Use","APPROPRIATIVE",""),"")</f>
        <v/>
      </c>
      <c r="U1475" s="1" t="str">
        <f t="shared" ref="U1475:U1538" si="372">IF(T1475="APPROPRIATIVE",IF(ISBLANK(C1475),IF(ISBLANK(D1475),IF(ISBLANK(E1475),"NO_PRIORITY_DATE_INFORMATION","APPLICATION_ACCEPTANCE_DATE"),"APPLICATION_RECD_DATE"),"PRIORITY_DATE"),"")</f>
        <v/>
      </c>
      <c r="V1475" s="26" t="str">
        <f t="shared" ref="V1475:V1538" si="373">IF(B1475="Statement of Div and Use",IF(R1475="PRE_1914","YEAR_DIVERSION_COMMENCED","SUB_TYPE"),"")</f>
        <v>SUB_TYPE</v>
      </c>
    </row>
    <row r="1476" spans="1:22" x14ac:dyDescent="0.3">
      <c r="A1476" t="s">
        <v>1295</v>
      </c>
      <c r="B1476" t="s">
        <v>1120</v>
      </c>
      <c r="C1476"/>
      <c r="D1476" s="1">
        <v>35835</v>
      </c>
      <c r="E1476" s="1">
        <v>35835</v>
      </c>
      <c r="F1476" t="s">
        <v>1126</v>
      </c>
      <c r="G1476">
        <v>1977</v>
      </c>
      <c r="H1476" s="24" t="str">
        <f t="shared" si="359"/>
        <v/>
      </c>
      <c r="I1476" t="str">
        <f t="shared" si="360"/>
        <v/>
      </c>
      <c r="J1476" t="str">
        <f t="shared" si="361"/>
        <v/>
      </c>
      <c r="K1476">
        <f t="shared" si="362"/>
        <v>10000000</v>
      </c>
      <c r="L1476" s="1" t="str">
        <f t="shared" si="363"/>
        <v/>
      </c>
      <c r="M1476" t="str">
        <f t="shared" si="364"/>
        <v/>
      </c>
      <c r="N1476" t="str">
        <f t="shared" si="365"/>
        <v/>
      </c>
      <c r="O1476" t="str">
        <f t="shared" si="366"/>
        <v/>
      </c>
      <c r="P1476" t="str">
        <f t="shared" si="367"/>
        <v/>
      </c>
      <c r="Q1476" s="4" t="str">
        <f t="shared" si="368"/>
        <v>10000000</v>
      </c>
      <c r="R1476" t="str">
        <f t="shared" si="369"/>
        <v/>
      </c>
      <c r="S1476" t="str">
        <f t="shared" si="370"/>
        <v>RIPARIAN</v>
      </c>
      <c r="T1476" s="21" t="str">
        <f t="shared" si="371"/>
        <v/>
      </c>
      <c r="U1476" s="1" t="str">
        <f t="shared" si="372"/>
        <v/>
      </c>
      <c r="V1476" s="26" t="str">
        <f t="shared" si="373"/>
        <v>SUB_TYPE</v>
      </c>
    </row>
    <row r="1477" spans="1:22" x14ac:dyDescent="0.3">
      <c r="A1477" t="s">
        <v>1296</v>
      </c>
      <c r="B1477" t="s">
        <v>1120</v>
      </c>
      <c r="C1477"/>
      <c r="D1477" s="1">
        <v>35873</v>
      </c>
      <c r="E1477" s="1">
        <v>35873</v>
      </c>
      <c r="F1477" t="s">
        <v>1126</v>
      </c>
      <c r="G1477">
        <v>1997</v>
      </c>
      <c r="H1477" s="24" t="str">
        <f t="shared" si="359"/>
        <v/>
      </c>
      <c r="I1477" t="str">
        <f t="shared" si="360"/>
        <v/>
      </c>
      <c r="J1477" t="str">
        <f t="shared" si="361"/>
        <v/>
      </c>
      <c r="K1477">
        <f t="shared" si="362"/>
        <v>10000000</v>
      </c>
      <c r="L1477" s="1" t="str">
        <f t="shared" si="363"/>
        <v/>
      </c>
      <c r="M1477" t="str">
        <f t="shared" si="364"/>
        <v/>
      </c>
      <c r="N1477" t="str">
        <f t="shared" si="365"/>
        <v/>
      </c>
      <c r="O1477" t="str">
        <f t="shared" si="366"/>
        <v/>
      </c>
      <c r="P1477" t="str">
        <f t="shared" si="367"/>
        <v/>
      </c>
      <c r="Q1477" s="4" t="str">
        <f t="shared" si="368"/>
        <v>10000000</v>
      </c>
      <c r="R1477" t="str">
        <f t="shared" si="369"/>
        <v/>
      </c>
      <c r="S1477" t="str">
        <f t="shared" si="370"/>
        <v>RIPARIAN</v>
      </c>
      <c r="T1477" s="21" t="str">
        <f t="shared" si="371"/>
        <v/>
      </c>
      <c r="U1477" s="1" t="str">
        <f t="shared" si="372"/>
        <v/>
      </c>
      <c r="V1477" s="26" t="str">
        <f t="shared" si="373"/>
        <v>SUB_TYPE</v>
      </c>
    </row>
    <row r="1478" spans="1:22" x14ac:dyDescent="0.3">
      <c r="A1478" t="s">
        <v>1297</v>
      </c>
      <c r="B1478" t="s">
        <v>1120</v>
      </c>
      <c r="C1478"/>
      <c r="D1478" s="1">
        <v>35873</v>
      </c>
      <c r="E1478" s="1">
        <v>35873</v>
      </c>
      <c r="F1478" t="s">
        <v>1126</v>
      </c>
      <c r="G1478">
        <v>1997</v>
      </c>
      <c r="H1478" s="24" t="str">
        <f t="shared" si="359"/>
        <v/>
      </c>
      <c r="I1478" t="str">
        <f t="shared" si="360"/>
        <v/>
      </c>
      <c r="J1478" t="str">
        <f t="shared" si="361"/>
        <v/>
      </c>
      <c r="K1478">
        <f t="shared" si="362"/>
        <v>10000000</v>
      </c>
      <c r="L1478" s="1" t="str">
        <f t="shared" si="363"/>
        <v/>
      </c>
      <c r="M1478" t="str">
        <f t="shared" si="364"/>
        <v/>
      </c>
      <c r="N1478" t="str">
        <f t="shared" si="365"/>
        <v/>
      </c>
      <c r="O1478" t="str">
        <f t="shared" si="366"/>
        <v/>
      </c>
      <c r="P1478" t="str">
        <f t="shared" si="367"/>
        <v/>
      </c>
      <c r="Q1478" s="4" t="str">
        <f t="shared" si="368"/>
        <v>10000000</v>
      </c>
      <c r="R1478" t="str">
        <f t="shared" si="369"/>
        <v/>
      </c>
      <c r="S1478" t="str">
        <f t="shared" si="370"/>
        <v>RIPARIAN</v>
      </c>
      <c r="T1478" s="21" t="str">
        <f t="shared" si="371"/>
        <v/>
      </c>
      <c r="U1478" s="1" t="str">
        <f t="shared" si="372"/>
        <v/>
      </c>
      <c r="V1478" s="26" t="str">
        <f t="shared" si="373"/>
        <v>SUB_TYPE</v>
      </c>
    </row>
    <row r="1479" spans="1:22" x14ac:dyDescent="0.3">
      <c r="A1479" t="s">
        <v>1298</v>
      </c>
      <c r="B1479" t="s">
        <v>1120</v>
      </c>
      <c r="C1479"/>
      <c r="D1479" s="1">
        <v>35873</v>
      </c>
      <c r="E1479" s="1">
        <v>35873</v>
      </c>
      <c r="F1479" t="s">
        <v>1126</v>
      </c>
      <c r="G1479">
        <v>1997</v>
      </c>
      <c r="H1479" s="24" t="str">
        <f t="shared" si="359"/>
        <v/>
      </c>
      <c r="I1479" t="str">
        <f t="shared" si="360"/>
        <v/>
      </c>
      <c r="J1479" t="str">
        <f t="shared" si="361"/>
        <v/>
      </c>
      <c r="K1479">
        <f t="shared" si="362"/>
        <v>10000000</v>
      </c>
      <c r="L1479" s="1" t="str">
        <f t="shared" si="363"/>
        <v/>
      </c>
      <c r="M1479" t="str">
        <f t="shared" si="364"/>
        <v/>
      </c>
      <c r="N1479" t="str">
        <f t="shared" si="365"/>
        <v/>
      </c>
      <c r="O1479" t="str">
        <f t="shared" si="366"/>
        <v/>
      </c>
      <c r="P1479" t="str">
        <f t="shared" si="367"/>
        <v/>
      </c>
      <c r="Q1479" s="4" t="str">
        <f t="shared" si="368"/>
        <v>10000000</v>
      </c>
      <c r="R1479" t="str">
        <f t="shared" si="369"/>
        <v/>
      </c>
      <c r="S1479" t="str">
        <f t="shared" si="370"/>
        <v>RIPARIAN</v>
      </c>
      <c r="T1479" s="21" t="str">
        <f t="shared" si="371"/>
        <v/>
      </c>
      <c r="U1479" s="1" t="str">
        <f t="shared" si="372"/>
        <v/>
      </c>
      <c r="V1479" s="26" t="str">
        <f t="shared" si="373"/>
        <v>SUB_TYPE</v>
      </c>
    </row>
    <row r="1480" spans="1:22" x14ac:dyDescent="0.3">
      <c r="A1480" t="s">
        <v>1299</v>
      </c>
      <c r="B1480" t="s">
        <v>1120</v>
      </c>
      <c r="C1480"/>
      <c r="D1480" s="1">
        <v>35873</v>
      </c>
      <c r="E1480" s="1">
        <v>35873</v>
      </c>
      <c r="F1480" t="s">
        <v>1126</v>
      </c>
      <c r="G1480">
        <v>1997</v>
      </c>
      <c r="H1480" s="24" t="str">
        <f t="shared" si="359"/>
        <v/>
      </c>
      <c r="I1480" t="str">
        <f t="shared" si="360"/>
        <v/>
      </c>
      <c r="J1480" t="str">
        <f t="shared" si="361"/>
        <v/>
      </c>
      <c r="K1480">
        <f t="shared" si="362"/>
        <v>10000000</v>
      </c>
      <c r="L1480" s="1" t="str">
        <f t="shared" si="363"/>
        <v/>
      </c>
      <c r="M1480" t="str">
        <f t="shared" si="364"/>
        <v/>
      </c>
      <c r="N1480" t="str">
        <f t="shared" si="365"/>
        <v/>
      </c>
      <c r="O1480" t="str">
        <f t="shared" si="366"/>
        <v/>
      </c>
      <c r="P1480" t="str">
        <f t="shared" si="367"/>
        <v/>
      </c>
      <c r="Q1480" s="4" t="str">
        <f t="shared" si="368"/>
        <v>10000000</v>
      </c>
      <c r="R1480" t="str">
        <f t="shared" si="369"/>
        <v/>
      </c>
      <c r="S1480" t="str">
        <f t="shared" si="370"/>
        <v>RIPARIAN</v>
      </c>
      <c r="T1480" s="21" t="str">
        <f t="shared" si="371"/>
        <v/>
      </c>
      <c r="U1480" s="1" t="str">
        <f t="shared" si="372"/>
        <v/>
      </c>
      <c r="V1480" s="26" t="str">
        <f t="shared" si="373"/>
        <v>SUB_TYPE</v>
      </c>
    </row>
    <row r="1481" spans="1:22" x14ac:dyDescent="0.3">
      <c r="A1481" t="s">
        <v>1300</v>
      </c>
      <c r="B1481" t="s">
        <v>1120</v>
      </c>
      <c r="C1481"/>
      <c r="D1481" s="1">
        <v>35873</v>
      </c>
      <c r="E1481" s="1">
        <v>35873</v>
      </c>
      <c r="F1481" t="s">
        <v>1126</v>
      </c>
      <c r="G1481">
        <v>1997</v>
      </c>
      <c r="H1481" s="24" t="str">
        <f t="shared" si="359"/>
        <v/>
      </c>
      <c r="I1481" t="str">
        <f t="shared" si="360"/>
        <v/>
      </c>
      <c r="J1481" t="str">
        <f t="shared" si="361"/>
        <v/>
      </c>
      <c r="K1481">
        <f t="shared" si="362"/>
        <v>10000000</v>
      </c>
      <c r="L1481" s="1" t="str">
        <f t="shared" si="363"/>
        <v/>
      </c>
      <c r="M1481" t="str">
        <f t="shared" si="364"/>
        <v/>
      </c>
      <c r="N1481" t="str">
        <f t="shared" si="365"/>
        <v/>
      </c>
      <c r="O1481" t="str">
        <f t="shared" si="366"/>
        <v/>
      </c>
      <c r="P1481" t="str">
        <f t="shared" si="367"/>
        <v/>
      </c>
      <c r="Q1481" s="4" t="str">
        <f t="shared" si="368"/>
        <v>10000000</v>
      </c>
      <c r="R1481" t="str">
        <f t="shared" si="369"/>
        <v/>
      </c>
      <c r="S1481" t="str">
        <f t="shared" si="370"/>
        <v>RIPARIAN</v>
      </c>
      <c r="T1481" s="21" t="str">
        <f t="shared" si="371"/>
        <v/>
      </c>
      <c r="U1481" s="1" t="str">
        <f t="shared" si="372"/>
        <v/>
      </c>
      <c r="V1481" s="26" t="str">
        <f t="shared" si="373"/>
        <v>SUB_TYPE</v>
      </c>
    </row>
    <row r="1482" spans="1:22" x14ac:dyDescent="0.3">
      <c r="A1482" t="s">
        <v>1301</v>
      </c>
      <c r="B1482" t="s">
        <v>1120</v>
      </c>
      <c r="C1482"/>
      <c r="D1482" s="1">
        <v>35873</v>
      </c>
      <c r="E1482" s="1">
        <v>35873</v>
      </c>
      <c r="F1482" t="s">
        <v>1126</v>
      </c>
      <c r="G1482">
        <v>1997</v>
      </c>
      <c r="H1482" s="24" t="str">
        <f t="shared" si="359"/>
        <v/>
      </c>
      <c r="I1482" t="str">
        <f t="shared" si="360"/>
        <v/>
      </c>
      <c r="J1482" t="str">
        <f t="shared" si="361"/>
        <v/>
      </c>
      <c r="K1482">
        <f t="shared" si="362"/>
        <v>10000000</v>
      </c>
      <c r="L1482" s="1" t="str">
        <f t="shared" si="363"/>
        <v/>
      </c>
      <c r="M1482" t="str">
        <f t="shared" si="364"/>
        <v/>
      </c>
      <c r="N1482" t="str">
        <f t="shared" si="365"/>
        <v/>
      </c>
      <c r="O1482" t="str">
        <f t="shared" si="366"/>
        <v/>
      </c>
      <c r="P1482" t="str">
        <f t="shared" si="367"/>
        <v/>
      </c>
      <c r="Q1482" s="4" t="str">
        <f t="shared" si="368"/>
        <v>10000000</v>
      </c>
      <c r="R1482" t="str">
        <f t="shared" si="369"/>
        <v/>
      </c>
      <c r="S1482" t="str">
        <f t="shared" si="370"/>
        <v>RIPARIAN</v>
      </c>
      <c r="T1482" s="21" t="str">
        <f t="shared" si="371"/>
        <v/>
      </c>
      <c r="U1482" s="1" t="str">
        <f t="shared" si="372"/>
        <v/>
      </c>
      <c r="V1482" s="26" t="str">
        <f t="shared" si="373"/>
        <v>SUB_TYPE</v>
      </c>
    </row>
    <row r="1483" spans="1:22" x14ac:dyDescent="0.3">
      <c r="A1483" t="s">
        <v>2282</v>
      </c>
      <c r="B1483" t="s">
        <v>1120</v>
      </c>
      <c r="C1483"/>
      <c r="D1483" s="1">
        <v>35873</v>
      </c>
      <c r="E1483" s="1">
        <v>35873</v>
      </c>
      <c r="F1483" t="s">
        <v>1126</v>
      </c>
      <c r="G1483">
        <v>1997</v>
      </c>
      <c r="H1483" s="24" t="str">
        <f t="shared" si="359"/>
        <v/>
      </c>
      <c r="I1483" t="str">
        <f t="shared" si="360"/>
        <v/>
      </c>
      <c r="J1483" t="str">
        <f t="shared" si="361"/>
        <v/>
      </c>
      <c r="K1483">
        <f t="shared" si="362"/>
        <v>10000000</v>
      </c>
      <c r="L1483" s="1" t="str">
        <f t="shared" si="363"/>
        <v/>
      </c>
      <c r="M1483" t="str">
        <f t="shared" si="364"/>
        <v/>
      </c>
      <c r="N1483" t="str">
        <f t="shared" si="365"/>
        <v/>
      </c>
      <c r="O1483" t="str">
        <f t="shared" si="366"/>
        <v/>
      </c>
      <c r="P1483" t="str">
        <f t="shared" si="367"/>
        <v/>
      </c>
      <c r="Q1483" s="4" t="str">
        <f t="shared" si="368"/>
        <v>10000000</v>
      </c>
      <c r="R1483" t="str">
        <f t="shared" si="369"/>
        <v/>
      </c>
      <c r="S1483" t="str">
        <f t="shared" si="370"/>
        <v>RIPARIAN</v>
      </c>
      <c r="T1483" s="21" t="str">
        <f t="shared" si="371"/>
        <v/>
      </c>
      <c r="U1483" s="1" t="str">
        <f t="shared" si="372"/>
        <v/>
      </c>
      <c r="V1483" s="26" t="str">
        <f t="shared" si="373"/>
        <v>SUB_TYPE</v>
      </c>
    </row>
    <row r="1484" spans="1:22" x14ac:dyDescent="0.3">
      <c r="A1484" t="s">
        <v>1302</v>
      </c>
      <c r="B1484" t="s">
        <v>1120</v>
      </c>
      <c r="C1484"/>
      <c r="D1484" s="1">
        <v>35873</v>
      </c>
      <c r="E1484" s="1">
        <v>35873</v>
      </c>
      <c r="F1484" t="s">
        <v>1126</v>
      </c>
      <c r="G1484">
        <v>1997</v>
      </c>
      <c r="H1484" s="24" t="str">
        <f t="shared" si="359"/>
        <v/>
      </c>
      <c r="I1484" t="str">
        <f t="shared" si="360"/>
        <v/>
      </c>
      <c r="J1484" t="str">
        <f t="shared" si="361"/>
        <v/>
      </c>
      <c r="K1484">
        <f t="shared" si="362"/>
        <v>10000000</v>
      </c>
      <c r="L1484" s="1" t="str">
        <f t="shared" si="363"/>
        <v/>
      </c>
      <c r="M1484" t="str">
        <f t="shared" si="364"/>
        <v/>
      </c>
      <c r="N1484" t="str">
        <f t="shared" si="365"/>
        <v/>
      </c>
      <c r="O1484" t="str">
        <f t="shared" si="366"/>
        <v/>
      </c>
      <c r="P1484" t="str">
        <f t="shared" si="367"/>
        <v/>
      </c>
      <c r="Q1484" s="4" t="str">
        <f t="shared" si="368"/>
        <v>10000000</v>
      </c>
      <c r="R1484" t="str">
        <f t="shared" si="369"/>
        <v/>
      </c>
      <c r="S1484" t="str">
        <f t="shared" si="370"/>
        <v>RIPARIAN</v>
      </c>
      <c r="T1484" s="21" t="str">
        <f t="shared" si="371"/>
        <v/>
      </c>
      <c r="U1484" s="1" t="str">
        <f t="shared" si="372"/>
        <v/>
      </c>
      <c r="V1484" s="26" t="str">
        <f t="shared" si="373"/>
        <v>SUB_TYPE</v>
      </c>
    </row>
    <row r="1485" spans="1:22" x14ac:dyDescent="0.3">
      <c r="A1485" t="s">
        <v>1303</v>
      </c>
      <c r="B1485" t="s">
        <v>1120</v>
      </c>
      <c r="C1485"/>
      <c r="D1485" s="1">
        <v>35873</v>
      </c>
      <c r="E1485" s="1">
        <v>35873</v>
      </c>
      <c r="F1485" t="s">
        <v>1126</v>
      </c>
      <c r="G1485">
        <v>1997</v>
      </c>
      <c r="H1485" s="24" t="str">
        <f t="shared" si="359"/>
        <v/>
      </c>
      <c r="I1485" t="str">
        <f t="shared" si="360"/>
        <v/>
      </c>
      <c r="J1485" t="str">
        <f t="shared" si="361"/>
        <v/>
      </c>
      <c r="K1485">
        <f t="shared" si="362"/>
        <v>10000000</v>
      </c>
      <c r="L1485" s="1" t="str">
        <f t="shared" si="363"/>
        <v/>
      </c>
      <c r="M1485" t="str">
        <f t="shared" si="364"/>
        <v/>
      </c>
      <c r="N1485" t="str">
        <f t="shared" si="365"/>
        <v/>
      </c>
      <c r="O1485" t="str">
        <f t="shared" si="366"/>
        <v/>
      </c>
      <c r="P1485" t="str">
        <f t="shared" si="367"/>
        <v/>
      </c>
      <c r="Q1485" s="4" t="str">
        <f t="shared" si="368"/>
        <v>10000000</v>
      </c>
      <c r="R1485" t="str">
        <f t="shared" si="369"/>
        <v/>
      </c>
      <c r="S1485" t="str">
        <f t="shared" si="370"/>
        <v>RIPARIAN</v>
      </c>
      <c r="T1485" s="21" t="str">
        <f t="shared" si="371"/>
        <v/>
      </c>
      <c r="U1485" s="1" t="str">
        <f t="shared" si="372"/>
        <v/>
      </c>
      <c r="V1485" s="26" t="str">
        <f t="shared" si="373"/>
        <v>SUB_TYPE</v>
      </c>
    </row>
    <row r="1486" spans="1:22" x14ac:dyDescent="0.3">
      <c r="A1486" t="s">
        <v>2283</v>
      </c>
      <c r="B1486" t="s">
        <v>1120</v>
      </c>
      <c r="C1486"/>
      <c r="D1486" s="1">
        <v>35877</v>
      </c>
      <c r="E1486" s="1">
        <v>35877</v>
      </c>
      <c r="F1486" t="s">
        <v>1126</v>
      </c>
      <c r="G1486">
        <v>1940</v>
      </c>
      <c r="H1486" s="24" t="str">
        <f t="shared" si="359"/>
        <v/>
      </c>
      <c r="I1486" t="str">
        <f t="shared" si="360"/>
        <v/>
      </c>
      <c r="J1486" t="str">
        <f t="shared" si="361"/>
        <v/>
      </c>
      <c r="K1486">
        <f t="shared" si="362"/>
        <v>10000000</v>
      </c>
      <c r="L1486" s="1" t="str">
        <f t="shared" si="363"/>
        <v/>
      </c>
      <c r="M1486" t="str">
        <f t="shared" si="364"/>
        <v/>
      </c>
      <c r="N1486" t="str">
        <f t="shared" si="365"/>
        <v/>
      </c>
      <c r="O1486" t="str">
        <f t="shared" si="366"/>
        <v/>
      </c>
      <c r="P1486" t="str">
        <f t="shared" si="367"/>
        <v/>
      </c>
      <c r="Q1486" s="4" t="str">
        <f t="shared" si="368"/>
        <v>10000000</v>
      </c>
      <c r="R1486" t="str">
        <f t="shared" si="369"/>
        <v/>
      </c>
      <c r="S1486" t="str">
        <f t="shared" si="370"/>
        <v>RIPARIAN</v>
      </c>
      <c r="T1486" s="21" t="str">
        <f t="shared" si="371"/>
        <v/>
      </c>
      <c r="U1486" s="1" t="str">
        <f t="shared" si="372"/>
        <v/>
      </c>
      <c r="V1486" s="26" t="str">
        <f t="shared" si="373"/>
        <v>SUB_TYPE</v>
      </c>
    </row>
    <row r="1487" spans="1:22" x14ac:dyDescent="0.3">
      <c r="A1487" t="s">
        <v>2284</v>
      </c>
      <c r="B1487" t="s">
        <v>1120</v>
      </c>
      <c r="C1487"/>
      <c r="D1487" s="1">
        <v>35979</v>
      </c>
      <c r="E1487" s="1">
        <v>35979</v>
      </c>
      <c r="F1487" t="s">
        <v>1126</v>
      </c>
      <c r="G1487">
        <v>1982</v>
      </c>
      <c r="H1487" s="24" t="str">
        <f t="shared" si="359"/>
        <v/>
      </c>
      <c r="I1487" t="str">
        <f t="shared" si="360"/>
        <v/>
      </c>
      <c r="J1487" t="str">
        <f t="shared" si="361"/>
        <v/>
      </c>
      <c r="K1487">
        <f t="shared" si="362"/>
        <v>10000000</v>
      </c>
      <c r="L1487" s="1" t="str">
        <f t="shared" si="363"/>
        <v/>
      </c>
      <c r="M1487" t="str">
        <f t="shared" si="364"/>
        <v/>
      </c>
      <c r="N1487" t="str">
        <f t="shared" si="365"/>
        <v/>
      </c>
      <c r="O1487" t="str">
        <f t="shared" si="366"/>
        <v/>
      </c>
      <c r="P1487" t="str">
        <f t="shared" si="367"/>
        <v/>
      </c>
      <c r="Q1487" s="4" t="str">
        <f t="shared" si="368"/>
        <v>10000000</v>
      </c>
      <c r="R1487" t="str">
        <f t="shared" si="369"/>
        <v/>
      </c>
      <c r="S1487" t="str">
        <f t="shared" si="370"/>
        <v>RIPARIAN</v>
      </c>
      <c r="T1487" s="21" t="str">
        <f t="shared" si="371"/>
        <v/>
      </c>
      <c r="U1487" s="1" t="str">
        <f t="shared" si="372"/>
        <v/>
      </c>
      <c r="V1487" s="26" t="str">
        <f t="shared" si="373"/>
        <v>SUB_TYPE</v>
      </c>
    </row>
    <row r="1488" spans="1:22" x14ac:dyDescent="0.3">
      <c r="A1488" t="s">
        <v>2285</v>
      </c>
      <c r="B1488" t="s">
        <v>1120</v>
      </c>
      <c r="C1488"/>
      <c r="D1488" s="1">
        <v>35979</v>
      </c>
      <c r="E1488" s="1">
        <v>35979</v>
      </c>
      <c r="F1488" t="s">
        <v>1126</v>
      </c>
      <c r="G1488">
        <v>1982</v>
      </c>
      <c r="H1488" s="24" t="str">
        <f t="shared" si="359"/>
        <v/>
      </c>
      <c r="I1488" t="str">
        <f t="shared" si="360"/>
        <v/>
      </c>
      <c r="J1488" t="str">
        <f t="shared" si="361"/>
        <v/>
      </c>
      <c r="K1488">
        <f t="shared" si="362"/>
        <v>10000000</v>
      </c>
      <c r="L1488" s="1" t="str">
        <f t="shared" si="363"/>
        <v/>
      </c>
      <c r="M1488" t="str">
        <f t="shared" si="364"/>
        <v/>
      </c>
      <c r="N1488" t="str">
        <f t="shared" si="365"/>
        <v/>
      </c>
      <c r="O1488" t="str">
        <f t="shared" si="366"/>
        <v/>
      </c>
      <c r="P1488" t="str">
        <f t="shared" si="367"/>
        <v/>
      </c>
      <c r="Q1488" s="4" t="str">
        <f t="shared" si="368"/>
        <v>10000000</v>
      </c>
      <c r="R1488" t="str">
        <f t="shared" si="369"/>
        <v/>
      </c>
      <c r="S1488" t="str">
        <f t="shared" si="370"/>
        <v>RIPARIAN</v>
      </c>
      <c r="T1488" s="21" t="str">
        <f t="shared" si="371"/>
        <v/>
      </c>
      <c r="U1488" s="1" t="str">
        <f t="shared" si="372"/>
        <v/>
      </c>
      <c r="V1488" s="26" t="str">
        <f t="shared" si="373"/>
        <v>SUB_TYPE</v>
      </c>
    </row>
    <row r="1489" spans="1:22" x14ac:dyDescent="0.3">
      <c r="A1489" t="s">
        <v>2286</v>
      </c>
      <c r="B1489" t="s">
        <v>1120</v>
      </c>
      <c r="C1489"/>
      <c r="D1489" s="1">
        <v>35979</v>
      </c>
      <c r="E1489" s="1">
        <v>35979</v>
      </c>
      <c r="F1489" t="s">
        <v>1126</v>
      </c>
      <c r="G1489">
        <v>1982</v>
      </c>
      <c r="H1489" s="24" t="str">
        <f t="shared" si="359"/>
        <v/>
      </c>
      <c r="I1489" t="str">
        <f t="shared" si="360"/>
        <v/>
      </c>
      <c r="J1489" t="str">
        <f t="shared" si="361"/>
        <v/>
      </c>
      <c r="K1489">
        <f t="shared" si="362"/>
        <v>10000000</v>
      </c>
      <c r="L1489" s="1" t="str">
        <f t="shared" si="363"/>
        <v/>
      </c>
      <c r="M1489" t="str">
        <f t="shared" si="364"/>
        <v/>
      </c>
      <c r="N1489" t="str">
        <f t="shared" si="365"/>
        <v/>
      </c>
      <c r="O1489" t="str">
        <f t="shared" si="366"/>
        <v/>
      </c>
      <c r="P1489" t="str">
        <f t="shared" si="367"/>
        <v/>
      </c>
      <c r="Q1489" s="4" t="str">
        <f t="shared" si="368"/>
        <v>10000000</v>
      </c>
      <c r="R1489" t="str">
        <f t="shared" si="369"/>
        <v/>
      </c>
      <c r="S1489" t="str">
        <f t="shared" si="370"/>
        <v>RIPARIAN</v>
      </c>
      <c r="T1489" s="21" t="str">
        <f t="shared" si="371"/>
        <v/>
      </c>
      <c r="U1489" s="1" t="str">
        <f t="shared" si="372"/>
        <v/>
      </c>
      <c r="V1489" s="26" t="str">
        <f t="shared" si="373"/>
        <v>SUB_TYPE</v>
      </c>
    </row>
    <row r="1490" spans="1:22" x14ac:dyDescent="0.3">
      <c r="A1490" t="s">
        <v>2287</v>
      </c>
      <c r="B1490" t="s">
        <v>1120</v>
      </c>
      <c r="C1490"/>
      <c r="D1490" s="1">
        <v>35979</v>
      </c>
      <c r="E1490" s="1">
        <v>35979</v>
      </c>
      <c r="F1490" t="s">
        <v>1126</v>
      </c>
      <c r="G1490">
        <v>1982</v>
      </c>
      <c r="H1490" s="24" t="str">
        <f t="shared" si="359"/>
        <v/>
      </c>
      <c r="I1490" t="str">
        <f t="shared" si="360"/>
        <v/>
      </c>
      <c r="J1490" t="str">
        <f t="shared" si="361"/>
        <v/>
      </c>
      <c r="K1490">
        <f t="shared" si="362"/>
        <v>10000000</v>
      </c>
      <c r="L1490" s="1" t="str">
        <f t="shared" si="363"/>
        <v/>
      </c>
      <c r="M1490" t="str">
        <f t="shared" si="364"/>
        <v/>
      </c>
      <c r="N1490" t="str">
        <f t="shared" si="365"/>
        <v/>
      </c>
      <c r="O1490" t="str">
        <f t="shared" si="366"/>
        <v/>
      </c>
      <c r="P1490" t="str">
        <f t="shared" si="367"/>
        <v/>
      </c>
      <c r="Q1490" s="4" t="str">
        <f t="shared" si="368"/>
        <v>10000000</v>
      </c>
      <c r="R1490" t="str">
        <f t="shared" si="369"/>
        <v/>
      </c>
      <c r="S1490" t="str">
        <f t="shared" si="370"/>
        <v>RIPARIAN</v>
      </c>
      <c r="T1490" s="21" t="str">
        <f t="shared" si="371"/>
        <v/>
      </c>
      <c r="U1490" s="1" t="str">
        <f t="shared" si="372"/>
        <v/>
      </c>
      <c r="V1490" s="26" t="str">
        <f t="shared" si="373"/>
        <v>SUB_TYPE</v>
      </c>
    </row>
    <row r="1491" spans="1:22" x14ac:dyDescent="0.3">
      <c r="A1491" t="s">
        <v>2288</v>
      </c>
      <c r="B1491" t="s">
        <v>1120</v>
      </c>
      <c r="C1491"/>
      <c r="D1491" s="1">
        <v>35979</v>
      </c>
      <c r="E1491" s="1">
        <v>35979</v>
      </c>
      <c r="F1491" t="s">
        <v>1126</v>
      </c>
      <c r="G1491">
        <v>1982</v>
      </c>
      <c r="H1491" s="24" t="str">
        <f t="shared" si="359"/>
        <v/>
      </c>
      <c r="I1491" t="str">
        <f t="shared" si="360"/>
        <v/>
      </c>
      <c r="J1491" t="str">
        <f t="shared" si="361"/>
        <v/>
      </c>
      <c r="K1491">
        <f t="shared" si="362"/>
        <v>10000000</v>
      </c>
      <c r="L1491" s="1" t="str">
        <f t="shared" si="363"/>
        <v/>
      </c>
      <c r="M1491" t="str">
        <f t="shared" si="364"/>
        <v/>
      </c>
      <c r="N1491" t="str">
        <f t="shared" si="365"/>
        <v/>
      </c>
      <c r="O1491" t="str">
        <f t="shared" si="366"/>
        <v/>
      </c>
      <c r="P1491" t="str">
        <f t="shared" si="367"/>
        <v/>
      </c>
      <c r="Q1491" s="4" t="str">
        <f t="shared" si="368"/>
        <v>10000000</v>
      </c>
      <c r="R1491" t="str">
        <f t="shared" si="369"/>
        <v/>
      </c>
      <c r="S1491" t="str">
        <f t="shared" si="370"/>
        <v>RIPARIAN</v>
      </c>
      <c r="T1491" s="21" t="str">
        <f t="shared" si="371"/>
        <v/>
      </c>
      <c r="U1491" s="1" t="str">
        <f t="shared" si="372"/>
        <v/>
      </c>
      <c r="V1491" s="26" t="str">
        <f t="shared" si="373"/>
        <v>SUB_TYPE</v>
      </c>
    </row>
    <row r="1492" spans="1:22" x14ac:dyDescent="0.3">
      <c r="A1492" t="s">
        <v>1304</v>
      </c>
      <c r="B1492" t="s">
        <v>1120</v>
      </c>
      <c r="C1492"/>
      <c r="D1492" s="1">
        <v>35979</v>
      </c>
      <c r="E1492" s="1">
        <v>35979</v>
      </c>
      <c r="F1492" t="s">
        <v>1126</v>
      </c>
      <c r="G1492">
        <v>1982</v>
      </c>
      <c r="H1492" s="24" t="str">
        <f t="shared" si="359"/>
        <v/>
      </c>
      <c r="I1492" t="str">
        <f t="shared" si="360"/>
        <v/>
      </c>
      <c r="J1492" t="str">
        <f t="shared" si="361"/>
        <v/>
      </c>
      <c r="K1492">
        <f t="shared" si="362"/>
        <v>10000000</v>
      </c>
      <c r="L1492" s="1" t="str">
        <f t="shared" si="363"/>
        <v/>
      </c>
      <c r="M1492" t="str">
        <f t="shared" si="364"/>
        <v/>
      </c>
      <c r="N1492" t="str">
        <f t="shared" si="365"/>
        <v/>
      </c>
      <c r="O1492" t="str">
        <f t="shared" si="366"/>
        <v/>
      </c>
      <c r="P1492" t="str">
        <f t="shared" si="367"/>
        <v/>
      </c>
      <c r="Q1492" s="4" t="str">
        <f t="shared" si="368"/>
        <v>10000000</v>
      </c>
      <c r="R1492" t="str">
        <f t="shared" si="369"/>
        <v/>
      </c>
      <c r="S1492" t="str">
        <f t="shared" si="370"/>
        <v>RIPARIAN</v>
      </c>
      <c r="T1492" s="21" t="str">
        <f t="shared" si="371"/>
        <v/>
      </c>
      <c r="U1492" s="1" t="str">
        <f t="shared" si="372"/>
        <v/>
      </c>
      <c r="V1492" s="26" t="str">
        <f t="shared" si="373"/>
        <v>SUB_TYPE</v>
      </c>
    </row>
    <row r="1493" spans="1:22" x14ac:dyDescent="0.3">
      <c r="A1493" t="s">
        <v>1305</v>
      </c>
      <c r="B1493" t="s">
        <v>1120</v>
      </c>
      <c r="C1493"/>
      <c r="D1493" s="1">
        <v>35979</v>
      </c>
      <c r="E1493" s="1">
        <v>35979</v>
      </c>
      <c r="F1493" t="s">
        <v>1126</v>
      </c>
      <c r="G1493">
        <v>1982</v>
      </c>
      <c r="H1493" s="24" t="str">
        <f t="shared" si="359"/>
        <v/>
      </c>
      <c r="I1493" t="str">
        <f t="shared" si="360"/>
        <v/>
      </c>
      <c r="J1493" t="str">
        <f t="shared" si="361"/>
        <v/>
      </c>
      <c r="K1493">
        <f t="shared" si="362"/>
        <v>10000000</v>
      </c>
      <c r="L1493" s="1" t="str">
        <f t="shared" si="363"/>
        <v/>
      </c>
      <c r="M1493" t="str">
        <f t="shared" si="364"/>
        <v/>
      </c>
      <c r="N1493" t="str">
        <f t="shared" si="365"/>
        <v/>
      </c>
      <c r="O1493" t="str">
        <f t="shared" si="366"/>
        <v/>
      </c>
      <c r="P1493" t="str">
        <f t="shared" si="367"/>
        <v/>
      </c>
      <c r="Q1493" s="4" t="str">
        <f t="shared" si="368"/>
        <v>10000000</v>
      </c>
      <c r="R1493" t="str">
        <f t="shared" si="369"/>
        <v/>
      </c>
      <c r="S1493" t="str">
        <f t="shared" si="370"/>
        <v>RIPARIAN</v>
      </c>
      <c r="T1493" s="21" t="str">
        <f t="shared" si="371"/>
        <v/>
      </c>
      <c r="U1493" s="1" t="str">
        <f t="shared" si="372"/>
        <v/>
      </c>
      <c r="V1493" s="26" t="str">
        <f t="shared" si="373"/>
        <v>SUB_TYPE</v>
      </c>
    </row>
    <row r="1494" spans="1:22" x14ac:dyDescent="0.3">
      <c r="A1494" t="s">
        <v>1306</v>
      </c>
      <c r="B1494" t="s">
        <v>1120</v>
      </c>
      <c r="C1494"/>
      <c r="D1494" s="1">
        <v>35979</v>
      </c>
      <c r="E1494" s="1">
        <v>35979</v>
      </c>
      <c r="F1494" t="s">
        <v>1126</v>
      </c>
      <c r="G1494">
        <v>1982</v>
      </c>
      <c r="H1494" s="24" t="str">
        <f t="shared" si="359"/>
        <v/>
      </c>
      <c r="I1494" t="str">
        <f t="shared" si="360"/>
        <v/>
      </c>
      <c r="J1494" t="str">
        <f t="shared" si="361"/>
        <v/>
      </c>
      <c r="K1494">
        <f t="shared" si="362"/>
        <v>10000000</v>
      </c>
      <c r="L1494" s="1" t="str">
        <f t="shared" si="363"/>
        <v/>
      </c>
      <c r="M1494" t="str">
        <f t="shared" si="364"/>
        <v/>
      </c>
      <c r="N1494" t="str">
        <f t="shared" si="365"/>
        <v/>
      </c>
      <c r="O1494" t="str">
        <f t="shared" si="366"/>
        <v/>
      </c>
      <c r="P1494" t="str">
        <f t="shared" si="367"/>
        <v/>
      </c>
      <c r="Q1494" s="4" t="str">
        <f t="shared" si="368"/>
        <v>10000000</v>
      </c>
      <c r="R1494" t="str">
        <f t="shared" si="369"/>
        <v/>
      </c>
      <c r="S1494" t="str">
        <f t="shared" si="370"/>
        <v>RIPARIAN</v>
      </c>
      <c r="T1494" s="21" t="str">
        <f t="shared" si="371"/>
        <v/>
      </c>
      <c r="U1494" s="1" t="str">
        <f t="shared" si="372"/>
        <v/>
      </c>
      <c r="V1494" s="26" t="str">
        <f t="shared" si="373"/>
        <v>SUB_TYPE</v>
      </c>
    </row>
    <row r="1495" spans="1:22" x14ac:dyDescent="0.3">
      <c r="A1495" t="s">
        <v>1307</v>
      </c>
      <c r="B1495" t="s">
        <v>1120</v>
      </c>
      <c r="C1495"/>
      <c r="D1495" s="1">
        <v>36019</v>
      </c>
      <c r="E1495" s="1">
        <v>36019</v>
      </c>
      <c r="F1495" t="s">
        <v>1126</v>
      </c>
      <c r="G1495">
        <v>1961</v>
      </c>
      <c r="H1495" s="24" t="str">
        <f t="shared" si="359"/>
        <v/>
      </c>
      <c r="I1495" t="str">
        <f t="shared" si="360"/>
        <v/>
      </c>
      <c r="J1495" t="str">
        <f t="shared" si="361"/>
        <v/>
      </c>
      <c r="K1495">
        <f t="shared" si="362"/>
        <v>10000000</v>
      </c>
      <c r="L1495" s="1" t="str">
        <f t="shared" si="363"/>
        <v/>
      </c>
      <c r="M1495" t="str">
        <f t="shared" si="364"/>
        <v/>
      </c>
      <c r="N1495" t="str">
        <f t="shared" si="365"/>
        <v/>
      </c>
      <c r="O1495" t="str">
        <f t="shared" si="366"/>
        <v/>
      </c>
      <c r="P1495" t="str">
        <f t="shared" si="367"/>
        <v/>
      </c>
      <c r="Q1495" s="4" t="str">
        <f t="shared" si="368"/>
        <v>10000000</v>
      </c>
      <c r="R1495" t="str">
        <f t="shared" si="369"/>
        <v/>
      </c>
      <c r="S1495" t="str">
        <f t="shared" si="370"/>
        <v>RIPARIAN</v>
      </c>
      <c r="T1495" s="21" t="str">
        <f t="shared" si="371"/>
        <v/>
      </c>
      <c r="U1495" s="1" t="str">
        <f t="shared" si="372"/>
        <v/>
      </c>
      <c r="V1495" s="26" t="str">
        <f t="shared" si="373"/>
        <v>SUB_TYPE</v>
      </c>
    </row>
    <row r="1496" spans="1:22" x14ac:dyDescent="0.3">
      <c r="A1496" t="s">
        <v>1308</v>
      </c>
      <c r="B1496" t="s">
        <v>1120</v>
      </c>
      <c r="C1496"/>
      <c r="D1496" s="1">
        <v>36117</v>
      </c>
      <c r="E1496" s="1">
        <v>36117</v>
      </c>
      <c r="F1496" t="s">
        <v>1126</v>
      </c>
      <c r="G1496">
        <v>1905</v>
      </c>
      <c r="H1496" s="24" t="str">
        <f t="shared" si="359"/>
        <v/>
      </c>
      <c r="I1496">
        <f t="shared" si="360"/>
        <v>1905</v>
      </c>
      <c r="J1496" t="str">
        <f t="shared" si="361"/>
        <v/>
      </c>
      <c r="K1496">
        <f t="shared" si="362"/>
        <v>10000000</v>
      </c>
      <c r="L1496" s="1" t="str">
        <f t="shared" si="363"/>
        <v/>
      </c>
      <c r="M1496" t="str">
        <f t="shared" si="364"/>
        <v/>
      </c>
      <c r="N1496" t="str">
        <f t="shared" si="365"/>
        <v/>
      </c>
      <c r="O1496" t="str">
        <f t="shared" si="366"/>
        <v/>
      </c>
      <c r="P1496" t="str">
        <f t="shared" si="367"/>
        <v/>
      </c>
      <c r="Q1496" s="4" t="str">
        <f t="shared" si="368"/>
        <v>19050101</v>
      </c>
      <c r="R1496" t="str">
        <f t="shared" si="369"/>
        <v>PRE_1914</v>
      </c>
      <c r="S1496" t="str">
        <f t="shared" si="370"/>
        <v>RIPARIAN</v>
      </c>
      <c r="T1496" s="21" t="str">
        <f t="shared" si="371"/>
        <v/>
      </c>
      <c r="U1496" s="1" t="str">
        <f t="shared" si="372"/>
        <v/>
      </c>
      <c r="V1496" s="26" t="str">
        <f t="shared" si="373"/>
        <v>YEAR_DIVERSION_COMMENCED</v>
      </c>
    </row>
    <row r="1497" spans="1:22" x14ac:dyDescent="0.3">
      <c r="A1497" t="s">
        <v>1309</v>
      </c>
      <c r="B1497" t="s">
        <v>1120</v>
      </c>
      <c r="C1497"/>
      <c r="D1497" s="1">
        <v>36096</v>
      </c>
      <c r="E1497" s="1">
        <v>36096</v>
      </c>
      <c r="F1497" t="s">
        <v>1126</v>
      </c>
      <c r="G1497">
        <v>1994</v>
      </c>
      <c r="H1497" s="24" t="str">
        <f t="shared" si="359"/>
        <v/>
      </c>
      <c r="I1497" t="str">
        <f t="shared" si="360"/>
        <v/>
      </c>
      <c r="J1497" t="str">
        <f t="shared" si="361"/>
        <v/>
      </c>
      <c r="K1497">
        <f t="shared" si="362"/>
        <v>10000000</v>
      </c>
      <c r="L1497" s="1" t="str">
        <f t="shared" si="363"/>
        <v/>
      </c>
      <c r="M1497" t="str">
        <f t="shared" si="364"/>
        <v/>
      </c>
      <c r="N1497" t="str">
        <f t="shared" si="365"/>
        <v/>
      </c>
      <c r="O1497" t="str">
        <f t="shared" si="366"/>
        <v/>
      </c>
      <c r="P1497" t="str">
        <f t="shared" si="367"/>
        <v/>
      </c>
      <c r="Q1497" s="4" t="str">
        <f t="shared" si="368"/>
        <v>10000000</v>
      </c>
      <c r="R1497" t="str">
        <f t="shared" si="369"/>
        <v/>
      </c>
      <c r="S1497" t="str">
        <f t="shared" si="370"/>
        <v>RIPARIAN</v>
      </c>
      <c r="T1497" s="21" t="str">
        <f t="shared" si="371"/>
        <v/>
      </c>
      <c r="U1497" s="1" t="str">
        <f t="shared" si="372"/>
        <v/>
      </c>
      <c r="V1497" s="26" t="str">
        <f t="shared" si="373"/>
        <v>SUB_TYPE</v>
      </c>
    </row>
    <row r="1498" spans="1:22" x14ac:dyDescent="0.3">
      <c r="A1498" t="s">
        <v>1310</v>
      </c>
      <c r="B1498" t="s">
        <v>1120</v>
      </c>
      <c r="C1498"/>
      <c r="D1498" s="1">
        <v>36189</v>
      </c>
      <c r="E1498" s="1">
        <v>36189</v>
      </c>
      <c r="F1498" t="s">
        <v>1126</v>
      </c>
      <c r="G1498">
        <v>1950</v>
      </c>
      <c r="H1498" s="24" t="str">
        <f t="shared" si="359"/>
        <v/>
      </c>
      <c r="I1498" t="str">
        <f t="shared" si="360"/>
        <v/>
      </c>
      <c r="J1498" t="str">
        <f t="shared" si="361"/>
        <v/>
      </c>
      <c r="K1498">
        <f t="shared" si="362"/>
        <v>10000000</v>
      </c>
      <c r="L1498" s="1" t="str">
        <f t="shared" si="363"/>
        <v/>
      </c>
      <c r="M1498" t="str">
        <f t="shared" si="364"/>
        <v/>
      </c>
      <c r="N1498" t="str">
        <f t="shared" si="365"/>
        <v/>
      </c>
      <c r="O1498" t="str">
        <f t="shared" si="366"/>
        <v/>
      </c>
      <c r="P1498" t="str">
        <f t="shared" si="367"/>
        <v/>
      </c>
      <c r="Q1498" s="4" t="str">
        <f t="shared" si="368"/>
        <v>10000000</v>
      </c>
      <c r="R1498" t="str">
        <f t="shared" si="369"/>
        <v/>
      </c>
      <c r="S1498" t="str">
        <f t="shared" si="370"/>
        <v>RIPARIAN</v>
      </c>
      <c r="T1498" s="21" t="str">
        <f t="shared" si="371"/>
        <v/>
      </c>
      <c r="U1498" s="1" t="str">
        <f t="shared" si="372"/>
        <v/>
      </c>
      <c r="V1498" s="26" t="str">
        <f t="shared" si="373"/>
        <v>SUB_TYPE</v>
      </c>
    </row>
    <row r="1499" spans="1:22" x14ac:dyDescent="0.3">
      <c r="A1499" t="s">
        <v>1311</v>
      </c>
      <c r="B1499" t="s">
        <v>1120</v>
      </c>
      <c r="C1499"/>
      <c r="D1499" s="1">
        <v>36189</v>
      </c>
      <c r="E1499" s="1">
        <v>36189</v>
      </c>
      <c r="F1499" t="s">
        <v>1126</v>
      </c>
      <c r="G1499">
        <v>1950</v>
      </c>
      <c r="H1499" s="24" t="str">
        <f t="shared" si="359"/>
        <v/>
      </c>
      <c r="I1499" t="str">
        <f t="shared" si="360"/>
        <v/>
      </c>
      <c r="J1499" t="str">
        <f t="shared" si="361"/>
        <v/>
      </c>
      <c r="K1499">
        <f t="shared" si="362"/>
        <v>10000000</v>
      </c>
      <c r="L1499" s="1" t="str">
        <f t="shared" si="363"/>
        <v/>
      </c>
      <c r="M1499" t="str">
        <f t="shared" si="364"/>
        <v/>
      </c>
      <c r="N1499" t="str">
        <f t="shared" si="365"/>
        <v/>
      </c>
      <c r="O1499" t="str">
        <f t="shared" si="366"/>
        <v/>
      </c>
      <c r="P1499" t="str">
        <f t="shared" si="367"/>
        <v/>
      </c>
      <c r="Q1499" s="4" t="str">
        <f t="shared" si="368"/>
        <v>10000000</v>
      </c>
      <c r="R1499" t="str">
        <f t="shared" si="369"/>
        <v/>
      </c>
      <c r="S1499" t="str">
        <f t="shared" si="370"/>
        <v>RIPARIAN</v>
      </c>
      <c r="T1499" s="21" t="str">
        <f t="shared" si="371"/>
        <v/>
      </c>
      <c r="U1499" s="1" t="str">
        <f t="shared" si="372"/>
        <v/>
      </c>
      <c r="V1499" s="26" t="str">
        <f t="shared" si="373"/>
        <v>SUB_TYPE</v>
      </c>
    </row>
    <row r="1500" spans="1:22" x14ac:dyDescent="0.3">
      <c r="A1500" t="s">
        <v>1312</v>
      </c>
      <c r="B1500" t="s">
        <v>1120</v>
      </c>
      <c r="C1500"/>
      <c r="D1500" s="1">
        <v>36189</v>
      </c>
      <c r="E1500" s="1">
        <v>36189</v>
      </c>
      <c r="F1500" t="s">
        <v>1126</v>
      </c>
      <c r="G1500">
        <v>1950</v>
      </c>
      <c r="H1500" s="24" t="str">
        <f t="shared" si="359"/>
        <v/>
      </c>
      <c r="I1500" t="str">
        <f t="shared" si="360"/>
        <v/>
      </c>
      <c r="J1500" t="str">
        <f t="shared" si="361"/>
        <v/>
      </c>
      <c r="K1500">
        <f t="shared" si="362"/>
        <v>10000000</v>
      </c>
      <c r="L1500" s="1" t="str">
        <f t="shared" si="363"/>
        <v/>
      </c>
      <c r="M1500" t="str">
        <f t="shared" si="364"/>
        <v/>
      </c>
      <c r="N1500" t="str">
        <f t="shared" si="365"/>
        <v/>
      </c>
      <c r="O1500" t="str">
        <f t="shared" si="366"/>
        <v/>
      </c>
      <c r="P1500" t="str">
        <f t="shared" si="367"/>
        <v/>
      </c>
      <c r="Q1500" s="4" t="str">
        <f t="shared" si="368"/>
        <v>10000000</v>
      </c>
      <c r="R1500" t="str">
        <f t="shared" si="369"/>
        <v/>
      </c>
      <c r="S1500" t="str">
        <f t="shared" si="370"/>
        <v>RIPARIAN</v>
      </c>
      <c r="T1500" s="21" t="str">
        <f t="shared" si="371"/>
        <v/>
      </c>
      <c r="U1500" s="1" t="str">
        <f t="shared" si="372"/>
        <v/>
      </c>
      <c r="V1500" s="26" t="str">
        <f t="shared" si="373"/>
        <v>SUB_TYPE</v>
      </c>
    </row>
    <row r="1501" spans="1:22" x14ac:dyDescent="0.3">
      <c r="A1501" t="s">
        <v>1313</v>
      </c>
      <c r="B1501" t="s">
        <v>1120</v>
      </c>
      <c r="C1501"/>
      <c r="D1501" s="1">
        <v>36189</v>
      </c>
      <c r="E1501" s="1">
        <v>36189</v>
      </c>
      <c r="F1501" t="s">
        <v>1126</v>
      </c>
      <c r="G1501">
        <v>1950</v>
      </c>
      <c r="H1501" s="24" t="str">
        <f t="shared" si="359"/>
        <v/>
      </c>
      <c r="I1501" t="str">
        <f t="shared" si="360"/>
        <v/>
      </c>
      <c r="J1501" t="str">
        <f t="shared" si="361"/>
        <v/>
      </c>
      <c r="K1501">
        <f t="shared" si="362"/>
        <v>10000000</v>
      </c>
      <c r="L1501" s="1" t="str">
        <f t="shared" si="363"/>
        <v/>
      </c>
      <c r="M1501" t="str">
        <f t="shared" si="364"/>
        <v/>
      </c>
      <c r="N1501" t="str">
        <f t="shared" si="365"/>
        <v/>
      </c>
      <c r="O1501" t="str">
        <f t="shared" si="366"/>
        <v/>
      </c>
      <c r="P1501" t="str">
        <f t="shared" si="367"/>
        <v/>
      </c>
      <c r="Q1501" s="4" t="str">
        <f t="shared" si="368"/>
        <v>10000000</v>
      </c>
      <c r="R1501" t="str">
        <f t="shared" si="369"/>
        <v/>
      </c>
      <c r="S1501" t="str">
        <f t="shared" si="370"/>
        <v>RIPARIAN</v>
      </c>
      <c r="T1501" s="21" t="str">
        <f t="shared" si="371"/>
        <v/>
      </c>
      <c r="U1501" s="1" t="str">
        <f t="shared" si="372"/>
        <v/>
      </c>
      <c r="V1501" s="26" t="str">
        <f t="shared" si="373"/>
        <v>SUB_TYPE</v>
      </c>
    </row>
    <row r="1502" spans="1:22" x14ac:dyDescent="0.3">
      <c r="A1502" t="s">
        <v>1314</v>
      </c>
      <c r="B1502" t="s">
        <v>1120</v>
      </c>
      <c r="C1502"/>
      <c r="D1502" s="1">
        <v>36201</v>
      </c>
      <c r="E1502" s="1">
        <v>36201</v>
      </c>
      <c r="F1502" t="s">
        <v>1126</v>
      </c>
      <c r="G1502">
        <v>1980</v>
      </c>
      <c r="H1502" s="24" t="str">
        <f t="shared" si="359"/>
        <v/>
      </c>
      <c r="I1502" t="str">
        <f t="shared" si="360"/>
        <v/>
      </c>
      <c r="J1502" t="str">
        <f t="shared" si="361"/>
        <v/>
      </c>
      <c r="K1502">
        <f t="shared" si="362"/>
        <v>10000000</v>
      </c>
      <c r="L1502" s="1" t="str">
        <f t="shared" si="363"/>
        <v/>
      </c>
      <c r="M1502" t="str">
        <f t="shared" si="364"/>
        <v/>
      </c>
      <c r="N1502" t="str">
        <f t="shared" si="365"/>
        <v/>
      </c>
      <c r="O1502" t="str">
        <f t="shared" si="366"/>
        <v/>
      </c>
      <c r="P1502" t="str">
        <f t="shared" si="367"/>
        <v/>
      </c>
      <c r="Q1502" s="4" t="str">
        <f t="shared" si="368"/>
        <v>10000000</v>
      </c>
      <c r="R1502" t="str">
        <f t="shared" si="369"/>
        <v/>
      </c>
      <c r="S1502" t="str">
        <f t="shared" si="370"/>
        <v>RIPARIAN</v>
      </c>
      <c r="T1502" s="21" t="str">
        <f t="shared" si="371"/>
        <v/>
      </c>
      <c r="U1502" s="1" t="str">
        <f t="shared" si="372"/>
        <v/>
      </c>
      <c r="V1502" s="26" t="str">
        <f t="shared" si="373"/>
        <v>SUB_TYPE</v>
      </c>
    </row>
    <row r="1503" spans="1:22" x14ac:dyDescent="0.3">
      <c r="A1503" t="s">
        <v>2289</v>
      </c>
      <c r="B1503" t="s">
        <v>1120</v>
      </c>
      <c r="C1503"/>
      <c r="D1503" s="1">
        <v>36201</v>
      </c>
      <c r="E1503" s="1">
        <v>36201</v>
      </c>
      <c r="F1503" t="s">
        <v>1126</v>
      </c>
      <c r="G1503">
        <v>1930</v>
      </c>
      <c r="H1503" s="24" t="str">
        <f t="shared" si="359"/>
        <v/>
      </c>
      <c r="I1503" t="str">
        <f t="shared" si="360"/>
        <v/>
      </c>
      <c r="J1503" t="str">
        <f t="shared" si="361"/>
        <v/>
      </c>
      <c r="K1503">
        <f t="shared" si="362"/>
        <v>10000000</v>
      </c>
      <c r="L1503" s="1" t="str">
        <f t="shared" si="363"/>
        <v/>
      </c>
      <c r="M1503" t="str">
        <f t="shared" si="364"/>
        <v/>
      </c>
      <c r="N1503" t="str">
        <f t="shared" si="365"/>
        <v/>
      </c>
      <c r="O1503" t="str">
        <f t="shared" si="366"/>
        <v/>
      </c>
      <c r="P1503" t="str">
        <f t="shared" si="367"/>
        <v/>
      </c>
      <c r="Q1503" s="4" t="str">
        <f t="shared" si="368"/>
        <v>10000000</v>
      </c>
      <c r="R1503" t="str">
        <f t="shared" si="369"/>
        <v/>
      </c>
      <c r="S1503" t="str">
        <f t="shared" si="370"/>
        <v>RIPARIAN</v>
      </c>
      <c r="T1503" s="21" t="str">
        <f t="shared" si="371"/>
        <v/>
      </c>
      <c r="U1503" s="1" t="str">
        <f t="shared" si="372"/>
        <v/>
      </c>
      <c r="V1503" s="26" t="str">
        <f t="shared" si="373"/>
        <v>SUB_TYPE</v>
      </c>
    </row>
    <row r="1504" spans="1:22" x14ac:dyDescent="0.3">
      <c r="A1504" t="s">
        <v>1315</v>
      </c>
      <c r="B1504" t="s">
        <v>1120</v>
      </c>
      <c r="C1504"/>
      <c r="D1504" s="1">
        <v>36201</v>
      </c>
      <c r="E1504" s="1">
        <v>36201</v>
      </c>
      <c r="F1504" t="s">
        <v>1126</v>
      </c>
      <c r="G1504">
        <v>1960</v>
      </c>
      <c r="H1504" s="24" t="str">
        <f t="shared" si="359"/>
        <v/>
      </c>
      <c r="I1504" t="str">
        <f t="shared" si="360"/>
        <v/>
      </c>
      <c r="J1504" t="str">
        <f t="shared" si="361"/>
        <v/>
      </c>
      <c r="K1504">
        <f t="shared" si="362"/>
        <v>10000000</v>
      </c>
      <c r="L1504" s="1" t="str">
        <f t="shared" si="363"/>
        <v/>
      </c>
      <c r="M1504" t="str">
        <f t="shared" si="364"/>
        <v/>
      </c>
      <c r="N1504" t="str">
        <f t="shared" si="365"/>
        <v/>
      </c>
      <c r="O1504" t="str">
        <f t="shared" si="366"/>
        <v/>
      </c>
      <c r="P1504" t="str">
        <f t="shared" si="367"/>
        <v/>
      </c>
      <c r="Q1504" s="4" t="str">
        <f t="shared" si="368"/>
        <v>10000000</v>
      </c>
      <c r="R1504" t="str">
        <f t="shared" si="369"/>
        <v/>
      </c>
      <c r="S1504" t="str">
        <f t="shared" si="370"/>
        <v>RIPARIAN</v>
      </c>
      <c r="T1504" s="21" t="str">
        <f t="shared" si="371"/>
        <v/>
      </c>
      <c r="U1504" s="1" t="str">
        <f t="shared" si="372"/>
        <v/>
      </c>
      <c r="V1504" s="26" t="str">
        <f t="shared" si="373"/>
        <v>SUB_TYPE</v>
      </c>
    </row>
    <row r="1505" spans="1:22" x14ac:dyDescent="0.3">
      <c r="A1505" t="s">
        <v>2290</v>
      </c>
      <c r="B1505" t="s">
        <v>1120</v>
      </c>
      <c r="C1505"/>
      <c r="D1505" s="1">
        <v>36181</v>
      </c>
      <c r="E1505" s="1">
        <v>36181</v>
      </c>
      <c r="F1505" t="s">
        <v>1126</v>
      </c>
      <c r="G1505">
        <v>1978</v>
      </c>
      <c r="H1505" s="24" t="str">
        <f t="shared" si="359"/>
        <v/>
      </c>
      <c r="I1505" t="str">
        <f t="shared" si="360"/>
        <v/>
      </c>
      <c r="J1505" t="str">
        <f t="shared" si="361"/>
        <v/>
      </c>
      <c r="K1505">
        <f t="shared" si="362"/>
        <v>10000000</v>
      </c>
      <c r="L1505" s="1" t="str">
        <f t="shared" si="363"/>
        <v/>
      </c>
      <c r="M1505" t="str">
        <f t="shared" si="364"/>
        <v/>
      </c>
      <c r="N1505" t="str">
        <f t="shared" si="365"/>
        <v/>
      </c>
      <c r="O1505" t="str">
        <f t="shared" si="366"/>
        <v/>
      </c>
      <c r="P1505" t="str">
        <f t="shared" si="367"/>
        <v/>
      </c>
      <c r="Q1505" s="4" t="str">
        <f t="shared" si="368"/>
        <v>10000000</v>
      </c>
      <c r="R1505" t="str">
        <f t="shared" si="369"/>
        <v/>
      </c>
      <c r="S1505" t="str">
        <f t="shared" si="370"/>
        <v>RIPARIAN</v>
      </c>
      <c r="T1505" s="21" t="str">
        <f t="shared" si="371"/>
        <v/>
      </c>
      <c r="U1505" s="1" t="str">
        <f t="shared" si="372"/>
        <v/>
      </c>
      <c r="V1505" s="26" t="str">
        <f t="shared" si="373"/>
        <v>SUB_TYPE</v>
      </c>
    </row>
    <row r="1506" spans="1:22" x14ac:dyDescent="0.3">
      <c r="A1506" t="s">
        <v>1316</v>
      </c>
      <c r="B1506" t="s">
        <v>1120</v>
      </c>
      <c r="C1506"/>
      <c r="D1506" s="1">
        <v>36256</v>
      </c>
      <c r="E1506" s="1">
        <v>36256</v>
      </c>
      <c r="F1506" t="s">
        <v>1126</v>
      </c>
      <c r="G1506">
        <v>1980</v>
      </c>
      <c r="H1506" s="24" t="str">
        <f t="shared" si="359"/>
        <v/>
      </c>
      <c r="I1506" t="str">
        <f t="shared" si="360"/>
        <v/>
      </c>
      <c r="J1506" t="str">
        <f t="shared" si="361"/>
        <v/>
      </c>
      <c r="K1506">
        <f t="shared" si="362"/>
        <v>10000000</v>
      </c>
      <c r="L1506" s="1" t="str">
        <f t="shared" si="363"/>
        <v/>
      </c>
      <c r="M1506" t="str">
        <f t="shared" si="364"/>
        <v/>
      </c>
      <c r="N1506" t="str">
        <f t="shared" si="365"/>
        <v/>
      </c>
      <c r="O1506" t="str">
        <f t="shared" si="366"/>
        <v/>
      </c>
      <c r="P1506" t="str">
        <f t="shared" si="367"/>
        <v/>
      </c>
      <c r="Q1506" s="4" t="str">
        <f t="shared" si="368"/>
        <v>10000000</v>
      </c>
      <c r="R1506" t="str">
        <f t="shared" si="369"/>
        <v/>
      </c>
      <c r="S1506" t="str">
        <f t="shared" si="370"/>
        <v>RIPARIAN</v>
      </c>
      <c r="T1506" s="21" t="str">
        <f t="shared" si="371"/>
        <v/>
      </c>
      <c r="U1506" s="1" t="str">
        <f t="shared" si="372"/>
        <v/>
      </c>
      <c r="V1506" s="26" t="str">
        <f t="shared" si="373"/>
        <v>SUB_TYPE</v>
      </c>
    </row>
    <row r="1507" spans="1:22" x14ac:dyDescent="0.3">
      <c r="A1507" t="s">
        <v>1317</v>
      </c>
      <c r="B1507" t="s">
        <v>1120</v>
      </c>
      <c r="C1507"/>
      <c r="D1507" s="1">
        <v>36256</v>
      </c>
      <c r="E1507" s="1">
        <v>36256</v>
      </c>
      <c r="F1507" t="s">
        <v>1126</v>
      </c>
      <c r="G1507">
        <v>1980</v>
      </c>
      <c r="H1507" s="24" t="str">
        <f t="shared" si="359"/>
        <v/>
      </c>
      <c r="I1507" t="str">
        <f t="shared" si="360"/>
        <v/>
      </c>
      <c r="J1507" t="str">
        <f t="shared" si="361"/>
        <v/>
      </c>
      <c r="K1507">
        <f t="shared" si="362"/>
        <v>10000000</v>
      </c>
      <c r="L1507" s="1" t="str">
        <f t="shared" si="363"/>
        <v/>
      </c>
      <c r="M1507" t="str">
        <f t="shared" si="364"/>
        <v/>
      </c>
      <c r="N1507" t="str">
        <f t="shared" si="365"/>
        <v/>
      </c>
      <c r="O1507" t="str">
        <f t="shared" si="366"/>
        <v/>
      </c>
      <c r="P1507" t="str">
        <f t="shared" si="367"/>
        <v/>
      </c>
      <c r="Q1507" s="4" t="str">
        <f t="shared" si="368"/>
        <v>10000000</v>
      </c>
      <c r="R1507" t="str">
        <f t="shared" si="369"/>
        <v/>
      </c>
      <c r="S1507" t="str">
        <f t="shared" si="370"/>
        <v>RIPARIAN</v>
      </c>
      <c r="T1507" s="21" t="str">
        <f t="shared" si="371"/>
        <v/>
      </c>
      <c r="U1507" s="1" t="str">
        <f t="shared" si="372"/>
        <v/>
      </c>
      <c r="V1507" s="26" t="str">
        <f t="shared" si="373"/>
        <v>SUB_TYPE</v>
      </c>
    </row>
    <row r="1508" spans="1:22" x14ac:dyDescent="0.3">
      <c r="A1508" t="s">
        <v>1318</v>
      </c>
      <c r="B1508" t="s">
        <v>1120</v>
      </c>
      <c r="C1508"/>
      <c r="D1508" s="1">
        <v>36829</v>
      </c>
      <c r="E1508" s="1">
        <v>36829</v>
      </c>
      <c r="F1508" t="s">
        <v>1126</v>
      </c>
      <c r="G1508">
        <v>2000</v>
      </c>
      <c r="H1508" s="24" t="str">
        <f t="shared" si="359"/>
        <v/>
      </c>
      <c r="I1508" t="str">
        <f t="shared" si="360"/>
        <v/>
      </c>
      <c r="J1508" t="str">
        <f t="shared" si="361"/>
        <v/>
      </c>
      <c r="K1508">
        <f t="shared" si="362"/>
        <v>10000000</v>
      </c>
      <c r="L1508" s="1" t="str">
        <f t="shared" si="363"/>
        <v/>
      </c>
      <c r="M1508" t="str">
        <f t="shared" si="364"/>
        <v/>
      </c>
      <c r="N1508" t="str">
        <f t="shared" si="365"/>
        <v/>
      </c>
      <c r="O1508" t="str">
        <f t="shared" si="366"/>
        <v/>
      </c>
      <c r="P1508" t="str">
        <f t="shared" si="367"/>
        <v/>
      </c>
      <c r="Q1508" s="4" t="str">
        <f t="shared" si="368"/>
        <v>10000000</v>
      </c>
      <c r="R1508" t="str">
        <f t="shared" si="369"/>
        <v/>
      </c>
      <c r="S1508" t="str">
        <f t="shared" si="370"/>
        <v>RIPARIAN</v>
      </c>
      <c r="T1508" s="21" t="str">
        <f t="shared" si="371"/>
        <v/>
      </c>
      <c r="U1508" s="1" t="str">
        <f t="shared" si="372"/>
        <v/>
      </c>
      <c r="V1508" s="26" t="str">
        <f t="shared" si="373"/>
        <v>SUB_TYPE</v>
      </c>
    </row>
    <row r="1509" spans="1:22" x14ac:dyDescent="0.3">
      <c r="A1509" t="s">
        <v>1319</v>
      </c>
      <c r="B1509" t="s">
        <v>1120</v>
      </c>
      <c r="C1509"/>
      <c r="D1509" s="1">
        <v>36829</v>
      </c>
      <c r="E1509" s="1">
        <v>37194</v>
      </c>
      <c r="F1509" t="s">
        <v>1126</v>
      </c>
      <c r="G1509">
        <v>1959</v>
      </c>
      <c r="H1509" s="24" t="str">
        <f t="shared" si="359"/>
        <v/>
      </c>
      <c r="I1509" t="str">
        <f t="shared" si="360"/>
        <v/>
      </c>
      <c r="J1509" t="str">
        <f t="shared" si="361"/>
        <v/>
      </c>
      <c r="K1509">
        <f t="shared" si="362"/>
        <v>10000000</v>
      </c>
      <c r="L1509" s="1" t="str">
        <f t="shared" si="363"/>
        <v/>
      </c>
      <c r="M1509" t="str">
        <f t="shared" si="364"/>
        <v/>
      </c>
      <c r="N1509" t="str">
        <f t="shared" si="365"/>
        <v/>
      </c>
      <c r="O1509" t="str">
        <f t="shared" si="366"/>
        <v/>
      </c>
      <c r="P1509" t="str">
        <f t="shared" si="367"/>
        <v/>
      </c>
      <c r="Q1509" s="4" t="str">
        <f t="shared" si="368"/>
        <v>10000000</v>
      </c>
      <c r="R1509" t="str">
        <f t="shared" si="369"/>
        <v/>
      </c>
      <c r="S1509" t="str">
        <f t="shared" si="370"/>
        <v>RIPARIAN</v>
      </c>
      <c r="T1509" s="21" t="str">
        <f t="shared" si="371"/>
        <v/>
      </c>
      <c r="U1509" s="1" t="str">
        <f t="shared" si="372"/>
        <v/>
      </c>
      <c r="V1509" s="26" t="str">
        <f t="shared" si="373"/>
        <v>SUB_TYPE</v>
      </c>
    </row>
    <row r="1510" spans="1:22" x14ac:dyDescent="0.3">
      <c r="A1510" t="s">
        <v>2291</v>
      </c>
      <c r="B1510" t="s">
        <v>1120</v>
      </c>
      <c r="C1510"/>
      <c r="D1510" s="1">
        <v>37167</v>
      </c>
      <c r="E1510" s="1">
        <v>37167</v>
      </c>
      <c r="F1510" t="s">
        <v>1126</v>
      </c>
      <c r="G1510">
        <v>2001</v>
      </c>
      <c r="H1510" s="24" t="str">
        <f t="shared" si="359"/>
        <v/>
      </c>
      <c r="I1510" t="str">
        <f t="shared" si="360"/>
        <v/>
      </c>
      <c r="J1510" t="str">
        <f t="shared" si="361"/>
        <v/>
      </c>
      <c r="K1510">
        <f t="shared" si="362"/>
        <v>10000000</v>
      </c>
      <c r="L1510" s="1" t="str">
        <f t="shared" si="363"/>
        <v/>
      </c>
      <c r="M1510" t="str">
        <f t="shared" si="364"/>
        <v/>
      </c>
      <c r="N1510" t="str">
        <f t="shared" si="365"/>
        <v/>
      </c>
      <c r="O1510" t="str">
        <f t="shared" si="366"/>
        <v/>
      </c>
      <c r="P1510" t="str">
        <f t="shared" si="367"/>
        <v/>
      </c>
      <c r="Q1510" s="4" t="str">
        <f t="shared" si="368"/>
        <v>10000000</v>
      </c>
      <c r="R1510" t="str">
        <f t="shared" si="369"/>
        <v/>
      </c>
      <c r="S1510" t="str">
        <f t="shared" si="370"/>
        <v>RIPARIAN</v>
      </c>
      <c r="T1510" s="21" t="str">
        <f t="shared" si="371"/>
        <v/>
      </c>
      <c r="U1510" s="1" t="str">
        <f t="shared" si="372"/>
        <v/>
      </c>
      <c r="V1510" s="26" t="str">
        <f t="shared" si="373"/>
        <v>SUB_TYPE</v>
      </c>
    </row>
    <row r="1511" spans="1:22" x14ac:dyDescent="0.3">
      <c r="A1511" t="s">
        <v>1320</v>
      </c>
      <c r="B1511" t="s">
        <v>1120</v>
      </c>
      <c r="C1511"/>
      <c r="D1511" s="1">
        <v>37272</v>
      </c>
      <c r="E1511" s="1">
        <v>37272</v>
      </c>
      <c r="F1511" t="s">
        <v>1126</v>
      </c>
      <c r="G1511">
        <v>1985</v>
      </c>
      <c r="H1511" s="24" t="str">
        <f t="shared" si="359"/>
        <v/>
      </c>
      <c r="I1511" t="str">
        <f t="shared" si="360"/>
        <v/>
      </c>
      <c r="J1511" t="str">
        <f t="shared" si="361"/>
        <v/>
      </c>
      <c r="K1511">
        <f t="shared" si="362"/>
        <v>10000000</v>
      </c>
      <c r="L1511" s="1" t="str">
        <f t="shared" si="363"/>
        <v/>
      </c>
      <c r="M1511" t="str">
        <f t="shared" si="364"/>
        <v/>
      </c>
      <c r="N1511" t="str">
        <f t="shared" si="365"/>
        <v/>
      </c>
      <c r="O1511" t="str">
        <f t="shared" si="366"/>
        <v/>
      </c>
      <c r="P1511" t="str">
        <f t="shared" si="367"/>
        <v/>
      </c>
      <c r="Q1511" s="4" t="str">
        <f t="shared" si="368"/>
        <v>10000000</v>
      </c>
      <c r="R1511" t="str">
        <f t="shared" si="369"/>
        <v/>
      </c>
      <c r="S1511" t="str">
        <f t="shared" si="370"/>
        <v>RIPARIAN</v>
      </c>
      <c r="T1511" s="21" t="str">
        <f t="shared" si="371"/>
        <v/>
      </c>
      <c r="U1511" s="1" t="str">
        <f t="shared" si="372"/>
        <v/>
      </c>
      <c r="V1511" s="26" t="str">
        <f t="shared" si="373"/>
        <v>SUB_TYPE</v>
      </c>
    </row>
    <row r="1512" spans="1:22" x14ac:dyDescent="0.3">
      <c r="A1512" t="s">
        <v>1321</v>
      </c>
      <c r="B1512" t="s">
        <v>1120</v>
      </c>
      <c r="C1512"/>
      <c r="D1512" s="1">
        <v>37074</v>
      </c>
      <c r="E1512" s="1">
        <v>37074</v>
      </c>
      <c r="F1512" t="s">
        <v>1179</v>
      </c>
      <c r="G1512">
        <v>1875</v>
      </c>
      <c r="H1512" s="24" t="str">
        <f t="shared" si="359"/>
        <v>PRE_1914</v>
      </c>
      <c r="I1512">
        <f t="shared" si="360"/>
        <v>1875</v>
      </c>
      <c r="J1512" t="str">
        <f t="shared" si="361"/>
        <v>18750101</v>
      </c>
      <c r="K1512" t="str">
        <f t="shared" si="362"/>
        <v/>
      </c>
      <c r="L1512" s="1" t="str">
        <f t="shared" si="363"/>
        <v/>
      </c>
      <c r="M1512" t="str">
        <f t="shared" si="364"/>
        <v/>
      </c>
      <c r="N1512" t="str">
        <f t="shared" si="365"/>
        <v/>
      </c>
      <c r="O1512" t="str">
        <f t="shared" si="366"/>
        <v/>
      </c>
      <c r="P1512" t="str">
        <f t="shared" si="367"/>
        <v/>
      </c>
      <c r="Q1512" s="4" t="str">
        <f t="shared" si="368"/>
        <v>18750101</v>
      </c>
      <c r="R1512" t="str">
        <f t="shared" si="369"/>
        <v>PRE_1914</v>
      </c>
      <c r="S1512" t="str">
        <f t="shared" si="370"/>
        <v/>
      </c>
      <c r="T1512" s="21" t="str">
        <f t="shared" si="371"/>
        <v/>
      </c>
      <c r="U1512" s="1" t="str">
        <f t="shared" si="372"/>
        <v/>
      </c>
      <c r="V1512" s="26" t="str">
        <f t="shared" si="373"/>
        <v>YEAR_DIVERSION_COMMENCED</v>
      </c>
    </row>
    <row r="1513" spans="1:22" x14ac:dyDescent="0.3">
      <c r="A1513" t="s">
        <v>1322</v>
      </c>
      <c r="B1513" t="s">
        <v>1120</v>
      </c>
      <c r="C1513"/>
      <c r="D1513" s="1">
        <v>37074</v>
      </c>
      <c r="E1513" s="1">
        <v>37074</v>
      </c>
      <c r="F1513" t="s">
        <v>1126</v>
      </c>
      <c r="G1513">
        <v>1903</v>
      </c>
      <c r="H1513" s="24" t="str">
        <f t="shared" si="359"/>
        <v/>
      </c>
      <c r="I1513">
        <f t="shared" si="360"/>
        <v>1903</v>
      </c>
      <c r="J1513" t="str">
        <f t="shared" si="361"/>
        <v/>
      </c>
      <c r="K1513">
        <f t="shared" si="362"/>
        <v>10000000</v>
      </c>
      <c r="L1513" s="1" t="str">
        <f t="shared" si="363"/>
        <v/>
      </c>
      <c r="M1513" t="str">
        <f t="shared" si="364"/>
        <v/>
      </c>
      <c r="N1513" t="str">
        <f t="shared" si="365"/>
        <v/>
      </c>
      <c r="O1513" t="str">
        <f t="shared" si="366"/>
        <v/>
      </c>
      <c r="P1513" t="str">
        <f t="shared" si="367"/>
        <v/>
      </c>
      <c r="Q1513" s="4" t="str">
        <f t="shared" si="368"/>
        <v>19030101</v>
      </c>
      <c r="R1513" t="str">
        <f t="shared" si="369"/>
        <v>PRE_1914</v>
      </c>
      <c r="S1513" t="str">
        <f t="shared" si="370"/>
        <v>RIPARIAN</v>
      </c>
      <c r="T1513" s="21" t="str">
        <f t="shared" si="371"/>
        <v/>
      </c>
      <c r="U1513" s="1" t="str">
        <f t="shared" si="372"/>
        <v/>
      </c>
      <c r="V1513" s="26" t="str">
        <f t="shared" si="373"/>
        <v>YEAR_DIVERSION_COMMENCED</v>
      </c>
    </row>
    <row r="1514" spans="1:22" x14ac:dyDescent="0.3">
      <c r="A1514" t="s">
        <v>1323</v>
      </c>
      <c r="B1514" t="s">
        <v>1120</v>
      </c>
      <c r="C1514"/>
      <c r="D1514" s="1">
        <v>37074</v>
      </c>
      <c r="E1514" s="1">
        <v>37074</v>
      </c>
      <c r="F1514" t="s">
        <v>1126</v>
      </c>
      <c r="G1514">
        <v>1903</v>
      </c>
      <c r="H1514" s="24" t="str">
        <f t="shared" si="359"/>
        <v/>
      </c>
      <c r="I1514">
        <f t="shared" si="360"/>
        <v>1903</v>
      </c>
      <c r="J1514" t="str">
        <f t="shared" si="361"/>
        <v/>
      </c>
      <c r="K1514">
        <f t="shared" si="362"/>
        <v>10000000</v>
      </c>
      <c r="L1514" s="1" t="str">
        <f t="shared" si="363"/>
        <v/>
      </c>
      <c r="M1514" t="str">
        <f t="shared" si="364"/>
        <v/>
      </c>
      <c r="N1514" t="str">
        <f t="shared" si="365"/>
        <v/>
      </c>
      <c r="O1514" t="str">
        <f t="shared" si="366"/>
        <v/>
      </c>
      <c r="P1514" t="str">
        <f t="shared" si="367"/>
        <v/>
      </c>
      <c r="Q1514" s="4" t="str">
        <f t="shared" si="368"/>
        <v>19030101</v>
      </c>
      <c r="R1514" t="str">
        <f t="shared" si="369"/>
        <v>PRE_1914</v>
      </c>
      <c r="S1514" t="str">
        <f t="shared" si="370"/>
        <v>RIPARIAN</v>
      </c>
      <c r="T1514" s="21" t="str">
        <f t="shared" si="371"/>
        <v/>
      </c>
      <c r="U1514" s="1" t="str">
        <f t="shared" si="372"/>
        <v/>
      </c>
      <c r="V1514" s="26" t="str">
        <f t="shared" si="373"/>
        <v>YEAR_DIVERSION_COMMENCED</v>
      </c>
    </row>
    <row r="1515" spans="1:22" x14ac:dyDescent="0.3">
      <c r="A1515" t="s">
        <v>1324</v>
      </c>
      <c r="B1515" t="s">
        <v>1120</v>
      </c>
      <c r="C1515"/>
      <c r="D1515" s="1">
        <v>37185</v>
      </c>
      <c r="E1515" s="1">
        <v>37185</v>
      </c>
      <c r="F1515" t="s">
        <v>1126</v>
      </c>
      <c r="G1515">
        <v>1980</v>
      </c>
      <c r="H1515" s="24" t="str">
        <f t="shared" si="359"/>
        <v/>
      </c>
      <c r="I1515" t="str">
        <f t="shared" si="360"/>
        <v/>
      </c>
      <c r="J1515" t="str">
        <f t="shared" si="361"/>
        <v/>
      </c>
      <c r="K1515">
        <f t="shared" si="362"/>
        <v>10000000</v>
      </c>
      <c r="L1515" s="1" t="str">
        <f t="shared" si="363"/>
        <v/>
      </c>
      <c r="M1515" t="str">
        <f t="shared" si="364"/>
        <v/>
      </c>
      <c r="N1515" t="str">
        <f t="shared" si="365"/>
        <v/>
      </c>
      <c r="O1515" t="str">
        <f t="shared" si="366"/>
        <v/>
      </c>
      <c r="P1515" t="str">
        <f t="shared" si="367"/>
        <v/>
      </c>
      <c r="Q1515" s="4" t="str">
        <f t="shared" si="368"/>
        <v>10000000</v>
      </c>
      <c r="R1515" t="str">
        <f t="shared" si="369"/>
        <v/>
      </c>
      <c r="S1515" t="str">
        <f t="shared" si="370"/>
        <v>RIPARIAN</v>
      </c>
      <c r="T1515" s="21" t="str">
        <f t="shared" si="371"/>
        <v/>
      </c>
      <c r="U1515" s="1" t="str">
        <f t="shared" si="372"/>
        <v/>
      </c>
      <c r="V1515" s="26" t="str">
        <f t="shared" si="373"/>
        <v>SUB_TYPE</v>
      </c>
    </row>
    <row r="1516" spans="1:22" x14ac:dyDescent="0.3">
      <c r="A1516" t="s">
        <v>1325</v>
      </c>
      <c r="B1516" t="s">
        <v>1120</v>
      </c>
      <c r="C1516"/>
      <c r="D1516" s="1">
        <v>37185</v>
      </c>
      <c r="E1516" s="1">
        <v>37185</v>
      </c>
      <c r="F1516" t="s">
        <v>1126</v>
      </c>
      <c r="G1516">
        <v>1980</v>
      </c>
      <c r="H1516" s="24" t="str">
        <f t="shared" si="359"/>
        <v/>
      </c>
      <c r="I1516" t="str">
        <f t="shared" si="360"/>
        <v/>
      </c>
      <c r="J1516" t="str">
        <f t="shared" si="361"/>
        <v/>
      </c>
      <c r="K1516">
        <f t="shared" si="362"/>
        <v>10000000</v>
      </c>
      <c r="L1516" s="1" t="str">
        <f t="shared" si="363"/>
        <v/>
      </c>
      <c r="M1516" t="str">
        <f t="shared" si="364"/>
        <v/>
      </c>
      <c r="N1516" t="str">
        <f t="shared" si="365"/>
        <v/>
      </c>
      <c r="O1516" t="str">
        <f t="shared" si="366"/>
        <v/>
      </c>
      <c r="P1516" t="str">
        <f t="shared" si="367"/>
        <v/>
      </c>
      <c r="Q1516" s="4" t="str">
        <f t="shared" si="368"/>
        <v>10000000</v>
      </c>
      <c r="R1516" t="str">
        <f t="shared" si="369"/>
        <v/>
      </c>
      <c r="S1516" t="str">
        <f t="shared" si="370"/>
        <v>RIPARIAN</v>
      </c>
      <c r="T1516" s="21" t="str">
        <f t="shared" si="371"/>
        <v/>
      </c>
      <c r="U1516" s="1" t="str">
        <f t="shared" si="372"/>
        <v/>
      </c>
      <c r="V1516" s="26" t="str">
        <f t="shared" si="373"/>
        <v>SUB_TYPE</v>
      </c>
    </row>
    <row r="1517" spans="1:22" x14ac:dyDescent="0.3">
      <c r="A1517" t="s">
        <v>1326</v>
      </c>
      <c r="B1517" t="s">
        <v>1120</v>
      </c>
      <c r="C1517"/>
      <c r="D1517" s="1">
        <v>37184</v>
      </c>
      <c r="E1517" s="1">
        <v>37185</v>
      </c>
      <c r="F1517" t="s">
        <v>1126</v>
      </c>
      <c r="G1517">
        <v>1980</v>
      </c>
      <c r="H1517" s="24" t="str">
        <f t="shared" si="359"/>
        <v/>
      </c>
      <c r="I1517" t="str">
        <f t="shared" si="360"/>
        <v/>
      </c>
      <c r="J1517" t="str">
        <f t="shared" si="361"/>
        <v/>
      </c>
      <c r="K1517">
        <f t="shared" si="362"/>
        <v>10000000</v>
      </c>
      <c r="L1517" s="1" t="str">
        <f t="shared" si="363"/>
        <v/>
      </c>
      <c r="M1517" t="str">
        <f t="shared" si="364"/>
        <v/>
      </c>
      <c r="N1517" t="str">
        <f t="shared" si="365"/>
        <v/>
      </c>
      <c r="O1517" t="str">
        <f t="shared" si="366"/>
        <v/>
      </c>
      <c r="P1517" t="str">
        <f t="shared" si="367"/>
        <v/>
      </c>
      <c r="Q1517" s="4" t="str">
        <f t="shared" si="368"/>
        <v>10000000</v>
      </c>
      <c r="R1517" t="str">
        <f t="shared" si="369"/>
        <v/>
      </c>
      <c r="S1517" t="str">
        <f t="shared" si="370"/>
        <v>RIPARIAN</v>
      </c>
      <c r="T1517" s="21" t="str">
        <f t="shared" si="371"/>
        <v/>
      </c>
      <c r="U1517" s="1" t="str">
        <f t="shared" si="372"/>
        <v/>
      </c>
      <c r="V1517" s="26" t="str">
        <f t="shared" si="373"/>
        <v>SUB_TYPE</v>
      </c>
    </row>
    <row r="1518" spans="1:22" x14ac:dyDescent="0.3">
      <c r="A1518" t="s">
        <v>1327</v>
      </c>
      <c r="B1518" t="s">
        <v>1120</v>
      </c>
      <c r="C1518"/>
      <c r="D1518" s="1">
        <v>37185</v>
      </c>
      <c r="E1518" s="1">
        <v>37185</v>
      </c>
      <c r="F1518" t="s">
        <v>1126</v>
      </c>
      <c r="G1518">
        <v>1980</v>
      </c>
      <c r="H1518" s="24" t="str">
        <f t="shared" si="359"/>
        <v/>
      </c>
      <c r="I1518" t="str">
        <f t="shared" si="360"/>
        <v/>
      </c>
      <c r="J1518" t="str">
        <f t="shared" si="361"/>
        <v/>
      </c>
      <c r="K1518">
        <f t="shared" si="362"/>
        <v>10000000</v>
      </c>
      <c r="L1518" s="1" t="str">
        <f t="shared" si="363"/>
        <v/>
      </c>
      <c r="M1518" t="str">
        <f t="shared" si="364"/>
        <v/>
      </c>
      <c r="N1518" t="str">
        <f t="shared" si="365"/>
        <v/>
      </c>
      <c r="O1518" t="str">
        <f t="shared" si="366"/>
        <v/>
      </c>
      <c r="P1518" t="str">
        <f t="shared" si="367"/>
        <v/>
      </c>
      <c r="Q1518" s="4" t="str">
        <f t="shared" si="368"/>
        <v>10000000</v>
      </c>
      <c r="R1518" t="str">
        <f t="shared" si="369"/>
        <v/>
      </c>
      <c r="S1518" t="str">
        <f t="shared" si="370"/>
        <v>RIPARIAN</v>
      </c>
      <c r="T1518" s="21" t="str">
        <f t="shared" si="371"/>
        <v/>
      </c>
      <c r="U1518" s="1" t="str">
        <f t="shared" si="372"/>
        <v/>
      </c>
      <c r="V1518" s="26" t="str">
        <f t="shared" si="373"/>
        <v>SUB_TYPE</v>
      </c>
    </row>
    <row r="1519" spans="1:22" x14ac:dyDescent="0.3">
      <c r="A1519" t="s">
        <v>1328</v>
      </c>
      <c r="B1519" t="s">
        <v>1120</v>
      </c>
      <c r="C1519"/>
      <c r="D1519" s="1">
        <v>36551</v>
      </c>
      <c r="E1519" s="1">
        <v>36551</v>
      </c>
      <c r="F1519" t="s">
        <v>1126</v>
      </c>
      <c r="G1519">
        <v>1999</v>
      </c>
      <c r="H1519" s="24" t="str">
        <f t="shared" si="359"/>
        <v/>
      </c>
      <c r="I1519" t="str">
        <f t="shared" si="360"/>
        <v/>
      </c>
      <c r="J1519" t="str">
        <f t="shared" si="361"/>
        <v/>
      </c>
      <c r="K1519">
        <f t="shared" si="362"/>
        <v>10000000</v>
      </c>
      <c r="L1519" s="1" t="str">
        <f t="shared" si="363"/>
        <v/>
      </c>
      <c r="M1519" t="str">
        <f t="shared" si="364"/>
        <v/>
      </c>
      <c r="N1519" t="str">
        <f t="shared" si="365"/>
        <v/>
      </c>
      <c r="O1519" t="str">
        <f t="shared" si="366"/>
        <v/>
      </c>
      <c r="P1519" t="str">
        <f t="shared" si="367"/>
        <v/>
      </c>
      <c r="Q1519" s="4" t="str">
        <f t="shared" si="368"/>
        <v>10000000</v>
      </c>
      <c r="R1519" t="str">
        <f t="shared" si="369"/>
        <v/>
      </c>
      <c r="S1519" t="str">
        <f t="shared" si="370"/>
        <v>RIPARIAN</v>
      </c>
      <c r="T1519" s="21" t="str">
        <f t="shared" si="371"/>
        <v/>
      </c>
      <c r="U1519" s="1" t="str">
        <f t="shared" si="372"/>
        <v/>
      </c>
      <c r="V1519" s="26" t="str">
        <f t="shared" si="373"/>
        <v>SUB_TYPE</v>
      </c>
    </row>
    <row r="1520" spans="1:22" x14ac:dyDescent="0.3">
      <c r="A1520" t="s">
        <v>1329</v>
      </c>
      <c r="B1520" t="s">
        <v>1120</v>
      </c>
      <c r="C1520"/>
      <c r="D1520" s="1">
        <v>37368</v>
      </c>
      <c r="E1520" s="1">
        <v>37368</v>
      </c>
      <c r="F1520" t="s">
        <v>1126</v>
      </c>
      <c r="G1520">
        <v>1947</v>
      </c>
      <c r="H1520" s="24" t="str">
        <f t="shared" si="359"/>
        <v/>
      </c>
      <c r="I1520" t="str">
        <f t="shared" si="360"/>
        <v/>
      </c>
      <c r="J1520" t="str">
        <f t="shared" si="361"/>
        <v/>
      </c>
      <c r="K1520">
        <f t="shared" si="362"/>
        <v>10000000</v>
      </c>
      <c r="L1520" s="1" t="str">
        <f t="shared" si="363"/>
        <v/>
      </c>
      <c r="M1520" t="str">
        <f t="shared" si="364"/>
        <v/>
      </c>
      <c r="N1520" t="str">
        <f t="shared" si="365"/>
        <v/>
      </c>
      <c r="O1520" t="str">
        <f t="shared" si="366"/>
        <v/>
      </c>
      <c r="P1520" t="str">
        <f t="shared" si="367"/>
        <v/>
      </c>
      <c r="Q1520" s="4" t="str">
        <f t="shared" si="368"/>
        <v>10000000</v>
      </c>
      <c r="R1520" t="str">
        <f t="shared" si="369"/>
        <v/>
      </c>
      <c r="S1520" t="str">
        <f t="shared" si="370"/>
        <v>RIPARIAN</v>
      </c>
      <c r="T1520" s="21" t="str">
        <f t="shared" si="371"/>
        <v/>
      </c>
      <c r="U1520" s="1" t="str">
        <f t="shared" si="372"/>
        <v/>
      </c>
      <c r="V1520" s="26" t="str">
        <f t="shared" si="373"/>
        <v>SUB_TYPE</v>
      </c>
    </row>
    <row r="1521" spans="1:22" x14ac:dyDescent="0.3">
      <c r="A1521" t="s">
        <v>1330</v>
      </c>
      <c r="B1521" t="s">
        <v>1120</v>
      </c>
      <c r="C1521"/>
      <c r="D1521" s="1">
        <v>37046</v>
      </c>
      <c r="E1521" s="1">
        <v>37046</v>
      </c>
      <c r="F1521" t="s">
        <v>1126</v>
      </c>
      <c r="G1521">
        <v>1946</v>
      </c>
      <c r="H1521" s="24" t="str">
        <f t="shared" si="359"/>
        <v/>
      </c>
      <c r="I1521" t="str">
        <f t="shared" si="360"/>
        <v/>
      </c>
      <c r="J1521" t="str">
        <f t="shared" si="361"/>
        <v/>
      </c>
      <c r="K1521">
        <f t="shared" si="362"/>
        <v>10000000</v>
      </c>
      <c r="L1521" s="1" t="str">
        <f t="shared" si="363"/>
        <v/>
      </c>
      <c r="M1521" t="str">
        <f t="shared" si="364"/>
        <v/>
      </c>
      <c r="N1521" t="str">
        <f t="shared" si="365"/>
        <v/>
      </c>
      <c r="O1521" t="str">
        <f t="shared" si="366"/>
        <v/>
      </c>
      <c r="P1521" t="str">
        <f t="shared" si="367"/>
        <v/>
      </c>
      <c r="Q1521" s="4" t="str">
        <f t="shared" si="368"/>
        <v>10000000</v>
      </c>
      <c r="R1521" t="str">
        <f t="shared" si="369"/>
        <v/>
      </c>
      <c r="S1521" t="str">
        <f t="shared" si="370"/>
        <v>RIPARIAN</v>
      </c>
      <c r="T1521" s="21" t="str">
        <f t="shared" si="371"/>
        <v/>
      </c>
      <c r="U1521" s="1" t="str">
        <f t="shared" si="372"/>
        <v/>
      </c>
      <c r="V1521" s="26" t="str">
        <f t="shared" si="373"/>
        <v>SUB_TYPE</v>
      </c>
    </row>
    <row r="1522" spans="1:22" x14ac:dyDescent="0.3">
      <c r="A1522" t="s">
        <v>1331</v>
      </c>
      <c r="B1522" t="s">
        <v>1120</v>
      </c>
      <c r="C1522"/>
      <c r="D1522" s="1">
        <v>36586</v>
      </c>
      <c r="E1522" s="1">
        <v>36586</v>
      </c>
      <c r="F1522" t="s">
        <v>1126</v>
      </c>
      <c r="G1522">
        <v>1979</v>
      </c>
      <c r="H1522" s="24" t="str">
        <f t="shared" si="359"/>
        <v/>
      </c>
      <c r="I1522" t="str">
        <f t="shared" si="360"/>
        <v/>
      </c>
      <c r="J1522" t="str">
        <f t="shared" si="361"/>
        <v/>
      </c>
      <c r="K1522">
        <f t="shared" si="362"/>
        <v>10000000</v>
      </c>
      <c r="L1522" s="1" t="str">
        <f t="shared" si="363"/>
        <v/>
      </c>
      <c r="M1522" t="str">
        <f t="shared" si="364"/>
        <v/>
      </c>
      <c r="N1522" t="str">
        <f t="shared" si="365"/>
        <v/>
      </c>
      <c r="O1522" t="str">
        <f t="shared" si="366"/>
        <v/>
      </c>
      <c r="P1522" t="str">
        <f t="shared" si="367"/>
        <v/>
      </c>
      <c r="Q1522" s="4" t="str">
        <f t="shared" si="368"/>
        <v>10000000</v>
      </c>
      <c r="R1522" t="str">
        <f t="shared" si="369"/>
        <v/>
      </c>
      <c r="S1522" t="str">
        <f t="shared" si="370"/>
        <v>RIPARIAN</v>
      </c>
      <c r="T1522" s="21" t="str">
        <f t="shared" si="371"/>
        <v/>
      </c>
      <c r="U1522" s="1" t="str">
        <f t="shared" si="372"/>
        <v/>
      </c>
      <c r="V1522" s="26" t="str">
        <f t="shared" si="373"/>
        <v>SUB_TYPE</v>
      </c>
    </row>
    <row r="1523" spans="1:22" x14ac:dyDescent="0.3">
      <c r="A1523" t="s">
        <v>2292</v>
      </c>
      <c r="B1523" t="s">
        <v>1120</v>
      </c>
      <c r="C1523"/>
      <c r="D1523" s="1">
        <v>36621</v>
      </c>
      <c r="E1523" s="1">
        <v>36621</v>
      </c>
      <c r="F1523" t="s">
        <v>1126</v>
      </c>
      <c r="G1523">
        <v>1944</v>
      </c>
      <c r="H1523" s="24" t="str">
        <f t="shared" si="359"/>
        <v/>
      </c>
      <c r="I1523" t="str">
        <f t="shared" si="360"/>
        <v/>
      </c>
      <c r="J1523" t="str">
        <f t="shared" si="361"/>
        <v/>
      </c>
      <c r="K1523">
        <f t="shared" si="362"/>
        <v>10000000</v>
      </c>
      <c r="L1523" s="1" t="str">
        <f t="shared" si="363"/>
        <v/>
      </c>
      <c r="M1523" t="str">
        <f t="shared" si="364"/>
        <v/>
      </c>
      <c r="N1523" t="str">
        <f t="shared" si="365"/>
        <v/>
      </c>
      <c r="O1523" t="str">
        <f t="shared" si="366"/>
        <v/>
      </c>
      <c r="P1523" t="str">
        <f t="shared" si="367"/>
        <v/>
      </c>
      <c r="Q1523" s="4" t="str">
        <f t="shared" si="368"/>
        <v>10000000</v>
      </c>
      <c r="R1523" t="str">
        <f t="shared" si="369"/>
        <v/>
      </c>
      <c r="S1523" t="str">
        <f t="shared" si="370"/>
        <v>RIPARIAN</v>
      </c>
      <c r="T1523" s="21" t="str">
        <f t="shared" si="371"/>
        <v/>
      </c>
      <c r="U1523" s="1" t="str">
        <f t="shared" si="372"/>
        <v/>
      </c>
      <c r="V1523" s="26" t="str">
        <f t="shared" si="373"/>
        <v>SUB_TYPE</v>
      </c>
    </row>
    <row r="1524" spans="1:22" x14ac:dyDescent="0.3">
      <c r="A1524" t="s">
        <v>2293</v>
      </c>
      <c r="B1524" t="s">
        <v>1120</v>
      </c>
      <c r="C1524"/>
      <c r="D1524" s="1">
        <v>36882</v>
      </c>
      <c r="E1524" s="1">
        <v>36882</v>
      </c>
      <c r="F1524" t="s">
        <v>1126</v>
      </c>
      <c r="G1524">
        <v>1998</v>
      </c>
      <c r="H1524" s="24" t="str">
        <f t="shared" si="359"/>
        <v/>
      </c>
      <c r="I1524" t="str">
        <f t="shared" si="360"/>
        <v/>
      </c>
      <c r="J1524" t="str">
        <f t="shared" si="361"/>
        <v/>
      </c>
      <c r="K1524">
        <f t="shared" si="362"/>
        <v>10000000</v>
      </c>
      <c r="L1524" s="1" t="str">
        <f t="shared" si="363"/>
        <v/>
      </c>
      <c r="M1524" t="str">
        <f t="shared" si="364"/>
        <v/>
      </c>
      <c r="N1524" t="str">
        <f t="shared" si="365"/>
        <v/>
      </c>
      <c r="O1524" t="str">
        <f t="shared" si="366"/>
        <v/>
      </c>
      <c r="P1524" t="str">
        <f t="shared" si="367"/>
        <v/>
      </c>
      <c r="Q1524" s="4" t="str">
        <f t="shared" si="368"/>
        <v>10000000</v>
      </c>
      <c r="R1524" t="str">
        <f t="shared" si="369"/>
        <v/>
      </c>
      <c r="S1524" t="str">
        <f t="shared" si="370"/>
        <v>RIPARIAN</v>
      </c>
      <c r="T1524" s="21" t="str">
        <f t="shared" si="371"/>
        <v/>
      </c>
      <c r="U1524" s="1" t="str">
        <f t="shared" si="372"/>
        <v/>
      </c>
      <c r="V1524" s="26" t="str">
        <f t="shared" si="373"/>
        <v>SUB_TYPE</v>
      </c>
    </row>
    <row r="1525" spans="1:22" x14ac:dyDescent="0.3">
      <c r="A1525" t="s">
        <v>1332</v>
      </c>
      <c r="B1525" t="s">
        <v>1120</v>
      </c>
      <c r="C1525"/>
      <c r="D1525" s="1">
        <v>36731</v>
      </c>
      <c r="E1525" s="1">
        <v>36731</v>
      </c>
      <c r="F1525" t="s">
        <v>1126</v>
      </c>
      <c r="G1525">
        <v>1940</v>
      </c>
      <c r="H1525" s="24" t="str">
        <f t="shared" si="359"/>
        <v/>
      </c>
      <c r="I1525" t="str">
        <f t="shared" si="360"/>
        <v/>
      </c>
      <c r="J1525" t="str">
        <f t="shared" si="361"/>
        <v/>
      </c>
      <c r="K1525">
        <f t="shared" si="362"/>
        <v>10000000</v>
      </c>
      <c r="L1525" s="1" t="str">
        <f t="shared" si="363"/>
        <v/>
      </c>
      <c r="M1525" t="str">
        <f t="shared" si="364"/>
        <v/>
      </c>
      <c r="N1525" t="str">
        <f t="shared" si="365"/>
        <v/>
      </c>
      <c r="O1525" t="str">
        <f t="shared" si="366"/>
        <v/>
      </c>
      <c r="P1525" t="str">
        <f t="shared" si="367"/>
        <v/>
      </c>
      <c r="Q1525" s="4" t="str">
        <f t="shared" si="368"/>
        <v>10000000</v>
      </c>
      <c r="R1525" t="str">
        <f t="shared" si="369"/>
        <v/>
      </c>
      <c r="S1525" t="str">
        <f t="shared" si="370"/>
        <v>RIPARIAN</v>
      </c>
      <c r="T1525" s="21" t="str">
        <f t="shared" si="371"/>
        <v/>
      </c>
      <c r="U1525" s="1" t="str">
        <f t="shared" si="372"/>
        <v/>
      </c>
      <c r="V1525" s="26" t="str">
        <f t="shared" si="373"/>
        <v>SUB_TYPE</v>
      </c>
    </row>
    <row r="1526" spans="1:22" x14ac:dyDescent="0.3">
      <c r="A1526" t="s">
        <v>1333</v>
      </c>
      <c r="B1526" t="s">
        <v>1120</v>
      </c>
      <c r="C1526"/>
      <c r="D1526" s="1">
        <v>37568</v>
      </c>
      <c r="E1526" s="1">
        <v>37568</v>
      </c>
      <c r="F1526" t="s">
        <v>1126</v>
      </c>
      <c r="G1526">
        <v>1988</v>
      </c>
      <c r="H1526" s="24" t="str">
        <f t="shared" si="359"/>
        <v/>
      </c>
      <c r="I1526" t="str">
        <f t="shared" si="360"/>
        <v/>
      </c>
      <c r="J1526" t="str">
        <f t="shared" si="361"/>
        <v/>
      </c>
      <c r="K1526">
        <f t="shared" si="362"/>
        <v>10000000</v>
      </c>
      <c r="L1526" s="1" t="str">
        <f t="shared" si="363"/>
        <v/>
      </c>
      <c r="M1526" t="str">
        <f t="shared" si="364"/>
        <v/>
      </c>
      <c r="N1526" t="str">
        <f t="shared" si="365"/>
        <v/>
      </c>
      <c r="O1526" t="str">
        <f t="shared" si="366"/>
        <v/>
      </c>
      <c r="P1526" t="str">
        <f t="shared" si="367"/>
        <v/>
      </c>
      <c r="Q1526" s="4" t="str">
        <f t="shared" si="368"/>
        <v>10000000</v>
      </c>
      <c r="R1526" t="str">
        <f t="shared" si="369"/>
        <v/>
      </c>
      <c r="S1526" t="str">
        <f t="shared" si="370"/>
        <v>RIPARIAN</v>
      </c>
      <c r="T1526" s="21" t="str">
        <f t="shared" si="371"/>
        <v/>
      </c>
      <c r="U1526" s="1" t="str">
        <f t="shared" si="372"/>
        <v/>
      </c>
      <c r="V1526" s="26" t="str">
        <f t="shared" si="373"/>
        <v>SUB_TYPE</v>
      </c>
    </row>
    <row r="1527" spans="1:22" x14ac:dyDescent="0.3">
      <c r="A1527" t="s">
        <v>1334</v>
      </c>
      <c r="B1527" t="s">
        <v>1120</v>
      </c>
      <c r="C1527"/>
      <c r="D1527" s="1">
        <v>37568</v>
      </c>
      <c r="E1527" s="1">
        <v>37568</v>
      </c>
      <c r="F1527" t="s">
        <v>1126</v>
      </c>
      <c r="G1527">
        <v>1984</v>
      </c>
      <c r="H1527" s="24" t="str">
        <f t="shared" si="359"/>
        <v/>
      </c>
      <c r="I1527" t="str">
        <f t="shared" si="360"/>
        <v/>
      </c>
      <c r="J1527" t="str">
        <f t="shared" si="361"/>
        <v/>
      </c>
      <c r="K1527">
        <f t="shared" si="362"/>
        <v>10000000</v>
      </c>
      <c r="L1527" s="1" t="str">
        <f t="shared" si="363"/>
        <v/>
      </c>
      <c r="M1527" t="str">
        <f t="shared" si="364"/>
        <v/>
      </c>
      <c r="N1527" t="str">
        <f t="shared" si="365"/>
        <v/>
      </c>
      <c r="O1527" t="str">
        <f t="shared" si="366"/>
        <v/>
      </c>
      <c r="P1527" t="str">
        <f t="shared" si="367"/>
        <v/>
      </c>
      <c r="Q1527" s="4" t="str">
        <f t="shared" si="368"/>
        <v>10000000</v>
      </c>
      <c r="R1527" t="str">
        <f t="shared" si="369"/>
        <v/>
      </c>
      <c r="S1527" t="str">
        <f t="shared" si="370"/>
        <v>RIPARIAN</v>
      </c>
      <c r="T1527" s="21" t="str">
        <f t="shared" si="371"/>
        <v/>
      </c>
      <c r="U1527" s="1" t="str">
        <f t="shared" si="372"/>
        <v/>
      </c>
      <c r="V1527" s="26" t="str">
        <f t="shared" si="373"/>
        <v>SUB_TYPE</v>
      </c>
    </row>
    <row r="1528" spans="1:22" x14ac:dyDescent="0.3">
      <c r="A1528" t="s">
        <v>1335</v>
      </c>
      <c r="B1528" t="s">
        <v>1120</v>
      </c>
      <c r="C1528"/>
      <c r="D1528" s="1">
        <v>37568</v>
      </c>
      <c r="E1528" s="1">
        <v>37568</v>
      </c>
      <c r="F1528" t="s">
        <v>1126</v>
      </c>
      <c r="G1528">
        <v>1987</v>
      </c>
      <c r="H1528" s="24" t="str">
        <f t="shared" si="359"/>
        <v/>
      </c>
      <c r="I1528" t="str">
        <f t="shared" si="360"/>
        <v/>
      </c>
      <c r="J1528" t="str">
        <f t="shared" si="361"/>
        <v/>
      </c>
      <c r="K1528">
        <f t="shared" si="362"/>
        <v>10000000</v>
      </c>
      <c r="L1528" s="1" t="str">
        <f t="shared" si="363"/>
        <v/>
      </c>
      <c r="M1528" t="str">
        <f t="shared" si="364"/>
        <v/>
      </c>
      <c r="N1528" t="str">
        <f t="shared" si="365"/>
        <v/>
      </c>
      <c r="O1528" t="str">
        <f t="shared" si="366"/>
        <v/>
      </c>
      <c r="P1528" t="str">
        <f t="shared" si="367"/>
        <v/>
      </c>
      <c r="Q1528" s="4" t="str">
        <f t="shared" si="368"/>
        <v>10000000</v>
      </c>
      <c r="R1528" t="str">
        <f t="shared" si="369"/>
        <v/>
      </c>
      <c r="S1528" t="str">
        <f t="shared" si="370"/>
        <v>RIPARIAN</v>
      </c>
      <c r="T1528" s="21" t="str">
        <f t="shared" si="371"/>
        <v/>
      </c>
      <c r="U1528" s="1" t="str">
        <f t="shared" si="372"/>
        <v/>
      </c>
      <c r="V1528" s="26" t="str">
        <f t="shared" si="373"/>
        <v>SUB_TYPE</v>
      </c>
    </row>
    <row r="1529" spans="1:22" x14ac:dyDescent="0.3">
      <c r="A1529" t="s">
        <v>1336</v>
      </c>
      <c r="B1529" t="s">
        <v>1120</v>
      </c>
      <c r="C1529"/>
      <c r="D1529" s="1">
        <v>37568</v>
      </c>
      <c r="E1529" s="1">
        <v>37568</v>
      </c>
      <c r="F1529" t="s">
        <v>1126</v>
      </c>
      <c r="G1529">
        <v>1973</v>
      </c>
      <c r="H1529" s="24" t="str">
        <f t="shared" si="359"/>
        <v/>
      </c>
      <c r="I1529" t="str">
        <f t="shared" si="360"/>
        <v/>
      </c>
      <c r="J1529" t="str">
        <f t="shared" si="361"/>
        <v/>
      </c>
      <c r="K1529">
        <f t="shared" si="362"/>
        <v>10000000</v>
      </c>
      <c r="L1529" s="1" t="str">
        <f t="shared" si="363"/>
        <v/>
      </c>
      <c r="M1529" t="str">
        <f t="shared" si="364"/>
        <v/>
      </c>
      <c r="N1529" t="str">
        <f t="shared" si="365"/>
        <v/>
      </c>
      <c r="O1529" t="str">
        <f t="shared" si="366"/>
        <v/>
      </c>
      <c r="P1529" t="str">
        <f t="shared" si="367"/>
        <v/>
      </c>
      <c r="Q1529" s="4" t="str">
        <f t="shared" si="368"/>
        <v>10000000</v>
      </c>
      <c r="R1529" t="str">
        <f t="shared" si="369"/>
        <v/>
      </c>
      <c r="S1529" t="str">
        <f t="shared" si="370"/>
        <v>RIPARIAN</v>
      </c>
      <c r="T1529" s="21" t="str">
        <f t="shared" si="371"/>
        <v/>
      </c>
      <c r="U1529" s="1" t="str">
        <f t="shared" si="372"/>
        <v/>
      </c>
      <c r="V1529" s="26" t="str">
        <f t="shared" si="373"/>
        <v>SUB_TYPE</v>
      </c>
    </row>
    <row r="1530" spans="1:22" x14ac:dyDescent="0.3">
      <c r="A1530" t="s">
        <v>1337</v>
      </c>
      <c r="B1530" t="s">
        <v>1120</v>
      </c>
      <c r="C1530"/>
      <c r="D1530" s="1">
        <v>37568</v>
      </c>
      <c r="E1530" s="1">
        <v>37568</v>
      </c>
      <c r="F1530" t="s">
        <v>1126</v>
      </c>
      <c r="G1530">
        <v>1987</v>
      </c>
      <c r="H1530" s="24" t="str">
        <f t="shared" si="359"/>
        <v/>
      </c>
      <c r="I1530" t="str">
        <f t="shared" si="360"/>
        <v/>
      </c>
      <c r="J1530" t="str">
        <f t="shared" si="361"/>
        <v/>
      </c>
      <c r="K1530">
        <f t="shared" si="362"/>
        <v>10000000</v>
      </c>
      <c r="L1530" s="1" t="str">
        <f t="shared" si="363"/>
        <v/>
      </c>
      <c r="M1530" t="str">
        <f t="shared" si="364"/>
        <v/>
      </c>
      <c r="N1530" t="str">
        <f t="shared" si="365"/>
        <v/>
      </c>
      <c r="O1530" t="str">
        <f t="shared" si="366"/>
        <v/>
      </c>
      <c r="P1530" t="str">
        <f t="shared" si="367"/>
        <v/>
      </c>
      <c r="Q1530" s="4" t="str">
        <f t="shared" si="368"/>
        <v>10000000</v>
      </c>
      <c r="R1530" t="str">
        <f t="shared" si="369"/>
        <v/>
      </c>
      <c r="S1530" t="str">
        <f t="shared" si="370"/>
        <v>RIPARIAN</v>
      </c>
      <c r="T1530" s="21" t="str">
        <f t="shared" si="371"/>
        <v/>
      </c>
      <c r="U1530" s="1" t="str">
        <f t="shared" si="372"/>
        <v/>
      </c>
      <c r="V1530" s="26" t="str">
        <f t="shared" si="373"/>
        <v>SUB_TYPE</v>
      </c>
    </row>
    <row r="1531" spans="1:22" x14ac:dyDescent="0.3">
      <c r="A1531" t="s">
        <v>1338</v>
      </c>
      <c r="B1531" t="s">
        <v>1120</v>
      </c>
      <c r="C1531"/>
      <c r="D1531" s="1">
        <v>37568</v>
      </c>
      <c r="E1531" s="1">
        <v>37568</v>
      </c>
      <c r="F1531" t="s">
        <v>1126</v>
      </c>
      <c r="G1531">
        <v>1973</v>
      </c>
      <c r="H1531" s="24" t="str">
        <f t="shared" si="359"/>
        <v/>
      </c>
      <c r="I1531" t="str">
        <f t="shared" si="360"/>
        <v/>
      </c>
      <c r="J1531" t="str">
        <f t="shared" si="361"/>
        <v/>
      </c>
      <c r="K1531">
        <f t="shared" si="362"/>
        <v>10000000</v>
      </c>
      <c r="L1531" s="1" t="str">
        <f t="shared" si="363"/>
        <v/>
      </c>
      <c r="M1531" t="str">
        <f t="shared" si="364"/>
        <v/>
      </c>
      <c r="N1531" t="str">
        <f t="shared" si="365"/>
        <v/>
      </c>
      <c r="O1531" t="str">
        <f t="shared" si="366"/>
        <v/>
      </c>
      <c r="P1531" t="str">
        <f t="shared" si="367"/>
        <v/>
      </c>
      <c r="Q1531" s="4" t="str">
        <f t="shared" si="368"/>
        <v>10000000</v>
      </c>
      <c r="R1531" t="str">
        <f t="shared" si="369"/>
        <v/>
      </c>
      <c r="S1531" t="str">
        <f t="shared" si="370"/>
        <v>RIPARIAN</v>
      </c>
      <c r="T1531" s="21" t="str">
        <f t="shared" si="371"/>
        <v/>
      </c>
      <c r="U1531" s="1" t="str">
        <f t="shared" si="372"/>
        <v/>
      </c>
      <c r="V1531" s="26" t="str">
        <f t="shared" si="373"/>
        <v>SUB_TYPE</v>
      </c>
    </row>
    <row r="1532" spans="1:22" x14ac:dyDescent="0.3">
      <c r="A1532" t="s">
        <v>1339</v>
      </c>
      <c r="B1532" t="s">
        <v>1120</v>
      </c>
      <c r="C1532"/>
      <c r="D1532" s="1">
        <v>36626</v>
      </c>
      <c r="E1532" s="1">
        <v>36626</v>
      </c>
      <c r="F1532" t="s">
        <v>1126</v>
      </c>
      <c r="G1532">
        <v>1989</v>
      </c>
      <c r="H1532" s="24" t="str">
        <f t="shared" si="359"/>
        <v/>
      </c>
      <c r="I1532" t="str">
        <f t="shared" si="360"/>
        <v/>
      </c>
      <c r="J1532" t="str">
        <f t="shared" si="361"/>
        <v/>
      </c>
      <c r="K1532">
        <f t="shared" si="362"/>
        <v>10000000</v>
      </c>
      <c r="L1532" s="1" t="str">
        <f t="shared" si="363"/>
        <v/>
      </c>
      <c r="M1532" t="str">
        <f t="shared" si="364"/>
        <v/>
      </c>
      <c r="N1532" t="str">
        <f t="shared" si="365"/>
        <v/>
      </c>
      <c r="O1532" t="str">
        <f t="shared" si="366"/>
        <v/>
      </c>
      <c r="P1532" t="str">
        <f t="shared" si="367"/>
        <v/>
      </c>
      <c r="Q1532" s="4" t="str">
        <f t="shared" si="368"/>
        <v>10000000</v>
      </c>
      <c r="R1532" t="str">
        <f t="shared" si="369"/>
        <v/>
      </c>
      <c r="S1532" t="str">
        <f t="shared" si="370"/>
        <v>RIPARIAN</v>
      </c>
      <c r="T1532" s="21" t="str">
        <f t="shared" si="371"/>
        <v/>
      </c>
      <c r="U1532" s="1" t="str">
        <f t="shared" si="372"/>
        <v/>
      </c>
      <c r="V1532" s="26" t="str">
        <f t="shared" si="373"/>
        <v>SUB_TYPE</v>
      </c>
    </row>
    <row r="1533" spans="1:22" x14ac:dyDescent="0.3">
      <c r="A1533" t="s">
        <v>2294</v>
      </c>
      <c r="B1533" t="s">
        <v>1120</v>
      </c>
      <c r="C1533"/>
      <c r="D1533" s="1">
        <v>36942</v>
      </c>
      <c r="E1533" s="1">
        <v>36942</v>
      </c>
      <c r="F1533" t="s">
        <v>1126</v>
      </c>
      <c r="G1533">
        <v>1998</v>
      </c>
      <c r="H1533" s="24" t="str">
        <f t="shared" si="359"/>
        <v/>
      </c>
      <c r="I1533" t="str">
        <f t="shared" si="360"/>
        <v/>
      </c>
      <c r="J1533" t="str">
        <f t="shared" si="361"/>
        <v/>
      </c>
      <c r="K1533">
        <f t="shared" si="362"/>
        <v>10000000</v>
      </c>
      <c r="L1533" s="1" t="str">
        <f t="shared" si="363"/>
        <v/>
      </c>
      <c r="M1533" t="str">
        <f t="shared" si="364"/>
        <v/>
      </c>
      <c r="N1533" t="str">
        <f t="shared" si="365"/>
        <v/>
      </c>
      <c r="O1533" t="str">
        <f t="shared" si="366"/>
        <v/>
      </c>
      <c r="P1533" t="str">
        <f t="shared" si="367"/>
        <v/>
      </c>
      <c r="Q1533" s="4" t="str">
        <f t="shared" si="368"/>
        <v>10000000</v>
      </c>
      <c r="R1533" t="str">
        <f t="shared" si="369"/>
        <v/>
      </c>
      <c r="S1533" t="str">
        <f t="shared" si="370"/>
        <v>RIPARIAN</v>
      </c>
      <c r="T1533" s="21" t="str">
        <f t="shared" si="371"/>
        <v/>
      </c>
      <c r="U1533" s="1" t="str">
        <f t="shared" si="372"/>
        <v/>
      </c>
      <c r="V1533" s="26" t="str">
        <f t="shared" si="373"/>
        <v>SUB_TYPE</v>
      </c>
    </row>
    <row r="1534" spans="1:22" x14ac:dyDescent="0.3">
      <c r="A1534" t="s">
        <v>1340</v>
      </c>
      <c r="B1534" t="s">
        <v>1120</v>
      </c>
      <c r="C1534"/>
      <c r="D1534" s="1">
        <v>36942</v>
      </c>
      <c r="E1534" s="1">
        <v>36942</v>
      </c>
      <c r="F1534" t="s">
        <v>1126</v>
      </c>
      <c r="G1534">
        <v>1982</v>
      </c>
      <c r="H1534" s="24" t="str">
        <f t="shared" si="359"/>
        <v/>
      </c>
      <c r="I1534" t="str">
        <f t="shared" si="360"/>
        <v/>
      </c>
      <c r="J1534" t="str">
        <f t="shared" si="361"/>
        <v/>
      </c>
      <c r="K1534">
        <f t="shared" si="362"/>
        <v>10000000</v>
      </c>
      <c r="L1534" s="1" t="str">
        <f t="shared" si="363"/>
        <v/>
      </c>
      <c r="M1534" t="str">
        <f t="shared" si="364"/>
        <v/>
      </c>
      <c r="N1534" t="str">
        <f t="shared" si="365"/>
        <v/>
      </c>
      <c r="O1534" t="str">
        <f t="shared" si="366"/>
        <v/>
      </c>
      <c r="P1534" t="str">
        <f t="shared" si="367"/>
        <v/>
      </c>
      <c r="Q1534" s="4" t="str">
        <f t="shared" si="368"/>
        <v>10000000</v>
      </c>
      <c r="R1534" t="str">
        <f t="shared" si="369"/>
        <v/>
      </c>
      <c r="S1534" t="str">
        <f t="shared" si="370"/>
        <v>RIPARIAN</v>
      </c>
      <c r="T1534" s="21" t="str">
        <f t="shared" si="371"/>
        <v/>
      </c>
      <c r="U1534" s="1" t="str">
        <f t="shared" si="372"/>
        <v/>
      </c>
      <c r="V1534" s="26" t="str">
        <f t="shared" si="373"/>
        <v>SUB_TYPE</v>
      </c>
    </row>
    <row r="1535" spans="1:22" x14ac:dyDescent="0.3">
      <c r="A1535" t="s">
        <v>1341</v>
      </c>
      <c r="B1535" t="s">
        <v>1120</v>
      </c>
      <c r="C1535"/>
      <c r="D1535" s="1">
        <v>36942</v>
      </c>
      <c r="E1535" s="1">
        <v>36942</v>
      </c>
      <c r="F1535" t="s">
        <v>1126</v>
      </c>
      <c r="G1535">
        <v>1982</v>
      </c>
      <c r="H1535" s="24" t="str">
        <f t="shared" si="359"/>
        <v/>
      </c>
      <c r="I1535" t="str">
        <f t="shared" si="360"/>
        <v/>
      </c>
      <c r="J1535" t="str">
        <f t="shared" si="361"/>
        <v/>
      </c>
      <c r="K1535">
        <f t="shared" si="362"/>
        <v>10000000</v>
      </c>
      <c r="L1535" s="1" t="str">
        <f t="shared" si="363"/>
        <v/>
      </c>
      <c r="M1535" t="str">
        <f t="shared" si="364"/>
        <v/>
      </c>
      <c r="N1535" t="str">
        <f t="shared" si="365"/>
        <v/>
      </c>
      <c r="O1535" t="str">
        <f t="shared" si="366"/>
        <v/>
      </c>
      <c r="P1535" t="str">
        <f t="shared" si="367"/>
        <v/>
      </c>
      <c r="Q1535" s="4" t="str">
        <f t="shared" si="368"/>
        <v>10000000</v>
      </c>
      <c r="R1535" t="str">
        <f t="shared" si="369"/>
        <v/>
      </c>
      <c r="S1535" t="str">
        <f t="shared" si="370"/>
        <v>RIPARIAN</v>
      </c>
      <c r="T1535" s="21" t="str">
        <f t="shared" si="371"/>
        <v/>
      </c>
      <c r="U1535" s="1" t="str">
        <f t="shared" si="372"/>
        <v/>
      </c>
      <c r="V1535" s="26" t="str">
        <f t="shared" si="373"/>
        <v>SUB_TYPE</v>
      </c>
    </row>
    <row r="1536" spans="1:22" x14ac:dyDescent="0.3">
      <c r="A1536" t="s">
        <v>1342</v>
      </c>
      <c r="B1536" t="s">
        <v>1120</v>
      </c>
      <c r="C1536"/>
      <c r="D1536" s="1">
        <v>36942</v>
      </c>
      <c r="E1536" s="1">
        <v>36942</v>
      </c>
      <c r="F1536" t="s">
        <v>1126</v>
      </c>
      <c r="G1536">
        <v>2000</v>
      </c>
      <c r="H1536" s="24" t="str">
        <f t="shared" si="359"/>
        <v/>
      </c>
      <c r="I1536" t="str">
        <f t="shared" si="360"/>
        <v/>
      </c>
      <c r="J1536" t="str">
        <f t="shared" si="361"/>
        <v/>
      </c>
      <c r="K1536">
        <f t="shared" si="362"/>
        <v>10000000</v>
      </c>
      <c r="L1536" s="1" t="str">
        <f t="shared" si="363"/>
        <v/>
      </c>
      <c r="M1536" t="str">
        <f t="shared" si="364"/>
        <v/>
      </c>
      <c r="N1536" t="str">
        <f t="shared" si="365"/>
        <v/>
      </c>
      <c r="O1536" t="str">
        <f t="shared" si="366"/>
        <v/>
      </c>
      <c r="P1536" t="str">
        <f t="shared" si="367"/>
        <v/>
      </c>
      <c r="Q1536" s="4" t="str">
        <f t="shared" si="368"/>
        <v>10000000</v>
      </c>
      <c r="R1536" t="str">
        <f t="shared" si="369"/>
        <v/>
      </c>
      <c r="S1536" t="str">
        <f t="shared" si="370"/>
        <v>RIPARIAN</v>
      </c>
      <c r="T1536" s="21" t="str">
        <f t="shared" si="371"/>
        <v/>
      </c>
      <c r="U1536" s="1" t="str">
        <f t="shared" si="372"/>
        <v/>
      </c>
      <c r="V1536" s="26" t="str">
        <f t="shared" si="373"/>
        <v>SUB_TYPE</v>
      </c>
    </row>
    <row r="1537" spans="1:22" x14ac:dyDescent="0.3">
      <c r="A1537" t="s">
        <v>1343</v>
      </c>
      <c r="B1537" t="s">
        <v>1120</v>
      </c>
      <c r="C1537"/>
      <c r="D1537" s="1">
        <v>37617</v>
      </c>
      <c r="E1537" s="1">
        <v>37617</v>
      </c>
      <c r="F1537" t="s">
        <v>1126</v>
      </c>
      <c r="G1537">
        <v>1920</v>
      </c>
      <c r="H1537" s="24" t="str">
        <f t="shared" si="359"/>
        <v/>
      </c>
      <c r="I1537" t="str">
        <f t="shared" si="360"/>
        <v/>
      </c>
      <c r="J1537" t="str">
        <f t="shared" si="361"/>
        <v/>
      </c>
      <c r="K1537">
        <f t="shared" si="362"/>
        <v>10000000</v>
      </c>
      <c r="L1537" s="1" t="str">
        <f t="shared" si="363"/>
        <v/>
      </c>
      <c r="M1537" t="str">
        <f t="shared" si="364"/>
        <v/>
      </c>
      <c r="N1537" t="str">
        <f t="shared" si="365"/>
        <v/>
      </c>
      <c r="O1537" t="str">
        <f t="shared" si="366"/>
        <v/>
      </c>
      <c r="P1537" t="str">
        <f t="shared" si="367"/>
        <v/>
      </c>
      <c r="Q1537" s="4" t="str">
        <f t="shared" si="368"/>
        <v>10000000</v>
      </c>
      <c r="R1537" t="str">
        <f t="shared" si="369"/>
        <v/>
      </c>
      <c r="S1537" t="str">
        <f t="shared" si="370"/>
        <v>RIPARIAN</v>
      </c>
      <c r="T1537" s="21" t="str">
        <f t="shared" si="371"/>
        <v/>
      </c>
      <c r="U1537" s="1" t="str">
        <f t="shared" si="372"/>
        <v/>
      </c>
      <c r="V1537" s="26" t="str">
        <f t="shared" si="373"/>
        <v>SUB_TYPE</v>
      </c>
    </row>
    <row r="1538" spans="1:22" x14ac:dyDescent="0.3">
      <c r="A1538" t="s">
        <v>1344</v>
      </c>
      <c r="B1538" t="s">
        <v>1120</v>
      </c>
      <c r="C1538"/>
      <c r="D1538" s="1">
        <v>36951</v>
      </c>
      <c r="E1538" s="1">
        <v>36951</v>
      </c>
      <c r="F1538" t="s">
        <v>1126</v>
      </c>
      <c r="G1538">
        <v>1920</v>
      </c>
      <c r="H1538" s="24" t="str">
        <f t="shared" si="359"/>
        <v/>
      </c>
      <c r="I1538" t="str">
        <f t="shared" si="360"/>
        <v/>
      </c>
      <c r="J1538" t="str">
        <f t="shared" si="361"/>
        <v/>
      </c>
      <c r="K1538">
        <f t="shared" si="362"/>
        <v>10000000</v>
      </c>
      <c r="L1538" s="1" t="str">
        <f t="shared" si="363"/>
        <v/>
      </c>
      <c r="M1538" t="str">
        <f t="shared" si="364"/>
        <v/>
      </c>
      <c r="N1538" t="str">
        <f t="shared" si="365"/>
        <v/>
      </c>
      <c r="O1538" t="str">
        <f t="shared" si="366"/>
        <v/>
      </c>
      <c r="P1538" t="str">
        <f t="shared" si="367"/>
        <v/>
      </c>
      <c r="Q1538" s="4" t="str">
        <f t="shared" si="368"/>
        <v>10000000</v>
      </c>
      <c r="R1538" t="str">
        <f t="shared" si="369"/>
        <v/>
      </c>
      <c r="S1538" t="str">
        <f t="shared" si="370"/>
        <v>RIPARIAN</v>
      </c>
      <c r="T1538" s="21" t="str">
        <f t="shared" si="371"/>
        <v/>
      </c>
      <c r="U1538" s="1" t="str">
        <f t="shared" si="372"/>
        <v/>
      </c>
      <c r="V1538" s="26" t="str">
        <f t="shared" si="373"/>
        <v>SUB_TYPE</v>
      </c>
    </row>
    <row r="1539" spans="1:22" x14ac:dyDescent="0.3">
      <c r="A1539" t="s">
        <v>1345</v>
      </c>
      <c r="B1539" t="s">
        <v>1120</v>
      </c>
      <c r="C1539"/>
      <c r="D1539" s="1">
        <v>37484</v>
      </c>
      <c r="E1539" s="1">
        <v>37484</v>
      </c>
      <c r="F1539" t="s">
        <v>1126</v>
      </c>
      <c r="G1539">
        <v>1850</v>
      </c>
      <c r="H1539" s="24" t="str">
        <f t="shared" ref="H1539:H1602" si="374">IF(ISNUMBER(SEARCH("14",F1539)),"PRE_1914","")</f>
        <v/>
      </c>
      <c r="I1539">
        <f t="shared" ref="I1539:I1602" si="375">IF(ISNUMBER(G1539),IF(AND(G1539&lt;1915,B1539="Statement of Div and Use"),G1539,""),"")</f>
        <v>1850</v>
      </c>
      <c r="J1539" t="str">
        <f t="shared" ref="J1539:J1602" si="376">IF(AND(ISBLANK(G1539),H1539="PRE_1914"),"11111111",IF(H1539="PRE_1914",IF(ISNUMBER(G1539),G1539&amp;"0101"),""))</f>
        <v/>
      </c>
      <c r="K1539">
        <f t="shared" ref="K1539:K1602" si="377">IF(S1539="RIPARIAN",10000000,"")</f>
        <v>10000000</v>
      </c>
      <c r="L1539" s="1" t="str">
        <f t="shared" ref="L1539:L1602" si="378">IF(T1539="APPROPRIATIVE",IF(ISBLANK(C1539),IF(ISBLANK(D1539),IF(ISBLANK(E1539),99999999,E1539),D1539),C1539),"")</f>
        <v/>
      </c>
      <c r="M1539" t="str">
        <f t="shared" ref="M1539:M1602" si="379">IF(T1539="APPROPRIATIVE",YEAR(L1539),"")</f>
        <v/>
      </c>
      <c r="N1539" t="str">
        <f t="shared" ref="N1539:N1602" si="380">IF(T1539="APPROPRIATIVE",IF(LEN(MONTH(L1539))=1,0&amp;MONTH(L1539),MONTH(L1539)),"")</f>
        <v/>
      </c>
      <c r="O1539" t="str">
        <f t="shared" ref="O1539:O1602" si="381">IF(T1539="APPROPRIATIVE",IF(LEN(DAY(L1539))=1,0&amp;DAY(L1539),DAY(L1539)),"")</f>
        <v/>
      </c>
      <c r="P1539" t="str">
        <f t="shared" ref="P1539:P1602" si="382">_xlfn.CONCAT(M1539,N1539,O1539)</f>
        <v/>
      </c>
      <c r="Q1539" s="4" t="str">
        <f t="shared" ref="Q1539:Q1602" si="383">IF(ISNUMBER(I1539),I1539&amp;"0101",_xlfn.CONCAT(J1539,K1539,P1539))</f>
        <v>18500101</v>
      </c>
      <c r="R1539" t="str">
        <f t="shared" ref="R1539:R1602" si="384">IF(OR(H1539="pre_1914",LEN(I1539)=4),"PRE_1914","")</f>
        <v>PRE_1914</v>
      </c>
      <c r="S1539" t="str">
        <f t="shared" ref="S1539:S1602" si="385">IF(H1539="",IF(T1539="","RIPARIAN",""),"")</f>
        <v>RIPARIAN</v>
      </c>
      <c r="T1539" s="21" t="str">
        <f t="shared" ref="T1539:T1602" si="386">IF(B1539&lt;&gt;"Federal Claims",IF(B1539&lt;&gt;"Statement of Div and Use","APPROPRIATIVE",""),"")</f>
        <v/>
      </c>
      <c r="U1539" s="1" t="str">
        <f t="shared" ref="U1539:U1602" si="387">IF(T1539="APPROPRIATIVE",IF(ISBLANK(C1539),IF(ISBLANK(D1539),IF(ISBLANK(E1539),"NO_PRIORITY_DATE_INFORMATION","APPLICATION_ACCEPTANCE_DATE"),"APPLICATION_RECD_DATE"),"PRIORITY_DATE"),"")</f>
        <v/>
      </c>
      <c r="V1539" s="26" t="str">
        <f t="shared" ref="V1539:V1602" si="388">IF(B1539="Statement of Div and Use",IF(R1539="PRE_1914","YEAR_DIVERSION_COMMENCED","SUB_TYPE"),"")</f>
        <v>YEAR_DIVERSION_COMMENCED</v>
      </c>
    </row>
    <row r="1540" spans="1:22" x14ac:dyDescent="0.3">
      <c r="A1540" t="s">
        <v>1346</v>
      </c>
      <c r="B1540" t="s">
        <v>1120</v>
      </c>
      <c r="C1540"/>
      <c r="D1540" s="1">
        <v>37690</v>
      </c>
      <c r="E1540" s="1">
        <v>37690</v>
      </c>
      <c r="F1540" t="s">
        <v>1126</v>
      </c>
      <c r="G1540">
        <v>1968</v>
      </c>
      <c r="H1540" s="24" t="str">
        <f t="shared" si="374"/>
        <v/>
      </c>
      <c r="I1540" t="str">
        <f t="shared" si="375"/>
        <v/>
      </c>
      <c r="J1540" t="str">
        <f t="shared" si="376"/>
        <v/>
      </c>
      <c r="K1540">
        <f t="shared" si="377"/>
        <v>10000000</v>
      </c>
      <c r="L1540" s="1" t="str">
        <f t="shared" si="378"/>
        <v/>
      </c>
      <c r="M1540" t="str">
        <f t="shared" si="379"/>
        <v/>
      </c>
      <c r="N1540" t="str">
        <f t="shared" si="380"/>
        <v/>
      </c>
      <c r="O1540" t="str">
        <f t="shared" si="381"/>
        <v/>
      </c>
      <c r="P1540" t="str">
        <f t="shared" si="382"/>
        <v/>
      </c>
      <c r="Q1540" s="4" t="str">
        <f t="shared" si="383"/>
        <v>10000000</v>
      </c>
      <c r="R1540" t="str">
        <f t="shared" si="384"/>
        <v/>
      </c>
      <c r="S1540" t="str">
        <f t="shared" si="385"/>
        <v>RIPARIAN</v>
      </c>
      <c r="T1540" s="21" t="str">
        <f t="shared" si="386"/>
        <v/>
      </c>
      <c r="U1540" s="1" t="str">
        <f t="shared" si="387"/>
        <v/>
      </c>
      <c r="V1540" s="26" t="str">
        <f t="shared" si="388"/>
        <v>SUB_TYPE</v>
      </c>
    </row>
    <row r="1541" spans="1:22" x14ac:dyDescent="0.3">
      <c r="A1541" t="s">
        <v>1347</v>
      </c>
      <c r="B1541" t="s">
        <v>1120</v>
      </c>
      <c r="C1541"/>
      <c r="D1541" s="1">
        <v>37162</v>
      </c>
      <c r="E1541" s="1">
        <v>37162</v>
      </c>
      <c r="F1541" t="s">
        <v>1126</v>
      </c>
      <c r="G1541">
        <v>1870</v>
      </c>
      <c r="H1541" s="24" t="str">
        <f t="shared" si="374"/>
        <v/>
      </c>
      <c r="I1541">
        <f t="shared" si="375"/>
        <v>1870</v>
      </c>
      <c r="J1541" t="str">
        <f t="shared" si="376"/>
        <v/>
      </c>
      <c r="K1541">
        <f t="shared" si="377"/>
        <v>10000000</v>
      </c>
      <c r="L1541" s="1" t="str">
        <f t="shared" si="378"/>
        <v/>
      </c>
      <c r="M1541" t="str">
        <f t="shared" si="379"/>
        <v/>
      </c>
      <c r="N1541" t="str">
        <f t="shared" si="380"/>
        <v/>
      </c>
      <c r="O1541" t="str">
        <f t="shared" si="381"/>
        <v/>
      </c>
      <c r="P1541" t="str">
        <f t="shared" si="382"/>
        <v/>
      </c>
      <c r="Q1541" s="4" t="str">
        <f t="shared" si="383"/>
        <v>18700101</v>
      </c>
      <c r="R1541" t="str">
        <f t="shared" si="384"/>
        <v>PRE_1914</v>
      </c>
      <c r="S1541" t="str">
        <f t="shared" si="385"/>
        <v>RIPARIAN</v>
      </c>
      <c r="T1541" s="21" t="str">
        <f t="shared" si="386"/>
        <v/>
      </c>
      <c r="U1541" s="1" t="str">
        <f t="shared" si="387"/>
        <v/>
      </c>
      <c r="V1541" s="26" t="str">
        <f t="shared" si="388"/>
        <v>YEAR_DIVERSION_COMMENCED</v>
      </c>
    </row>
    <row r="1542" spans="1:22" x14ac:dyDescent="0.3">
      <c r="A1542" t="s">
        <v>1348</v>
      </c>
      <c r="B1542" t="s">
        <v>1120</v>
      </c>
      <c r="C1542"/>
      <c r="D1542" s="1">
        <v>37630</v>
      </c>
      <c r="E1542" s="1">
        <v>37630</v>
      </c>
      <c r="F1542" t="s">
        <v>1126</v>
      </c>
      <c r="G1542">
        <v>1997</v>
      </c>
      <c r="H1542" s="24" t="str">
        <f t="shared" si="374"/>
        <v/>
      </c>
      <c r="I1542" t="str">
        <f t="shared" si="375"/>
        <v/>
      </c>
      <c r="J1542" t="str">
        <f t="shared" si="376"/>
        <v/>
      </c>
      <c r="K1542">
        <f t="shared" si="377"/>
        <v>10000000</v>
      </c>
      <c r="L1542" s="1" t="str">
        <f t="shared" si="378"/>
        <v/>
      </c>
      <c r="M1542" t="str">
        <f t="shared" si="379"/>
        <v/>
      </c>
      <c r="N1542" t="str">
        <f t="shared" si="380"/>
        <v/>
      </c>
      <c r="O1542" t="str">
        <f t="shared" si="381"/>
        <v/>
      </c>
      <c r="P1542" t="str">
        <f t="shared" si="382"/>
        <v/>
      </c>
      <c r="Q1542" s="4" t="str">
        <f t="shared" si="383"/>
        <v>10000000</v>
      </c>
      <c r="R1542" t="str">
        <f t="shared" si="384"/>
        <v/>
      </c>
      <c r="S1542" t="str">
        <f t="shared" si="385"/>
        <v>RIPARIAN</v>
      </c>
      <c r="T1542" s="21" t="str">
        <f t="shared" si="386"/>
        <v/>
      </c>
      <c r="U1542" s="1" t="str">
        <f t="shared" si="387"/>
        <v/>
      </c>
      <c r="V1542" s="26" t="str">
        <f t="shared" si="388"/>
        <v>SUB_TYPE</v>
      </c>
    </row>
    <row r="1543" spans="1:22" x14ac:dyDescent="0.3">
      <c r="A1543" t="s">
        <v>1349</v>
      </c>
      <c r="B1543" t="s">
        <v>1120</v>
      </c>
      <c r="C1543"/>
      <c r="D1543" s="1">
        <v>37630</v>
      </c>
      <c r="E1543" s="1">
        <v>37630</v>
      </c>
      <c r="F1543" t="s">
        <v>1126</v>
      </c>
      <c r="G1543">
        <v>1997</v>
      </c>
      <c r="H1543" s="24" t="str">
        <f t="shared" si="374"/>
        <v/>
      </c>
      <c r="I1543" t="str">
        <f t="shared" si="375"/>
        <v/>
      </c>
      <c r="J1543" t="str">
        <f t="shared" si="376"/>
        <v/>
      </c>
      <c r="K1543">
        <f t="shared" si="377"/>
        <v>10000000</v>
      </c>
      <c r="L1543" s="1" t="str">
        <f t="shared" si="378"/>
        <v/>
      </c>
      <c r="M1543" t="str">
        <f t="shared" si="379"/>
        <v/>
      </c>
      <c r="N1543" t="str">
        <f t="shared" si="380"/>
        <v/>
      </c>
      <c r="O1543" t="str">
        <f t="shared" si="381"/>
        <v/>
      </c>
      <c r="P1543" t="str">
        <f t="shared" si="382"/>
        <v/>
      </c>
      <c r="Q1543" s="4" t="str">
        <f t="shared" si="383"/>
        <v>10000000</v>
      </c>
      <c r="R1543" t="str">
        <f t="shared" si="384"/>
        <v/>
      </c>
      <c r="S1543" t="str">
        <f t="shared" si="385"/>
        <v>RIPARIAN</v>
      </c>
      <c r="T1543" s="21" t="str">
        <f t="shared" si="386"/>
        <v/>
      </c>
      <c r="U1543" s="1" t="str">
        <f t="shared" si="387"/>
        <v/>
      </c>
      <c r="V1543" s="26" t="str">
        <f t="shared" si="388"/>
        <v>SUB_TYPE</v>
      </c>
    </row>
    <row r="1544" spans="1:22" x14ac:dyDescent="0.3">
      <c r="A1544" t="s">
        <v>1350</v>
      </c>
      <c r="B1544" t="s">
        <v>1120</v>
      </c>
      <c r="C1544"/>
      <c r="D1544" s="1">
        <v>37630</v>
      </c>
      <c r="E1544" s="1">
        <v>37630</v>
      </c>
      <c r="F1544" t="s">
        <v>1126</v>
      </c>
      <c r="G1544">
        <v>1987</v>
      </c>
      <c r="H1544" s="24" t="str">
        <f t="shared" si="374"/>
        <v/>
      </c>
      <c r="I1544" t="str">
        <f t="shared" si="375"/>
        <v/>
      </c>
      <c r="J1544" t="str">
        <f t="shared" si="376"/>
        <v/>
      </c>
      <c r="K1544">
        <f t="shared" si="377"/>
        <v>10000000</v>
      </c>
      <c r="L1544" s="1" t="str">
        <f t="shared" si="378"/>
        <v/>
      </c>
      <c r="M1544" t="str">
        <f t="shared" si="379"/>
        <v/>
      </c>
      <c r="N1544" t="str">
        <f t="shared" si="380"/>
        <v/>
      </c>
      <c r="O1544" t="str">
        <f t="shared" si="381"/>
        <v/>
      </c>
      <c r="P1544" t="str">
        <f t="shared" si="382"/>
        <v/>
      </c>
      <c r="Q1544" s="4" t="str">
        <f t="shared" si="383"/>
        <v>10000000</v>
      </c>
      <c r="R1544" t="str">
        <f t="shared" si="384"/>
        <v/>
      </c>
      <c r="S1544" t="str">
        <f t="shared" si="385"/>
        <v>RIPARIAN</v>
      </c>
      <c r="T1544" s="21" t="str">
        <f t="shared" si="386"/>
        <v/>
      </c>
      <c r="U1544" s="1" t="str">
        <f t="shared" si="387"/>
        <v/>
      </c>
      <c r="V1544" s="26" t="str">
        <f t="shared" si="388"/>
        <v>SUB_TYPE</v>
      </c>
    </row>
    <row r="1545" spans="1:22" x14ac:dyDescent="0.3">
      <c r="A1545" t="s">
        <v>1351</v>
      </c>
      <c r="B1545" t="s">
        <v>1120</v>
      </c>
      <c r="C1545"/>
      <c r="D1545" s="1">
        <v>37649</v>
      </c>
      <c r="E1545" s="1">
        <v>37649</v>
      </c>
      <c r="F1545" t="s">
        <v>1126</v>
      </c>
      <c r="G1545">
        <v>1947</v>
      </c>
      <c r="H1545" s="24" t="str">
        <f t="shared" si="374"/>
        <v/>
      </c>
      <c r="I1545" t="str">
        <f t="shared" si="375"/>
        <v/>
      </c>
      <c r="J1545" t="str">
        <f t="shared" si="376"/>
        <v/>
      </c>
      <c r="K1545">
        <f t="shared" si="377"/>
        <v>10000000</v>
      </c>
      <c r="L1545" s="1" t="str">
        <f t="shared" si="378"/>
        <v/>
      </c>
      <c r="M1545" t="str">
        <f t="shared" si="379"/>
        <v/>
      </c>
      <c r="N1545" t="str">
        <f t="shared" si="380"/>
        <v/>
      </c>
      <c r="O1545" t="str">
        <f t="shared" si="381"/>
        <v/>
      </c>
      <c r="P1545" t="str">
        <f t="shared" si="382"/>
        <v/>
      </c>
      <c r="Q1545" s="4" t="str">
        <f t="shared" si="383"/>
        <v>10000000</v>
      </c>
      <c r="R1545" t="str">
        <f t="shared" si="384"/>
        <v/>
      </c>
      <c r="S1545" t="str">
        <f t="shared" si="385"/>
        <v>RIPARIAN</v>
      </c>
      <c r="T1545" s="21" t="str">
        <f t="shared" si="386"/>
        <v/>
      </c>
      <c r="U1545" s="1" t="str">
        <f t="shared" si="387"/>
        <v/>
      </c>
      <c r="V1545" s="26" t="str">
        <f t="shared" si="388"/>
        <v>SUB_TYPE</v>
      </c>
    </row>
    <row r="1546" spans="1:22" x14ac:dyDescent="0.3">
      <c r="A1546" t="s">
        <v>1352</v>
      </c>
      <c r="B1546" t="s">
        <v>1120</v>
      </c>
      <c r="C1546"/>
      <c r="D1546" s="1">
        <v>37649</v>
      </c>
      <c r="E1546" s="1">
        <v>37649</v>
      </c>
      <c r="F1546" t="s">
        <v>1126</v>
      </c>
      <c r="G1546">
        <v>1990</v>
      </c>
      <c r="H1546" s="24" t="str">
        <f t="shared" si="374"/>
        <v/>
      </c>
      <c r="I1546" t="str">
        <f t="shared" si="375"/>
        <v/>
      </c>
      <c r="J1546" t="str">
        <f t="shared" si="376"/>
        <v/>
      </c>
      <c r="K1546">
        <f t="shared" si="377"/>
        <v>10000000</v>
      </c>
      <c r="L1546" s="1" t="str">
        <f t="shared" si="378"/>
        <v/>
      </c>
      <c r="M1546" t="str">
        <f t="shared" si="379"/>
        <v/>
      </c>
      <c r="N1546" t="str">
        <f t="shared" si="380"/>
        <v/>
      </c>
      <c r="O1546" t="str">
        <f t="shared" si="381"/>
        <v/>
      </c>
      <c r="P1546" t="str">
        <f t="shared" si="382"/>
        <v/>
      </c>
      <c r="Q1546" s="4" t="str">
        <f t="shared" si="383"/>
        <v>10000000</v>
      </c>
      <c r="R1546" t="str">
        <f t="shared" si="384"/>
        <v/>
      </c>
      <c r="S1546" t="str">
        <f t="shared" si="385"/>
        <v>RIPARIAN</v>
      </c>
      <c r="T1546" s="21" t="str">
        <f t="shared" si="386"/>
        <v/>
      </c>
      <c r="U1546" s="1" t="str">
        <f t="shared" si="387"/>
        <v/>
      </c>
      <c r="V1546" s="26" t="str">
        <f t="shared" si="388"/>
        <v>SUB_TYPE</v>
      </c>
    </row>
    <row r="1547" spans="1:22" x14ac:dyDescent="0.3">
      <c r="A1547" t="s">
        <v>1353</v>
      </c>
      <c r="B1547" t="s">
        <v>1120</v>
      </c>
      <c r="C1547"/>
      <c r="D1547" s="1">
        <v>37638</v>
      </c>
      <c r="E1547" s="1">
        <v>37638</v>
      </c>
      <c r="F1547" t="s">
        <v>1126</v>
      </c>
      <c r="G1547">
        <v>1935</v>
      </c>
      <c r="H1547" s="24" t="str">
        <f t="shared" si="374"/>
        <v/>
      </c>
      <c r="I1547" t="str">
        <f t="shared" si="375"/>
        <v/>
      </c>
      <c r="J1547" t="str">
        <f t="shared" si="376"/>
        <v/>
      </c>
      <c r="K1547">
        <f t="shared" si="377"/>
        <v>10000000</v>
      </c>
      <c r="L1547" s="1" t="str">
        <f t="shared" si="378"/>
        <v/>
      </c>
      <c r="M1547" t="str">
        <f t="shared" si="379"/>
        <v/>
      </c>
      <c r="N1547" t="str">
        <f t="shared" si="380"/>
        <v/>
      </c>
      <c r="O1547" t="str">
        <f t="shared" si="381"/>
        <v/>
      </c>
      <c r="P1547" t="str">
        <f t="shared" si="382"/>
        <v/>
      </c>
      <c r="Q1547" s="4" t="str">
        <f t="shared" si="383"/>
        <v>10000000</v>
      </c>
      <c r="R1547" t="str">
        <f t="shared" si="384"/>
        <v/>
      </c>
      <c r="S1547" t="str">
        <f t="shared" si="385"/>
        <v>RIPARIAN</v>
      </c>
      <c r="T1547" s="21" t="str">
        <f t="shared" si="386"/>
        <v/>
      </c>
      <c r="U1547" s="1" t="str">
        <f t="shared" si="387"/>
        <v/>
      </c>
      <c r="V1547" s="26" t="str">
        <f t="shared" si="388"/>
        <v>SUB_TYPE</v>
      </c>
    </row>
    <row r="1548" spans="1:22" x14ac:dyDescent="0.3">
      <c r="A1548" t="s">
        <v>1354</v>
      </c>
      <c r="B1548" t="s">
        <v>1120</v>
      </c>
      <c r="C1548"/>
      <c r="D1548" s="1">
        <v>37258</v>
      </c>
      <c r="E1548" s="1">
        <v>37258</v>
      </c>
      <c r="F1548" t="s">
        <v>1121</v>
      </c>
      <c r="G1548">
        <v>1878</v>
      </c>
      <c r="H1548" s="24" t="str">
        <f t="shared" si="374"/>
        <v>PRE_1914</v>
      </c>
      <c r="I1548">
        <f t="shared" si="375"/>
        <v>1878</v>
      </c>
      <c r="J1548" t="str">
        <f t="shared" si="376"/>
        <v>18780101</v>
      </c>
      <c r="K1548" t="str">
        <f t="shared" si="377"/>
        <v/>
      </c>
      <c r="L1548" s="1" t="str">
        <f t="shared" si="378"/>
        <v/>
      </c>
      <c r="M1548" t="str">
        <f t="shared" si="379"/>
        <v/>
      </c>
      <c r="N1548" t="str">
        <f t="shared" si="380"/>
        <v/>
      </c>
      <c r="O1548" t="str">
        <f t="shared" si="381"/>
        <v/>
      </c>
      <c r="P1548" t="str">
        <f t="shared" si="382"/>
        <v/>
      </c>
      <c r="Q1548" s="4" t="str">
        <f t="shared" si="383"/>
        <v>18780101</v>
      </c>
      <c r="R1548" t="str">
        <f t="shared" si="384"/>
        <v>PRE_1914</v>
      </c>
      <c r="S1548" t="str">
        <f t="shared" si="385"/>
        <v/>
      </c>
      <c r="T1548" s="21" t="str">
        <f t="shared" si="386"/>
        <v/>
      </c>
      <c r="U1548" s="1" t="str">
        <f t="shared" si="387"/>
        <v/>
      </c>
      <c r="V1548" s="26" t="str">
        <f t="shared" si="388"/>
        <v>YEAR_DIVERSION_COMMENCED</v>
      </c>
    </row>
    <row r="1549" spans="1:22" x14ac:dyDescent="0.3">
      <c r="A1549" t="s">
        <v>1355</v>
      </c>
      <c r="B1549" t="s">
        <v>1120</v>
      </c>
      <c r="C1549"/>
      <c r="D1549" s="1">
        <v>37968</v>
      </c>
      <c r="E1549" s="1">
        <v>37992</v>
      </c>
      <c r="F1549" t="s">
        <v>1126</v>
      </c>
      <c r="G1549">
        <v>1952</v>
      </c>
      <c r="H1549" s="24" t="str">
        <f t="shared" si="374"/>
        <v/>
      </c>
      <c r="I1549" t="str">
        <f t="shared" si="375"/>
        <v/>
      </c>
      <c r="J1549" t="str">
        <f t="shared" si="376"/>
        <v/>
      </c>
      <c r="K1549">
        <f t="shared" si="377"/>
        <v>10000000</v>
      </c>
      <c r="L1549" s="1" t="str">
        <f t="shared" si="378"/>
        <v/>
      </c>
      <c r="M1549" t="str">
        <f t="shared" si="379"/>
        <v/>
      </c>
      <c r="N1549" t="str">
        <f t="shared" si="380"/>
        <v/>
      </c>
      <c r="O1549" t="str">
        <f t="shared" si="381"/>
        <v/>
      </c>
      <c r="P1549" t="str">
        <f t="shared" si="382"/>
        <v/>
      </c>
      <c r="Q1549" s="4" t="str">
        <f t="shared" si="383"/>
        <v>10000000</v>
      </c>
      <c r="R1549" t="str">
        <f t="shared" si="384"/>
        <v/>
      </c>
      <c r="S1549" t="str">
        <f t="shared" si="385"/>
        <v>RIPARIAN</v>
      </c>
      <c r="T1549" s="21" t="str">
        <f t="shared" si="386"/>
        <v/>
      </c>
      <c r="U1549" s="1" t="str">
        <f t="shared" si="387"/>
        <v/>
      </c>
      <c r="V1549" s="26" t="str">
        <f t="shared" si="388"/>
        <v>SUB_TYPE</v>
      </c>
    </row>
    <row r="1550" spans="1:22" x14ac:dyDescent="0.3">
      <c r="A1550" t="s">
        <v>1356</v>
      </c>
      <c r="B1550" t="s">
        <v>1120</v>
      </c>
      <c r="C1550"/>
      <c r="D1550" s="1">
        <v>37603</v>
      </c>
      <c r="E1550" s="1">
        <v>37992</v>
      </c>
      <c r="F1550" t="s">
        <v>1126</v>
      </c>
      <c r="G1550">
        <v>1998</v>
      </c>
      <c r="H1550" s="24" t="str">
        <f t="shared" si="374"/>
        <v/>
      </c>
      <c r="I1550" t="str">
        <f t="shared" si="375"/>
        <v/>
      </c>
      <c r="J1550" t="str">
        <f t="shared" si="376"/>
        <v/>
      </c>
      <c r="K1550">
        <f t="shared" si="377"/>
        <v>10000000</v>
      </c>
      <c r="L1550" s="1" t="str">
        <f t="shared" si="378"/>
        <v/>
      </c>
      <c r="M1550" t="str">
        <f t="shared" si="379"/>
        <v/>
      </c>
      <c r="N1550" t="str">
        <f t="shared" si="380"/>
        <v/>
      </c>
      <c r="O1550" t="str">
        <f t="shared" si="381"/>
        <v/>
      </c>
      <c r="P1550" t="str">
        <f t="shared" si="382"/>
        <v/>
      </c>
      <c r="Q1550" s="4" t="str">
        <f t="shared" si="383"/>
        <v>10000000</v>
      </c>
      <c r="R1550" t="str">
        <f t="shared" si="384"/>
        <v/>
      </c>
      <c r="S1550" t="str">
        <f t="shared" si="385"/>
        <v>RIPARIAN</v>
      </c>
      <c r="T1550" s="21" t="str">
        <f t="shared" si="386"/>
        <v/>
      </c>
      <c r="U1550" s="1" t="str">
        <f t="shared" si="387"/>
        <v/>
      </c>
      <c r="V1550" s="26" t="str">
        <f t="shared" si="388"/>
        <v>SUB_TYPE</v>
      </c>
    </row>
    <row r="1551" spans="1:22" x14ac:dyDescent="0.3">
      <c r="A1551" t="s">
        <v>1357</v>
      </c>
      <c r="B1551" t="s">
        <v>1120</v>
      </c>
      <c r="C1551"/>
      <c r="D1551" s="1">
        <v>37603</v>
      </c>
      <c r="E1551" s="1">
        <v>37992</v>
      </c>
      <c r="F1551" t="s">
        <v>1126</v>
      </c>
      <c r="G1551">
        <v>1958</v>
      </c>
      <c r="H1551" s="24" t="str">
        <f t="shared" si="374"/>
        <v/>
      </c>
      <c r="I1551" t="str">
        <f t="shared" si="375"/>
        <v/>
      </c>
      <c r="J1551" t="str">
        <f t="shared" si="376"/>
        <v/>
      </c>
      <c r="K1551">
        <f t="shared" si="377"/>
        <v>10000000</v>
      </c>
      <c r="L1551" s="1" t="str">
        <f t="shared" si="378"/>
        <v/>
      </c>
      <c r="M1551" t="str">
        <f t="shared" si="379"/>
        <v/>
      </c>
      <c r="N1551" t="str">
        <f t="shared" si="380"/>
        <v/>
      </c>
      <c r="O1551" t="str">
        <f t="shared" si="381"/>
        <v/>
      </c>
      <c r="P1551" t="str">
        <f t="shared" si="382"/>
        <v/>
      </c>
      <c r="Q1551" s="4" t="str">
        <f t="shared" si="383"/>
        <v>10000000</v>
      </c>
      <c r="R1551" t="str">
        <f t="shared" si="384"/>
        <v/>
      </c>
      <c r="S1551" t="str">
        <f t="shared" si="385"/>
        <v>RIPARIAN</v>
      </c>
      <c r="T1551" s="21" t="str">
        <f t="shared" si="386"/>
        <v/>
      </c>
      <c r="U1551" s="1" t="str">
        <f t="shared" si="387"/>
        <v/>
      </c>
      <c r="V1551" s="26" t="str">
        <f t="shared" si="388"/>
        <v>SUB_TYPE</v>
      </c>
    </row>
    <row r="1552" spans="1:22" x14ac:dyDescent="0.3">
      <c r="A1552" t="s">
        <v>1358</v>
      </c>
      <c r="B1552" t="s">
        <v>1120</v>
      </c>
      <c r="C1552"/>
      <c r="D1552" s="1">
        <v>37603</v>
      </c>
      <c r="E1552" s="1">
        <v>37992</v>
      </c>
      <c r="F1552" t="s">
        <v>1126</v>
      </c>
      <c r="G1552">
        <v>1998</v>
      </c>
      <c r="H1552" s="24" t="str">
        <f t="shared" si="374"/>
        <v/>
      </c>
      <c r="I1552" t="str">
        <f t="shared" si="375"/>
        <v/>
      </c>
      <c r="J1552" t="str">
        <f t="shared" si="376"/>
        <v/>
      </c>
      <c r="K1552">
        <f t="shared" si="377"/>
        <v>10000000</v>
      </c>
      <c r="L1552" s="1" t="str">
        <f t="shared" si="378"/>
        <v/>
      </c>
      <c r="M1552" t="str">
        <f t="shared" si="379"/>
        <v/>
      </c>
      <c r="N1552" t="str">
        <f t="shared" si="380"/>
        <v/>
      </c>
      <c r="O1552" t="str">
        <f t="shared" si="381"/>
        <v/>
      </c>
      <c r="P1552" t="str">
        <f t="shared" si="382"/>
        <v/>
      </c>
      <c r="Q1552" s="4" t="str">
        <f t="shared" si="383"/>
        <v>10000000</v>
      </c>
      <c r="R1552" t="str">
        <f t="shared" si="384"/>
        <v/>
      </c>
      <c r="S1552" t="str">
        <f t="shared" si="385"/>
        <v>RIPARIAN</v>
      </c>
      <c r="T1552" s="21" t="str">
        <f t="shared" si="386"/>
        <v/>
      </c>
      <c r="U1552" s="1" t="str">
        <f t="shared" si="387"/>
        <v/>
      </c>
      <c r="V1552" s="26" t="str">
        <f t="shared" si="388"/>
        <v>SUB_TYPE</v>
      </c>
    </row>
    <row r="1553" spans="1:22" x14ac:dyDescent="0.3">
      <c r="A1553" t="s">
        <v>1359</v>
      </c>
      <c r="B1553" t="s">
        <v>1120</v>
      </c>
      <c r="C1553"/>
      <c r="D1553" s="1">
        <v>37968</v>
      </c>
      <c r="E1553" s="1">
        <v>37993</v>
      </c>
      <c r="F1553" t="s">
        <v>1126</v>
      </c>
      <c r="G1553">
        <v>1998</v>
      </c>
      <c r="H1553" s="24" t="str">
        <f t="shared" si="374"/>
        <v/>
      </c>
      <c r="I1553" t="str">
        <f t="shared" si="375"/>
        <v/>
      </c>
      <c r="J1553" t="str">
        <f t="shared" si="376"/>
        <v/>
      </c>
      <c r="K1553">
        <f t="shared" si="377"/>
        <v>10000000</v>
      </c>
      <c r="L1553" s="1" t="str">
        <f t="shared" si="378"/>
        <v/>
      </c>
      <c r="M1553" t="str">
        <f t="shared" si="379"/>
        <v/>
      </c>
      <c r="N1553" t="str">
        <f t="shared" si="380"/>
        <v/>
      </c>
      <c r="O1553" t="str">
        <f t="shared" si="381"/>
        <v/>
      </c>
      <c r="P1553" t="str">
        <f t="shared" si="382"/>
        <v/>
      </c>
      <c r="Q1553" s="4" t="str">
        <f t="shared" si="383"/>
        <v>10000000</v>
      </c>
      <c r="R1553" t="str">
        <f t="shared" si="384"/>
        <v/>
      </c>
      <c r="S1553" t="str">
        <f t="shared" si="385"/>
        <v>RIPARIAN</v>
      </c>
      <c r="T1553" s="21" t="str">
        <f t="shared" si="386"/>
        <v/>
      </c>
      <c r="U1553" s="1" t="str">
        <f t="shared" si="387"/>
        <v/>
      </c>
      <c r="V1553" s="26" t="str">
        <f t="shared" si="388"/>
        <v>SUB_TYPE</v>
      </c>
    </row>
    <row r="1554" spans="1:22" x14ac:dyDescent="0.3">
      <c r="A1554" t="s">
        <v>1360</v>
      </c>
      <c r="B1554" t="s">
        <v>1120</v>
      </c>
      <c r="C1554"/>
      <c r="D1554" s="1">
        <v>37323</v>
      </c>
      <c r="E1554" s="1">
        <v>37993</v>
      </c>
      <c r="F1554" t="s">
        <v>1126</v>
      </c>
      <c r="G1554">
        <v>1976</v>
      </c>
      <c r="H1554" s="24" t="str">
        <f t="shared" si="374"/>
        <v/>
      </c>
      <c r="I1554" t="str">
        <f t="shared" si="375"/>
        <v/>
      </c>
      <c r="J1554" t="str">
        <f t="shared" si="376"/>
        <v/>
      </c>
      <c r="K1554">
        <f t="shared" si="377"/>
        <v>10000000</v>
      </c>
      <c r="L1554" s="1" t="str">
        <f t="shared" si="378"/>
        <v/>
      </c>
      <c r="M1554" t="str">
        <f t="shared" si="379"/>
        <v/>
      </c>
      <c r="N1554" t="str">
        <f t="shared" si="380"/>
        <v/>
      </c>
      <c r="O1554" t="str">
        <f t="shared" si="381"/>
        <v/>
      </c>
      <c r="P1554" t="str">
        <f t="shared" si="382"/>
        <v/>
      </c>
      <c r="Q1554" s="4" t="str">
        <f t="shared" si="383"/>
        <v>10000000</v>
      </c>
      <c r="R1554" t="str">
        <f t="shared" si="384"/>
        <v/>
      </c>
      <c r="S1554" t="str">
        <f t="shared" si="385"/>
        <v>RIPARIAN</v>
      </c>
      <c r="T1554" s="21" t="str">
        <f t="shared" si="386"/>
        <v/>
      </c>
      <c r="U1554" s="1" t="str">
        <f t="shared" si="387"/>
        <v/>
      </c>
      <c r="V1554" s="26" t="str">
        <f t="shared" si="388"/>
        <v>SUB_TYPE</v>
      </c>
    </row>
    <row r="1555" spans="1:22" x14ac:dyDescent="0.3">
      <c r="A1555" t="s">
        <v>1361</v>
      </c>
      <c r="B1555" t="s">
        <v>1120</v>
      </c>
      <c r="C1555"/>
      <c r="D1555" s="1">
        <v>37426</v>
      </c>
      <c r="E1555" s="1">
        <v>37994</v>
      </c>
      <c r="F1555" t="s">
        <v>1126</v>
      </c>
      <c r="G1555">
        <v>2001</v>
      </c>
      <c r="H1555" s="24" t="str">
        <f t="shared" si="374"/>
        <v/>
      </c>
      <c r="I1555" t="str">
        <f t="shared" si="375"/>
        <v/>
      </c>
      <c r="J1555" t="str">
        <f t="shared" si="376"/>
        <v/>
      </c>
      <c r="K1555">
        <f t="shared" si="377"/>
        <v>10000000</v>
      </c>
      <c r="L1555" s="1" t="str">
        <f t="shared" si="378"/>
        <v/>
      </c>
      <c r="M1555" t="str">
        <f t="shared" si="379"/>
        <v/>
      </c>
      <c r="N1555" t="str">
        <f t="shared" si="380"/>
        <v/>
      </c>
      <c r="O1555" t="str">
        <f t="shared" si="381"/>
        <v/>
      </c>
      <c r="P1555" t="str">
        <f t="shared" si="382"/>
        <v/>
      </c>
      <c r="Q1555" s="4" t="str">
        <f t="shared" si="383"/>
        <v>10000000</v>
      </c>
      <c r="R1555" t="str">
        <f t="shared" si="384"/>
        <v/>
      </c>
      <c r="S1555" t="str">
        <f t="shared" si="385"/>
        <v>RIPARIAN</v>
      </c>
      <c r="T1555" s="21" t="str">
        <f t="shared" si="386"/>
        <v/>
      </c>
      <c r="U1555" s="1" t="str">
        <f t="shared" si="387"/>
        <v/>
      </c>
      <c r="V1555" s="26" t="str">
        <f t="shared" si="388"/>
        <v>SUB_TYPE</v>
      </c>
    </row>
    <row r="1556" spans="1:22" x14ac:dyDescent="0.3">
      <c r="A1556" t="s">
        <v>1362</v>
      </c>
      <c r="B1556" t="s">
        <v>1120</v>
      </c>
      <c r="C1556"/>
      <c r="D1556" s="1">
        <v>37426</v>
      </c>
      <c r="E1556" s="1">
        <v>37994</v>
      </c>
      <c r="F1556" t="s">
        <v>1126</v>
      </c>
      <c r="G1556">
        <v>2001</v>
      </c>
      <c r="H1556" s="24" t="str">
        <f t="shared" si="374"/>
        <v/>
      </c>
      <c r="I1556" t="str">
        <f t="shared" si="375"/>
        <v/>
      </c>
      <c r="J1556" t="str">
        <f t="shared" si="376"/>
        <v/>
      </c>
      <c r="K1556">
        <f t="shared" si="377"/>
        <v>10000000</v>
      </c>
      <c r="L1556" s="1" t="str">
        <f t="shared" si="378"/>
        <v/>
      </c>
      <c r="M1556" t="str">
        <f t="shared" si="379"/>
        <v/>
      </c>
      <c r="N1556" t="str">
        <f t="shared" si="380"/>
        <v/>
      </c>
      <c r="O1556" t="str">
        <f t="shared" si="381"/>
        <v/>
      </c>
      <c r="P1556" t="str">
        <f t="shared" si="382"/>
        <v/>
      </c>
      <c r="Q1556" s="4" t="str">
        <f t="shared" si="383"/>
        <v>10000000</v>
      </c>
      <c r="R1556" t="str">
        <f t="shared" si="384"/>
        <v/>
      </c>
      <c r="S1556" t="str">
        <f t="shared" si="385"/>
        <v>RIPARIAN</v>
      </c>
      <c r="T1556" s="21" t="str">
        <f t="shared" si="386"/>
        <v/>
      </c>
      <c r="U1556" s="1" t="str">
        <f t="shared" si="387"/>
        <v/>
      </c>
      <c r="V1556" s="26" t="str">
        <f t="shared" si="388"/>
        <v>SUB_TYPE</v>
      </c>
    </row>
    <row r="1557" spans="1:22" x14ac:dyDescent="0.3">
      <c r="A1557" t="s">
        <v>1363</v>
      </c>
      <c r="B1557" t="s">
        <v>1120</v>
      </c>
      <c r="C1557"/>
      <c r="D1557" s="1">
        <v>37214</v>
      </c>
      <c r="E1557" s="1">
        <v>38000</v>
      </c>
      <c r="F1557" t="s">
        <v>1126</v>
      </c>
      <c r="G1557">
        <v>1954</v>
      </c>
      <c r="H1557" s="24" t="str">
        <f t="shared" si="374"/>
        <v/>
      </c>
      <c r="I1557" t="str">
        <f t="shared" si="375"/>
        <v/>
      </c>
      <c r="J1557" t="str">
        <f t="shared" si="376"/>
        <v/>
      </c>
      <c r="K1557">
        <f t="shared" si="377"/>
        <v>10000000</v>
      </c>
      <c r="L1557" s="1" t="str">
        <f t="shared" si="378"/>
        <v/>
      </c>
      <c r="M1557" t="str">
        <f t="shared" si="379"/>
        <v/>
      </c>
      <c r="N1557" t="str">
        <f t="shared" si="380"/>
        <v/>
      </c>
      <c r="O1557" t="str">
        <f t="shared" si="381"/>
        <v/>
      </c>
      <c r="P1557" t="str">
        <f t="shared" si="382"/>
        <v/>
      </c>
      <c r="Q1557" s="4" t="str">
        <f t="shared" si="383"/>
        <v>10000000</v>
      </c>
      <c r="R1557" t="str">
        <f t="shared" si="384"/>
        <v/>
      </c>
      <c r="S1557" t="str">
        <f t="shared" si="385"/>
        <v>RIPARIAN</v>
      </c>
      <c r="T1557" s="21" t="str">
        <f t="shared" si="386"/>
        <v/>
      </c>
      <c r="U1557" s="1" t="str">
        <f t="shared" si="387"/>
        <v/>
      </c>
      <c r="V1557" s="26" t="str">
        <f t="shared" si="388"/>
        <v>SUB_TYPE</v>
      </c>
    </row>
    <row r="1558" spans="1:22" x14ac:dyDescent="0.3">
      <c r="A1558" t="s">
        <v>1364</v>
      </c>
      <c r="B1558" t="s">
        <v>1120</v>
      </c>
      <c r="C1558"/>
      <c r="D1558" s="1">
        <v>37214</v>
      </c>
      <c r="E1558" s="1">
        <v>38000</v>
      </c>
      <c r="F1558" t="s">
        <v>1126</v>
      </c>
      <c r="G1558">
        <v>1963</v>
      </c>
      <c r="H1558" s="24" t="str">
        <f t="shared" si="374"/>
        <v/>
      </c>
      <c r="I1558" t="str">
        <f t="shared" si="375"/>
        <v/>
      </c>
      <c r="J1558" t="str">
        <f t="shared" si="376"/>
        <v/>
      </c>
      <c r="K1558">
        <f t="shared" si="377"/>
        <v>10000000</v>
      </c>
      <c r="L1558" s="1" t="str">
        <f t="shared" si="378"/>
        <v/>
      </c>
      <c r="M1558" t="str">
        <f t="shared" si="379"/>
        <v/>
      </c>
      <c r="N1558" t="str">
        <f t="shared" si="380"/>
        <v/>
      </c>
      <c r="O1558" t="str">
        <f t="shared" si="381"/>
        <v/>
      </c>
      <c r="P1558" t="str">
        <f t="shared" si="382"/>
        <v/>
      </c>
      <c r="Q1558" s="4" t="str">
        <f t="shared" si="383"/>
        <v>10000000</v>
      </c>
      <c r="R1558" t="str">
        <f t="shared" si="384"/>
        <v/>
      </c>
      <c r="S1558" t="str">
        <f t="shared" si="385"/>
        <v>RIPARIAN</v>
      </c>
      <c r="T1558" s="21" t="str">
        <f t="shared" si="386"/>
        <v/>
      </c>
      <c r="U1558" s="1" t="str">
        <f t="shared" si="387"/>
        <v/>
      </c>
      <c r="V1558" s="26" t="str">
        <f t="shared" si="388"/>
        <v>SUB_TYPE</v>
      </c>
    </row>
    <row r="1559" spans="1:22" x14ac:dyDescent="0.3">
      <c r="A1559" t="s">
        <v>1365</v>
      </c>
      <c r="B1559" t="s">
        <v>1120</v>
      </c>
      <c r="C1559"/>
      <c r="D1559" s="1">
        <v>37214</v>
      </c>
      <c r="E1559" s="1">
        <v>38000</v>
      </c>
      <c r="F1559" t="s">
        <v>1126</v>
      </c>
      <c r="G1559">
        <v>1974</v>
      </c>
      <c r="H1559" s="24" t="str">
        <f t="shared" si="374"/>
        <v/>
      </c>
      <c r="I1559" t="str">
        <f t="shared" si="375"/>
        <v/>
      </c>
      <c r="J1559" t="str">
        <f t="shared" si="376"/>
        <v/>
      </c>
      <c r="K1559">
        <f t="shared" si="377"/>
        <v>10000000</v>
      </c>
      <c r="L1559" s="1" t="str">
        <f t="shared" si="378"/>
        <v/>
      </c>
      <c r="M1559" t="str">
        <f t="shared" si="379"/>
        <v/>
      </c>
      <c r="N1559" t="str">
        <f t="shared" si="380"/>
        <v/>
      </c>
      <c r="O1559" t="str">
        <f t="shared" si="381"/>
        <v/>
      </c>
      <c r="P1559" t="str">
        <f t="shared" si="382"/>
        <v/>
      </c>
      <c r="Q1559" s="4" t="str">
        <f t="shared" si="383"/>
        <v>10000000</v>
      </c>
      <c r="R1559" t="str">
        <f t="shared" si="384"/>
        <v/>
      </c>
      <c r="S1559" t="str">
        <f t="shared" si="385"/>
        <v>RIPARIAN</v>
      </c>
      <c r="T1559" s="21" t="str">
        <f t="shared" si="386"/>
        <v/>
      </c>
      <c r="U1559" s="1" t="str">
        <f t="shared" si="387"/>
        <v/>
      </c>
      <c r="V1559" s="26" t="str">
        <f t="shared" si="388"/>
        <v>SUB_TYPE</v>
      </c>
    </row>
    <row r="1560" spans="1:22" x14ac:dyDescent="0.3">
      <c r="A1560" t="s">
        <v>2295</v>
      </c>
      <c r="B1560" t="s">
        <v>1120</v>
      </c>
      <c r="C1560"/>
      <c r="D1560" s="1">
        <v>37214</v>
      </c>
      <c r="E1560" s="1">
        <v>38000</v>
      </c>
      <c r="F1560" t="s">
        <v>1126</v>
      </c>
      <c r="G1560">
        <v>1975</v>
      </c>
      <c r="H1560" s="24" t="str">
        <f t="shared" si="374"/>
        <v/>
      </c>
      <c r="I1560" t="str">
        <f t="shared" si="375"/>
        <v/>
      </c>
      <c r="J1560" t="str">
        <f t="shared" si="376"/>
        <v/>
      </c>
      <c r="K1560">
        <f t="shared" si="377"/>
        <v>10000000</v>
      </c>
      <c r="L1560" s="1" t="str">
        <f t="shared" si="378"/>
        <v/>
      </c>
      <c r="M1560" t="str">
        <f t="shared" si="379"/>
        <v/>
      </c>
      <c r="N1560" t="str">
        <f t="shared" si="380"/>
        <v/>
      </c>
      <c r="O1560" t="str">
        <f t="shared" si="381"/>
        <v/>
      </c>
      <c r="P1560" t="str">
        <f t="shared" si="382"/>
        <v/>
      </c>
      <c r="Q1560" s="4" t="str">
        <f t="shared" si="383"/>
        <v>10000000</v>
      </c>
      <c r="R1560" t="str">
        <f t="shared" si="384"/>
        <v/>
      </c>
      <c r="S1560" t="str">
        <f t="shared" si="385"/>
        <v>RIPARIAN</v>
      </c>
      <c r="T1560" s="21" t="str">
        <f t="shared" si="386"/>
        <v/>
      </c>
      <c r="U1560" s="1" t="str">
        <f t="shared" si="387"/>
        <v/>
      </c>
      <c r="V1560" s="26" t="str">
        <f t="shared" si="388"/>
        <v>SUB_TYPE</v>
      </c>
    </row>
    <row r="1561" spans="1:22" x14ac:dyDescent="0.3">
      <c r="A1561" t="s">
        <v>1366</v>
      </c>
      <c r="B1561" t="s">
        <v>1120</v>
      </c>
      <c r="C1561"/>
      <c r="D1561" s="1">
        <v>37592</v>
      </c>
      <c r="E1561" s="1">
        <v>38037</v>
      </c>
      <c r="F1561" t="s">
        <v>1121</v>
      </c>
      <c r="G1561">
        <v>1914</v>
      </c>
      <c r="H1561" s="24" t="str">
        <f t="shared" si="374"/>
        <v>PRE_1914</v>
      </c>
      <c r="I1561">
        <f t="shared" si="375"/>
        <v>1914</v>
      </c>
      <c r="J1561" t="str">
        <f t="shared" si="376"/>
        <v>19140101</v>
      </c>
      <c r="K1561" t="str">
        <f t="shared" si="377"/>
        <v/>
      </c>
      <c r="L1561" s="1" t="str">
        <f t="shared" si="378"/>
        <v/>
      </c>
      <c r="M1561" t="str">
        <f t="shared" si="379"/>
        <v/>
      </c>
      <c r="N1561" t="str">
        <f t="shared" si="380"/>
        <v/>
      </c>
      <c r="O1561" t="str">
        <f t="shared" si="381"/>
        <v/>
      </c>
      <c r="P1561" t="str">
        <f t="shared" si="382"/>
        <v/>
      </c>
      <c r="Q1561" s="4" t="str">
        <f t="shared" si="383"/>
        <v>19140101</v>
      </c>
      <c r="R1561" t="str">
        <f t="shared" si="384"/>
        <v>PRE_1914</v>
      </c>
      <c r="S1561" t="str">
        <f t="shared" si="385"/>
        <v/>
      </c>
      <c r="T1561" s="21" t="str">
        <f t="shared" si="386"/>
        <v/>
      </c>
      <c r="U1561" s="1" t="str">
        <f t="shared" si="387"/>
        <v/>
      </c>
      <c r="V1561" s="26" t="str">
        <f t="shared" si="388"/>
        <v>YEAR_DIVERSION_COMMENCED</v>
      </c>
    </row>
    <row r="1562" spans="1:22" x14ac:dyDescent="0.3">
      <c r="A1562" t="s">
        <v>1367</v>
      </c>
      <c r="B1562" t="s">
        <v>1120</v>
      </c>
      <c r="C1562"/>
      <c r="D1562" s="1">
        <v>37592</v>
      </c>
      <c r="E1562" s="1">
        <v>38036</v>
      </c>
      <c r="F1562" t="s">
        <v>1121</v>
      </c>
      <c r="G1562">
        <v>1911</v>
      </c>
      <c r="H1562" s="24" t="str">
        <f t="shared" si="374"/>
        <v>PRE_1914</v>
      </c>
      <c r="I1562">
        <f t="shared" si="375"/>
        <v>1911</v>
      </c>
      <c r="J1562" t="str">
        <f t="shared" si="376"/>
        <v>19110101</v>
      </c>
      <c r="K1562" t="str">
        <f t="shared" si="377"/>
        <v/>
      </c>
      <c r="L1562" s="1" t="str">
        <f t="shared" si="378"/>
        <v/>
      </c>
      <c r="M1562" t="str">
        <f t="shared" si="379"/>
        <v/>
      </c>
      <c r="N1562" t="str">
        <f t="shared" si="380"/>
        <v/>
      </c>
      <c r="O1562" t="str">
        <f t="shared" si="381"/>
        <v/>
      </c>
      <c r="P1562" t="str">
        <f t="shared" si="382"/>
        <v/>
      </c>
      <c r="Q1562" s="4" t="str">
        <f t="shared" si="383"/>
        <v>19110101</v>
      </c>
      <c r="R1562" t="str">
        <f t="shared" si="384"/>
        <v>PRE_1914</v>
      </c>
      <c r="S1562" t="str">
        <f t="shared" si="385"/>
        <v/>
      </c>
      <c r="T1562" s="21" t="str">
        <f t="shared" si="386"/>
        <v/>
      </c>
      <c r="U1562" s="1" t="str">
        <f t="shared" si="387"/>
        <v/>
      </c>
      <c r="V1562" s="26" t="str">
        <f t="shared" si="388"/>
        <v>YEAR_DIVERSION_COMMENCED</v>
      </c>
    </row>
    <row r="1563" spans="1:22" x14ac:dyDescent="0.3">
      <c r="A1563" t="s">
        <v>1368</v>
      </c>
      <c r="B1563" t="s">
        <v>1120</v>
      </c>
      <c r="C1563"/>
      <c r="D1563" s="1">
        <v>37592</v>
      </c>
      <c r="E1563" s="1">
        <v>38036</v>
      </c>
      <c r="F1563" t="s">
        <v>1121</v>
      </c>
      <c r="G1563">
        <v>1914</v>
      </c>
      <c r="H1563" s="24" t="str">
        <f t="shared" si="374"/>
        <v>PRE_1914</v>
      </c>
      <c r="I1563">
        <f t="shared" si="375"/>
        <v>1914</v>
      </c>
      <c r="J1563" t="str">
        <f t="shared" si="376"/>
        <v>19140101</v>
      </c>
      <c r="K1563" t="str">
        <f t="shared" si="377"/>
        <v/>
      </c>
      <c r="L1563" s="1" t="str">
        <f t="shared" si="378"/>
        <v/>
      </c>
      <c r="M1563" t="str">
        <f t="shared" si="379"/>
        <v/>
      </c>
      <c r="N1563" t="str">
        <f t="shared" si="380"/>
        <v/>
      </c>
      <c r="O1563" t="str">
        <f t="shared" si="381"/>
        <v/>
      </c>
      <c r="P1563" t="str">
        <f t="shared" si="382"/>
        <v/>
      </c>
      <c r="Q1563" s="4" t="str">
        <f t="shared" si="383"/>
        <v>19140101</v>
      </c>
      <c r="R1563" t="str">
        <f t="shared" si="384"/>
        <v>PRE_1914</v>
      </c>
      <c r="S1563" t="str">
        <f t="shared" si="385"/>
        <v/>
      </c>
      <c r="T1563" s="21" t="str">
        <f t="shared" si="386"/>
        <v/>
      </c>
      <c r="U1563" s="1" t="str">
        <f t="shared" si="387"/>
        <v/>
      </c>
      <c r="V1563" s="26" t="str">
        <f t="shared" si="388"/>
        <v>YEAR_DIVERSION_COMMENCED</v>
      </c>
    </row>
    <row r="1564" spans="1:22" x14ac:dyDescent="0.3">
      <c r="A1564" t="s">
        <v>1369</v>
      </c>
      <c r="B1564" t="s">
        <v>1120</v>
      </c>
      <c r="C1564"/>
      <c r="D1564" s="1">
        <v>37973</v>
      </c>
      <c r="E1564" s="1">
        <v>38063</v>
      </c>
      <c r="F1564" t="s">
        <v>1126</v>
      </c>
      <c r="G1564">
        <v>1950</v>
      </c>
      <c r="H1564" s="24" t="str">
        <f t="shared" si="374"/>
        <v/>
      </c>
      <c r="I1564" t="str">
        <f t="shared" si="375"/>
        <v/>
      </c>
      <c r="J1564" t="str">
        <f t="shared" si="376"/>
        <v/>
      </c>
      <c r="K1564">
        <f t="shared" si="377"/>
        <v>10000000</v>
      </c>
      <c r="L1564" s="1" t="str">
        <f t="shared" si="378"/>
        <v/>
      </c>
      <c r="M1564" t="str">
        <f t="shared" si="379"/>
        <v/>
      </c>
      <c r="N1564" t="str">
        <f t="shared" si="380"/>
        <v/>
      </c>
      <c r="O1564" t="str">
        <f t="shared" si="381"/>
        <v/>
      </c>
      <c r="P1564" t="str">
        <f t="shared" si="382"/>
        <v/>
      </c>
      <c r="Q1564" s="4" t="str">
        <f t="shared" si="383"/>
        <v>10000000</v>
      </c>
      <c r="R1564" t="str">
        <f t="shared" si="384"/>
        <v/>
      </c>
      <c r="S1564" t="str">
        <f t="shared" si="385"/>
        <v>RIPARIAN</v>
      </c>
      <c r="T1564" s="21" t="str">
        <f t="shared" si="386"/>
        <v/>
      </c>
      <c r="U1564" s="1" t="str">
        <f t="shared" si="387"/>
        <v/>
      </c>
      <c r="V1564" s="26" t="str">
        <f t="shared" si="388"/>
        <v>SUB_TYPE</v>
      </c>
    </row>
    <row r="1565" spans="1:22" x14ac:dyDescent="0.3">
      <c r="A1565" t="s">
        <v>1370</v>
      </c>
      <c r="B1565" t="s">
        <v>1120</v>
      </c>
      <c r="C1565"/>
      <c r="D1565" s="1">
        <v>38007</v>
      </c>
      <c r="E1565" s="1">
        <v>38063</v>
      </c>
      <c r="F1565" t="s">
        <v>1126</v>
      </c>
      <c r="G1565">
        <v>1977</v>
      </c>
      <c r="H1565" s="24" t="str">
        <f t="shared" si="374"/>
        <v/>
      </c>
      <c r="I1565" t="str">
        <f t="shared" si="375"/>
        <v/>
      </c>
      <c r="J1565" t="str">
        <f t="shared" si="376"/>
        <v/>
      </c>
      <c r="K1565">
        <f t="shared" si="377"/>
        <v>10000000</v>
      </c>
      <c r="L1565" s="1" t="str">
        <f t="shared" si="378"/>
        <v/>
      </c>
      <c r="M1565" t="str">
        <f t="shared" si="379"/>
        <v/>
      </c>
      <c r="N1565" t="str">
        <f t="shared" si="380"/>
        <v/>
      </c>
      <c r="O1565" t="str">
        <f t="shared" si="381"/>
        <v/>
      </c>
      <c r="P1565" t="str">
        <f t="shared" si="382"/>
        <v/>
      </c>
      <c r="Q1565" s="4" t="str">
        <f t="shared" si="383"/>
        <v>10000000</v>
      </c>
      <c r="R1565" t="str">
        <f t="shared" si="384"/>
        <v/>
      </c>
      <c r="S1565" t="str">
        <f t="shared" si="385"/>
        <v>RIPARIAN</v>
      </c>
      <c r="T1565" s="21" t="str">
        <f t="shared" si="386"/>
        <v/>
      </c>
      <c r="U1565" s="1" t="str">
        <f t="shared" si="387"/>
        <v/>
      </c>
      <c r="V1565" s="26" t="str">
        <f t="shared" si="388"/>
        <v>SUB_TYPE</v>
      </c>
    </row>
    <row r="1566" spans="1:22" x14ac:dyDescent="0.3">
      <c r="A1566" t="s">
        <v>1371</v>
      </c>
      <c r="B1566" t="s">
        <v>1120</v>
      </c>
      <c r="C1566"/>
      <c r="D1566" s="1">
        <v>38194</v>
      </c>
      <c r="E1566" s="1">
        <v>38196</v>
      </c>
      <c r="F1566" t="s">
        <v>1126</v>
      </c>
      <c r="G1566">
        <v>1980</v>
      </c>
      <c r="H1566" s="24" t="str">
        <f t="shared" si="374"/>
        <v/>
      </c>
      <c r="I1566" t="str">
        <f t="shared" si="375"/>
        <v/>
      </c>
      <c r="J1566" t="str">
        <f t="shared" si="376"/>
        <v/>
      </c>
      <c r="K1566">
        <f t="shared" si="377"/>
        <v>10000000</v>
      </c>
      <c r="L1566" s="1" t="str">
        <f t="shared" si="378"/>
        <v/>
      </c>
      <c r="M1566" t="str">
        <f t="shared" si="379"/>
        <v/>
      </c>
      <c r="N1566" t="str">
        <f t="shared" si="380"/>
        <v/>
      </c>
      <c r="O1566" t="str">
        <f t="shared" si="381"/>
        <v/>
      </c>
      <c r="P1566" t="str">
        <f t="shared" si="382"/>
        <v/>
      </c>
      <c r="Q1566" s="4" t="str">
        <f t="shared" si="383"/>
        <v>10000000</v>
      </c>
      <c r="R1566" t="str">
        <f t="shared" si="384"/>
        <v/>
      </c>
      <c r="S1566" t="str">
        <f t="shared" si="385"/>
        <v>RIPARIAN</v>
      </c>
      <c r="T1566" s="21" t="str">
        <f t="shared" si="386"/>
        <v/>
      </c>
      <c r="U1566" s="1" t="str">
        <f t="shared" si="387"/>
        <v/>
      </c>
      <c r="V1566" s="26" t="str">
        <f t="shared" si="388"/>
        <v>SUB_TYPE</v>
      </c>
    </row>
    <row r="1567" spans="1:22" x14ac:dyDescent="0.3">
      <c r="A1567" t="s">
        <v>1372</v>
      </c>
      <c r="B1567" t="s">
        <v>1120</v>
      </c>
      <c r="C1567"/>
      <c r="D1567" s="1">
        <v>37883</v>
      </c>
      <c r="E1567" s="1">
        <v>38231</v>
      </c>
      <c r="F1567" t="s">
        <v>1126</v>
      </c>
      <c r="G1567">
        <v>1953</v>
      </c>
      <c r="H1567" s="24" t="str">
        <f t="shared" si="374"/>
        <v/>
      </c>
      <c r="I1567" t="str">
        <f t="shared" si="375"/>
        <v/>
      </c>
      <c r="J1567" t="str">
        <f t="shared" si="376"/>
        <v/>
      </c>
      <c r="K1567">
        <f t="shared" si="377"/>
        <v>10000000</v>
      </c>
      <c r="L1567" s="1" t="str">
        <f t="shared" si="378"/>
        <v/>
      </c>
      <c r="M1567" t="str">
        <f t="shared" si="379"/>
        <v/>
      </c>
      <c r="N1567" t="str">
        <f t="shared" si="380"/>
        <v/>
      </c>
      <c r="O1567" t="str">
        <f t="shared" si="381"/>
        <v/>
      </c>
      <c r="P1567" t="str">
        <f t="shared" si="382"/>
        <v/>
      </c>
      <c r="Q1567" s="4" t="str">
        <f t="shared" si="383"/>
        <v>10000000</v>
      </c>
      <c r="R1567" t="str">
        <f t="shared" si="384"/>
        <v/>
      </c>
      <c r="S1567" t="str">
        <f t="shared" si="385"/>
        <v>RIPARIAN</v>
      </c>
      <c r="T1567" s="21" t="str">
        <f t="shared" si="386"/>
        <v/>
      </c>
      <c r="U1567" s="1" t="str">
        <f t="shared" si="387"/>
        <v/>
      </c>
      <c r="V1567" s="26" t="str">
        <f t="shared" si="388"/>
        <v>SUB_TYPE</v>
      </c>
    </row>
    <row r="1568" spans="1:22" x14ac:dyDescent="0.3">
      <c r="A1568" t="s">
        <v>2296</v>
      </c>
      <c r="B1568" t="s">
        <v>1120</v>
      </c>
      <c r="C1568"/>
      <c r="D1568" s="1">
        <v>38296</v>
      </c>
      <c r="E1568" s="1">
        <v>38296</v>
      </c>
      <c r="F1568" t="s">
        <v>1126</v>
      </c>
      <c r="G1568">
        <v>1935</v>
      </c>
      <c r="H1568" s="24" t="str">
        <f t="shared" si="374"/>
        <v/>
      </c>
      <c r="I1568" t="str">
        <f t="shared" si="375"/>
        <v/>
      </c>
      <c r="J1568" t="str">
        <f t="shared" si="376"/>
        <v/>
      </c>
      <c r="K1568">
        <f t="shared" si="377"/>
        <v>10000000</v>
      </c>
      <c r="L1568" s="1" t="str">
        <f t="shared" si="378"/>
        <v/>
      </c>
      <c r="M1568" t="str">
        <f t="shared" si="379"/>
        <v/>
      </c>
      <c r="N1568" t="str">
        <f t="shared" si="380"/>
        <v/>
      </c>
      <c r="O1568" t="str">
        <f t="shared" si="381"/>
        <v/>
      </c>
      <c r="P1568" t="str">
        <f t="shared" si="382"/>
        <v/>
      </c>
      <c r="Q1568" s="4" t="str">
        <f t="shared" si="383"/>
        <v>10000000</v>
      </c>
      <c r="R1568" t="str">
        <f t="shared" si="384"/>
        <v/>
      </c>
      <c r="S1568" t="str">
        <f t="shared" si="385"/>
        <v>RIPARIAN</v>
      </c>
      <c r="T1568" s="21" t="str">
        <f t="shared" si="386"/>
        <v/>
      </c>
      <c r="U1568" s="1" t="str">
        <f t="shared" si="387"/>
        <v/>
      </c>
      <c r="V1568" s="26" t="str">
        <f t="shared" si="388"/>
        <v>SUB_TYPE</v>
      </c>
    </row>
    <row r="1569" spans="1:22" x14ac:dyDescent="0.3">
      <c r="A1569" t="s">
        <v>2297</v>
      </c>
      <c r="B1569" t="s">
        <v>1120</v>
      </c>
      <c r="C1569"/>
      <c r="D1569" s="1">
        <v>38149</v>
      </c>
      <c r="E1569" s="1">
        <v>37053</v>
      </c>
      <c r="F1569" t="s">
        <v>1126</v>
      </c>
      <c r="G1569">
        <v>1969</v>
      </c>
      <c r="H1569" s="24" t="str">
        <f t="shared" si="374"/>
        <v/>
      </c>
      <c r="I1569" t="str">
        <f t="shared" si="375"/>
        <v/>
      </c>
      <c r="J1569" t="str">
        <f t="shared" si="376"/>
        <v/>
      </c>
      <c r="K1569">
        <f t="shared" si="377"/>
        <v>10000000</v>
      </c>
      <c r="L1569" s="1" t="str">
        <f t="shared" si="378"/>
        <v/>
      </c>
      <c r="M1569" t="str">
        <f t="shared" si="379"/>
        <v/>
      </c>
      <c r="N1569" t="str">
        <f t="shared" si="380"/>
        <v/>
      </c>
      <c r="O1569" t="str">
        <f t="shared" si="381"/>
        <v/>
      </c>
      <c r="P1569" t="str">
        <f t="shared" si="382"/>
        <v/>
      </c>
      <c r="Q1569" s="4" t="str">
        <f t="shared" si="383"/>
        <v>10000000</v>
      </c>
      <c r="R1569" t="str">
        <f t="shared" si="384"/>
        <v/>
      </c>
      <c r="S1569" t="str">
        <f t="shared" si="385"/>
        <v>RIPARIAN</v>
      </c>
      <c r="T1569" s="21" t="str">
        <f t="shared" si="386"/>
        <v/>
      </c>
      <c r="U1569" s="1" t="str">
        <f t="shared" si="387"/>
        <v/>
      </c>
      <c r="V1569" s="26" t="str">
        <f t="shared" si="388"/>
        <v>SUB_TYPE</v>
      </c>
    </row>
    <row r="1570" spans="1:22" x14ac:dyDescent="0.3">
      <c r="A1570" t="s">
        <v>1373</v>
      </c>
      <c r="B1570" t="s">
        <v>1120</v>
      </c>
      <c r="C1570"/>
      <c r="D1570" s="1">
        <v>37101</v>
      </c>
      <c r="E1570" s="1">
        <v>37101</v>
      </c>
      <c r="F1570" t="s">
        <v>1126</v>
      </c>
      <c r="G1570">
        <v>1957</v>
      </c>
      <c r="H1570" s="24" t="str">
        <f t="shared" si="374"/>
        <v/>
      </c>
      <c r="I1570" t="str">
        <f t="shared" si="375"/>
        <v/>
      </c>
      <c r="J1570" t="str">
        <f t="shared" si="376"/>
        <v/>
      </c>
      <c r="K1570">
        <f t="shared" si="377"/>
        <v>10000000</v>
      </c>
      <c r="L1570" s="1" t="str">
        <f t="shared" si="378"/>
        <v/>
      </c>
      <c r="M1570" t="str">
        <f t="shared" si="379"/>
        <v/>
      </c>
      <c r="N1570" t="str">
        <f t="shared" si="380"/>
        <v/>
      </c>
      <c r="O1570" t="str">
        <f t="shared" si="381"/>
        <v/>
      </c>
      <c r="P1570" t="str">
        <f t="shared" si="382"/>
        <v/>
      </c>
      <c r="Q1570" s="4" t="str">
        <f t="shared" si="383"/>
        <v>10000000</v>
      </c>
      <c r="R1570" t="str">
        <f t="shared" si="384"/>
        <v/>
      </c>
      <c r="S1570" t="str">
        <f t="shared" si="385"/>
        <v>RIPARIAN</v>
      </c>
      <c r="T1570" s="21" t="str">
        <f t="shared" si="386"/>
        <v/>
      </c>
      <c r="U1570" s="1" t="str">
        <f t="shared" si="387"/>
        <v/>
      </c>
      <c r="V1570" s="26" t="str">
        <f t="shared" si="388"/>
        <v>SUB_TYPE</v>
      </c>
    </row>
    <row r="1571" spans="1:22" x14ac:dyDescent="0.3">
      <c r="A1571" t="s">
        <v>1374</v>
      </c>
      <c r="B1571" t="s">
        <v>1120</v>
      </c>
      <c r="C1571"/>
      <c r="D1571" s="1">
        <v>36306</v>
      </c>
      <c r="E1571" s="1">
        <v>36306</v>
      </c>
      <c r="F1571" t="s">
        <v>1126</v>
      </c>
      <c r="G1571">
        <v>1869</v>
      </c>
      <c r="H1571" s="24" t="str">
        <f t="shared" si="374"/>
        <v/>
      </c>
      <c r="I1571">
        <f t="shared" si="375"/>
        <v>1869</v>
      </c>
      <c r="J1571" t="str">
        <f t="shared" si="376"/>
        <v/>
      </c>
      <c r="K1571">
        <f t="shared" si="377"/>
        <v>10000000</v>
      </c>
      <c r="L1571" s="1" t="str">
        <f t="shared" si="378"/>
        <v/>
      </c>
      <c r="M1571" t="str">
        <f t="shared" si="379"/>
        <v/>
      </c>
      <c r="N1571" t="str">
        <f t="shared" si="380"/>
        <v/>
      </c>
      <c r="O1571" t="str">
        <f t="shared" si="381"/>
        <v/>
      </c>
      <c r="P1571" t="str">
        <f t="shared" si="382"/>
        <v/>
      </c>
      <c r="Q1571" s="4" t="str">
        <f t="shared" si="383"/>
        <v>18690101</v>
      </c>
      <c r="R1571" t="str">
        <f t="shared" si="384"/>
        <v>PRE_1914</v>
      </c>
      <c r="S1571" t="str">
        <f t="shared" si="385"/>
        <v>RIPARIAN</v>
      </c>
      <c r="T1571" s="21" t="str">
        <f t="shared" si="386"/>
        <v/>
      </c>
      <c r="U1571" s="1" t="str">
        <f t="shared" si="387"/>
        <v/>
      </c>
      <c r="V1571" s="26" t="str">
        <f t="shared" si="388"/>
        <v>YEAR_DIVERSION_COMMENCED</v>
      </c>
    </row>
    <row r="1572" spans="1:22" x14ac:dyDescent="0.3">
      <c r="A1572" t="s">
        <v>2298</v>
      </c>
      <c r="B1572" t="s">
        <v>1120</v>
      </c>
      <c r="C1572"/>
      <c r="D1572" s="1">
        <v>37291</v>
      </c>
      <c r="E1572" s="1">
        <v>37291</v>
      </c>
      <c r="F1572" t="s">
        <v>1126</v>
      </c>
      <c r="G1572">
        <v>1989</v>
      </c>
      <c r="H1572" s="24" t="str">
        <f t="shared" si="374"/>
        <v/>
      </c>
      <c r="I1572" t="str">
        <f t="shared" si="375"/>
        <v/>
      </c>
      <c r="J1572" t="str">
        <f t="shared" si="376"/>
        <v/>
      </c>
      <c r="K1572">
        <f t="shared" si="377"/>
        <v>10000000</v>
      </c>
      <c r="L1572" s="1" t="str">
        <f t="shared" si="378"/>
        <v/>
      </c>
      <c r="M1572" t="str">
        <f t="shared" si="379"/>
        <v/>
      </c>
      <c r="N1572" t="str">
        <f t="shared" si="380"/>
        <v/>
      </c>
      <c r="O1572" t="str">
        <f t="shared" si="381"/>
        <v/>
      </c>
      <c r="P1572" t="str">
        <f t="shared" si="382"/>
        <v/>
      </c>
      <c r="Q1572" s="4" t="str">
        <f t="shared" si="383"/>
        <v>10000000</v>
      </c>
      <c r="R1572" t="str">
        <f t="shared" si="384"/>
        <v/>
      </c>
      <c r="S1572" t="str">
        <f t="shared" si="385"/>
        <v>RIPARIAN</v>
      </c>
      <c r="T1572" s="21" t="str">
        <f t="shared" si="386"/>
        <v/>
      </c>
      <c r="U1572" s="1" t="str">
        <f t="shared" si="387"/>
        <v/>
      </c>
      <c r="V1572" s="26" t="str">
        <f t="shared" si="388"/>
        <v>SUB_TYPE</v>
      </c>
    </row>
    <row r="1573" spans="1:22" x14ac:dyDescent="0.3">
      <c r="A1573" t="s">
        <v>1375</v>
      </c>
      <c r="B1573" t="s">
        <v>1120</v>
      </c>
      <c r="C1573"/>
      <c r="D1573" s="1">
        <v>37291</v>
      </c>
      <c r="E1573" s="1">
        <v>37291</v>
      </c>
      <c r="F1573" t="s">
        <v>1126</v>
      </c>
      <c r="G1573">
        <v>1978</v>
      </c>
      <c r="H1573" s="24" t="str">
        <f t="shared" si="374"/>
        <v/>
      </c>
      <c r="I1573" t="str">
        <f t="shared" si="375"/>
        <v/>
      </c>
      <c r="J1573" t="str">
        <f t="shared" si="376"/>
        <v/>
      </c>
      <c r="K1573">
        <f t="shared" si="377"/>
        <v>10000000</v>
      </c>
      <c r="L1573" s="1" t="str">
        <f t="shared" si="378"/>
        <v/>
      </c>
      <c r="M1573" t="str">
        <f t="shared" si="379"/>
        <v/>
      </c>
      <c r="N1573" t="str">
        <f t="shared" si="380"/>
        <v/>
      </c>
      <c r="O1573" t="str">
        <f t="shared" si="381"/>
        <v/>
      </c>
      <c r="P1573" t="str">
        <f t="shared" si="382"/>
        <v/>
      </c>
      <c r="Q1573" s="4" t="str">
        <f t="shared" si="383"/>
        <v>10000000</v>
      </c>
      <c r="R1573" t="str">
        <f t="shared" si="384"/>
        <v/>
      </c>
      <c r="S1573" t="str">
        <f t="shared" si="385"/>
        <v>RIPARIAN</v>
      </c>
      <c r="T1573" s="21" t="str">
        <f t="shared" si="386"/>
        <v/>
      </c>
      <c r="U1573" s="1" t="str">
        <f t="shared" si="387"/>
        <v/>
      </c>
      <c r="V1573" s="26" t="str">
        <f t="shared" si="388"/>
        <v>SUB_TYPE</v>
      </c>
    </row>
    <row r="1574" spans="1:22" x14ac:dyDescent="0.3">
      <c r="A1574" t="s">
        <v>1376</v>
      </c>
      <c r="B1574" t="s">
        <v>1120</v>
      </c>
      <c r="C1574"/>
      <c r="D1574" s="1">
        <v>37291</v>
      </c>
      <c r="E1574" s="1">
        <v>37291</v>
      </c>
      <c r="F1574" t="s">
        <v>1126</v>
      </c>
      <c r="G1574">
        <v>1978</v>
      </c>
      <c r="H1574" s="24" t="str">
        <f t="shared" si="374"/>
        <v/>
      </c>
      <c r="I1574" t="str">
        <f t="shared" si="375"/>
        <v/>
      </c>
      <c r="J1574" t="str">
        <f t="shared" si="376"/>
        <v/>
      </c>
      <c r="K1574">
        <f t="shared" si="377"/>
        <v>10000000</v>
      </c>
      <c r="L1574" s="1" t="str">
        <f t="shared" si="378"/>
        <v/>
      </c>
      <c r="M1574" t="str">
        <f t="shared" si="379"/>
        <v/>
      </c>
      <c r="N1574" t="str">
        <f t="shared" si="380"/>
        <v/>
      </c>
      <c r="O1574" t="str">
        <f t="shared" si="381"/>
        <v/>
      </c>
      <c r="P1574" t="str">
        <f t="shared" si="382"/>
        <v/>
      </c>
      <c r="Q1574" s="4" t="str">
        <f t="shared" si="383"/>
        <v>10000000</v>
      </c>
      <c r="R1574" t="str">
        <f t="shared" si="384"/>
        <v/>
      </c>
      <c r="S1574" t="str">
        <f t="shared" si="385"/>
        <v>RIPARIAN</v>
      </c>
      <c r="T1574" s="21" t="str">
        <f t="shared" si="386"/>
        <v/>
      </c>
      <c r="U1574" s="1" t="str">
        <f t="shared" si="387"/>
        <v/>
      </c>
      <c r="V1574" s="26" t="str">
        <f t="shared" si="388"/>
        <v>SUB_TYPE</v>
      </c>
    </row>
    <row r="1575" spans="1:22" x14ac:dyDescent="0.3">
      <c r="A1575" t="s">
        <v>2299</v>
      </c>
      <c r="B1575" t="s">
        <v>1120</v>
      </c>
      <c r="C1575"/>
      <c r="D1575" s="1">
        <v>37875</v>
      </c>
      <c r="E1575" s="1">
        <v>37875</v>
      </c>
      <c r="F1575" t="s">
        <v>1126</v>
      </c>
      <c r="G1575">
        <v>1983</v>
      </c>
      <c r="H1575" s="24" t="str">
        <f t="shared" si="374"/>
        <v/>
      </c>
      <c r="I1575" t="str">
        <f t="shared" si="375"/>
        <v/>
      </c>
      <c r="J1575" t="str">
        <f t="shared" si="376"/>
        <v/>
      </c>
      <c r="K1575">
        <f t="shared" si="377"/>
        <v>10000000</v>
      </c>
      <c r="L1575" s="1" t="str">
        <f t="shared" si="378"/>
        <v/>
      </c>
      <c r="M1575" t="str">
        <f t="shared" si="379"/>
        <v/>
      </c>
      <c r="N1575" t="str">
        <f t="shared" si="380"/>
        <v/>
      </c>
      <c r="O1575" t="str">
        <f t="shared" si="381"/>
        <v/>
      </c>
      <c r="P1575" t="str">
        <f t="shared" si="382"/>
        <v/>
      </c>
      <c r="Q1575" s="4" t="str">
        <f t="shared" si="383"/>
        <v>10000000</v>
      </c>
      <c r="R1575" t="str">
        <f t="shared" si="384"/>
        <v/>
      </c>
      <c r="S1575" t="str">
        <f t="shared" si="385"/>
        <v>RIPARIAN</v>
      </c>
      <c r="T1575" s="21" t="str">
        <f t="shared" si="386"/>
        <v/>
      </c>
      <c r="U1575" s="1" t="str">
        <f t="shared" si="387"/>
        <v/>
      </c>
      <c r="V1575" s="26" t="str">
        <f t="shared" si="388"/>
        <v>SUB_TYPE</v>
      </c>
    </row>
    <row r="1576" spans="1:22" x14ac:dyDescent="0.3">
      <c r="A1576" t="s">
        <v>1377</v>
      </c>
      <c r="B1576" t="s">
        <v>1120</v>
      </c>
      <c r="C1576"/>
      <c r="D1576" s="1">
        <v>37383</v>
      </c>
      <c r="E1576" s="1">
        <v>37383</v>
      </c>
      <c r="F1576" t="s">
        <v>1126</v>
      </c>
      <c r="G1576">
        <v>1982</v>
      </c>
      <c r="H1576" s="24" t="str">
        <f t="shared" si="374"/>
        <v/>
      </c>
      <c r="I1576" t="str">
        <f t="shared" si="375"/>
        <v/>
      </c>
      <c r="J1576" t="str">
        <f t="shared" si="376"/>
        <v/>
      </c>
      <c r="K1576">
        <f t="shared" si="377"/>
        <v>10000000</v>
      </c>
      <c r="L1576" s="1" t="str">
        <f t="shared" si="378"/>
        <v/>
      </c>
      <c r="M1576" t="str">
        <f t="shared" si="379"/>
        <v/>
      </c>
      <c r="N1576" t="str">
        <f t="shared" si="380"/>
        <v/>
      </c>
      <c r="O1576" t="str">
        <f t="shared" si="381"/>
        <v/>
      </c>
      <c r="P1576" t="str">
        <f t="shared" si="382"/>
        <v/>
      </c>
      <c r="Q1576" s="4" t="str">
        <f t="shared" si="383"/>
        <v>10000000</v>
      </c>
      <c r="R1576" t="str">
        <f t="shared" si="384"/>
        <v/>
      </c>
      <c r="S1576" t="str">
        <f t="shared" si="385"/>
        <v>RIPARIAN</v>
      </c>
      <c r="T1576" s="21" t="str">
        <f t="shared" si="386"/>
        <v/>
      </c>
      <c r="U1576" s="1" t="str">
        <f t="shared" si="387"/>
        <v/>
      </c>
      <c r="V1576" s="26" t="str">
        <f t="shared" si="388"/>
        <v>SUB_TYPE</v>
      </c>
    </row>
    <row r="1577" spans="1:22" x14ac:dyDescent="0.3">
      <c r="A1577" t="s">
        <v>1378</v>
      </c>
      <c r="B1577" t="s">
        <v>1120</v>
      </c>
      <c r="C1577"/>
      <c r="D1577" s="1">
        <v>37383</v>
      </c>
      <c r="E1577" s="1">
        <v>37383</v>
      </c>
      <c r="F1577" t="s">
        <v>1126</v>
      </c>
      <c r="G1577">
        <v>1955</v>
      </c>
      <c r="H1577" s="24" t="str">
        <f t="shared" si="374"/>
        <v/>
      </c>
      <c r="I1577" t="str">
        <f t="shared" si="375"/>
        <v/>
      </c>
      <c r="J1577" t="str">
        <f t="shared" si="376"/>
        <v/>
      </c>
      <c r="K1577">
        <f t="shared" si="377"/>
        <v>10000000</v>
      </c>
      <c r="L1577" s="1" t="str">
        <f t="shared" si="378"/>
        <v/>
      </c>
      <c r="M1577" t="str">
        <f t="shared" si="379"/>
        <v/>
      </c>
      <c r="N1577" t="str">
        <f t="shared" si="380"/>
        <v/>
      </c>
      <c r="O1577" t="str">
        <f t="shared" si="381"/>
        <v/>
      </c>
      <c r="P1577" t="str">
        <f t="shared" si="382"/>
        <v/>
      </c>
      <c r="Q1577" s="4" t="str">
        <f t="shared" si="383"/>
        <v>10000000</v>
      </c>
      <c r="R1577" t="str">
        <f t="shared" si="384"/>
        <v/>
      </c>
      <c r="S1577" t="str">
        <f t="shared" si="385"/>
        <v>RIPARIAN</v>
      </c>
      <c r="T1577" s="21" t="str">
        <f t="shared" si="386"/>
        <v/>
      </c>
      <c r="U1577" s="1" t="str">
        <f t="shared" si="387"/>
        <v/>
      </c>
      <c r="V1577" s="26" t="str">
        <f t="shared" si="388"/>
        <v>SUB_TYPE</v>
      </c>
    </row>
    <row r="1578" spans="1:22" x14ac:dyDescent="0.3">
      <c r="A1578" t="s">
        <v>1379</v>
      </c>
      <c r="B1578" t="s">
        <v>1120</v>
      </c>
      <c r="C1578"/>
      <c r="D1578" s="1">
        <v>37383</v>
      </c>
      <c r="E1578" s="1">
        <v>37383</v>
      </c>
      <c r="F1578" t="s">
        <v>1126</v>
      </c>
      <c r="G1578">
        <v>1950</v>
      </c>
      <c r="H1578" s="24" t="str">
        <f t="shared" si="374"/>
        <v/>
      </c>
      <c r="I1578" t="str">
        <f t="shared" si="375"/>
        <v/>
      </c>
      <c r="J1578" t="str">
        <f t="shared" si="376"/>
        <v/>
      </c>
      <c r="K1578">
        <f t="shared" si="377"/>
        <v>10000000</v>
      </c>
      <c r="L1578" s="1" t="str">
        <f t="shared" si="378"/>
        <v/>
      </c>
      <c r="M1578" t="str">
        <f t="shared" si="379"/>
        <v/>
      </c>
      <c r="N1578" t="str">
        <f t="shared" si="380"/>
        <v/>
      </c>
      <c r="O1578" t="str">
        <f t="shared" si="381"/>
        <v/>
      </c>
      <c r="P1578" t="str">
        <f t="shared" si="382"/>
        <v/>
      </c>
      <c r="Q1578" s="4" t="str">
        <f t="shared" si="383"/>
        <v>10000000</v>
      </c>
      <c r="R1578" t="str">
        <f t="shared" si="384"/>
        <v/>
      </c>
      <c r="S1578" t="str">
        <f t="shared" si="385"/>
        <v>RIPARIAN</v>
      </c>
      <c r="T1578" s="21" t="str">
        <f t="shared" si="386"/>
        <v/>
      </c>
      <c r="U1578" s="1" t="str">
        <f t="shared" si="387"/>
        <v/>
      </c>
      <c r="V1578" s="26" t="str">
        <f t="shared" si="388"/>
        <v>SUB_TYPE</v>
      </c>
    </row>
    <row r="1579" spans="1:22" x14ac:dyDescent="0.3">
      <c r="A1579" t="s">
        <v>2300</v>
      </c>
      <c r="B1579" t="s">
        <v>1120</v>
      </c>
      <c r="C1579"/>
      <c r="D1579" s="1">
        <v>36762</v>
      </c>
      <c r="E1579" s="1">
        <v>36762</v>
      </c>
      <c r="F1579" t="s">
        <v>1126</v>
      </c>
      <c r="G1579">
        <v>1990</v>
      </c>
      <c r="H1579" s="24" t="str">
        <f t="shared" si="374"/>
        <v/>
      </c>
      <c r="I1579" t="str">
        <f t="shared" si="375"/>
        <v/>
      </c>
      <c r="J1579" t="str">
        <f t="shared" si="376"/>
        <v/>
      </c>
      <c r="K1579">
        <f t="shared" si="377"/>
        <v>10000000</v>
      </c>
      <c r="L1579" s="1" t="str">
        <f t="shared" si="378"/>
        <v/>
      </c>
      <c r="M1579" t="str">
        <f t="shared" si="379"/>
        <v/>
      </c>
      <c r="N1579" t="str">
        <f t="shared" si="380"/>
        <v/>
      </c>
      <c r="O1579" t="str">
        <f t="shared" si="381"/>
        <v/>
      </c>
      <c r="P1579" t="str">
        <f t="shared" si="382"/>
        <v/>
      </c>
      <c r="Q1579" s="4" t="str">
        <f t="shared" si="383"/>
        <v>10000000</v>
      </c>
      <c r="R1579" t="str">
        <f t="shared" si="384"/>
        <v/>
      </c>
      <c r="S1579" t="str">
        <f t="shared" si="385"/>
        <v>RIPARIAN</v>
      </c>
      <c r="T1579" s="21" t="str">
        <f t="shared" si="386"/>
        <v/>
      </c>
      <c r="U1579" s="1" t="str">
        <f t="shared" si="387"/>
        <v/>
      </c>
      <c r="V1579" s="26" t="str">
        <f t="shared" si="388"/>
        <v>SUB_TYPE</v>
      </c>
    </row>
    <row r="1580" spans="1:22" x14ac:dyDescent="0.3">
      <c r="A1580" t="s">
        <v>1380</v>
      </c>
      <c r="B1580" t="s">
        <v>1120</v>
      </c>
      <c r="C1580"/>
      <c r="D1580" s="1">
        <v>37601</v>
      </c>
      <c r="E1580" s="1">
        <v>37601</v>
      </c>
      <c r="F1580" t="s">
        <v>1126</v>
      </c>
      <c r="G1580" t="s">
        <v>48</v>
      </c>
      <c r="H1580" s="24" t="str">
        <f t="shared" si="374"/>
        <v/>
      </c>
      <c r="I1580" t="str">
        <f t="shared" si="375"/>
        <v/>
      </c>
      <c r="J1580" t="str">
        <f t="shared" si="376"/>
        <v/>
      </c>
      <c r="K1580">
        <f t="shared" si="377"/>
        <v>10000000</v>
      </c>
      <c r="L1580" s="1" t="str">
        <f t="shared" si="378"/>
        <v/>
      </c>
      <c r="M1580" t="str">
        <f t="shared" si="379"/>
        <v/>
      </c>
      <c r="N1580" t="str">
        <f t="shared" si="380"/>
        <v/>
      </c>
      <c r="O1580" t="str">
        <f t="shared" si="381"/>
        <v/>
      </c>
      <c r="P1580" t="str">
        <f t="shared" si="382"/>
        <v/>
      </c>
      <c r="Q1580" s="4" t="str">
        <f t="shared" si="383"/>
        <v>10000000</v>
      </c>
      <c r="R1580" t="str">
        <f t="shared" si="384"/>
        <v/>
      </c>
      <c r="S1580" t="str">
        <f t="shared" si="385"/>
        <v>RIPARIAN</v>
      </c>
      <c r="T1580" s="21" t="str">
        <f t="shared" si="386"/>
        <v/>
      </c>
      <c r="U1580" s="1" t="str">
        <f t="shared" si="387"/>
        <v/>
      </c>
      <c r="V1580" s="26" t="str">
        <f t="shared" si="388"/>
        <v>SUB_TYPE</v>
      </c>
    </row>
    <row r="1581" spans="1:22" x14ac:dyDescent="0.3">
      <c r="A1581" t="s">
        <v>1381</v>
      </c>
      <c r="B1581" t="s">
        <v>1120</v>
      </c>
      <c r="C1581"/>
      <c r="D1581" s="1">
        <v>37601</v>
      </c>
      <c r="E1581" s="1">
        <v>37601</v>
      </c>
      <c r="F1581" t="s">
        <v>1126</v>
      </c>
      <c r="G1581" t="s">
        <v>48</v>
      </c>
      <c r="H1581" s="24" t="str">
        <f t="shared" si="374"/>
        <v/>
      </c>
      <c r="I1581" t="str">
        <f t="shared" si="375"/>
        <v/>
      </c>
      <c r="J1581" t="str">
        <f t="shared" si="376"/>
        <v/>
      </c>
      <c r="K1581">
        <f t="shared" si="377"/>
        <v>10000000</v>
      </c>
      <c r="L1581" s="1" t="str">
        <f t="shared" si="378"/>
        <v/>
      </c>
      <c r="M1581" t="str">
        <f t="shared" si="379"/>
        <v/>
      </c>
      <c r="N1581" t="str">
        <f t="shared" si="380"/>
        <v/>
      </c>
      <c r="O1581" t="str">
        <f t="shared" si="381"/>
        <v/>
      </c>
      <c r="P1581" t="str">
        <f t="shared" si="382"/>
        <v/>
      </c>
      <c r="Q1581" s="4" t="str">
        <f t="shared" si="383"/>
        <v>10000000</v>
      </c>
      <c r="R1581" t="str">
        <f t="shared" si="384"/>
        <v/>
      </c>
      <c r="S1581" t="str">
        <f t="shared" si="385"/>
        <v>RIPARIAN</v>
      </c>
      <c r="T1581" s="21" t="str">
        <f t="shared" si="386"/>
        <v/>
      </c>
      <c r="U1581" s="1" t="str">
        <f t="shared" si="387"/>
        <v/>
      </c>
      <c r="V1581" s="26" t="str">
        <f t="shared" si="388"/>
        <v>SUB_TYPE</v>
      </c>
    </row>
    <row r="1582" spans="1:22" x14ac:dyDescent="0.3">
      <c r="A1582" t="s">
        <v>1382</v>
      </c>
      <c r="B1582" t="s">
        <v>1120</v>
      </c>
      <c r="C1582"/>
      <c r="D1582" s="1">
        <v>37452</v>
      </c>
      <c r="E1582" s="1">
        <v>37452</v>
      </c>
      <c r="F1582" t="s">
        <v>1126</v>
      </c>
      <c r="G1582">
        <v>1933</v>
      </c>
      <c r="H1582" s="24" t="str">
        <f t="shared" si="374"/>
        <v/>
      </c>
      <c r="I1582" t="str">
        <f t="shared" si="375"/>
        <v/>
      </c>
      <c r="J1582" t="str">
        <f t="shared" si="376"/>
        <v/>
      </c>
      <c r="K1582">
        <f t="shared" si="377"/>
        <v>10000000</v>
      </c>
      <c r="L1582" s="1" t="str">
        <f t="shared" si="378"/>
        <v/>
      </c>
      <c r="M1582" t="str">
        <f t="shared" si="379"/>
        <v/>
      </c>
      <c r="N1582" t="str">
        <f t="shared" si="380"/>
        <v/>
      </c>
      <c r="O1582" t="str">
        <f t="shared" si="381"/>
        <v/>
      </c>
      <c r="P1582" t="str">
        <f t="shared" si="382"/>
        <v/>
      </c>
      <c r="Q1582" s="4" t="str">
        <f t="shared" si="383"/>
        <v>10000000</v>
      </c>
      <c r="R1582" t="str">
        <f t="shared" si="384"/>
        <v/>
      </c>
      <c r="S1582" t="str">
        <f t="shared" si="385"/>
        <v>RIPARIAN</v>
      </c>
      <c r="T1582" s="21" t="str">
        <f t="shared" si="386"/>
        <v/>
      </c>
      <c r="U1582" s="1" t="str">
        <f t="shared" si="387"/>
        <v/>
      </c>
      <c r="V1582" s="26" t="str">
        <f t="shared" si="388"/>
        <v>SUB_TYPE</v>
      </c>
    </row>
    <row r="1583" spans="1:22" x14ac:dyDescent="0.3">
      <c r="A1583" t="s">
        <v>1383</v>
      </c>
      <c r="B1583" t="s">
        <v>1120</v>
      </c>
      <c r="C1583"/>
      <c r="D1583" s="1">
        <v>37452</v>
      </c>
      <c r="E1583" s="1">
        <v>37452</v>
      </c>
      <c r="F1583" t="s">
        <v>1126</v>
      </c>
      <c r="G1583">
        <v>1962</v>
      </c>
      <c r="H1583" s="24" t="str">
        <f t="shared" si="374"/>
        <v/>
      </c>
      <c r="I1583" t="str">
        <f t="shared" si="375"/>
        <v/>
      </c>
      <c r="J1583" t="str">
        <f t="shared" si="376"/>
        <v/>
      </c>
      <c r="K1583">
        <f t="shared" si="377"/>
        <v>10000000</v>
      </c>
      <c r="L1583" s="1" t="str">
        <f t="shared" si="378"/>
        <v/>
      </c>
      <c r="M1583" t="str">
        <f t="shared" si="379"/>
        <v/>
      </c>
      <c r="N1583" t="str">
        <f t="shared" si="380"/>
        <v/>
      </c>
      <c r="O1583" t="str">
        <f t="shared" si="381"/>
        <v/>
      </c>
      <c r="P1583" t="str">
        <f t="shared" si="382"/>
        <v/>
      </c>
      <c r="Q1583" s="4" t="str">
        <f t="shared" si="383"/>
        <v>10000000</v>
      </c>
      <c r="R1583" t="str">
        <f t="shared" si="384"/>
        <v/>
      </c>
      <c r="S1583" t="str">
        <f t="shared" si="385"/>
        <v>RIPARIAN</v>
      </c>
      <c r="T1583" s="21" t="str">
        <f t="shared" si="386"/>
        <v/>
      </c>
      <c r="U1583" s="1" t="str">
        <f t="shared" si="387"/>
        <v/>
      </c>
      <c r="V1583" s="26" t="str">
        <f t="shared" si="388"/>
        <v>SUB_TYPE</v>
      </c>
    </row>
    <row r="1584" spans="1:22" x14ac:dyDescent="0.3">
      <c r="A1584" t="s">
        <v>1384</v>
      </c>
      <c r="B1584" t="s">
        <v>1120</v>
      </c>
      <c r="C1584"/>
      <c r="D1584" s="1">
        <v>37452</v>
      </c>
      <c r="E1584" s="1">
        <v>37452</v>
      </c>
      <c r="F1584" t="s">
        <v>1126</v>
      </c>
      <c r="G1584">
        <v>1972</v>
      </c>
      <c r="H1584" s="24" t="str">
        <f t="shared" si="374"/>
        <v/>
      </c>
      <c r="I1584" t="str">
        <f t="shared" si="375"/>
        <v/>
      </c>
      <c r="J1584" t="str">
        <f t="shared" si="376"/>
        <v/>
      </c>
      <c r="K1584">
        <f t="shared" si="377"/>
        <v>10000000</v>
      </c>
      <c r="L1584" s="1" t="str">
        <f t="shared" si="378"/>
        <v/>
      </c>
      <c r="M1584" t="str">
        <f t="shared" si="379"/>
        <v/>
      </c>
      <c r="N1584" t="str">
        <f t="shared" si="380"/>
        <v/>
      </c>
      <c r="O1584" t="str">
        <f t="shared" si="381"/>
        <v/>
      </c>
      <c r="P1584" t="str">
        <f t="shared" si="382"/>
        <v/>
      </c>
      <c r="Q1584" s="4" t="str">
        <f t="shared" si="383"/>
        <v>10000000</v>
      </c>
      <c r="R1584" t="str">
        <f t="shared" si="384"/>
        <v/>
      </c>
      <c r="S1584" t="str">
        <f t="shared" si="385"/>
        <v>RIPARIAN</v>
      </c>
      <c r="T1584" s="21" t="str">
        <f t="shared" si="386"/>
        <v/>
      </c>
      <c r="U1584" s="1" t="str">
        <f t="shared" si="387"/>
        <v/>
      </c>
      <c r="V1584" s="26" t="str">
        <f t="shared" si="388"/>
        <v>SUB_TYPE</v>
      </c>
    </row>
    <row r="1585" spans="1:22" x14ac:dyDescent="0.3">
      <c r="A1585" t="s">
        <v>1385</v>
      </c>
      <c r="B1585" t="s">
        <v>1120</v>
      </c>
      <c r="C1585"/>
      <c r="D1585" s="1">
        <v>38531</v>
      </c>
      <c r="E1585" s="1">
        <v>38166</v>
      </c>
      <c r="F1585" t="s">
        <v>1126</v>
      </c>
      <c r="G1585">
        <v>2002</v>
      </c>
      <c r="H1585" s="24" t="str">
        <f t="shared" si="374"/>
        <v/>
      </c>
      <c r="I1585" t="str">
        <f t="shared" si="375"/>
        <v/>
      </c>
      <c r="J1585" t="str">
        <f t="shared" si="376"/>
        <v/>
      </c>
      <c r="K1585">
        <f t="shared" si="377"/>
        <v>10000000</v>
      </c>
      <c r="L1585" s="1" t="str">
        <f t="shared" si="378"/>
        <v/>
      </c>
      <c r="M1585" t="str">
        <f t="shared" si="379"/>
        <v/>
      </c>
      <c r="N1585" t="str">
        <f t="shared" si="380"/>
        <v/>
      </c>
      <c r="O1585" t="str">
        <f t="shared" si="381"/>
        <v/>
      </c>
      <c r="P1585" t="str">
        <f t="shared" si="382"/>
        <v/>
      </c>
      <c r="Q1585" s="4" t="str">
        <f t="shared" si="383"/>
        <v>10000000</v>
      </c>
      <c r="R1585" t="str">
        <f t="shared" si="384"/>
        <v/>
      </c>
      <c r="S1585" t="str">
        <f t="shared" si="385"/>
        <v>RIPARIAN</v>
      </c>
      <c r="T1585" s="21" t="str">
        <f t="shared" si="386"/>
        <v/>
      </c>
      <c r="U1585" s="1" t="str">
        <f t="shared" si="387"/>
        <v/>
      </c>
      <c r="V1585" s="26" t="str">
        <f t="shared" si="388"/>
        <v>SUB_TYPE</v>
      </c>
    </row>
    <row r="1586" spans="1:22" x14ac:dyDescent="0.3">
      <c r="A1586" t="s">
        <v>1386</v>
      </c>
      <c r="B1586" t="s">
        <v>1120</v>
      </c>
      <c r="C1586"/>
      <c r="D1586" s="1">
        <v>38166</v>
      </c>
      <c r="E1586" s="1">
        <v>38166</v>
      </c>
      <c r="F1586" t="s">
        <v>1126</v>
      </c>
      <c r="G1586">
        <v>2002</v>
      </c>
      <c r="H1586" s="24" t="str">
        <f t="shared" si="374"/>
        <v/>
      </c>
      <c r="I1586" t="str">
        <f t="shared" si="375"/>
        <v/>
      </c>
      <c r="J1586" t="str">
        <f t="shared" si="376"/>
        <v/>
      </c>
      <c r="K1586">
        <f t="shared" si="377"/>
        <v>10000000</v>
      </c>
      <c r="L1586" s="1" t="str">
        <f t="shared" si="378"/>
        <v/>
      </c>
      <c r="M1586" t="str">
        <f t="shared" si="379"/>
        <v/>
      </c>
      <c r="N1586" t="str">
        <f t="shared" si="380"/>
        <v/>
      </c>
      <c r="O1586" t="str">
        <f t="shared" si="381"/>
        <v/>
      </c>
      <c r="P1586" t="str">
        <f t="shared" si="382"/>
        <v/>
      </c>
      <c r="Q1586" s="4" t="str">
        <f t="shared" si="383"/>
        <v>10000000</v>
      </c>
      <c r="R1586" t="str">
        <f t="shared" si="384"/>
        <v/>
      </c>
      <c r="S1586" t="str">
        <f t="shared" si="385"/>
        <v>RIPARIAN</v>
      </c>
      <c r="T1586" s="21" t="str">
        <f t="shared" si="386"/>
        <v/>
      </c>
      <c r="U1586" s="1" t="str">
        <f t="shared" si="387"/>
        <v/>
      </c>
      <c r="V1586" s="26" t="str">
        <f t="shared" si="388"/>
        <v>SUB_TYPE</v>
      </c>
    </row>
    <row r="1587" spans="1:22" x14ac:dyDescent="0.3">
      <c r="A1587" t="s">
        <v>2301</v>
      </c>
      <c r="B1587" t="s">
        <v>1120</v>
      </c>
      <c r="C1587"/>
      <c r="D1587" s="1">
        <v>37153</v>
      </c>
      <c r="E1587" s="1">
        <v>37153</v>
      </c>
      <c r="F1587" t="s">
        <v>1126</v>
      </c>
      <c r="G1587">
        <v>1947</v>
      </c>
      <c r="H1587" s="24" t="str">
        <f t="shared" si="374"/>
        <v/>
      </c>
      <c r="I1587" t="str">
        <f t="shared" si="375"/>
        <v/>
      </c>
      <c r="J1587" t="str">
        <f t="shared" si="376"/>
        <v/>
      </c>
      <c r="K1587">
        <f t="shared" si="377"/>
        <v>10000000</v>
      </c>
      <c r="L1587" s="1" t="str">
        <f t="shared" si="378"/>
        <v/>
      </c>
      <c r="M1587" t="str">
        <f t="shared" si="379"/>
        <v/>
      </c>
      <c r="N1587" t="str">
        <f t="shared" si="380"/>
        <v/>
      </c>
      <c r="O1587" t="str">
        <f t="shared" si="381"/>
        <v/>
      </c>
      <c r="P1587" t="str">
        <f t="shared" si="382"/>
        <v/>
      </c>
      <c r="Q1587" s="4" t="str">
        <f t="shared" si="383"/>
        <v>10000000</v>
      </c>
      <c r="R1587" t="str">
        <f t="shared" si="384"/>
        <v/>
      </c>
      <c r="S1587" t="str">
        <f t="shared" si="385"/>
        <v>RIPARIAN</v>
      </c>
      <c r="T1587" s="21" t="str">
        <f t="shared" si="386"/>
        <v/>
      </c>
      <c r="U1587" s="1" t="str">
        <f t="shared" si="387"/>
        <v/>
      </c>
      <c r="V1587" s="26" t="str">
        <f t="shared" si="388"/>
        <v>SUB_TYPE</v>
      </c>
    </row>
    <row r="1588" spans="1:22" x14ac:dyDescent="0.3">
      <c r="A1588" t="s">
        <v>1387</v>
      </c>
      <c r="B1588" t="s">
        <v>1120</v>
      </c>
      <c r="C1588"/>
      <c r="D1588" s="1">
        <v>38012</v>
      </c>
      <c r="E1588" s="1">
        <v>38012</v>
      </c>
      <c r="F1588" t="s">
        <v>1126</v>
      </c>
      <c r="G1588">
        <v>1999</v>
      </c>
      <c r="H1588" s="24" t="str">
        <f t="shared" si="374"/>
        <v/>
      </c>
      <c r="I1588" t="str">
        <f t="shared" si="375"/>
        <v/>
      </c>
      <c r="J1588" t="str">
        <f t="shared" si="376"/>
        <v/>
      </c>
      <c r="K1588">
        <f t="shared" si="377"/>
        <v>10000000</v>
      </c>
      <c r="L1588" s="1" t="str">
        <f t="shared" si="378"/>
        <v/>
      </c>
      <c r="M1588" t="str">
        <f t="shared" si="379"/>
        <v/>
      </c>
      <c r="N1588" t="str">
        <f t="shared" si="380"/>
        <v/>
      </c>
      <c r="O1588" t="str">
        <f t="shared" si="381"/>
        <v/>
      </c>
      <c r="P1588" t="str">
        <f t="shared" si="382"/>
        <v/>
      </c>
      <c r="Q1588" s="4" t="str">
        <f t="shared" si="383"/>
        <v>10000000</v>
      </c>
      <c r="R1588" t="str">
        <f t="shared" si="384"/>
        <v/>
      </c>
      <c r="S1588" t="str">
        <f t="shared" si="385"/>
        <v>RIPARIAN</v>
      </c>
      <c r="T1588" s="21" t="str">
        <f t="shared" si="386"/>
        <v/>
      </c>
      <c r="U1588" s="1" t="str">
        <f t="shared" si="387"/>
        <v/>
      </c>
      <c r="V1588" s="26" t="str">
        <f t="shared" si="388"/>
        <v>SUB_TYPE</v>
      </c>
    </row>
    <row r="1589" spans="1:22" x14ac:dyDescent="0.3">
      <c r="A1589" t="s">
        <v>1388</v>
      </c>
      <c r="B1589" t="s">
        <v>1120</v>
      </c>
      <c r="C1589"/>
      <c r="D1589" s="1">
        <v>37713</v>
      </c>
      <c r="E1589" s="1">
        <v>37713</v>
      </c>
      <c r="G1589">
        <v>1930</v>
      </c>
      <c r="H1589" s="24" t="str">
        <f t="shared" si="374"/>
        <v/>
      </c>
      <c r="I1589" t="str">
        <f t="shared" si="375"/>
        <v/>
      </c>
      <c r="J1589" t="str">
        <f t="shared" si="376"/>
        <v/>
      </c>
      <c r="K1589">
        <f t="shared" si="377"/>
        <v>10000000</v>
      </c>
      <c r="L1589" s="1" t="str">
        <f t="shared" si="378"/>
        <v/>
      </c>
      <c r="M1589" t="str">
        <f t="shared" si="379"/>
        <v/>
      </c>
      <c r="N1589" t="str">
        <f t="shared" si="380"/>
        <v/>
      </c>
      <c r="O1589" t="str">
        <f t="shared" si="381"/>
        <v/>
      </c>
      <c r="P1589" t="str">
        <f t="shared" si="382"/>
        <v/>
      </c>
      <c r="Q1589" s="4" t="str">
        <f t="shared" si="383"/>
        <v>10000000</v>
      </c>
      <c r="R1589" t="str">
        <f t="shared" si="384"/>
        <v/>
      </c>
      <c r="S1589" t="str">
        <f t="shared" si="385"/>
        <v>RIPARIAN</v>
      </c>
      <c r="T1589" s="21" t="str">
        <f t="shared" si="386"/>
        <v/>
      </c>
      <c r="U1589" s="1" t="str">
        <f t="shared" si="387"/>
        <v/>
      </c>
      <c r="V1589" s="26" t="str">
        <f t="shared" si="388"/>
        <v>SUB_TYPE</v>
      </c>
    </row>
    <row r="1590" spans="1:22" x14ac:dyDescent="0.3">
      <c r="A1590" t="s">
        <v>1389</v>
      </c>
      <c r="B1590" t="s">
        <v>1120</v>
      </c>
      <c r="C1590"/>
      <c r="D1590" s="1">
        <v>37404</v>
      </c>
      <c r="E1590" s="1">
        <v>37404</v>
      </c>
      <c r="F1590" t="s">
        <v>1126</v>
      </c>
      <c r="G1590">
        <v>1940</v>
      </c>
      <c r="H1590" s="24" t="str">
        <f t="shared" si="374"/>
        <v/>
      </c>
      <c r="I1590" t="str">
        <f t="shared" si="375"/>
        <v/>
      </c>
      <c r="J1590" t="str">
        <f t="shared" si="376"/>
        <v/>
      </c>
      <c r="K1590">
        <f t="shared" si="377"/>
        <v>10000000</v>
      </c>
      <c r="L1590" s="1" t="str">
        <f t="shared" si="378"/>
        <v/>
      </c>
      <c r="M1590" t="str">
        <f t="shared" si="379"/>
        <v/>
      </c>
      <c r="N1590" t="str">
        <f t="shared" si="380"/>
        <v/>
      </c>
      <c r="O1590" t="str">
        <f t="shared" si="381"/>
        <v/>
      </c>
      <c r="P1590" t="str">
        <f t="shared" si="382"/>
        <v/>
      </c>
      <c r="Q1590" s="4" t="str">
        <f t="shared" si="383"/>
        <v>10000000</v>
      </c>
      <c r="R1590" t="str">
        <f t="shared" si="384"/>
        <v/>
      </c>
      <c r="S1590" t="str">
        <f t="shared" si="385"/>
        <v>RIPARIAN</v>
      </c>
      <c r="T1590" s="21" t="str">
        <f t="shared" si="386"/>
        <v/>
      </c>
      <c r="U1590" s="1" t="str">
        <f t="shared" si="387"/>
        <v/>
      </c>
      <c r="V1590" s="26" t="str">
        <f t="shared" si="388"/>
        <v>SUB_TYPE</v>
      </c>
    </row>
    <row r="1591" spans="1:22" x14ac:dyDescent="0.3">
      <c r="A1591" t="s">
        <v>1390</v>
      </c>
      <c r="B1591" t="s">
        <v>1120</v>
      </c>
      <c r="C1591"/>
      <c r="D1591" s="1">
        <v>37404</v>
      </c>
      <c r="E1591" s="1">
        <v>37404</v>
      </c>
      <c r="F1591" t="s">
        <v>1126</v>
      </c>
      <c r="G1591">
        <v>1948</v>
      </c>
      <c r="H1591" s="24" t="str">
        <f t="shared" si="374"/>
        <v/>
      </c>
      <c r="I1591" t="str">
        <f t="shared" si="375"/>
        <v/>
      </c>
      <c r="J1591" t="str">
        <f t="shared" si="376"/>
        <v/>
      </c>
      <c r="K1591">
        <f t="shared" si="377"/>
        <v>10000000</v>
      </c>
      <c r="L1591" s="1" t="str">
        <f t="shared" si="378"/>
        <v/>
      </c>
      <c r="M1591" t="str">
        <f t="shared" si="379"/>
        <v/>
      </c>
      <c r="N1591" t="str">
        <f t="shared" si="380"/>
        <v/>
      </c>
      <c r="O1591" t="str">
        <f t="shared" si="381"/>
        <v/>
      </c>
      <c r="P1591" t="str">
        <f t="shared" si="382"/>
        <v/>
      </c>
      <c r="Q1591" s="4" t="str">
        <f t="shared" si="383"/>
        <v>10000000</v>
      </c>
      <c r="R1591" t="str">
        <f t="shared" si="384"/>
        <v/>
      </c>
      <c r="S1591" t="str">
        <f t="shared" si="385"/>
        <v>RIPARIAN</v>
      </c>
      <c r="T1591" s="21" t="str">
        <f t="shared" si="386"/>
        <v/>
      </c>
      <c r="U1591" s="1" t="str">
        <f t="shared" si="387"/>
        <v/>
      </c>
      <c r="V1591" s="26" t="str">
        <f t="shared" si="388"/>
        <v>SUB_TYPE</v>
      </c>
    </row>
    <row r="1592" spans="1:22" x14ac:dyDescent="0.3">
      <c r="A1592" t="s">
        <v>1391</v>
      </c>
      <c r="B1592" t="s">
        <v>1120</v>
      </c>
      <c r="C1592"/>
      <c r="D1592" s="1">
        <v>38436</v>
      </c>
      <c r="E1592" s="1">
        <v>38436</v>
      </c>
      <c r="F1592" t="s">
        <v>1126</v>
      </c>
      <c r="G1592">
        <v>1966</v>
      </c>
      <c r="H1592" s="24" t="str">
        <f t="shared" si="374"/>
        <v/>
      </c>
      <c r="I1592" t="str">
        <f t="shared" si="375"/>
        <v/>
      </c>
      <c r="J1592" t="str">
        <f t="shared" si="376"/>
        <v/>
      </c>
      <c r="K1592">
        <f t="shared" si="377"/>
        <v>10000000</v>
      </c>
      <c r="L1592" s="1" t="str">
        <f t="shared" si="378"/>
        <v/>
      </c>
      <c r="M1592" t="str">
        <f t="shared" si="379"/>
        <v/>
      </c>
      <c r="N1592" t="str">
        <f t="shared" si="380"/>
        <v/>
      </c>
      <c r="O1592" t="str">
        <f t="shared" si="381"/>
        <v/>
      </c>
      <c r="P1592" t="str">
        <f t="shared" si="382"/>
        <v/>
      </c>
      <c r="Q1592" s="4" t="str">
        <f t="shared" si="383"/>
        <v>10000000</v>
      </c>
      <c r="R1592" t="str">
        <f t="shared" si="384"/>
        <v/>
      </c>
      <c r="S1592" t="str">
        <f t="shared" si="385"/>
        <v>RIPARIAN</v>
      </c>
      <c r="T1592" s="21" t="str">
        <f t="shared" si="386"/>
        <v/>
      </c>
      <c r="U1592" s="1" t="str">
        <f t="shared" si="387"/>
        <v/>
      </c>
      <c r="V1592" s="26" t="str">
        <f t="shared" si="388"/>
        <v>SUB_TYPE</v>
      </c>
    </row>
    <row r="1593" spans="1:22" x14ac:dyDescent="0.3">
      <c r="A1593" t="s">
        <v>2302</v>
      </c>
      <c r="B1593" t="s">
        <v>1120</v>
      </c>
      <c r="C1593"/>
      <c r="D1593" s="1">
        <v>38457</v>
      </c>
      <c r="E1593" s="1">
        <v>38457</v>
      </c>
      <c r="F1593" t="s">
        <v>1126</v>
      </c>
      <c r="G1593">
        <v>1955</v>
      </c>
      <c r="H1593" s="24" t="str">
        <f t="shared" si="374"/>
        <v/>
      </c>
      <c r="I1593" t="str">
        <f t="shared" si="375"/>
        <v/>
      </c>
      <c r="J1593" t="str">
        <f t="shared" si="376"/>
        <v/>
      </c>
      <c r="K1593">
        <f t="shared" si="377"/>
        <v>10000000</v>
      </c>
      <c r="L1593" s="1" t="str">
        <f t="shared" si="378"/>
        <v/>
      </c>
      <c r="M1593" t="str">
        <f t="shared" si="379"/>
        <v/>
      </c>
      <c r="N1593" t="str">
        <f t="shared" si="380"/>
        <v/>
      </c>
      <c r="O1593" t="str">
        <f t="shared" si="381"/>
        <v/>
      </c>
      <c r="P1593" t="str">
        <f t="shared" si="382"/>
        <v/>
      </c>
      <c r="Q1593" s="4" t="str">
        <f t="shared" si="383"/>
        <v>10000000</v>
      </c>
      <c r="R1593" t="str">
        <f t="shared" si="384"/>
        <v/>
      </c>
      <c r="S1593" t="str">
        <f t="shared" si="385"/>
        <v>RIPARIAN</v>
      </c>
      <c r="T1593" s="21" t="str">
        <f t="shared" si="386"/>
        <v/>
      </c>
      <c r="U1593" s="1" t="str">
        <f t="shared" si="387"/>
        <v/>
      </c>
      <c r="V1593" s="26" t="str">
        <f t="shared" si="388"/>
        <v>SUB_TYPE</v>
      </c>
    </row>
    <row r="1594" spans="1:22" x14ac:dyDescent="0.3">
      <c r="A1594" t="s">
        <v>2303</v>
      </c>
      <c r="B1594" t="s">
        <v>1120</v>
      </c>
      <c r="C1594"/>
      <c r="D1594" s="1">
        <v>38601</v>
      </c>
      <c r="E1594" s="1">
        <v>38601</v>
      </c>
      <c r="F1594" t="s">
        <v>1126</v>
      </c>
      <c r="G1594">
        <v>1959</v>
      </c>
      <c r="H1594" s="24" t="str">
        <f t="shared" si="374"/>
        <v/>
      </c>
      <c r="I1594" t="str">
        <f t="shared" si="375"/>
        <v/>
      </c>
      <c r="J1594" t="str">
        <f t="shared" si="376"/>
        <v/>
      </c>
      <c r="K1594">
        <f t="shared" si="377"/>
        <v>10000000</v>
      </c>
      <c r="L1594" s="1" t="str">
        <f t="shared" si="378"/>
        <v/>
      </c>
      <c r="M1594" t="str">
        <f t="shared" si="379"/>
        <v/>
      </c>
      <c r="N1594" t="str">
        <f t="shared" si="380"/>
        <v/>
      </c>
      <c r="O1594" t="str">
        <f t="shared" si="381"/>
        <v/>
      </c>
      <c r="P1594" t="str">
        <f t="shared" si="382"/>
        <v/>
      </c>
      <c r="Q1594" s="4" t="str">
        <f t="shared" si="383"/>
        <v>10000000</v>
      </c>
      <c r="R1594" t="str">
        <f t="shared" si="384"/>
        <v/>
      </c>
      <c r="S1594" t="str">
        <f t="shared" si="385"/>
        <v>RIPARIAN</v>
      </c>
      <c r="T1594" s="21" t="str">
        <f t="shared" si="386"/>
        <v/>
      </c>
      <c r="U1594" s="1" t="str">
        <f t="shared" si="387"/>
        <v/>
      </c>
      <c r="V1594" s="26" t="str">
        <f t="shared" si="388"/>
        <v>SUB_TYPE</v>
      </c>
    </row>
    <row r="1595" spans="1:22" x14ac:dyDescent="0.3">
      <c r="A1595" t="s">
        <v>2304</v>
      </c>
      <c r="B1595" t="s">
        <v>1120</v>
      </c>
      <c r="C1595"/>
      <c r="D1595" s="1">
        <v>38450</v>
      </c>
      <c r="E1595" s="1">
        <v>38450</v>
      </c>
      <c r="F1595" t="s">
        <v>1126</v>
      </c>
      <c r="G1595">
        <v>1973</v>
      </c>
      <c r="H1595" s="24" t="str">
        <f t="shared" si="374"/>
        <v/>
      </c>
      <c r="I1595" t="str">
        <f t="shared" si="375"/>
        <v/>
      </c>
      <c r="J1595" t="str">
        <f t="shared" si="376"/>
        <v/>
      </c>
      <c r="K1595">
        <f t="shared" si="377"/>
        <v>10000000</v>
      </c>
      <c r="L1595" s="1" t="str">
        <f t="shared" si="378"/>
        <v/>
      </c>
      <c r="M1595" t="str">
        <f t="shared" si="379"/>
        <v/>
      </c>
      <c r="N1595" t="str">
        <f t="shared" si="380"/>
        <v/>
      </c>
      <c r="O1595" t="str">
        <f t="shared" si="381"/>
        <v/>
      </c>
      <c r="P1595" t="str">
        <f t="shared" si="382"/>
        <v/>
      </c>
      <c r="Q1595" s="4" t="str">
        <f t="shared" si="383"/>
        <v>10000000</v>
      </c>
      <c r="R1595" t="str">
        <f t="shared" si="384"/>
        <v/>
      </c>
      <c r="S1595" t="str">
        <f t="shared" si="385"/>
        <v>RIPARIAN</v>
      </c>
      <c r="T1595" s="21" t="str">
        <f t="shared" si="386"/>
        <v/>
      </c>
      <c r="U1595" s="1" t="str">
        <f t="shared" si="387"/>
        <v/>
      </c>
      <c r="V1595" s="26" t="str">
        <f t="shared" si="388"/>
        <v>SUB_TYPE</v>
      </c>
    </row>
    <row r="1596" spans="1:22" x14ac:dyDescent="0.3">
      <c r="A1596" t="s">
        <v>1392</v>
      </c>
      <c r="B1596" t="s">
        <v>1120</v>
      </c>
      <c r="C1596"/>
      <c r="D1596" s="1">
        <v>38632</v>
      </c>
      <c r="E1596" s="1">
        <v>38632</v>
      </c>
      <c r="F1596" t="s">
        <v>1121</v>
      </c>
      <c r="G1596">
        <v>1900</v>
      </c>
      <c r="H1596" s="24" t="str">
        <f t="shared" si="374"/>
        <v>PRE_1914</v>
      </c>
      <c r="I1596">
        <f t="shared" si="375"/>
        <v>1900</v>
      </c>
      <c r="J1596" t="str">
        <f t="shared" si="376"/>
        <v>19000101</v>
      </c>
      <c r="K1596" t="str">
        <f t="shared" si="377"/>
        <v/>
      </c>
      <c r="L1596" s="1" t="str">
        <f t="shared" si="378"/>
        <v/>
      </c>
      <c r="M1596" t="str">
        <f t="shared" si="379"/>
        <v/>
      </c>
      <c r="N1596" t="str">
        <f t="shared" si="380"/>
        <v/>
      </c>
      <c r="O1596" t="str">
        <f t="shared" si="381"/>
        <v/>
      </c>
      <c r="P1596" t="str">
        <f t="shared" si="382"/>
        <v/>
      </c>
      <c r="Q1596" s="4" t="str">
        <f t="shared" si="383"/>
        <v>19000101</v>
      </c>
      <c r="R1596" t="str">
        <f t="shared" si="384"/>
        <v>PRE_1914</v>
      </c>
      <c r="S1596" t="str">
        <f t="shared" si="385"/>
        <v/>
      </c>
      <c r="T1596" s="21" t="str">
        <f t="shared" si="386"/>
        <v/>
      </c>
      <c r="U1596" s="1" t="str">
        <f t="shared" si="387"/>
        <v/>
      </c>
      <c r="V1596" s="26" t="str">
        <f t="shared" si="388"/>
        <v>YEAR_DIVERSION_COMMENCED</v>
      </c>
    </row>
    <row r="1597" spans="1:22" x14ac:dyDescent="0.3">
      <c r="A1597" t="s">
        <v>1393</v>
      </c>
      <c r="B1597" t="s">
        <v>1120</v>
      </c>
      <c r="C1597"/>
      <c r="D1597" s="1">
        <v>38523</v>
      </c>
      <c r="E1597" s="1">
        <v>38523</v>
      </c>
      <c r="F1597" t="s">
        <v>1126</v>
      </c>
      <c r="G1597">
        <v>1985</v>
      </c>
      <c r="H1597" s="24" t="str">
        <f t="shared" si="374"/>
        <v/>
      </c>
      <c r="I1597" t="str">
        <f t="shared" si="375"/>
        <v/>
      </c>
      <c r="J1597" t="str">
        <f t="shared" si="376"/>
        <v/>
      </c>
      <c r="K1597">
        <f t="shared" si="377"/>
        <v>10000000</v>
      </c>
      <c r="L1597" s="1" t="str">
        <f t="shared" si="378"/>
        <v/>
      </c>
      <c r="M1597" t="str">
        <f t="shared" si="379"/>
        <v/>
      </c>
      <c r="N1597" t="str">
        <f t="shared" si="380"/>
        <v/>
      </c>
      <c r="O1597" t="str">
        <f t="shared" si="381"/>
        <v/>
      </c>
      <c r="P1597" t="str">
        <f t="shared" si="382"/>
        <v/>
      </c>
      <c r="Q1597" s="4" t="str">
        <f t="shared" si="383"/>
        <v>10000000</v>
      </c>
      <c r="R1597" t="str">
        <f t="shared" si="384"/>
        <v/>
      </c>
      <c r="S1597" t="str">
        <f t="shared" si="385"/>
        <v>RIPARIAN</v>
      </c>
      <c r="T1597" s="21" t="str">
        <f t="shared" si="386"/>
        <v/>
      </c>
      <c r="U1597" s="1" t="str">
        <f t="shared" si="387"/>
        <v/>
      </c>
      <c r="V1597" s="26" t="str">
        <f t="shared" si="388"/>
        <v>SUB_TYPE</v>
      </c>
    </row>
    <row r="1598" spans="1:22" x14ac:dyDescent="0.3">
      <c r="A1598" t="s">
        <v>1394</v>
      </c>
      <c r="B1598" t="s">
        <v>1120</v>
      </c>
      <c r="C1598"/>
      <c r="D1598" s="1">
        <v>38411</v>
      </c>
      <c r="E1598" s="1">
        <v>38411</v>
      </c>
      <c r="F1598" t="s">
        <v>1126</v>
      </c>
      <c r="G1598">
        <v>1981</v>
      </c>
      <c r="H1598" s="24" t="str">
        <f t="shared" si="374"/>
        <v/>
      </c>
      <c r="I1598" t="str">
        <f t="shared" si="375"/>
        <v/>
      </c>
      <c r="J1598" t="str">
        <f t="shared" si="376"/>
        <v/>
      </c>
      <c r="K1598">
        <f t="shared" si="377"/>
        <v>10000000</v>
      </c>
      <c r="L1598" s="1" t="str">
        <f t="shared" si="378"/>
        <v/>
      </c>
      <c r="M1598" t="str">
        <f t="shared" si="379"/>
        <v/>
      </c>
      <c r="N1598" t="str">
        <f t="shared" si="380"/>
        <v/>
      </c>
      <c r="O1598" t="str">
        <f t="shared" si="381"/>
        <v/>
      </c>
      <c r="P1598" t="str">
        <f t="shared" si="382"/>
        <v/>
      </c>
      <c r="Q1598" s="4" t="str">
        <f t="shared" si="383"/>
        <v>10000000</v>
      </c>
      <c r="R1598" t="str">
        <f t="shared" si="384"/>
        <v/>
      </c>
      <c r="S1598" t="str">
        <f t="shared" si="385"/>
        <v>RIPARIAN</v>
      </c>
      <c r="T1598" s="21" t="str">
        <f t="shared" si="386"/>
        <v/>
      </c>
      <c r="U1598" s="1" t="str">
        <f t="shared" si="387"/>
        <v/>
      </c>
      <c r="V1598" s="26" t="str">
        <f t="shared" si="388"/>
        <v>SUB_TYPE</v>
      </c>
    </row>
    <row r="1599" spans="1:22" x14ac:dyDescent="0.3">
      <c r="A1599" t="s">
        <v>1395</v>
      </c>
      <c r="B1599" t="s">
        <v>1120</v>
      </c>
      <c r="C1599"/>
      <c r="D1599" s="1">
        <v>38411</v>
      </c>
      <c r="E1599" s="1">
        <v>38411</v>
      </c>
      <c r="F1599" t="s">
        <v>1126</v>
      </c>
      <c r="G1599">
        <v>1981</v>
      </c>
      <c r="H1599" s="24" t="str">
        <f t="shared" si="374"/>
        <v/>
      </c>
      <c r="I1599" t="str">
        <f t="shared" si="375"/>
        <v/>
      </c>
      <c r="J1599" t="str">
        <f t="shared" si="376"/>
        <v/>
      </c>
      <c r="K1599">
        <f t="shared" si="377"/>
        <v>10000000</v>
      </c>
      <c r="L1599" s="1" t="str">
        <f t="shared" si="378"/>
        <v/>
      </c>
      <c r="M1599" t="str">
        <f t="shared" si="379"/>
        <v/>
      </c>
      <c r="N1599" t="str">
        <f t="shared" si="380"/>
        <v/>
      </c>
      <c r="O1599" t="str">
        <f t="shared" si="381"/>
        <v/>
      </c>
      <c r="P1599" t="str">
        <f t="shared" si="382"/>
        <v/>
      </c>
      <c r="Q1599" s="4" t="str">
        <f t="shared" si="383"/>
        <v>10000000</v>
      </c>
      <c r="R1599" t="str">
        <f t="shared" si="384"/>
        <v/>
      </c>
      <c r="S1599" t="str">
        <f t="shared" si="385"/>
        <v>RIPARIAN</v>
      </c>
      <c r="T1599" s="21" t="str">
        <f t="shared" si="386"/>
        <v/>
      </c>
      <c r="U1599" s="1" t="str">
        <f t="shared" si="387"/>
        <v/>
      </c>
      <c r="V1599" s="26" t="str">
        <f t="shared" si="388"/>
        <v>SUB_TYPE</v>
      </c>
    </row>
    <row r="1600" spans="1:22" x14ac:dyDescent="0.3">
      <c r="A1600" t="s">
        <v>1396</v>
      </c>
      <c r="B1600" t="s">
        <v>1120</v>
      </c>
      <c r="C1600"/>
      <c r="D1600" s="1">
        <v>38534</v>
      </c>
      <c r="E1600" s="1">
        <v>38534</v>
      </c>
      <c r="F1600" t="s">
        <v>1126</v>
      </c>
      <c r="G1600">
        <v>1970</v>
      </c>
      <c r="H1600" s="24" t="str">
        <f t="shared" si="374"/>
        <v/>
      </c>
      <c r="I1600" t="str">
        <f t="shared" si="375"/>
        <v/>
      </c>
      <c r="J1600" t="str">
        <f t="shared" si="376"/>
        <v/>
      </c>
      <c r="K1600">
        <f t="shared" si="377"/>
        <v>10000000</v>
      </c>
      <c r="L1600" s="1" t="str">
        <f t="shared" si="378"/>
        <v/>
      </c>
      <c r="M1600" t="str">
        <f t="shared" si="379"/>
        <v/>
      </c>
      <c r="N1600" t="str">
        <f t="shared" si="380"/>
        <v/>
      </c>
      <c r="O1600" t="str">
        <f t="shared" si="381"/>
        <v/>
      </c>
      <c r="P1600" t="str">
        <f t="shared" si="382"/>
        <v/>
      </c>
      <c r="Q1600" s="4" t="str">
        <f t="shared" si="383"/>
        <v>10000000</v>
      </c>
      <c r="R1600" t="str">
        <f t="shared" si="384"/>
        <v/>
      </c>
      <c r="S1600" t="str">
        <f t="shared" si="385"/>
        <v>RIPARIAN</v>
      </c>
      <c r="T1600" s="21" t="str">
        <f t="shared" si="386"/>
        <v/>
      </c>
      <c r="U1600" s="1" t="str">
        <f t="shared" si="387"/>
        <v/>
      </c>
      <c r="V1600" s="26" t="str">
        <f t="shared" si="388"/>
        <v>SUB_TYPE</v>
      </c>
    </row>
    <row r="1601" spans="1:22" x14ac:dyDescent="0.3">
      <c r="A1601" t="s">
        <v>1397</v>
      </c>
      <c r="B1601" t="s">
        <v>1120</v>
      </c>
      <c r="C1601"/>
      <c r="D1601" s="1">
        <v>38467</v>
      </c>
      <c r="E1601" s="1">
        <v>38467</v>
      </c>
      <c r="F1601" t="s">
        <v>1126</v>
      </c>
      <c r="G1601">
        <v>1983</v>
      </c>
      <c r="H1601" s="24" t="str">
        <f t="shared" si="374"/>
        <v/>
      </c>
      <c r="I1601" t="str">
        <f t="shared" si="375"/>
        <v/>
      </c>
      <c r="J1601" t="str">
        <f t="shared" si="376"/>
        <v/>
      </c>
      <c r="K1601">
        <f t="shared" si="377"/>
        <v>10000000</v>
      </c>
      <c r="L1601" s="1" t="str">
        <f t="shared" si="378"/>
        <v/>
      </c>
      <c r="M1601" t="str">
        <f t="shared" si="379"/>
        <v/>
      </c>
      <c r="N1601" t="str">
        <f t="shared" si="380"/>
        <v/>
      </c>
      <c r="O1601" t="str">
        <f t="shared" si="381"/>
        <v/>
      </c>
      <c r="P1601" t="str">
        <f t="shared" si="382"/>
        <v/>
      </c>
      <c r="Q1601" s="4" t="str">
        <f t="shared" si="383"/>
        <v>10000000</v>
      </c>
      <c r="R1601" t="str">
        <f t="shared" si="384"/>
        <v/>
      </c>
      <c r="S1601" t="str">
        <f t="shared" si="385"/>
        <v>RIPARIAN</v>
      </c>
      <c r="T1601" s="21" t="str">
        <f t="shared" si="386"/>
        <v/>
      </c>
      <c r="U1601" s="1" t="str">
        <f t="shared" si="387"/>
        <v/>
      </c>
      <c r="V1601" s="26" t="str">
        <f t="shared" si="388"/>
        <v>SUB_TYPE</v>
      </c>
    </row>
    <row r="1602" spans="1:22" x14ac:dyDescent="0.3">
      <c r="A1602" t="s">
        <v>2305</v>
      </c>
      <c r="B1602" t="s">
        <v>1120</v>
      </c>
      <c r="C1602"/>
      <c r="D1602" s="1">
        <v>38440</v>
      </c>
      <c r="E1602" s="1">
        <v>38440</v>
      </c>
      <c r="F1602" t="s">
        <v>1126</v>
      </c>
      <c r="G1602">
        <v>1928</v>
      </c>
      <c r="H1602" s="24" t="str">
        <f t="shared" si="374"/>
        <v/>
      </c>
      <c r="I1602" t="str">
        <f t="shared" si="375"/>
        <v/>
      </c>
      <c r="J1602" t="str">
        <f t="shared" si="376"/>
        <v/>
      </c>
      <c r="K1602">
        <f t="shared" si="377"/>
        <v>10000000</v>
      </c>
      <c r="L1602" s="1" t="str">
        <f t="shared" si="378"/>
        <v/>
      </c>
      <c r="M1602" t="str">
        <f t="shared" si="379"/>
        <v/>
      </c>
      <c r="N1602" t="str">
        <f t="shared" si="380"/>
        <v/>
      </c>
      <c r="O1602" t="str">
        <f t="shared" si="381"/>
        <v/>
      </c>
      <c r="P1602" t="str">
        <f t="shared" si="382"/>
        <v/>
      </c>
      <c r="Q1602" s="4" t="str">
        <f t="shared" si="383"/>
        <v>10000000</v>
      </c>
      <c r="R1602" t="str">
        <f t="shared" si="384"/>
        <v/>
      </c>
      <c r="S1602" t="str">
        <f t="shared" si="385"/>
        <v>RIPARIAN</v>
      </c>
      <c r="T1602" s="21" t="str">
        <f t="shared" si="386"/>
        <v/>
      </c>
      <c r="U1602" s="1" t="str">
        <f t="shared" si="387"/>
        <v/>
      </c>
      <c r="V1602" s="26" t="str">
        <f t="shared" si="388"/>
        <v>SUB_TYPE</v>
      </c>
    </row>
    <row r="1603" spans="1:22" x14ac:dyDescent="0.3">
      <c r="A1603" t="s">
        <v>1398</v>
      </c>
      <c r="B1603" t="s">
        <v>1120</v>
      </c>
      <c r="C1603"/>
      <c r="D1603" s="1">
        <v>38456</v>
      </c>
      <c r="E1603" s="1">
        <v>38456</v>
      </c>
      <c r="F1603" t="s">
        <v>1126</v>
      </c>
      <c r="G1603">
        <v>1965</v>
      </c>
      <c r="H1603" s="24" t="str">
        <f t="shared" ref="H1603:H1666" si="389">IF(ISNUMBER(SEARCH("14",F1603)),"PRE_1914","")</f>
        <v/>
      </c>
      <c r="I1603" t="str">
        <f t="shared" ref="I1603:I1666" si="390">IF(ISNUMBER(G1603),IF(AND(G1603&lt;1915,B1603="Statement of Div and Use"),G1603,""),"")</f>
        <v/>
      </c>
      <c r="J1603" t="str">
        <f t="shared" ref="J1603:J1666" si="391">IF(AND(ISBLANK(G1603),H1603="PRE_1914"),"11111111",IF(H1603="PRE_1914",IF(ISNUMBER(G1603),G1603&amp;"0101"),""))</f>
        <v/>
      </c>
      <c r="K1603">
        <f t="shared" ref="K1603:K1666" si="392">IF(S1603="RIPARIAN",10000000,"")</f>
        <v>10000000</v>
      </c>
      <c r="L1603" s="1" t="str">
        <f t="shared" ref="L1603:L1666" si="393">IF(T1603="APPROPRIATIVE",IF(ISBLANK(C1603),IF(ISBLANK(D1603),IF(ISBLANK(E1603),99999999,E1603),D1603),C1603),"")</f>
        <v/>
      </c>
      <c r="M1603" t="str">
        <f t="shared" ref="M1603:M1666" si="394">IF(T1603="APPROPRIATIVE",YEAR(L1603),"")</f>
        <v/>
      </c>
      <c r="N1603" t="str">
        <f t="shared" ref="N1603:N1666" si="395">IF(T1603="APPROPRIATIVE",IF(LEN(MONTH(L1603))=1,0&amp;MONTH(L1603),MONTH(L1603)),"")</f>
        <v/>
      </c>
      <c r="O1603" t="str">
        <f t="shared" ref="O1603:O1666" si="396">IF(T1603="APPROPRIATIVE",IF(LEN(DAY(L1603))=1,0&amp;DAY(L1603),DAY(L1603)),"")</f>
        <v/>
      </c>
      <c r="P1603" t="str">
        <f t="shared" ref="P1603:P1666" si="397">_xlfn.CONCAT(M1603,N1603,O1603)</f>
        <v/>
      </c>
      <c r="Q1603" s="4" t="str">
        <f t="shared" ref="Q1603:Q1666" si="398">IF(ISNUMBER(I1603),I1603&amp;"0101",_xlfn.CONCAT(J1603,K1603,P1603))</f>
        <v>10000000</v>
      </c>
      <c r="R1603" t="str">
        <f t="shared" ref="R1603:R1666" si="399">IF(OR(H1603="pre_1914",LEN(I1603)=4),"PRE_1914","")</f>
        <v/>
      </c>
      <c r="S1603" t="str">
        <f t="shared" ref="S1603:S1666" si="400">IF(H1603="",IF(T1603="","RIPARIAN",""),"")</f>
        <v>RIPARIAN</v>
      </c>
      <c r="T1603" s="21" t="str">
        <f t="shared" ref="T1603:T1666" si="401">IF(B1603&lt;&gt;"Federal Claims",IF(B1603&lt;&gt;"Statement of Div and Use","APPROPRIATIVE",""),"")</f>
        <v/>
      </c>
      <c r="U1603" s="1" t="str">
        <f t="shared" ref="U1603:U1666" si="402">IF(T1603="APPROPRIATIVE",IF(ISBLANK(C1603),IF(ISBLANK(D1603),IF(ISBLANK(E1603),"NO_PRIORITY_DATE_INFORMATION","APPLICATION_ACCEPTANCE_DATE"),"APPLICATION_RECD_DATE"),"PRIORITY_DATE"),"")</f>
        <v/>
      </c>
      <c r="V1603" s="26" t="str">
        <f t="shared" ref="V1603:V1666" si="403">IF(B1603="Statement of Div and Use",IF(R1603="PRE_1914","YEAR_DIVERSION_COMMENCED","SUB_TYPE"),"")</f>
        <v>SUB_TYPE</v>
      </c>
    </row>
    <row r="1604" spans="1:22" x14ac:dyDescent="0.3">
      <c r="A1604" t="s">
        <v>1399</v>
      </c>
      <c r="B1604" t="s">
        <v>1120</v>
      </c>
      <c r="C1604"/>
      <c r="D1604" s="1">
        <v>38544</v>
      </c>
      <c r="E1604" s="1">
        <v>38544</v>
      </c>
      <c r="F1604" t="s">
        <v>1126</v>
      </c>
      <c r="G1604">
        <v>1962</v>
      </c>
      <c r="H1604" s="24" t="str">
        <f t="shared" si="389"/>
        <v/>
      </c>
      <c r="I1604" t="str">
        <f t="shared" si="390"/>
        <v/>
      </c>
      <c r="J1604" t="str">
        <f t="shared" si="391"/>
        <v/>
      </c>
      <c r="K1604">
        <f t="shared" si="392"/>
        <v>10000000</v>
      </c>
      <c r="L1604" s="1" t="str">
        <f t="shared" si="393"/>
        <v/>
      </c>
      <c r="M1604" t="str">
        <f t="shared" si="394"/>
        <v/>
      </c>
      <c r="N1604" t="str">
        <f t="shared" si="395"/>
        <v/>
      </c>
      <c r="O1604" t="str">
        <f t="shared" si="396"/>
        <v/>
      </c>
      <c r="P1604" t="str">
        <f t="shared" si="397"/>
        <v/>
      </c>
      <c r="Q1604" s="4" t="str">
        <f t="shared" si="398"/>
        <v>10000000</v>
      </c>
      <c r="R1604" t="str">
        <f t="shared" si="399"/>
        <v/>
      </c>
      <c r="S1604" t="str">
        <f t="shared" si="400"/>
        <v>RIPARIAN</v>
      </c>
      <c r="T1604" s="21" t="str">
        <f t="shared" si="401"/>
        <v/>
      </c>
      <c r="U1604" s="1" t="str">
        <f t="shared" si="402"/>
        <v/>
      </c>
      <c r="V1604" s="26" t="str">
        <f t="shared" si="403"/>
        <v>SUB_TYPE</v>
      </c>
    </row>
    <row r="1605" spans="1:22" x14ac:dyDescent="0.3">
      <c r="A1605" t="s">
        <v>1400</v>
      </c>
      <c r="B1605" t="s">
        <v>1120</v>
      </c>
      <c r="C1605"/>
      <c r="D1605" s="1">
        <v>38474</v>
      </c>
      <c r="E1605" s="1">
        <v>38474</v>
      </c>
      <c r="F1605" t="s">
        <v>1126</v>
      </c>
      <c r="G1605">
        <v>1976</v>
      </c>
      <c r="H1605" s="24" t="str">
        <f t="shared" si="389"/>
        <v/>
      </c>
      <c r="I1605" t="str">
        <f t="shared" si="390"/>
        <v/>
      </c>
      <c r="J1605" t="str">
        <f t="shared" si="391"/>
        <v/>
      </c>
      <c r="K1605">
        <f t="shared" si="392"/>
        <v>10000000</v>
      </c>
      <c r="L1605" s="1" t="str">
        <f t="shared" si="393"/>
        <v/>
      </c>
      <c r="M1605" t="str">
        <f t="shared" si="394"/>
        <v/>
      </c>
      <c r="N1605" t="str">
        <f t="shared" si="395"/>
        <v/>
      </c>
      <c r="O1605" t="str">
        <f t="shared" si="396"/>
        <v/>
      </c>
      <c r="P1605" t="str">
        <f t="shared" si="397"/>
        <v/>
      </c>
      <c r="Q1605" s="4" t="str">
        <f t="shared" si="398"/>
        <v>10000000</v>
      </c>
      <c r="R1605" t="str">
        <f t="shared" si="399"/>
        <v/>
      </c>
      <c r="S1605" t="str">
        <f t="shared" si="400"/>
        <v>RIPARIAN</v>
      </c>
      <c r="T1605" s="21" t="str">
        <f t="shared" si="401"/>
        <v/>
      </c>
      <c r="U1605" s="1" t="str">
        <f t="shared" si="402"/>
        <v/>
      </c>
      <c r="V1605" s="26" t="str">
        <f t="shared" si="403"/>
        <v>SUB_TYPE</v>
      </c>
    </row>
    <row r="1606" spans="1:22" x14ac:dyDescent="0.3">
      <c r="A1606" t="s">
        <v>1401</v>
      </c>
      <c r="B1606" t="s">
        <v>1120</v>
      </c>
      <c r="C1606"/>
      <c r="D1606" s="1">
        <v>38660</v>
      </c>
      <c r="E1606" s="1">
        <v>38660</v>
      </c>
      <c r="F1606" t="s">
        <v>1126</v>
      </c>
      <c r="G1606">
        <v>2005</v>
      </c>
      <c r="H1606" s="24" t="str">
        <f t="shared" si="389"/>
        <v/>
      </c>
      <c r="I1606" t="str">
        <f t="shared" si="390"/>
        <v/>
      </c>
      <c r="J1606" t="str">
        <f t="shared" si="391"/>
        <v/>
      </c>
      <c r="K1606">
        <f t="shared" si="392"/>
        <v>10000000</v>
      </c>
      <c r="L1606" s="1" t="str">
        <f t="shared" si="393"/>
        <v/>
      </c>
      <c r="M1606" t="str">
        <f t="shared" si="394"/>
        <v/>
      </c>
      <c r="N1606" t="str">
        <f t="shared" si="395"/>
        <v/>
      </c>
      <c r="O1606" t="str">
        <f t="shared" si="396"/>
        <v/>
      </c>
      <c r="P1606" t="str">
        <f t="shared" si="397"/>
        <v/>
      </c>
      <c r="Q1606" s="4" t="str">
        <f t="shared" si="398"/>
        <v>10000000</v>
      </c>
      <c r="R1606" t="str">
        <f t="shared" si="399"/>
        <v/>
      </c>
      <c r="S1606" t="str">
        <f t="shared" si="400"/>
        <v>RIPARIAN</v>
      </c>
      <c r="T1606" s="21" t="str">
        <f t="shared" si="401"/>
        <v/>
      </c>
      <c r="U1606" s="1" t="str">
        <f t="shared" si="402"/>
        <v/>
      </c>
      <c r="V1606" s="26" t="str">
        <f t="shared" si="403"/>
        <v>SUB_TYPE</v>
      </c>
    </row>
    <row r="1607" spans="1:22" x14ac:dyDescent="0.3">
      <c r="A1607" t="s">
        <v>1402</v>
      </c>
      <c r="B1607" t="s">
        <v>1120</v>
      </c>
      <c r="C1607"/>
      <c r="D1607" s="1">
        <v>38474</v>
      </c>
      <c r="E1607" s="1">
        <v>38474</v>
      </c>
      <c r="F1607" t="s">
        <v>1126</v>
      </c>
      <c r="G1607">
        <v>1964</v>
      </c>
      <c r="H1607" s="24" t="str">
        <f t="shared" si="389"/>
        <v/>
      </c>
      <c r="I1607" t="str">
        <f t="shared" si="390"/>
        <v/>
      </c>
      <c r="J1607" t="str">
        <f t="shared" si="391"/>
        <v/>
      </c>
      <c r="K1607">
        <f t="shared" si="392"/>
        <v>10000000</v>
      </c>
      <c r="L1607" s="1" t="str">
        <f t="shared" si="393"/>
        <v/>
      </c>
      <c r="M1607" t="str">
        <f t="shared" si="394"/>
        <v/>
      </c>
      <c r="N1607" t="str">
        <f t="shared" si="395"/>
        <v/>
      </c>
      <c r="O1607" t="str">
        <f t="shared" si="396"/>
        <v/>
      </c>
      <c r="P1607" t="str">
        <f t="shared" si="397"/>
        <v/>
      </c>
      <c r="Q1607" s="4" t="str">
        <f t="shared" si="398"/>
        <v>10000000</v>
      </c>
      <c r="R1607" t="str">
        <f t="shared" si="399"/>
        <v/>
      </c>
      <c r="S1607" t="str">
        <f t="shared" si="400"/>
        <v>RIPARIAN</v>
      </c>
      <c r="T1607" s="21" t="str">
        <f t="shared" si="401"/>
        <v/>
      </c>
      <c r="U1607" s="1" t="str">
        <f t="shared" si="402"/>
        <v/>
      </c>
      <c r="V1607" s="26" t="str">
        <f t="shared" si="403"/>
        <v>SUB_TYPE</v>
      </c>
    </row>
    <row r="1608" spans="1:22" x14ac:dyDescent="0.3">
      <c r="A1608" t="s">
        <v>1403</v>
      </c>
      <c r="B1608" t="s">
        <v>1120</v>
      </c>
      <c r="C1608"/>
      <c r="D1608" s="1">
        <v>38469</v>
      </c>
      <c r="E1608" s="1">
        <v>38469</v>
      </c>
      <c r="F1608" t="s">
        <v>1126</v>
      </c>
      <c r="G1608">
        <v>1984</v>
      </c>
      <c r="H1608" s="24" t="str">
        <f t="shared" si="389"/>
        <v/>
      </c>
      <c r="I1608" t="str">
        <f t="shared" si="390"/>
        <v/>
      </c>
      <c r="J1608" t="str">
        <f t="shared" si="391"/>
        <v/>
      </c>
      <c r="K1608">
        <f t="shared" si="392"/>
        <v>10000000</v>
      </c>
      <c r="L1608" s="1" t="str">
        <f t="shared" si="393"/>
        <v/>
      </c>
      <c r="M1608" t="str">
        <f t="shared" si="394"/>
        <v/>
      </c>
      <c r="N1608" t="str">
        <f t="shared" si="395"/>
        <v/>
      </c>
      <c r="O1608" t="str">
        <f t="shared" si="396"/>
        <v/>
      </c>
      <c r="P1608" t="str">
        <f t="shared" si="397"/>
        <v/>
      </c>
      <c r="Q1608" s="4" t="str">
        <f t="shared" si="398"/>
        <v>10000000</v>
      </c>
      <c r="R1608" t="str">
        <f t="shared" si="399"/>
        <v/>
      </c>
      <c r="S1608" t="str">
        <f t="shared" si="400"/>
        <v>RIPARIAN</v>
      </c>
      <c r="T1608" s="21" t="str">
        <f t="shared" si="401"/>
        <v/>
      </c>
      <c r="U1608" s="1" t="str">
        <f t="shared" si="402"/>
        <v/>
      </c>
      <c r="V1608" s="26" t="str">
        <f t="shared" si="403"/>
        <v>SUB_TYPE</v>
      </c>
    </row>
    <row r="1609" spans="1:22" x14ac:dyDescent="0.3">
      <c r="A1609" t="s">
        <v>1404</v>
      </c>
      <c r="B1609" t="s">
        <v>1120</v>
      </c>
      <c r="C1609"/>
      <c r="D1609" s="1">
        <v>38453</v>
      </c>
      <c r="E1609" s="1">
        <v>38453</v>
      </c>
      <c r="F1609" t="s">
        <v>1126</v>
      </c>
      <c r="G1609">
        <v>1950</v>
      </c>
      <c r="H1609" s="24" t="str">
        <f t="shared" si="389"/>
        <v/>
      </c>
      <c r="I1609" t="str">
        <f t="shared" si="390"/>
        <v/>
      </c>
      <c r="J1609" t="str">
        <f t="shared" si="391"/>
        <v/>
      </c>
      <c r="K1609">
        <f t="shared" si="392"/>
        <v>10000000</v>
      </c>
      <c r="L1609" s="1" t="str">
        <f t="shared" si="393"/>
        <v/>
      </c>
      <c r="M1609" t="str">
        <f t="shared" si="394"/>
        <v/>
      </c>
      <c r="N1609" t="str">
        <f t="shared" si="395"/>
        <v/>
      </c>
      <c r="O1609" t="str">
        <f t="shared" si="396"/>
        <v/>
      </c>
      <c r="P1609" t="str">
        <f t="shared" si="397"/>
        <v/>
      </c>
      <c r="Q1609" s="4" t="str">
        <f t="shared" si="398"/>
        <v>10000000</v>
      </c>
      <c r="R1609" t="str">
        <f t="shared" si="399"/>
        <v/>
      </c>
      <c r="S1609" t="str">
        <f t="shared" si="400"/>
        <v>RIPARIAN</v>
      </c>
      <c r="T1609" s="21" t="str">
        <f t="shared" si="401"/>
        <v/>
      </c>
      <c r="U1609" s="1" t="str">
        <f t="shared" si="402"/>
        <v/>
      </c>
      <c r="V1609" s="26" t="str">
        <f t="shared" si="403"/>
        <v>SUB_TYPE</v>
      </c>
    </row>
    <row r="1610" spans="1:22" x14ac:dyDescent="0.3">
      <c r="A1610" t="s">
        <v>2306</v>
      </c>
      <c r="B1610" t="s">
        <v>1120</v>
      </c>
      <c r="C1610"/>
      <c r="D1610" s="1">
        <v>38545</v>
      </c>
      <c r="E1610"/>
      <c r="F1610" t="s">
        <v>1126</v>
      </c>
      <c r="G1610">
        <v>1980</v>
      </c>
      <c r="H1610" s="24" t="str">
        <f t="shared" si="389"/>
        <v/>
      </c>
      <c r="I1610" t="str">
        <f t="shared" si="390"/>
        <v/>
      </c>
      <c r="J1610" t="str">
        <f t="shared" si="391"/>
        <v/>
      </c>
      <c r="K1610">
        <f t="shared" si="392"/>
        <v>10000000</v>
      </c>
      <c r="L1610" s="1" t="str">
        <f t="shared" si="393"/>
        <v/>
      </c>
      <c r="M1610" t="str">
        <f t="shared" si="394"/>
        <v/>
      </c>
      <c r="N1610" t="str">
        <f t="shared" si="395"/>
        <v/>
      </c>
      <c r="O1610" t="str">
        <f t="shared" si="396"/>
        <v/>
      </c>
      <c r="P1610" t="str">
        <f t="shared" si="397"/>
        <v/>
      </c>
      <c r="Q1610" s="4" t="str">
        <f t="shared" si="398"/>
        <v>10000000</v>
      </c>
      <c r="R1610" t="str">
        <f t="shared" si="399"/>
        <v/>
      </c>
      <c r="S1610" t="str">
        <f t="shared" si="400"/>
        <v>RIPARIAN</v>
      </c>
      <c r="T1610" s="21" t="str">
        <f t="shared" si="401"/>
        <v/>
      </c>
      <c r="U1610" s="1" t="str">
        <f t="shared" si="402"/>
        <v/>
      </c>
      <c r="V1610" s="26" t="str">
        <f t="shared" si="403"/>
        <v>SUB_TYPE</v>
      </c>
    </row>
    <row r="1611" spans="1:22" x14ac:dyDescent="0.3">
      <c r="A1611" t="s">
        <v>1405</v>
      </c>
      <c r="B1611" t="s">
        <v>1120</v>
      </c>
      <c r="C1611"/>
      <c r="D1611" s="1">
        <v>38436</v>
      </c>
      <c r="E1611" s="1">
        <v>38436</v>
      </c>
      <c r="F1611" t="s">
        <v>1126</v>
      </c>
      <c r="G1611">
        <v>1976</v>
      </c>
      <c r="H1611" s="24" t="str">
        <f t="shared" si="389"/>
        <v/>
      </c>
      <c r="I1611" t="str">
        <f t="shared" si="390"/>
        <v/>
      </c>
      <c r="J1611" t="str">
        <f t="shared" si="391"/>
        <v/>
      </c>
      <c r="K1611">
        <f t="shared" si="392"/>
        <v>10000000</v>
      </c>
      <c r="L1611" s="1" t="str">
        <f t="shared" si="393"/>
        <v/>
      </c>
      <c r="M1611" t="str">
        <f t="shared" si="394"/>
        <v/>
      </c>
      <c r="N1611" t="str">
        <f t="shared" si="395"/>
        <v/>
      </c>
      <c r="O1611" t="str">
        <f t="shared" si="396"/>
        <v/>
      </c>
      <c r="P1611" t="str">
        <f t="shared" si="397"/>
        <v/>
      </c>
      <c r="Q1611" s="4" t="str">
        <f t="shared" si="398"/>
        <v>10000000</v>
      </c>
      <c r="R1611" t="str">
        <f t="shared" si="399"/>
        <v/>
      </c>
      <c r="S1611" t="str">
        <f t="shared" si="400"/>
        <v>RIPARIAN</v>
      </c>
      <c r="T1611" s="21" t="str">
        <f t="shared" si="401"/>
        <v/>
      </c>
      <c r="U1611" s="1" t="str">
        <f t="shared" si="402"/>
        <v/>
      </c>
      <c r="V1611" s="26" t="str">
        <f t="shared" si="403"/>
        <v>SUB_TYPE</v>
      </c>
    </row>
    <row r="1612" spans="1:22" x14ac:dyDescent="0.3">
      <c r="A1612" t="s">
        <v>1406</v>
      </c>
      <c r="B1612" t="s">
        <v>1120</v>
      </c>
      <c r="C1612"/>
      <c r="D1612" s="1">
        <v>38538</v>
      </c>
      <c r="E1612" s="1">
        <v>38538</v>
      </c>
      <c r="F1612" t="s">
        <v>1126</v>
      </c>
      <c r="G1612">
        <v>1978</v>
      </c>
      <c r="H1612" s="24" t="str">
        <f t="shared" si="389"/>
        <v/>
      </c>
      <c r="I1612" t="str">
        <f t="shared" si="390"/>
        <v/>
      </c>
      <c r="J1612" t="str">
        <f t="shared" si="391"/>
        <v/>
      </c>
      <c r="K1612">
        <f t="shared" si="392"/>
        <v>10000000</v>
      </c>
      <c r="L1612" s="1" t="str">
        <f t="shared" si="393"/>
        <v/>
      </c>
      <c r="M1612" t="str">
        <f t="shared" si="394"/>
        <v/>
      </c>
      <c r="N1612" t="str">
        <f t="shared" si="395"/>
        <v/>
      </c>
      <c r="O1612" t="str">
        <f t="shared" si="396"/>
        <v/>
      </c>
      <c r="P1612" t="str">
        <f t="shared" si="397"/>
        <v/>
      </c>
      <c r="Q1612" s="4" t="str">
        <f t="shared" si="398"/>
        <v>10000000</v>
      </c>
      <c r="R1612" t="str">
        <f t="shared" si="399"/>
        <v/>
      </c>
      <c r="S1612" t="str">
        <f t="shared" si="400"/>
        <v>RIPARIAN</v>
      </c>
      <c r="T1612" s="21" t="str">
        <f t="shared" si="401"/>
        <v/>
      </c>
      <c r="U1612" s="1" t="str">
        <f t="shared" si="402"/>
        <v/>
      </c>
      <c r="V1612" s="26" t="str">
        <f t="shared" si="403"/>
        <v>SUB_TYPE</v>
      </c>
    </row>
    <row r="1613" spans="1:22" x14ac:dyDescent="0.3">
      <c r="A1613" t="s">
        <v>1407</v>
      </c>
      <c r="B1613" t="s">
        <v>1120</v>
      </c>
      <c r="C1613"/>
      <c r="D1613" s="1">
        <v>38538</v>
      </c>
      <c r="E1613" s="1">
        <v>38538</v>
      </c>
      <c r="F1613" t="s">
        <v>1126</v>
      </c>
      <c r="G1613">
        <v>1978</v>
      </c>
      <c r="H1613" s="24" t="str">
        <f t="shared" si="389"/>
        <v/>
      </c>
      <c r="I1613" t="str">
        <f t="shared" si="390"/>
        <v/>
      </c>
      <c r="J1613" t="str">
        <f t="shared" si="391"/>
        <v/>
      </c>
      <c r="K1613">
        <f t="shared" si="392"/>
        <v>10000000</v>
      </c>
      <c r="L1613" s="1" t="str">
        <f t="shared" si="393"/>
        <v/>
      </c>
      <c r="M1613" t="str">
        <f t="shared" si="394"/>
        <v/>
      </c>
      <c r="N1613" t="str">
        <f t="shared" si="395"/>
        <v/>
      </c>
      <c r="O1613" t="str">
        <f t="shared" si="396"/>
        <v/>
      </c>
      <c r="P1613" t="str">
        <f t="shared" si="397"/>
        <v/>
      </c>
      <c r="Q1613" s="4" t="str">
        <f t="shared" si="398"/>
        <v>10000000</v>
      </c>
      <c r="R1613" t="str">
        <f t="shared" si="399"/>
        <v/>
      </c>
      <c r="S1613" t="str">
        <f t="shared" si="400"/>
        <v>RIPARIAN</v>
      </c>
      <c r="T1613" s="21" t="str">
        <f t="shared" si="401"/>
        <v/>
      </c>
      <c r="U1613" s="1" t="str">
        <f t="shared" si="402"/>
        <v/>
      </c>
      <c r="V1613" s="26" t="str">
        <f t="shared" si="403"/>
        <v>SUB_TYPE</v>
      </c>
    </row>
    <row r="1614" spans="1:22" x14ac:dyDescent="0.3">
      <c r="A1614" t="s">
        <v>1408</v>
      </c>
      <c r="B1614" t="s">
        <v>1120</v>
      </c>
      <c r="C1614"/>
      <c r="D1614" s="1">
        <v>38538</v>
      </c>
      <c r="E1614" s="1">
        <v>38538</v>
      </c>
      <c r="F1614" t="s">
        <v>1126</v>
      </c>
      <c r="G1614">
        <v>1985</v>
      </c>
      <c r="H1614" s="24" t="str">
        <f t="shared" si="389"/>
        <v/>
      </c>
      <c r="I1614" t="str">
        <f t="shared" si="390"/>
        <v/>
      </c>
      <c r="J1614" t="str">
        <f t="shared" si="391"/>
        <v/>
      </c>
      <c r="K1614">
        <f t="shared" si="392"/>
        <v>10000000</v>
      </c>
      <c r="L1614" s="1" t="str">
        <f t="shared" si="393"/>
        <v/>
      </c>
      <c r="M1614" t="str">
        <f t="shared" si="394"/>
        <v/>
      </c>
      <c r="N1614" t="str">
        <f t="shared" si="395"/>
        <v/>
      </c>
      <c r="O1614" t="str">
        <f t="shared" si="396"/>
        <v/>
      </c>
      <c r="P1614" t="str">
        <f t="shared" si="397"/>
        <v/>
      </c>
      <c r="Q1614" s="4" t="str">
        <f t="shared" si="398"/>
        <v>10000000</v>
      </c>
      <c r="R1614" t="str">
        <f t="shared" si="399"/>
        <v/>
      </c>
      <c r="S1614" t="str">
        <f t="shared" si="400"/>
        <v>RIPARIAN</v>
      </c>
      <c r="T1614" s="21" t="str">
        <f t="shared" si="401"/>
        <v/>
      </c>
      <c r="U1614" s="1" t="str">
        <f t="shared" si="402"/>
        <v/>
      </c>
      <c r="V1614" s="26" t="str">
        <f t="shared" si="403"/>
        <v>SUB_TYPE</v>
      </c>
    </row>
    <row r="1615" spans="1:22" x14ac:dyDescent="0.3">
      <c r="A1615" t="s">
        <v>1409</v>
      </c>
      <c r="B1615" t="s">
        <v>1120</v>
      </c>
      <c r="C1615"/>
      <c r="D1615" s="1">
        <v>38441</v>
      </c>
      <c r="E1615" s="1">
        <v>38441</v>
      </c>
      <c r="F1615" t="s">
        <v>1126</v>
      </c>
      <c r="G1615">
        <v>1967</v>
      </c>
      <c r="H1615" s="24" t="str">
        <f t="shared" si="389"/>
        <v/>
      </c>
      <c r="I1615" t="str">
        <f t="shared" si="390"/>
        <v/>
      </c>
      <c r="J1615" t="str">
        <f t="shared" si="391"/>
        <v/>
      </c>
      <c r="K1615">
        <f t="shared" si="392"/>
        <v>10000000</v>
      </c>
      <c r="L1615" s="1" t="str">
        <f t="shared" si="393"/>
        <v/>
      </c>
      <c r="M1615" t="str">
        <f t="shared" si="394"/>
        <v/>
      </c>
      <c r="N1615" t="str">
        <f t="shared" si="395"/>
        <v/>
      </c>
      <c r="O1615" t="str">
        <f t="shared" si="396"/>
        <v/>
      </c>
      <c r="P1615" t="str">
        <f t="shared" si="397"/>
        <v/>
      </c>
      <c r="Q1615" s="4" t="str">
        <f t="shared" si="398"/>
        <v>10000000</v>
      </c>
      <c r="R1615" t="str">
        <f t="shared" si="399"/>
        <v/>
      </c>
      <c r="S1615" t="str">
        <f t="shared" si="400"/>
        <v>RIPARIAN</v>
      </c>
      <c r="T1615" s="21" t="str">
        <f t="shared" si="401"/>
        <v/>
      </c>
      <c r="U1615" s="1" t="str">
        <f t="shared" si="402"/>
        <v/>
      </c>
      <c r="V1615" s="26" t="str">
        <f t="shared" si="403"/>
        <v>SUB_TYPE</v>
      </c>
    </row>
    <row r="1616" spans="1:22" x14ac:dyDescent="0.3">
      <c r="A1616" t="s">
        <v>1410</v>
      </c>
      <c r="B1616" t="s">
        <v>1120</v>
      </c>
      <c r="C1616"/>
      <c r="D1616" s="1">
        <v>38679</v>
      </c>
      <c r="E1616" s="1">
        <v>38679</v>
      </c>
      <c r="F1616" t="s">
        <v>1126</v>
      </c>
      <c r="G1616">
        <v>1998</v>
      </c>
      <c r="H1616" s="24" t="str">
        <f t="shared" si="389"/>
        <v/>
      </c>
      <c r="I1616" t="str">
        <f t="shared" si="390"/>
        <v/>
      </c>
      <c r="J1616" t="str">
        <f t="shared" si="391"/>
        <v/>
      </c>
      <c r="K1616">
        <f t="shared" si="392"/>
        <v>10000000</v>
      </c>
      <c r="L1616" s="1" t="str">
        <f t="shared" si="393"/>
        <v/>
      </c>
      <c r="M1616" t="str">
        <f t="shared" si="394"/>
        <v/>
      </c>
      <c r="N1616" t="str">
        <f t="shared" si="395"/>
        <v/>
      </c>
      <c r="O1616" t="str">
        <f t="shared" si="396"/>
        <v/>
      </c>
      <c r="P1616" t="str">
        <f t="shared" si="397"/>
        <v/>
      </c>
      <c r="Q1616" s="4" t="str">
        <f t="shared" si="398"/>
        <v>10000000</v>
      </c>
      <c r="R1616" t="str">
        <f t="shared" si="399"/>
        <v/>
      </c>
      <c r="S1616" t="str">
        <f t="shared" si="400"/>
        <v>RIPARIAN</v>
      </c>
      <c r="T1616" s="21" t="str">
        <f t="shared" si="401"/>
        <v/>
      </c>
      <c r="U1616" s="1" t="str">
        <f t="shared" si="402"/>
        <v/>
      </c>
      <c r="V1616" s="26" t="str">
        <f t="shared" si="403"/>
        <v>SUB_TYPE</v>
      </c>
    </row>
    <row r="1617" spans="1:22" x14ac:dyDescent="0.3">
      <c r="A1617" t="s">
        <v>1411</v>
      </c>
      <c r="B1617" t="s">
        <v>1120</v>
      </c>
      <c r="C1617"/>
      <c r="D1617" s="1">
        <v>38679</v>
      </c>
      <c r="E1617" s="1">
        <v>38679</v>
      </c>
      <c r="F1617" t="s">
        <v>1126</v>
      </c>
      <c r="G1617">
        <v>1998</v>
      </c>
      <c r="H1617" s="24" t="str">
        <f t="shared" si="389"/>
        <v/>
      </c>
      <c r="I1617" t="str">
        <f t="shared" si="390"/>
        <v/>
      </c>
      <c r="J1617" t="str">
        <f t="shared" si="391"/>
        <v/>
      </c>
      <c r="K1617">
        <f t="shared" si="392"/>
        <v>10000000</v>
      </c>
      <c r="L1617" s="1" t="str">
        <f t="shared" si="393"/>
        <v/>
      </c>
      <c r="M1617" t="str">
        <f t="shared" si="394"/>
        <v/>
      </c>
      <c r="N1617" t="str">
        <f t="shared" si="395"/>
        <v/>
      </c>
      <c r="O1617" t="str">
        <f t="shared" si="396"/>
        <v/>
      </c>
      <c r="P1617" t="str">
        <f t="shared" si="397"/>
        <v/>
      </c>
      <c r="Q1617" s="4" t="str">
        <f t="shared" si="398"/>
        <v>10000000</v>
      </c>
      <c r="R1617" t="str">
        <f t="shared" si="399"/>
        <v/>
      </c>
      <c r="S1617" t="str">
        <f t="shared" si="400"/>
        <v>RIPARIAN</v>
      </c>
      <c r="T1617" s="21" t="str">
        <f t="shared" si="401"/>
        <v/>
      </c>
      <c r="U1617" s="1" t="str">
        <f t="shared" si="402"/>
        <v/>
      </c>
      <c r="V1617" s="26" t="str">
        <f t="shared" si="403"/>
        <v>SUB_TYPE</v>
      </c>
    </row>
    <row r="1618" spans="1:22" x14ac:dyDescent="0.3">
      <c r="A1618" t="s">
        <v>1412</v>
      </c>
      <c r="B1618" t="s">
        <v>1120</v>
      </c>
      <c r="C1618"/>
      <c r="D1618" s="1">
        <v>38483</v>
      </c>
      <c r="E1618" s="1">
        <v>38483</v>
      </c>
      <c r="F1618" t="s">
        <v>1126</v>
      </c>
      <c r="G1618">
        <v>1993</v>
      </c>
      <c r="H1618" s="24" t="str">
        <f t="shared" si="389"/>
        <v/>
      </c>
      <c r="I1618" t="str">
        <f t="shared" si="390"/>
        <v/>
      </c>
      <c r="J1618" t="str">
        <f t="shared" si="391"/>
        <v/>
      </c>
      <c r="K1618">
        <f t="shared" si="392"/>
        <v>10000000</v>
      </c>
      <c r="L1618" s="1" t="str">
        <f t="shared" si="393"/>
        <v/>
      </c>
      <c r="M1618" t="str">
        <f t="shared" si="394"/>
        <v/>
      </c>
      <c r="N1618" t="str">
        <f t="shared" si="395"/>
        <v/>
      </c>
      <c r="O1618" t="str">
        <f t="shared" si="396"/>
        <v/>
      </c>
      <c r="P1618" t="str">
        <f t="shared" si="397"/>
        <v/>
      </c>
      <c r="Q1618" s="4" t="str">
        <f t="shared" si="398"/>
        <v>10000000</v>
      </c>
      <c r="R1618" t="str">
        <f t="shared" si="399"/>
        <v/>
      </c>
      <c r="S1618" t="str">
        <f t="shared" si="400"/>
        <v>RIPARIAN</v>
      </c>
      <c r="T1618" s="21" t="str">
        <f t="shared" si="401"/>
        <v/>
      </c>
      <c r="U1618" s="1" t="str">
        <f t="shared" si="402"/>
        <v/>
      </c>
      <c r="V1618" s="26" t="str">
        <f t="shared" si="403"/>
        <v>SUB_TYPE</v>
      </c>
    </row>
    <row r="1619" spans="1:22" x14ac:dyDescent="0.3">
      <c r="A1619" t="s">
        <v>1413</v>
      </c>
      <c r="B1619" t="s">
        <v>1120</v>
      </c>
      <c r="C1619"/>
      <c r="D1619" s="1">
        <v>38441</v>
      </c>
      <c r="E1619" s="1">
        <v>38441</v>
      </c>
      <c r="F1619" t="s">
        <v>1126</v>
      </c>
      <c r="G1619">
        <v>1942</v>
      </c>
      <c r="H1619" s="24" t="str">
        <f t="shared" si="389"/>
        <v/>
      </c>
      <c r="I1619" t="str">
        <f t="shared" si="390"/>
        <v/>
      </c>
      <c r="J1619" t="str">
        <f t="shared" si="391"/>
        <v/>
      </c>
      <c r="K1619">
        <f t="shared" si="392"/>
        <v>10000000</v>
      </c>
      <c r="L1619" s="1" t="str">
        <f t="shared" si="393"/>
        <v/>
      </c>
      <c r="M1619" t="str">
        <f t="shared" si="394"/>
        <v/>
      </c>
      <c r="N1619" t="str">
        <f t="shared" si="395"/>
        <v/>
      </c>
      <c r="O1619" t="str">
        <f t="shared" si="396"/>
        <v/>
      </c>
      <c r="P1619" t="str">
        <f t="shared" si="397"/>
        <v/>
      </c>
      <c r="Q1619" s="4" t="str">
        <f t="shared" si="398"/>
        <v>10000000</v>
      </c>
      <c r="R1619" t="str">
        <f t="shared" si="399"/>
        <v/>
      </c>
      <c r="S1619" t="str">
        <f t="shared" si="400"/>
        <v>RIPARIAN</v>
      </c>
      <c r="T1619" s="21" t="str">
        <f t="shared" si="401"/>
        <v/>
      </c>
      <c r="U1619" s="1" t="str">
        <f t="shared" si="402"/>
        <v/>
      </c>
      <c r="V1619" s="26" t="str">
        <f t="shared" si="403"/>
        <v>SUB_TYPE</v>
      </c>
    </row>
    <row r="1620" spans="1:22" x14ac:dyDescent="0.3">
      <c r="A1620" t="s">
        <v>1414</v>
      </c>
      <c r="B1620" t="s">
        <v>1120</v>
      </c>
      <c r="C1620"/>
      <c r="D1620" s="1">
        <v>38488</v>
      </c>
      <c r="E1620" s="1">
        <v>38488</v>
      </c>
      <c r="F1620" t="s">
        <v>1126</v>
      </c>
      <c r="G1620">
        <v>1978</v>
      </c>
      <c r="H1620" s="24" t="str">
        <f t="shared" si="389"/>
        <v/>
      </c>
      <c r="I1620" t="str">
        <f t="shared" si="390"/>
        <v/>
      </c>
      <c r="J1620" t="str">
        <f t="shared" si="391"/>
        <v/>
      </c>
      <c r="K1620">
        <f t="shared" si="392"/>
        <v>10000000</v>
      </c>
      <c r="L1620" s="1" t="str">
        <f t="shared" si="393"/>
        <v/>
      </c>
      <c r="M1620" t="str">
        <f t="shared" si="394"/>
        <v/>
      </c>
      <c r="N1620" t="str">
        <f t="shared" si="395"/>
        <v/>
      </c>
      <c r="O1620" t="str">
        <f t="shared" si="396"/>
        <v/>
      </c>
      <c r="P1620" t="str">
        <f t="shared" si="397"/>
        <v/>
      </c>
      <c r="Q1620" s="4" t="str">
        <f t="shared" si="398"/>
        <v>10000000</v>
      </c>
      <c r="R1620" t="str">
        <f t="shared" si="399"/>
        <v/>
      </c>
      <c r="S1620" t="str">
        <f t="shared" si="400"/>
        <v>RIPARIAN</v>
      </c>
      <c r="T1620" s="21" t="str">
        <f t="shared" si="401"/>
        <v/>
      </c>
      <c r="U1620" s="1" t="str">
        <f t="shared" si="402"/>
        <v/>
      </c>
      <c r="V1620" s="26" t="str">
        <f t="shared" si="403"/>
        <v>SUB_TYPE</v>
      </c>
    </row>
    <row r="1621" spans="1:22" x14ac:dyDescent="0.3">
      <c r="A1621" t="s">
        <v>1415</v>
      </c>
      <c r="B1621" t="s">
        <v>1120</v>
      </c>
      <c r="C1621"/>
      <c r="D1621" s="1">
        <v>38631</v>
      </c>
      <c r="E1621" s="1">
        <v>38631</v>
      </c>
      <c r="F1621" t="s">
        <v>1121</v>
      </c>
      <c r="G1621">
        <v>1896</v>
      </c>
      <c r="H1621" s="24" t="str">
        <f t="shared" si="389"/>
        <v>PRE_1914</v>
      </c>
      <c r="I1621">
        <f t="shared" si="390"/>
        <v>1896</v>
      </c>
      <c r="J1621" t="str">
        <f t="shared" si="391"/>
        <v>18960101</v>
      </c>
      <c r="K1621" t="str">
        <f t="shared" si="392"/>
        <v/>
      </c>
      <c r="L1621" s="1" t="str">
        <f t="shared" si="393"/>
        <v/>
      </c>
      <c r="M1621" t="str">
        <f t="shared" si="394"/>
        <v/>
      </c>
      <c r="N1621" t="str">
        <f t="shared" si="395"/>
        <v/>
      </c>
      <c r="O1621" t="str">
        <f t="shared" si="396"/>
        <v/>
      </c>
      <c r="P1621" t="str">
        <f t="shared" si="397"/>
        <v/>
      </c>
      <c r="Q1621" s="4" t="str">
        <f t="shared" si="398"/>
        <v>18960101</v>
      </c>
      <c r="R1621" t="str">
        <f t="shared" si="399"/>
        <v>PRE_1914</v>
      </c>
      <c r="S1621" t="str">
        <f t="shared" si="400"/>
        <v/>
      </c>
      <c r="T1621" s="21" t="str">
        <f t="shared" si="401"/>
        <v/>
      </c>
      <c r="U1621" s="1" t="str">
        <f t="shared" si="402"/>
        <v/>
      </c>
      <c r="V1621" s="26" t="str">
        <f t="shared" si="403"/>
        <v>YEAR_DIVERSION_COMMENCED</v>
      </c>
    </row>
    <row r="1622" spans="1:22" x14ac:dyDescent="0.3">
      <c r="A1622" t="s">
        <v>2307</v>
      </c>
      <c r="B1622" t="s">
        <v>1120</v>
      </c>
      <c r="C1622"/>
      <c r="D1622" s="1">
        <v>38434</v>
      </c>
      <c r="E1622" s="1">
        <v>38434</v>
      </c>
      <c r="F1622" t="s">
        <v>1121</v>
      </c>
      <c r="G1622">
        <v>1974</v>
      </c>
      <c r="H1622" s="24" t="str">
        <f t="shared" si="389"/>
        <v>PRE_1914</v>
      </c>
      <c r="I1622" t="str">
        <f t="shared" si="390"/>
        <v/>
      </c>
      <c r="J1622" t="str">
        <f t="shared" si="391"/>
        <v>19740101</v>
      </c>
      <c r="K1622" t="str">
        <f t="shared" si="392"/>
        <v/>
      </c>
      <c r="L1622" s="1" t="str">
        <f t="shared" si="393"/>
        <v/>
      </c>
      <c r="M1622" t="str">
        <f t="shared" si="394"/>
        <v/>
      </c>
      <c r="N1622" t="str">
        <f t="shared" si="395"/>
        <v/>
      </c>
      <c r="O1622" t="str">
        <f t="shared" si="396"/>
        <v/>
      </c>
      <c r="P1622" t="str">
        <f t="shared" si="397"/>
        <v/>
      </c>
      <c r="Q1622" s="4" t="str">
        <f t="shared" si="398"/>
        <v>19740101</v>
      </c>
      <c r="R1622" t="str">
        <f t="shared" si="399"/>
        <v>PRE_1914</v>
      </c>
      <c r="S1622" t="str">
        <f t="shared" si="400"/>
        <v/>
      </c>
      <c r="T1622" s="21" t="str">
        <f t="shared" si="401"/>
        <v/>
      </c>
      <c r="U1622" s="1" t="str">
        <f t="shared" si="402"/>
        <v/>
      </c>
      <c r="V1622" s="26" t="str">
        <f t="shared" si="403"/>
        <v>YEAR_DIVERSION_COMMENCED</v>
      </c>
    </row>
    <row r="1623" spans="1:22" x14ac:dyDescent="0.3">
      <c r="A1623" t="s">
        <v>1416</v>
      </c>
      <c r="B1623" t="s">
        <v>1120</v>
      </c>
      <c r="C1623"/>
      <c r="D1623" s="1">
        <v>38538</v>
      </c>
      <c r="E1623" s="1">
        <v>38538</v>
      </c>
      <c r="F1623" t="s">
        <v>1126</v>
      </c>
      <c r="G1623">
        <v>1953</v>
      </c>
      <c r="H1623" s="24" t="str">
        <f t="shared" si="389"/>
        <v/>
      </c>
      <c r="I1623" t="str">
        <f t="shared" si="390"/>
        <v/>
      </c>
      <c r="J1623" t="str">
        <f t="shared" si="391"/>
        <v/>
      </c>
      <c r="K1623">
        <f t="shared" si="392"/>
        <v>10000000</v>
      </c>
      <c r="L1623" s="1" t="str">
        <f t="shared" si="393"/>
        <v/>
      </c>
      <c r="M1623" t="str">
        <f t="shared" si="394"/>
        <v/>
      </c>
      <c r="N1623" t="str">
        <f t="shared" si="395"/>
        <v/>
      </c>
      <c r="O1623" t="str">
        <f t="shared" si="396"/>
        <v/>
      </c>
      <c r="P1623" t="str">
        <f t="shared" si="397"/>
        <v/>
      </c>
      <c r="Q1623" s="4" t="str">
        <f t="shared" si="398"/>
        <v>10000000</v>
      </c>
      <c r="R1623" t="str">
        <f t="shared" si="399"/>
        <v/>
      </c>
      <c r="S1623" t="str">
        <f t="shared" si="400"/>
        <v>RIPARIAN</v>
      </c>
      <c r="T1623" s="21" t="str">
        <f t="shared" si="401"/>
        <v/>
      </c>
      <c r="U1623" s="1" t="str">
        <f t="shared" si="402"/>
        <v/>
      </c>
      <c r="V1623" s="26" t="str">
        <f t="shared" si="403"/>
        <v>SUB_TYPE</v>
      </c>
    </row>
    <row r="1624" spans="1:22" x14ac:dyDescent="0.3">
      <c r="A1624" t="s">
        <v>1417</v>
      </c>
      <c r="B1624" t="s">
        <v>1120</v>
      </c>
      <c r="C1624"/>
      <c r="D1624" s="1">
        <v>38503</v>
      </c>
      <c r="E1624" s="1">
        <v>38503</v>
      </c>
      <c r="F1624" t="s">
        <v>1126</v>
      </c>
      <c r="G1624">
        <v>1967</v>
      </c>
      <c r="H1624" s="24" t="str">
        <f t="shared" si="389"/>
        <v/>
      </c>
      <c r="I1624" t="str">
        <f t="shared" si="390"/>
        <v/>
      </c>
      <c r="J1624" t="str">
        <f t="shared" si="391"/>
        <v/>
      </c>
      <c r="K1624">
        <f t="shared" si="392"/>
        <v>10000000</v>
      </c>
      <c r="L1624" s="1" t="str">
        <f t="shared" si="393"/>
        <v/>
      </c>
      <c r="M1624" t="str">
        <f t="shared" si="394"/>
        <v/>
      </c>
      <c r="N1624" t="str">
        <f t="shared" si="395"/>
        <v/>
      </c>
      <c r="O1624" t="str">
        <f t="shared" si="396"/>
        <v/>
      </c>
      <c r="P1624" t="str">
        <f t="shared" si="397"/>
        <v/>
      </c>
      <c r="Q1624" s="4" t="str">
        <f t="shared" si="398"/>
        <v>10000000</v>
      </c>
      <c r="R1624" t="str">
        <f t="shared" si="399"/>
        <v/>
      </c>
      <c r="S1624" t="str">
        <f t="shared" si="400"/>
        <v>RIPARIAN</v>
      </c>
      <c r="T1624" s="21" t="str">
        <f t="shared" si="401"/>
        <v/>
      </c>
      <c r="U1624" s="1" t="str">
        <f t="shared" si="402"/>
        <v/>
      </c>
      <c r="V1624" s="26" t="str">
        <f t="shared" si="403"/>
        <v>SUB_TYPE</v>
      </c>
    </row>
    <row r="1625" spans="1:22" x14ac:dyDescent="0.3">
      <c r="A1625" t="s">
        <v>1418</v>
      </c>
      <c r="B1625" t="s">
        <v>1120</v>
      </c>
      <c r="C1625"/>
      <c r="D1625" s="1">
        <v>38469</v>
      </c>
      <c r="E1625" s="1">
        <v>38469</v>
      </c>
      <c r="F1625" t="s">
        <v>1126</v>
      </c>
      <c r="G1625">
        <v>1970</v>
      </c>
      <c r="H1625" s="24" t="str">
        <f t="shared" si="389"/>
        <v/>
      </c>
      <c r="I1625" t="str">
        <f t="shared" si="390"/>
        <v/>
      </c>
      <c r="J1625" t="str">
        <f t="shared" si="391"/>
        <v/>
      </c>
      <c r="K1625">
        <f t="shared" si="392"/>
        <v>10000000</v>
      </c>
      <c r="L1625" s="1" t="str">
        <f t="shared" si="393"/>
        <v/>
      </c>
      <c r="M1625" t="str">
        <f t="shared" si="394"/>
        <v/>
      </c>
      <c r="N1625" t="str">
        <f t="shared" si="395"/>
        <v/>
      </c>
      <c r="O1625" t="str">
        <f t="shared" si="396"/>
        <v/>
      </c>
      <c r="P1625" t="str">
        <f t="shared" si="397"/>
        <v/>
      </c>
      <c r="Q1625" s="4" t="str">
        <f t="shared" si="398"/>
        <v>10000000</v>
      </c>
      <c r="R1625" t="str">
        <f t="shared" si="399"/>
        <v/>
      </c>
      <c r="S1625" t="str">
        <f t="shared" si="400"/>
        <v>RIPARIAN</v>
      </c>
      <c r="T1625" s="21" t="str">
        <f t="shared" si="401"/>
        <v/>
      </c>
      <c r="U1625" s="1" t="str">
        <f t="shared" si="402"/>
        <v/>
      </c>
      <c r="V1625" s="26" t="str">
        <f t="shared" si="403"/>
        <v>SUB_TYPE</v>
      </c>
    </row>
    <row r="1626" spans="1:22" x14ac:dyDescent="0.3">
      <c r="A1626" t="s">
        <v>1419</v>
      </c>
      <c r="B1626" t="s">
        <v>1120</v>
      </c>
      <c r="C1626"/>
      <c r="D1626" s="1">
        <v>38497</v>
      </c>
      <c r="E1626" s="1">
        <v>38497</v>
      </c>
      <c r="F1626" t="s">
        <v>1126</v>
      </c>
      <c r="G1626">
        <v>1900</v>
      </c>
      <c r="H1626" s="24" t="str">
        <f t="shared" si="389"/>
        <v/>
      </c>
      <c r="I1626">
        <f t="shared" si="390"/>
        <v>1900</v>
      </c>
      <c r="J1626" t="str">
        <f t="shared" si="391"/>
        <v/>
      </c>
      <c r="K1626">
        <f t="shared" si="392"/>
        <v>10000000</v>
      </c>
      <c r="L1626" s="1" t="str">
        <f t="shared" si="393"/>
        <v/>
      </c>
      <c r="M1626" t="str">
        <f t="shared" si="394"/>
        <v/>
      </c>
      <c r="N1626" t="str">
        <f t="shared" si="395"/>
        <v/>
      </c>
      <c r="O1626" t="str">
        <f t="shared" si="396"/>
        <v/>
      </c>
      <c r="P1626" t="str">
        <f t="shared" si="397"/>
        <v/>
      </c>
      <c r="Q1626" s="4" t="str">
        <f t="shared" si="398"/>
        <v>19000101</v>
      </c>
      <c r="R1626" t="str">
        <f t="shared" si="399"/>
        <v>PRE_1914</v>
      </c>
      <c r="S1626" t="str">
        <f t="shared" si="400"/>
        <v>RIPARIAN</v>
      </c>
      <c r="T1626" s="21" t="str">
        <f t="shared" si="401"/>
        <v/>
      </c>
      <c r="U1626" s="1" t="str">
        <f t="shared" si="402"/>
        <v/>
      </c>
      <c r="V1626" s="26" t="str">
        <f t="shared" si="403"/>
        <v>YEAR_DIVERSION_COMMENCED</v>
      </c>
    </row>
    <row r="1627" spans="1:22" x14ac:dyDescent="0.3">
      <c r="A1627" t="s">
        <v>1420</v>
      </c>
      <c r="B1627" t="s">
        <v>1120</v>
      </c>
      <c r="C1627"/>
      <c r="D1627" s="1">
        <v>38449</v>
      </c>
      <c r="E1627" s="1">
        <v>38449</v>
      </c>
      <c r="F1627" t="s">
        <v>1126</v>
      </c>
      <c r="G1627">
        <v>1952</v>
      </c>
      <c r="H1627" s="24" t="str">
        <f t="shared" si="389"/>
        <v/>
      </c>
      <c r="I1627" t="str">
        <f t="shared" si="390"/>
        <v/>
      </c>
      <c r="J1627" t="str">
        <f t="shared" si="391"/>
        <v/>
      </c>
      <c r="K1627">
        <f t="shared" si="392"/>
        <v>10000000</v>
      </c>
      <c r="L1627" s="1" t="str">
        <f t="shared" si="393"/>
        <v/>
      </c>
      <c r="M1627" t="str">
        <f t="shared" si="394"/>
        <v/>
      </c>
      <c r="N1627" t="str">
        <f t="shared" si="395"/>
        <v/>
      </c>
      <c r="O1627" t="str">
        <f t="shared" si="396"/>
        <v/>
      </c>
      <c r="P1627" t="str">
        <f t="shared" si="397"/>
        <v/>
      </c>
      <c r="Q1627" s="4" t="str">
        <f t="shared" si="398"/>
        <v>10000000</v>
      </c>
      <c r="R1627" t="str">
        <f t="shared" si="399"/>
        <v/>
      </c>
      <c r="S1627" t="str">
        <f t="shared" si="400"/>
        <v>RIPARIAN</v>
      </c>
      <c r="T1627" s="21" t="str">
        <f t="shared" si="401"/>
        <v/>
      </c>
      <c r="U1627" s="1" t="str">
        <f t="shared" si="402"/>
        <v/>
      </c>
      <c r="V1627" s="26" t="str">
        <f t="shared" si="403"/>
        <v>SUB_TYPE</v>
      </c>
    </row>
    <row r="1628" spans="1:22" x14ac:dyDescent="0.3">
      <c r="A1628" t="s">
        <v>1421</v>
      </c>
      <c r="B1628" t="s">
        <v>1120</v>
      </c>
      <c r="C1628"/>
      <c r="D1628" s="1">
        <v>38777</v>
      </c>
      <c r="E1628"/>
      <c r="F1628" t="s">
        <v>1126</v>
      </c>
      <c r="G1628">
        <v>1971</v>
      </c>
      <c r="H1628" s="24" t="str">
        <f t="shared" si="389"/>
        <v/>
      </c>
      <c r="I1628" t="str">
        <f t="shared" si="390"/>
        <v/>
      </c>
      <c r="J1628" t="str">
        <f t="shared" si="391"/>
        <v/>
      </c>
      <c r="K1628">
        <f t="shared" si="392"/>
        <v>10000000</v>
      </c>
      <c r="L1628" s="1" t="str">
        <f t="shared" si="393"/>
        <v/>
      </c>
      <c r="M1628" t="str">
        <f t="shared" si="394"/>
        <v/>
      </c>
      <c r="N1628" t="str">
        <f t="shared" si="395"/>
        <v/>
      </c>
      <c r="O1628" t="str">
        <f t="shared" si="396"/>
        <v/>
      </c>
      <c r="P1628" t="str">
        <f t="shared" si="397"/>
        <v/>
      </c>
      <c r="Q1628" s="4" t="str">
        <f t="shared" si="398"/>
        <v>10000000</v>
      </c>
      <c r="R1628" t="str">
        <f t="shared" si="399"/>
        <v/>
      </c>
      <c r="S1628" t="str">
        <f t="shared" si="400"/>
        <v>RIPARIAN</v>
      </c>
      <c r="T1628" s="21" t="str">
        <f t="shared" si="401"/>
        <v/>
      </c>
      <c r="U1628" s="1" t="str">
        <f t="shared" si="402"/>
        <v/>
      </c>
      <c r="V1628" s="26" t="str">
        <f t="shared" si="403"/>
        <v>SUB_TYPE</v>
      </c>
    </row>
    <row r="1629" spans="1:22" x14ac:dyDescent="0.3">
      <c r="A1629" t="s">
        <v>1422</v>
      </c>
      <c r="B1629" t="s">
        <v>1120</v>
      </c>
      <c r="C1629"/>
      <c r="D1629" s="1">
        <v>38429</v>
      </c>
      <c r="E1629" s="1">
        <v>38429</v>
      </c>
      <c r="F1629" t="s">
        <v>1126</v>
      </c>
      <c r="G1629">
        <v>1990</v>
      </c>
      <c r="H1629" s="24" t="str">
        <f t="shared" si="389"/>
        <v/>
      </c>
      <c r="I1629" t="str">
        <f t="shared" si="390"/>
        <v/>
      </c>
      <c r="J1629" t="str">
        <f t="shared" si="391"/>
        <v/>
      </c>
      <c r="K1629">
        <f t="shared" si="392"/>
        <v>10000000</v>
      </c>
      <c r="L1629" s="1" t="str">
        <f t="shared" si="393"/>
        <v/>
      </c>
      <c r="M1629" t="str">
        <f t="shared" si="394"/>
        <v/>
      </c>
      <c r="N1629" t="str">
        <f t="shared" si="395"/>
        <v/>
      </c>
      <c r="O1629" t="str">
        <f t="shared" si="396"/>
        <v/>
      </c>
      <c r="P1629" t="str">
        <f t="shared" si="397"/>
        <v/>
      </c>
      <c r="Q1629" s="4" t="str">
        <f t="shared" si="398"/>
        <v>10000000</v>
      </c>
      <c r="R1629" t="str">
        <f t="shared" si="399"/>
        <v/>
      </c>
      <c r="S1629" t="str">
        <f t="shared" si="400"/>
        <v>RIPARIAN</v>
      </c>
      <c r="T1629" s="21" t="str">
        <f t="shared" si="401"/>
        <v/>
      </c>
      <c r="U1629" s="1" t="str">
        <f t="shared" si="402"/>
        <v/>
      </c>
      <c r="V1629" s="26" t="str">
        <f t="shared" si="403"/>
        <v>SUB_TYPE</v>
      </c>
    </row>
    <row r="1630" spans="1:22" x14ac:dyDescent="0.3">
      <c r="A1630" t="s">
        <v>1423</v>
      </c>
      <c r="B1630" t="s">
        <v>1120</v>
      </c>
      <c r="C1630"/>
      <c r="D1630" s="1">
        <v>38567</v>
      </c>
      <c r="E1630" s="1">
        <v>38567</v>
      </c>
      <c r="F1630" t="s">
        <v>1126</v>
      </c>
      <c r="G1630">
        <v>1965</v>
      </c>
      <c r="H1630" s="24" t="str">
        <f t="shared" si="389"/>
        <v/>
      </c>
      <c r="I1630" t="str">
        <f t="shared" si="390"/>
        <v/>
      </c>
      <c r="J1630" t="str">
        <f t="shared" si="391"/>
        <v/>
      </c>
      <c r="K1630">
        <f t="shared" si="392"/>
        <v>10000000</v>
      </c>
      <c r="L1630" s="1" t="str">
        <f t="shared" si="393"/>
        <v/>
      </c>
      <c r="M1630" t="str">
        <f t="shared" si="394"/>
        <v/>
      </c>
      <c r="N1630" t="str">
        <f t="shared" si="395"/>
        <v/>
      </c>
      <c r="O1630" t="str">
        <f t="shared" si="396"/>
        <v/>
      </c>
      <c r="P1630" t="str">
        <f t="shared" si="397"/>
        <v/>
      </c>
      <c r="Q1630" s="4" t="str">
        <f t="shared" si="398"/>
        <v>10000000</v>
      </c>
      <c r="R1630" t="str">
        <f t="shared" si="399"/>
        <v/>
      </c>
      <c r="S1630" t="str">
        <f t="shared" si="400"/>
        <v>RIPARIAN</v>
      </c>
      <c r="T1630" s="21" t="str">
        <f t="shared" si="401"/>
        <v/>
      </c>
      <c r="U1630" s="1" t="str">
        <f t="shared" si="402"/>
        <v/>
      </c>
      <c r="V1630" s="26" t="str">
        <f t="shared" si="403"/>
        <v>SUB_TYPE</v>
      </c>
    </row>
    <row r="1631" spans="1:22" x14ac:dyDescent="0.3">
      <c r="A1631" t="s">
        <v>1424</v>
      </c>
      <c r="B1631" t="s">
        <v>1120</v>
      </c>
      <c r="C1631"/>
      <c r="D1631" s="1">
        <v>38441</v>
      </c>
      <c r="E1631" s="1">
        <v>38441</v>
      </c>
      <c r="F1631" t="s">
        <v>1126</v>
      </c>
      <c r="G1631">
        <v>1947</v>
      </c>
      <c r="H1631" s="24" t="str">
        <f t="shared" si="389"/>
        <v/>
      </c>
      <c r="I1631" t="str">
        <f t="shared" si="390"/>
        <v/>
      </c>
      <c r="J1631" t="str">
        <f t="shared" si="391"/>
        <v/>
      </c>
      <c r="K1631">
        <f t="shared" si="392"/>
        <v>10000000</v>
      </c>
      <c r="L1631" s="1" t="str">
        <f t="shared" si="393"/>
        <v/>
      </c>
      <c r="M1631" t="str">
        <f t="shared" si="394"/>
        <v/>
      </c>
      <c r="N1631" t="str">
        <f t="shared" si="395"/>
        <v/>
      </c>
      <c r="O1631" t="str">
        <f t="shared" si="396"/>
        <v/>
      </c>
      <c r="P1631" t="str">
        <f t="shared" si="397"/>
        <v/>
      </c>
      <c r="Q1631" s="4" t="str">
        <f t="shared" si="398"/>
        <v>10000000</v>
      </c>
      <c r="R1631" t="str">
        <f t="shared" si="399"/>
        <v/>
      </c>
      <c r="S1631" t="str">
        <f t="shared" si="400"/>
        <v>RIPARIAN</v>
      </c>
      <c r="T1631" s="21" t="str">
        <f t="shared" si="401"/>
        <v/>
      </c>
      <c r="U1631" s="1" t="str">
        <f t="shared" si="402"/>
        <v/>
      </c>
      <c r="V1631" s="26" t="str">
        <f t="shared" si="403"/>
        <v>SUB_TYPE</v>
      </c>
    </row>
    <row r="1632" spans="1:22" x14ac:dyDescent="0.3">
      <c r="A1632" t="s">
        <v>1425</v>
      </c>
      <c r="B1632" t="s">
        <v>1120</v>
      </c>
      <c r="C1632"/>
      <c r="D1632" s="1">
        <v>38478</v>
      </c>
      <c r="E1632" s="1">
        <v>38478</v>
      </c>
      <c r="F1632" t="s">
        <v>1126</v>
      </c>
      <c r="G1632">
        <v>1947</v>
      </c>
      <c r="H1632" s="24" t="str">
        <f t="shared" si="389"/>
        <v/>
      </c>
      <c r="I1632" t="str">
        <f t="shared" si="390"/>
        <v/>
      </c>
      <c r="J1632" t="str">
        <f t="shared" si="391"/>
        <v/>
      </c>
      <c r="K1632">
        <f t="shared" si="392"/>
        <v>10000000</v>
      </c>
      <c r="L1632" s="1" t="str">
        <f t="shared" si="393"/>
        <v/>
      </c>
      <c r="M1632" t="str">
        <f t="shared" si="394"/>
        <v/>
      </c>
      <c r="N1632" t="str">
        <f t="shared" si="395"/>
        <v/>
      </c>
      <c r="O1632" t="str">
        <f t="shared" si="396"/>
        <v/>
      </c>
      <c r="P1632" t="str">
        <f t="shared" si="397"/>
        <v/>
      </c>
      <c r="Q1632" s="4" t="str">
        <f t="shared" si="398"/>
        <v>10000000</v>
      </c>
      <c r="R1632" t="str">
        <f t="shared" si="399"/>
        <v/>
      </c>
      <c r="S1632" t="str">
        <f t="shared" si="400"/>
        <v>RIPARIAN</v>
      </c>
      <c r="T1632" s="21" t="str">
        <f t="shared" si="401"/>
        <v/>
      </c>
      <c r="U1632" s="1" t="str">
        <f t="shared" si="402"/>
        <v/>
      </c>
      <c r="V1632" s="26" t="str">
        <f t="shared" si="403"/>
        <v>SUB_TYPE</v>
      </c>
    </row>
    <row r="1633" spans="1:22" x14ac:dyDescent="0.3">
      <c r="A1633" t="s">
        <v>1426</v>
      </c>
      <c r="B1633" t="s">
        <v>1120</v>
      </c>
      <c r="C1633"/>
      <c r="D1633" s="1">
        <v>38713</v>
      </c>
      <c r="E1633" s="1">
        <v>38713</v>
      </c>
      <c r="F1633" t="s">
        <v>1126</v>
      </c>
      <c r="G1633">
        <v>1973</v>
      </c>
      <c r="H1633" s="24" t="str">
        <f t="shared" si="389"/>
        <v/>
      </c>
      <c r="I1633" t="str">
        <f t="shared" si="390"/>
        <v/>
      </c>
      <c r="J1633" t="str">
        <f t="shared" si="391"/>
        <v/>
      </c>
      <c r="K1633">
        <f t="shared" si="392"/>
        <v>10000000</v>
      </c>
      <c r="L1633" s="1" t="str">
        <f t="shared" si="393"/>
        <v/>
      </c>
      <c r="M1633" t="str">
        <f t="shared" si="394"/>
        <v/>
      </c>
      <c r="N1633" t="str">
        <f t="shared" si="395"/>
        <v/>
      </c>
      <c r="O1633" t="str">
        <f t="shared" si="396"/>
        <v/>
      </c>
      <c r="P1633" t="str">
        <f t="shared" si="397"/>
        <v/>
      </c>
      <c r="Q1633" s="4" t="str">
        <f t="shared" si="398"/>
        <v>10000000</v>
      </c>
      <c r="R1633" t="str">
        <f t="shared" si="399"/>
        <v/>
      </c>
      <c r="S1633" t="str">
        <f t="shared" si="400"/>
        <v>RIPARIAN</v>
      </c>
      <c r="T1633" s="21" t="str">
        <f t="shared" si="401"/>
        <v/>
      </c>
      <c r="U1633" s="1" t="str">
        <f t="shared" si="402"/>
        <v/>
      </c>
      <c r="V1633" s="26" t="str">
        <f t="shared" si="403"/>
        <v>SUB_TYPE</v>
      </c>
    </row>
    <row r="1634" spans="1:22" x14ac:dyDescent="0.3">
      <c r="A1634" t="s">
        <v>1427</v>
      </c>
      <c r="B1634" t="s">
        <v>1120</v>
      </c>
      <c r="C1634"/>
      <c r="D1634" s="1">
        <v>38506</v>
      </c>
      <c r="E1634" s="1">
        <v>38506</v>
      </c>
      <c r="F1634" t="s">
        <v>1126</v>
      </c>
      <c r="G1634">
        <v>1930</v>
      </c>
      <c r="H1634" s="24" t="str">
        <f t="shared" si="389"/>
        <v/>
      </c>
      <c r="I1634" t="str">
        <f t="shared" si="390"/>
        <v/>
      </c>
      <c r="J1634" t="str">
        <f t="shared" si="391"/>
        <v/>
      </c>
      <c r="K1634">
        <f t="shared" si="392"/>
        <v>10000000</v>
      </c>
      <c r="L1634" s="1" t="str">
        <f t="shared" si="393"/>
        <v/>
      </c>
      <c r="M1634" t="str">
        <f t="shared" si="394"/>
        <v/>
      </c>
      <c r="N1634" t="str">
        <f t="shared" si="395"/>
        <v/>
      </c>
      <c r="O1634" t="str">
        <f t="shared" si="396"/>
        <v/>
      </c>
      <c r="P1634" t="str">
        <f t="shared" si="397"/>
        <v/>
      </c>
      <c r="Q1634" s="4" t="str">
        <f t="shared" si="398"/>
        <v>10000000</v>
      </c>
      <c r="R1634" t="str">
        <f t="shared" si="399"/>
        <v/>
      </c>
      <c r="S1634" t="str">
        <f t="shared" si="400"/>
        <v>RIPARIAN</v>
      </c>
      <c r="T1634" s="21" t="str">
        <f t="shared" si="401"/>
        <v/>
      </c>
      <c r="U1634" s="1" t="str">
        <f t="shared" si="402"/>
        <v/>
      </c>
      <c r="V1634" s="26" t="str">
        <f t="shared" si="403"/>
        <v>SUB_TYPE</v>
      </c>
    </row>
    <row r="1635" spans="1:22" x14ac:dyDescent="0.3">
      <c r="A1635" t="s">
        <v>1428</v>
      </c>
      <c r="B1635" t="s">
        <v>1120</v>
      </c>
      <c r="C1635"/>
      <c r="D1635" s="1">
        <v>38532</v>
      </c>
      <c r="E1635" s="1">
        <v>38532</v>
      </c>
      <c r="F1635" t="s">
        <v>1126</v>
      </c>
      <c r="G1635">
        <v>1958</v>
      </c>
      <c r="H1635" s="24" t="str">
        <f t="shared" si="389"/>
        <v/>
      </c>
      <c r="I1635" t="str">
        <f t="shared" si="390"/>
        <v/>
      </c>
      <c r="J1635" t="str">
        <f t="shared" si="391"/>
        <v/>
      </c>
      <c r="K1635">
        <f t="shared" si="392"/>
        <v>10000000</v>
      </c>
      <c r="L1635" s="1" t="str">
        <f t="shared" si="393"/>
        <v/>
      </c>
      <c r="M1635" t="str">
        <f t="shared" si="394"/>
        <v/>
      </c>
      <c r="N1635" t="str">
        <f t="shared" si="395"/>
        <v/>
      </c>
      <c r="O1635" t="str">
        <f t="shared" si="396"/>
        <v/>
      </c>
      <c r="P1635" t="str">
        <f t="shared" si="397"/>
        <v/>
      </c>
      <c r="Q1635" s="4" t="str">
        <f t="shared" si="398"/>
        <v>10000000</v>
      </c>
      <c r="R1635" t="str">
        <f t="shared" si="399"/>
        <v/>
      </c>
      <c r="S1635" t="str">
        <f t="shared" si="400"/>
        <v>RIPARIAN</v>
      </c>
      <c r="T1635" s="21" t="str">
        <f t="shared" si="401"/>
        <v/>
      </c>
      <c r="U1635" s="1" t="str">
        <f t="shared" si="402"/>
        <v/>
      </c>
      <c r="V1635" s="26" t="str">
        <f t="shared" si="403"/>
        <v>SUB_TYPE</v>
      </c>
    </row>
    <row r="1636" spans="1:22" x14ac:dyDescent="0.3">
      <c r="A1636" t="s">
        <v>1429</v>
      </c>
      <c r="B1636" t="s">
        <v>1120</v>
      </c>
      <c r="C1636"/>
      <c r="D1636" s="1">
        <v>38439</v>
      </c>
      <c r="E1636" s="1">
        <v>38439</v>
      </c>
      <c r="F1636" t="s">
        <v>1126</v>
      </c>
      <c r="G1636">
        <v>1936</v>
      </c>
      <c r="H1636" s="24" t="str">
        <f t="shared" si="389"/>
        <v/>
      </c>
      <c r="I1636" t="str">
        <f t="shared" si="390"/>
        <v/>
      </c>
      <c r="J1636" t="str">
        <f t="shared" si="391"/>
        <v/>
      </c>
      <c r="K1636">
        <f t="shared" si="392"/>
        <v>10000000</v>
      </c>
      <c r="L1636" s="1" t="str">
        <f t="shared" si="393"/>
        <v/>
      </c>
      <c r="M1636" t="str">
        <f t="shared" si="394"/>
        <v/>
      </c>
      <c r="N1636" t="str">
        <f t="shared" si="395"/>
        <v/>
      </c>
      <c r="O1636" t="str">
        <f t="shared" si="396"/>
        <v/>
      </c>
      <c r="P1636" t="str">
        <f t="shared" si="397"/>
        <v/>
      </c>
      <c r="Q1636" s="4" t="str">
        <f t="shared" si="398"/>
        <v>10000000</v>
      </c>
      <c r="R1636" t="str">
        <f t="shared" si="399"/>
        <v/>
      </c>
      <c r="S1636" t="str">
        <f t="shared" si="400"/>
        <v>RIPARIAN</v>
      </c>
      <c r="T1636" s="21" t="str">
        <f t="shared" si="401"/>
        <v/>
      </c>
      <c r="U1636" s="1" t="str">
        <f t="shared" si="402"/>
        <v/>
      </c>
      <c r="V1636" s="26" t="str">
        <f t="shared" si="403"/>
        <v>SUB_TYPE</v>
      </c>
    </row>
    <row r="1637" spans="1:22" x14ac:dyDescent="0.3">
      <c r="A1637" t="s">
        <v>1430</v>
      </c>
      <c r="B1637" t="s">
        <v>1120</v>
      </c>
      <c r="C1637"/>
      <c r="D1637" s="1">
        <v>38806</v>
      </c>
      <c r="E1637" s="1">
        <v>38806</v>
      </c>
      <c r="F1637" t="s">
        <v>1126</v>
      </c>
      <c r="G1637">
        <v>1973</v>
      </c>
      <c r="H1637" s="24" t="str">
        <f t="shared" si="389"/>
        <v/>
      </c>
      <c r="I1637" t="str">
        <f t="shared" si="390"/>
        <v/>
      </c>
      <c r="J1637" t="str">
        <f t="shared" si="391"/>
        <v/>
      </c>
      <c r="K1637">
        <f t="shared" si="392"/>
        <v>10000000</v>
      </c>
      <c r="L1637" s="1" t="str">
        <f t="shared" si="393"/>
        <v/>
      </c>
      <c r="M1637" t="str">
        <f t="shared" si="394"/>
        <v/>
      </c>
      <c r="N1637" t="str">
        <f t="shared" si="395"/>
        <v/>
      </c>
      <c r="O1637" t="str">
        <f t="shared" si="396"/>
        <v/>
      </c>
      <c r="P1637" t="str">
        <f t="shared" si="397"/>
        <v/>
      </c>
      <c r="Q1637" s="4" t="str">
        <f t="shared" si="398"/>
        <v>10000000</v>
      </c>
      <c r="R1637" t="str">
        <f t="shared" si="399"/>
        <v/>
      </c>
      <c r="S1637" t="str">
        <f t="shared" si="400"/>
        <v>RIPARIAN</v>
      </c>
      <c r="T1637" s="21" t="str">
        <f t="shared" si="401"/>
        <v/>
      </c>
      <c r="U1637" s="1" t="str">
        <f t="shared" si="402"/>
        <v/>
      </c>
      <c r="V1637" s="26" t="str">
        <f t="shared" si="403"/>
        <v>SUB_TYPE</v>
      </c>
    </row>
    <row r="1638" spans="1:22" x14ac:dyDescent="0.3">
      <c r="A1638" t="s">
        <v>1431</v>
      </c>
      <c r="B1638" t="s">
        <v>1120</v>
      </c>
      <c r="C1638"/>
      <c r="D1638" s="1">
        <v>38806</v>
      </c>
      <c r="E1638" s="1">
        <v>38806</v>
      </c>
      <c r="F1638" t="s">
        <v>1126</v>
      </c>
      <c r="G1638">
        <v>1973</v>
      </c>
      <c r="H1638" s="24" t="str">
        <f t="shared" si="389"/>
        <v/>
      </c>
      <c r="I1638" t="str">
        <f t="shared" si="390"/>
        <v/>
      </c>
      <c r="J1638" t="str">
        <f t="shared" si="391"/>
        <v/>
      </c>
      <c r="K1638">
        <f t="shared" si="392"/>
        <v>10000000</v>
      </c>
      <c r="L1638" s="1" t="str">
        <f t="shared" si="393"/>
        <v/>
      </c>
      <c r="M1638" t="str">
        <f t="shared" si="394"/>
        <v/>
      </c>
      <c r="N1638" t="str">
        <f t="shared" si="395"/>
        <v/>
      </c>
      <c r="O1638" t="str">
        <f t="shared" si="396"/>
        <v/>
      </c>
      <c r="P1638" t="str">
        <f t="shared" si="397"/>
        <v/>
      </c>
      <c r="Q1638" s="4" t="str">
        <f t="shared" si="398"/>
        <v>10000000</v>
      </c>
      <c r="R1638" t="str">
        <f t="shared" si="399"/>
        <v/>
      </c>
      <c r="S1638" t="str">
        <f t="shared" si="400"/>
        <v>RIPARIAN</v>
      </c>
      <c r="T1638" s="21" t="str">
        <f t="shared" si="401"/>
        <v/>
      </c>
      <c r="U1638" s="1" t="str">
        <f t="shared" si="402"/>
        <v/>
      </c>
      <c r="V1638" s="26" t="str">
        <f t="shared" si="403"/>
        <v>SUB_TYPE</v>
      </c>
    </row>
    <row r="1639" spans="1:22" x14ac:dyDescent="0.3">
      <c r="A1639" t="s">
        <v>1432</v>
      </c>
      <c r="B1639" t="s">
        <v>1120</v>
      </c>
      <c r="C1639"/>
      <c r="D1639" s="1">
        <v>38806</v>
      </c>
      <c r="E1639" s="1">
        <v>38806</v>
      </c>
      <c r="F1639" t="s">
        <v>1126</v>
      </c>
      <c r="G1639">
        <v>1973</v>
      </c>
      <c r="H1639" s="24" t="str">
        <f t="shared" si="389"/>
        <v/>
      </c>
      <c r="I1639" t="str">
        <f t="shared" si="390"/>
        <v/>
      </c>
      <c r="J1639" t="str">
        <f t="shared" si="391"/>
        <v/>
      </c>
      <c r="K1639">
        <f t="shared" si="392"/>
        <v>10000000</v>
      </c>
      <c r="L1639" s="1" t="str">
        <f t="shared" si="393"/>
        <v/>
      </c>
      <c r="M1639" t="str">
        <f t="shared" si="394"/>
        <v/>
      </c>
      <c r="N1639" t="str">
        <f t="shared" si="395"/>
        <v/>
      </c>
      <c r="O1639" t="str">
        <f t="shared" si="396"/>
        <v/>
      </c>
      <c r="P1639" t="str">
        <f t="shared" si="397"/>
        <v/>
      </c>
      <c r="Q1639" s="4" t="str">
        <f t="shared" si="398"/>
        <v>10000000</v>
      </c>
      <c r="R1639" t="str">
        <f t="shared" si="399"/>
        <v/>
      </c>
      <c r="S1639" t="str">
        <f t="shared" si="400"/>
        <v>RIPARIAN</v>
      </c>
      <c r="T1639" s="21" t="str">
        <f t="shared" si="401"/>
        <v/>
      </c>
      <c r="U1639" s="1" t="str">
        <f t="shared" si="402"/>
        <v/>
      </c>
      <c r="V1639" s="26" t="str">
        <f t="shared" si="403"/>
        <v>SUB_TYPE</v>
      </c>
    </row>
    <row r="1640" spans="1:22" x14ac:dyDescent="0.3">
      <c r="A1640" t="s">
        <v>2308</v>
      </c>
      <c r="B1640" t="s">
        <v>1120</v>
      </c>
      <c r="C1640"/>
      <c r="D1640" s="1">
        <v>38806</v>
      </c>
      <c r="E1640" s="1">
        <v>38806</v>
      </c>
      <c r="F1640" t="s">
        <v>1126</v>
      </c>
      <c r="G1640">
        <v>1975</v>
      </c>
      <c r="H1640" s="24" t="str">
        <f t="shared" si="389"/>
        <v/>
      </c>
      <c r="I1640" t="str">
        <f t="shared" si="390"/>
        <v/>
      </c>
      <c r="J1640" t="str">
        <f t="shared" si="391"/>
        <v/>
      </c>
      <c r="K1640">
        <f t="shared" si="392"/>
        <v>10000000</v>
      </c>
      <c r="L1640" s="1" t="str">
        <f t="shared" si="393"/>
        <v/>
      </c>
      <c r="M1640" t="str">
        <f t="shared" si="394"/>
        <v/>
      </c>
      <c r="N1640" t="str">
        <f t="shared" si="395"/>
        <v/>
      </c>
      <c r="O1640" t="str">
        <f t="shared" si="396"/>
        <v/>
      </c>
      <c r="P1640" t="str">
        <f t="shared" si="397"/>
        <v/>
      </c>
      <c r="Q1640" s="4" t="str">
        <f t="shared" si="398"/>
        <v>10000000</v>
      </c>
      <c r="R1640" t="str">
        <f t="shared" si="399"/>
        <v/>
      </c>
      <c r="S1640" t="str">
        <f t="shared" si="400"/>
        <v>RIPARIAN</v>
      </c>
      <c r="T1640" s="21" t="str">
        <f t="shared" si="401"/>
        <v/>
      </c>
      <c r="U1640" s="1" t="str">
        <f t="shared" si="402"/>
        <v/>
      </c>
      <c r="V1640" s="26" t="str">
        <f t="shared" si="403"/>
        <v>SUB_TYPE</v>
      </c>
    </row>
    <row r="1641" spans="1:22" x14ac:dyDescent="0.3">
      <c r="A1641" t="s">
        <v>1433</v>
      </c>
      <c r="B1641" t="s">
        <v>1120</v>
      </c>
      <c r="C1641"/>
      <c r="D1641" s="1">
        <v>38925</v>
      </c>
      <c r="E1641" s="1">
        <v>38925</v>
      </c>
      <c r="F1641" t="s">
        <v>1126</v>
      </c>
      <c r="G1641">
        <v>1998</v>
      </c>
      <c r="H1641" s="24" t="str">
        <f t="shared" si="389"/>
        <v/>
      </c>
      <c r="I1641" t="str">
        <f t="shared" si="390"/>
        <v/>
      </c>
      <c r="J1641" t="str">
        <f t="shared" si="391"/>
        <v/>
      </c>
      <c r="K1641">
        <f t="shared" si="392"/>
        <v>10000000</v>
      </c>
      <c r="L1641" s="1" t="str">
        <f t="shared" si="393"/>
        <v/>
      </c>
      <c r="M1641" t="str">
        <f t="shared" si="394"/>
        <v/>
      </c>
      <c r="N1641" t="str">
        <f t="shared" si="395"/>
        <v/>
      </c>
      <c r="O1641" t="str">
        <f t="shared" si="396"/>
        <v/>
      </c>
      <c r="P1641" t="str">
        <f t="shared" si="397"/>
        <v/>
      </c>
      <c r="Q1641" s="4" t="str">
        <f t="shared" si="398"/>
        <v>10000000</v>
      </c>
      <c r="R1641" t="str">
        <f t="shared" si="399"/>
        <v/>
      </c>
      <c r="S1641" t="str">
        <f t="shared" si="400"/>
        <v>RIPARIAN</v>
      </c>
      <c r="T1641" s="21" t="str">
        <f t="shared" si="401"/>
        <v/>
      </c>
      <c r="U1641" s="1" t="str">
        <f t="shared" si="402"/>
        <v/>
      </c>
      <c r="V1641" s="26" t="str">
        <f t="shared" si="403"/>
        <v>SUB_TYPE</v>
      </c>
    </row>
    <row r="1642" spans="1:22" x14ac:dyDescent="0.3">
      <c r="A1642" t="s">
        <v>2309</v>
      </c>
      <c r="B1642" t="s">
        <v>1120</v>
      </c>
      <c r="C1642"/>
      <c r="D1642" s="1">
        <v>38875</v>
      </c>
      <c r="E1642" s="1">
        <v>38875</v>
      </c>
      <c r="F1642" t="s">
        <v>1126</v>
      </c>
      <c r="G1642">
        <v>1950</v>
      </c>
      <c r="H1642" s="24" t="str">
        <f t="shared" si="389"/>
        <v/>
      </c>
      <c r="I1642" t="str">
        <f t="shared" si="390"/>
        <v/>
      </c>
      <c r="J1642" t="str">
        <f t="shared" si="391"/>
        <v/>
      </c>
      <c r="K1642">
        <f t="shared" si="392"/>
        <v>10000000</v>
      </c>
      <c r="L1642" s="1" t="str">
        <f t="shared" si="393"/>
        <v/>
      </c>
      <c r="M1642" t="str">
        <f t="shared" si="394"/>
        <v/>
      </c>
      <c r="N1642" t="str">
        <f t="shared" si="395"/>
        <v/>
      </c>
      <c r="O1642" t="str">
        <f t="shared" si="396"/>
        <v/>
      </c>
      <c r="P1642" t="str">
        <f t="shared" si="397"/>
        <v/>
      </c>
      <c r="Q1642" s="4" t="str">
        <f t="shared" si="398"/>
        <v>10000000</v>
      </c>
      <c r="R1642" t="str">
        <f t="shared" si="399"/>
        <v/>
      </c>
      <c r="S1642" t="str">
        <f t="shared" si="400"/>
        <v>RIPARIAN</v>
      </c>
      <c r="T1642" s="21" t="str">
        <f t="shared" si="401"/>
        <v/>
      </c>
      <c r="U1642" s="1" t="str">
        <f t="shared" si="402"/>
        <v/>
      </c>
      <c r="V1642" s="26" t="str">
        <f t="shared" si="403"/>
        <v>SUB_TYPE</v>
      </c>
    </row>
    <row r="1643" spans="1:22" x14ac:dyDescent="0.3">
      <c r="A1643" t="s">
        <v>1434</v>
      </c>
      <c r="B1643" t="s">
        <v>1120</v>
      </c>
      <c r="C1643"/>
      <c r="D1643" s="1">
        <v>38876</v>
      </c>
      <c r="E1643" s="1">
        <v>38876</v>
      </c>
      <c r="F1643" t="s">
        <v>1126</v>
      </c>
      <c r="G1643">
        <v>1950</v>
      </c>
      <c r="H1643" s="24" t="str">
        <f t="shared" si="389"/>
        <v/>
      </c>
      <c r="I1643" t="str">
        <f t="shared" si="390"/>
        <v/>
      </c>
      <c r="J1643" t="str">
        <f t="shared" si="391"/>
        <v/>
      </c>
      <c r="K1643">
        <f t="shared" si="392"/>
        <v>10000000</v>
      </c>
      <c r="L1643" s="1" t="str">
        <f t="shared" si="393"/>
        <v/>
      </c>
      <c r="M1643" t="str">
        <f t="shared" si="394"/>
        <v/>
      </c>
      <c r="N1643" t="str">
        <f t="shared" si="395"/>
        <v/>
      </c>
      <c r="O1643" t="str">
        <f t="shared" si="396"/>
        <v/>
      </c>
      <c r="P1643" t="str">
        <f t="shared" si="397"/>
        <v/>
      </c>
      <c r="Q1643" s="4" t="str">
        <f t="shared" si="398"/>
        <v>10000000</v>
      </c>
      <c r="R1643" t="str">
        <f t="shared" si="399"/>
        <v/>
      </c>
      <c r="S1643" t="str">
        <f t="shared" si="400"/>
        <v>RIPARIAN</v>
      </c>
      <c r="T1643" s="21" t="str">
        <f t="shared" si="401"/>
        <v/>
      </c>
      <c r="U1643" s="1" t="str">
        <f t="shared" si="402"/>
        <v/>
      </c>
      <c r="V1643" s="26" t="str">
        <f t="shared" si="403"/>
        <v>SUB_TYPE</v>
      </c>
    </row>
    <row r="1644" spans="1:22" x14ac:dyDescent="0.3">
      <c r="A1644" t="s">
        <v>1435</v>
      </c>
      <c r="B1644" t="s">
        <v>1120</v>
      </c>
      <c r="C1644"/>
      <c r="D1644" s="1">
        <v>39034</v>
      </c>
      <c r="E1644" s="1">
        <v>39034</v>
      </c>
      <c r="F1644" t="s">
        <v>1126</v>
      </c>
      <c r="G1644">
        <v>1973</v>
      </c>
      <c r="H1644" s="24" t="str">
        <f t="shared" si="389"/>
        <v/>
      </c>
      <c r="I1644" t="str">
        <f t="shared" si="390"/>
        <v/>
      </c>
      <c r="J1644" t="str">
        <f t="shared" si="391"/>
        <v/>
      </c>
      <c r="K1644">
        <f t="shared" si="392"/>
        <v>10000000</v>
      </c>
      <c r="L1644" s="1" t="str">
        <f t="shared" si="393"/>
        <v/>
      </c>
      <c r="M1644" t="str">
        <f t="shared" si="394"/>
        <v/>
      </c>
      <c r="N1644" t="str">
        <f t="shared" si="395"/>
        <v/>
      </c>
      <c r="O1644" t="str">
        <f t="shared" si="396"/>
        <v/>
      </c>
      <c r="P1644" t="str">
        <f t="shared" si="397"/>
        <v/>
      </c>
      <c r="Q1644" s="4" t="str">
        <f t="shared" si="398"/>
        <v>10000000</v>
      </c>
      <c r="R1644" t="str">
        <f t="shared" si="399"/>
        <v/>
      </c>
      <c r="S1644" t="str">
        <f t="shared" si="400"/>
        <v>RIPARIAN</v>
      </c>
      <c r="T1644" s="21" t="str">
        <f t="shared" si="401"/>
        <v/>
      </c>
      <c r="U1644" s="1" t="str">
        <f t="shared" si="402"/>
        <v/>
      </c>
      <c r="V1644" s="26" t="str">
        <f t="shared" si="403"/>
        <v>SUB_TYPE</v>
      </c>
    </row>
    <row r="1645" spans="1:22" x14ac:dyDescent="0.3">
      <c r="A1645" t="s">
        <v>2310</v>
      </c>
      <c r="B1645" t="s">
        <v>1120</v>
      </c>
      <c r="C1645"/>
      <c r="D1645" s="1">
        <v>39034</v>
      </c>
      <c r="E1645" s="1">
        <v>39034</v>
      </c>
      <c r="F1645" t="s">
        <v>1126</v>
      </c>
      <c r="G1645">
        <v>1976</v>
      </c>
      <c r="H1645" s="24" t="str">
        <f t="shared" si="389"/>
        <v/>
      </c>
      <c r="I1645" t="str">
        <f t="shared" si="390"/>
        <v/>
      </c>
      <c r="J1645" t="str">
        <f t="shared" si="391"/>
        <v/>
      </c>
      <c r="K1645">
        <f t="shared" si="392"/>
        <v>10000000</v>
      </c>
      <c r="L1645" s="1" t="str">
        <f t="shared" si="393"/>
        <v/>
      </c>
      <c r="M1645" t="str">
        <f t="shared" si="394"/>
        <v/>
      </c>
      <c r="N1645" t="str">
        <f t="shared" si="395"/>
        <v/>
      </c>
      <c r="O1645" t="str">
        <f t="shared" si="396"/>
        <v/>
      </c>
      <c r="P1645" t="str">
        <f t="shared" si="397"/>
        <v/>
      </c>
      <c r="Q1645" s="4" t="str">
        <f t="shared" si="398"/>
        <v>10000000</v>
      </c>
      <c r="R1645" t="str">
        <f t="shared" si="399"/>
        <v/>
      </c>
      <c r="S1645" t="str">
        <f t="shared" si="400"/>
        <v>RIPARIAN</v>
      </c>
      <c r="T1645" s="21" t="str">
        <f t="shared" si="401"/>
        <v/>
      </c>
      <c r="U1645" s="1" t="str">
        <f t="shared" si="402"/>
        <v/>
      </c>
      <c r="V1645" s="26" t="str">
        <f t="shared" si="403"/>
        <v>SUB_TYPE</v>
      </c>
    </row>
    <row r="1646" spans="1:22" x14ac:dyDescent="0.3">
      <c r="A1646" t="s">
        <v>1436</v>
      </c>
      <c r="B1646" t="s">
        <v>1120</v>
      </c>
      <c r="C1646"/>
      <c r="D1646" s="1">
        <v>39034</v>
      </c>
      <c r="E1646" s="1">
        <v>39034</v>
      </c>
      <c r="F1646" t="s">
        <v>1126</v>
      </c>
      <c r="G1646">
        <v>1974</v>
      </c>
      <c r="H1646" s="24" t="str">
        <f t="shared" si="389"/>
        <v/>
      </c>
      <c r="I1646" t="str">
        <f t="shared" si="390"/>
        <v/>
      </c>
      <c r="J1646" t="str">
        <f t="shared" si="391"/>
        <v/>
      </c>
      <c r="K1646">
        <f t="shared" si="392"/>
        <v>10000000</v>
      </c>
      <c r="L1646" s="1" t="str">
        <f t="shared" si="393"/>
        <v/>
      </c>
      <c r="M1646" t="str">
        <f t="shared" si="394"/>
        <v/>
      </c>
      <c r="N1646" t="str">
        <f t="shared" si="395"/>
        <v/>
      </c>
      <c r="O1646" t="str">
        <f t="shared" si="396"/>
        <v/>
      </c>
      <c r="P1646" t="str">
        <f t="shared" si="397"/>
        <v/>
      </c>
      <c r="Q1646" s="4" t="str">
        <f t="shared" si="398"/>
        <v>10000000</v>
      </c>
      <c r="R1646" t="str">
        <f t="shared" si="399"/>
        <v/>
      </c>
      <c r="S1646" t="str">
        <f t="shared" si="400"/>
        <v>RIPARIAN</v>
      </c>
      <c r="T1646" s="21" t="str">
        <f t="shared" si="401"/>
        <v/>
      </c>
      <c r="U1646" s="1" t="str">
        <f t="shared" si="402"/>
        <v/>
      </c>
      <c r="V1646" s="26" t="str">
        <f t="shared" si="403"/>
        <v>SUB_TYPE</v>
      </c>
    </row>
    <row r="1647" spans="1:22" x14ac:dyDescent="0.3">
      <c r="A1647" t="s">
        <v>2311</v>
      </c>
      <c r="B1647" t="s">
        <v>1120</v>
      </c>
      <c r="C1647"/>
      <c r="D1647" s="1">
        <v>39034</v>
      </c>
      <c r="E1647" s="1">
        <v>39034</v>
      </c>
      <c r="F1647" t="s">
        <v>1126</v>
      </c>
      <c r="G1647">
        <v>1987</v>
      </c>
      <c r="H1647" s="24" t="str">
        <f t="shared" si="389"/>
        <v/>
      </c>
      <c r="I1647" t="str">
        <f t="shared" si="390"/>
        <v/>
      </c>
      <c r="J1647" t="str">
        <f t="shared" si="391"/>
        <v/>
      </c>
      <c r="K1647">
        <f t="shared" si="392"/>
        <v>10000000</v>
      </c>
      <c r="L1647" s="1" t="str">
        <f t="shared" si="393"/>
        <v/>
      </c>
      <c r="M1647" t="str">
        <f t="shared" si="394"/>
        <v/>
      </c>
      <c r="N1647" t="str">
        <f t="shared" si="395"/>
        <v/>
      </c>
      <c r="O1647" t="str">
        <f t="shared" si="396"/>
        <v/>
      </c>
      <c r="P1647" t="str">
        <f t="shared" si="397"/>
        <v/>
      </c>
      <c r="Q1647" s="4" t="str">
        <f t="shared" si="398"/>
        <v>10000000</v>
      </c>
      <c r="R1647" t="str">
        <f t="shared" si="399"/>
        <v/>
      </c>
      <c r="S1647" t="str">
        <f t="shared" si="400"/>
        <v>RIPARIAN</v>
      </c>
      <c r="T1647" s="21" t="str">
        <f t="shared" si="401"/>
        <v/>
      </c>
      <c r="U1647" s="1" t="str">
        <f t="shared" si="402"/>
        <v/>
      </c>
      <c r="V1647" s="26" t="str">
        <f t="shared" si="403"/>
        <v>SUB_TYPE</v>
      </c>
    </row>
    <row r="1648" spans="1:22" x14ac:dyDescent="0.3">
      <c r="A1648" t="s">
        <v>1437</v>
      </c>
      <c r="B1648" t="s">
        <v>1120</v>
      </c>
      <c r="C1648"/>
      <c r="D1648" s="1">
        <v>39034</v>
      </c>
      <c r="E1648" s="1">
        <v>39034</v>
      </c>
      <c r="F1648" t="s">
        <v>1126</v>
      </c>
      <c r="G1648">
        <v>1976</v>
      </c>
      <c r="H1648" s="24" t="str">
        <f t="shared" si="389"/>
        <v/>
      </c>
      <c r="I1648" t="str">
        <f t="shared" si="390"/>
        <v/>
      </c>
      <c r="J1648" t="str">
        <f t="shared" si="391"/>
        <v/>
      </c>
      <c r="K1648">
        <f t="shared" si="392"/>
        <v>10000000</v>
      </c>
      <c r="L1648" s="1" t="str">
        <f t="shared" si="393"/>
        <v/>
      </c>
      <c r="M1648" t="str">
        <f t="shared" si="394"/>
        <v/>
      </c>
      <c r="N1648" t="str">
        <f t="shared" si="395"/>
        <v/>
      </c>
      <c r="O1648" t="str">
        <f t="shared" si="396"/>
        <v/>
      </c>
      <c r="P1648" t="str">
        <f t="shared" si="397"/>
        <v/>
      </c>
      <c r="Q1648" s="4" t="str">
        <f t="shared" si="398"/>
        <v>10000000</v>
      </c>
      <c r="R1648" t="str">
        <f t="shared" si="399"/>
        <v/>
      </c>
      <c r="S1648" t="str">
        <f t="shared" si="400"/>
        <v>RIPARIAN</v>
      </c>
      <c r="T1648" s="21" t="str">
        <f t="shared" si="401"/>
        <v/>
      </c>
      <c r="U1648" s="1" t="str">
        <f t="shared" si="402"/>
        <v/>
      </c>
      <c r="V1648" s="26" t="str">
        <f t="shared" si="403"/>
        <v>SUB_TYPE</v>
      </c>
    </row>
    <row r="1649" spans="1:22" x14ac:dyDescent="0.3">
      <c r="A1649" t="s">
        <v>1438</v>
      </c>
      <c r="B1649" t="s">
        <v>1120</v>
      </c>
      <c r="C1649"/>
      <c r="D1649" s="1">
        <v>39034</v>
      </c>
      <c r="E1649" s="1">
        <v>39034</v>
      </c>
      <c r="F1649" t="s">
        <v>1126</v>
      </c>
      <c r="G1649">
        <v>1985</v>
      </c>
      <c r="H1649" s="24" t="str">
        <f t="shared" si="389"/>
        <v/>
      </c>
      <c r="I1649" t="str">
        <f t="shared" si="390"/>
        <v/>
      </c>
      <c r="J1649" t="str">
        <f t="shared" si="391"/>
        <v/>
      </c>
      <c r="K1649">
        <f t="shared" si="392"/>
        <v>10000000</v>
      </c>
      <c r="L1649" s="1" t="str">
        <f t="shared" si="393"/>
        <v/>
      </c>
      <c r="M1649" t="str">
        <f t="shared" si="394"/>
        <v/>
      </c>
      <c r="N1649" t="str">
        <f t="shared" si="395"/>
        <v/>
      </c>
      <c r="O1649" t="str">
        <f t="shared" si="396"/>
        <v/>
      </c>
      <c r="P1649" t="str">
        <f t="shared" si="397"/>
        <v/>
      </c>
      <c r="Q1649" s="4" t="str">
        <f t="shared" si="398"/>
        <v>10000000</v>
      </c>
      <c r="R1649" t="str">
        <f t="shared" si="399"/>
        <v/>
      </c>
      <c r="S1649" t="str">
        <f t="shared" si="400"/>
        <v>RIPARIAN</v>
      </c>
      <c r="T1649" s="21" t="str">
        <f t="shared" si="401"/>
        <v/>
      </c>
      <c r="U1649" s="1" t="str">
        <f t="shared" si="402"/>
        <v/>
      </c>
      <c r="V1649" s="26" t="str">
        <f t="shared" si="403"/>
        <v>SUB_TYPE</v>
      </c>
    </row>
    <row r="1650" spans="1:22" x14ac:dyDescent="0.3">
      <c r="A1650" t="s">
        <v>1439</v>
      </c>
      <c r="B1650" t="s">
        <v>1120</v>
      </c>
      <c r="C1650"/>
      <c r="D1650" s="1">
        <v>39034</v>
      </c>
      <c r="E1650" s="1">
        <v>39034</v>
      </c>
      <c r="F1650" t="s">
        <v>1126</v>
      </c>
      <c r="G1650">
        <v>1975</v>
      </c>
      <c r="H1650" s="24" t="str">
        <f t="shared" si="389"/>
        <v/>
      </c>
      <c r="I1650" t="str">
        <f t="shared" si="390"/>
        <v/>
      </c>
      <c r="J1650" t="str">
        <f t="shared" si="391"/>
        <v/>
      </c>
      <c r="K1650">
        <f t="shared" si="392"/>
        <v>10000000</v>
      </c>
      <c r="L1650" s="1" t="str">
        <f t="shared" si="393"/>
        <v/>
      </c>
      <c r="M1650" t="str">
        <f t="shared" si="394"/>
        <v/>
      </c>
      <c r="N1650" t="str">
        <f t="shared" si="395"/>
        <v/>
      </c>
      <c r="O1650" t="str">
        <f t="shared" si="396"/>
        <v/>
      </c>
      <c r="P1650" t="str">
        <f t="shared" si="397"/>
        <v/>
      </c>
      <c r="Q1650" s="4" t="str">
        <f t="shared" si="398"/>
        <v>10000000</v>
      </c>
      <c r="R1650" t="str">
        <f t="shared" si="399"/>
        <v/>
      </c>
      <c r="S1650" t="str">
        <f t="shared" si="400"/>
        <v>RIPARIAN</v>
      </c>
      <c r="T1650" s="21" t="str">
        <f t="shared" si="401"/>
        <v/>
      </c>
      <c r="U1650" s="1" t="str">
        <f t="shared" si="402"/>
        <v/>
      </c>
      <c r="V1650" s="26" t="str">
        <f t="shared" si="403"/>
        <v>SUB_TYPE</v>
      </c>
    </row>
    <row r="1651" spans="1:22" x14ac:dyDescent="0.3">
      <c r="A1651" t="s">
        <v>1440</v>
      </c>
      <c r="B1651" t="s">
        <v>1120</v>
      </c>
      <c r="C1651"/>
      <c r="D1651" s="1">
        <v>39034</v>
      </c>
      <c r="E1651" s="1">
        <v>39034</v>
      </c>
      <c r="F1651" t="s">
        <v>1126</v>
      </c>
      <c r="G1651">
        <v>1988</v>
      </c>
      <c r="H1651" s="24" t="str">
        <f t="shared" si="389"/>
        <v/>
      </c>
      <c r="I1651" t="str">
        <f t="shared" si="390"/>
        <v/>
      </c>
      <c r="J1651" t="str">
        <f t="shared" si="391"/>
        <v/>
      </c>
      <c r="K1651">
        <f t="shared" si="392"/>
        <v>10000000</v>
      </c>
      <c r="L1651" s="1" t="str">
        <f t="shared" si="393"/>
        <v/>
      </c>
      <c r="M1651" t="str">
        <f t="shared" si="394"/>
        <v/>
      </c>
      <c r="N1651" t="str">
        <f t="shared" si="395"/>
        <v/>
      </c>
      <c r="O1651" t="str">
        <f t="shared" si="396"/>
        <v/>
      </c>
      <c r="P1651" t="str">
        <f t="shared" si="397"/>
        <v/>
      </c>
      <c r="Q1651" s="4" t="str">
        <f t="shared" si="398"/>
        <v>10000000</v>
      </c>
      <c r="R1651" t="str">
        <f t="shared" si="399"/>
        <v/>
      </c>
      <c r="S1651" t="str">
        <f t="shared" si="400"/>
        <v>RIPARIAN</v>
      </c>
      <c r="T1651" s="21" t="str">
        <f t="shared" si="401"/>
        <v/>
      </c>
      <c r="U1651" s="1" t="str">
        <f t="shared" si="402"/>
        <v/>
      </c>
      <c r="V1651" s="26" t="str">
        <f t="shared" si="403"/>
        <v>SUB_TYPE</v>
      </c>
    </row>
    <row r="1652" spans="1:22" x14ac:dyDescent="0.3">
      <c r="A1652" t="s">
        <v>1441</v>
      </c>
      <c r="B1652" t="s">
        <v>1120</v>
      </c>
      <c r="C1652"/>
      <c r="D1652" s="1">
        <v>39034</v>
      </c>
      <c r="E1652" s="1">
        <v>39034</v>
      </c>
      <c r="F1652" t="s">
        <v>1126</v>
      </c>
      <c r="G1652">
        <v>1975</v>
      </c>
      <c r="H1652" s="24" t="str">
        <f t="shared" si="389"/>
        <v/>
      </c>
      <c r="I1652" t="str">
        <f t="shared" si="390"/>
        <v/>
      </c>
      <c r="J1652" t="str">
        <f t="shared" si="391"/>
        <v/>
      </c>
      <c r="K1652">
        <f t="shared" si="392"/>
        <v>10000000</v>
      </c>
      <c r="L1652" s="1" t="str">
        <f t="shared" si="393"/>
        <v/>
      </c>
      <c r="M1652" t="str">
        <f t="shared" si="394"/>
        <v/>
      </c>
      <c r="N1652" t="str">
        <f t="shared" si="395"/>
        <v/>
      </c>
      <c r="O1652" t="str">
        <f t="shared" si="396"/>
        <v/>
      </c>
      <c r="P1652" t="str">
        <f t="shared" si="397"/>
        <v/>
      </c>
      <c r="Q1652" s="4" t="str">
        <f t="shared" si="398"/>
        <v>10000000</v>
      </c>
      <c r="R1652" t="str">
        <f t="shared" si="399"/>
        <v/>
      </c>
      <c r="S1652" t="str">
        <f t="shared" si="400"/>
        <v>RIPARIAN</v>
      </c>
      <c r="T1652" s="21" t="str">
        <f t="shared" si="401"/>
        <v/>
      </c>
      <c r="U1652" s="1" t="str">
        <f t="shared" si="402"/>
        <v/>
      </c>
      <c r="V1652" s="26" t="str">
        <f t="shared" si="403"/>
        <v>SUB_TYPE</v>
      </c>
    </row>
    <row r="1653" spans="1:22" x14ac:dyDescent="0.3">
      <c r="A1653" t="s">
        <v>1442</v>
      </c>
      <c r="B1653" t="s">
        <v>1120</v>
      </c>
      <c r="C1653"/>
      <c r="D1653" s="1">
        <v>39034</v>
      </c>
      <c r="E1653" s="1">
        <v>39034</v>
      </c>
      <c r="F1653" t="s">
        <v>1126</v>
      </c>
      <c r="G1653">
        <v>1974</v>
      </c>
      <c r="H1653" s="24" t="str">
        <f t="shared" si="389"/>
        <v/>
      </c>
      <c r="I1653" t="str">
        <f t="shared" si="390"/>
        <v/>
      </c>
      <c r="J1653" t="str">
        <f t="shared" si="391"/>
        <v/>
      </c>
      <c r="K1653">
        <f t="shared" si="392"/>
        <v>10000000</v>
      </c>
      <c r="L1653" s="1" t="str">
        <f t="shared" si="393"/>
        <v/>
      </c>
      <c r="M1653" t="str">
        <f t="shared" si="394"/>
        <v/>
      </c>
      <c r="N1653" t="str">
        <f t="shared" si="395"/>
        <v/>
      </c>
      <c r="O1653" t="str">
        <f t="shared" si="396"/>
        <v/>
      </c>
      <c r="P1653" t="str">
        <f t="shared" si="397"/>
        <v/>
      </c>
      <c r="Q1653" s="4" t="str">
        <f t="shared" si="398"/>
        <v>10000000</v>
      </c>
      <c r="R1653" t="str">
        <f t="shared" si="399"/>
        <v/>
      </c>
      <c r="S1653" t="str">
        <f t="shared" si="400"/>
        <v>RIPARIAN</v>
      </c>
      <c r="T1653" s="21" t="str">
        <f t="shared" si="401"/>
        <v/>
      </c>
      <c r="U1653" s="1" t="str">
        <f t="shared" si="402"/>
        <v/>
      </c>
      <c r="V1653" s="26" t="str">
        <f t="shared" si="403"/>
        <v>SUB_TYPE</v>
      </c>
    </row>
    <row r="1654" spans="1:22" x14ac:dyDescent="0.3">
      <c r="A1654" t="s">
        <v>1443</v>
      </c>
      <c r="B1654" t="s">
        <v>1120</v>
      </c>
      <c r="C1654"/>
      <c r="D1654" s="1">
        <v>39034</v>
      </c>
      <c r="E1654" s="1">
        <v>39034</v>
      </c>
      <c r="F1654" t="s">
        <v>1126</v>
      </c>
      <c r="G1654">
        <v>1974</v>
      </c>
      <c r="H1654" s="24" t="str">
        <f t="shared" si="389"/>
        <v/>
      </c>
      <c r="I1654" t="str">
        <f t="shared" si="390"/>
        <v/>
      </c>
      <c r="J1654" t="str">
        <f t="shared" si="391"/>
        <v/>
      </c>
      <c r="K1654">
        <f t="shared" si="392"/>
        <v>10000000</v>
      </c>
      <c r="L1654" s="1" t="str">
        <f t="shared" si="393"/>
        <v/>
      </c>
      <c r="M1654" t="str">
        <f t="shared" si="394"/>
        <v/>
      </c>
      <c r="N1654" t="str">
        <f t="shared" si="395"/>
        <v/>
      </c>
      <c r="O1654" t="str">
        <f t="shared" si="396"/>
        <v/>
      </c>
      <c r="P1654" t="str">
        <f t="shared" si="397"/>
        <v/>
      </c>
      <c r="Q1654" s="4" t="str">
        <f t="shared" si="398"/>
        <v>10000000</v>
      </c>
      <c r="R1654" t="str">
        <f t="shared" si="399"/>
        <v/>
      </c>
      <c r="S1654" t="str">
        <f t="shared" si="400"/>
        <v>RIPARIAN</v>
      </c>
      <c r="T1654" s="21" t="str">
        <f t="shared" si="401"/>
        <v/>
      </c>
      <c r="U1654" s="1" t="str">
        <f t="shared" si="402"/>
        <v/>
      </c>
      <c r="V1654" s="26" t="str">
        <f t="shared" si="403"/>
        <v>SUB_TYPE</v>
      </c>
    </row>
    <row r="1655" spans="1:22" x14ac:dyDescent="0.3">
      <c r="A1655" t="s">
        <v>1444</v>
      </c>
      <c r="B1655" t="s">
        <v>1120</v>
      </c>
      <c r="C1655"/>
      <c r="D1655" s="1">
        <v>39034</v>
      </c>
      <c r="E1655" s="1">
        <v>39034</v>
      </c>
      <c r="F1655" t="s">
        <v>1126</v>
      </c>
      <c r="G1655">
        <v>1974</v>
      </c>
      <c r="H1655" s="24" t="str">
        <f t="shared" si="389"/>
        <v/>
      </c>
      <c r="I1655" t="str">
        <f t="shared" si="390"/>
        <v/>
      </c>
      <c r="J1655" t="str">
        <f t="shared" si="391"/>
        <v/>
      </c>
      <c r="K1655">
        <f t="shared" si="392"/>
        <v>10000000</v>
      </c>
      <c r="L1655" s="1" t="str">
        <f t="shared" si="393"/>
        <v/>
      </c>
      <c r="M1655" t="str">
        <f t="shared" si="394"/>
        <v/>
      </c>
      <c r="N1655" t="str">
        <f t="shared" si="395"/>
        <v/>
      </c>
      <c r="O1655" t="str">
        <f t="shared" si="396"/>
        <v/>
      </c>
      <c r="P1655" t="str">
        <f t="shared" si="397"/>
        <v/>
      </c>
      <c r="Q1655" s="4" t="str">
        <f t="shared" si="398"/>
        <v>10000000</v>
      </c>
      <c r="R1655" t="str">
        <f t="shared" si="399"/>
        <v/>
      </c>
      <c r="S1655" t="str">
        <f t="shared" si="400"/>
        <v>RIPARIAN</v>
      </c>
      <c r="T1655" s="21" t="str">
        <f t="shared" si="401"/>
        <v/>
      </c>
      <c r="U1655" s="1" t="str">
        <f t="shared" si="402"/>
        <v/>
      </c>
      <c r="V1655" s="26" t="str">
        <f t="shared" si="403"/>
        <v>SUB_TYPE</v>
      </c>
    </row>
    <row r="1656" spans="1:22" x14ac:dyDescent="0.3">
      <c r="A1656" t="s">
        <v>1445</v>
      </c>
      <c r="B1656" t="s">
        <v>1120</v>
      </c>
      <c r="C1656"/>
      <c r="D1656" s="1">
        <v>39034</v>
      </c>
      <c r="E1656" s="1">
        <v>39034</v>
      </c>
      <c r="F1656" t="s">
        <v>1126</v>
      </c>
      <c r="G1656">
        <v>1978</v>
      </c>
      <c r="H1656" s="24" t="str">
        <f t="shared" si="389"/>
        <v/>
      </c>
      <c r="I1656" t="str">
        <f t="shared" si="390"/>
        <v/>
      </c>
      <c r="J1656" t="str">
        <f t="shared" si="391"/>
        <v/>
      </c>
      <c r="K1656">
        <f t="shared" si="392"/>
        <v>10000000</v>
      </c>
      <c r="L1656" s="1" t="str">
        <f t="shared" si="393"/>
        <v/>
      </c>
      <c r="M1656" t="str">
        <f t="shared" si="394"/>
        <v/>
      </c>
      <c r="N1656" t="str">
        <f t="shared" si="395"/>
        <v/>
      </c>
      <c r="O1656" t="str">
        <f t="shared" si="396"/>
        <v/>
      </c>
      <c r="P1656" t="str">
        <f t="shared" si="397"/>
        <v/>
      </c>
      <c r="Q1656" s="4" t="str">
        <f t="shared" si="398"/>
        <v>10000000</v>
      </c>
      <c r="R1656" t="str">
        <f t="shared" si="399"/>
        <v/>
      </c>
      <c r="S1656" t="str">
        <f t="shared" si="400"/>
        <v>RIPARIAN</v>
      </c>
      <c r="T1656" s="21" t="str">
        <f t="shared" si="401"/>
        <v/>
      </c>
      <c r="U1656" s="1" t="str">
        <f t="shared" si="402"/>
        <v/>
      </c>
      <c r="V1656" s="26" t="str">
        <f t="shared" si="403"/>
        <v>SUB_TYPE</v>
      </c>
    </row>
    <row r="1657" spans="1:22" x14ac:dyDescent="0.3">
      <c r="A1657" t="s">
        <v>1446</v>
      </c>
      <c r="B1657" t="s">
        <v>1120</v>
      </c>
      <c r="C1657"/>
      <c r="D1657" s="1">
        <v>39034</v>
      </c>
      <c r="E1657" s="1">
        <v>39034</v>
      </c>
      <c r="F1657" t="s">
        <v>1126</v>
      </c>
      <c r="G1657">
        <v>1979</v>
      </c>
      <c r="H1657" s="24" t="str">
        <f t="shared" si="389"/>
        <v/>
      </c>
      <c r="I1657" t="str">
        <f t="shared" si="390"/>
        <v/>
      </c>
      <c r="J1657" t="str">
        <f t="shared" si="391"/>
        <v/>
      </c>
      <c r="K1657">
        <f t="shared" si="392"/>
        <v>10000000</v>
      </c>
      <c r="L1657" s="1" t="str">
        <f t="shared" si="393"/>
        <v/>
      </c>
      <c r="M1657" t="str">
        <f t="shared" si="394"/>
        <v/>
      </c>
      <c r="N1657" t="str">
        <f t="shared" si="395"/>
        <v/>
      </c>
      <c r="O1657" t="str">
        <f t="shared" si="396"/>
        <v/>
      </c>
      <c r="P1657" t="str">
        <f t="shared" si="397"/>
        <v/>
      </c>
      <c r="Q1657" s="4" t="str">
        <f t="shared" si="398"/>
        <v>10000000</v>
      </c>
      <c r="R1657" t="str">
        <f t="shared" si="399"/>
        <v/>
      </c>
      <c r="S1657" t="str">
        <f t="shared" si="400"/>
        <v>RIPARIAN</v>
      </c>
      <c r="T1657" s="21" t="str">
        <f t="shared" si="401"/>
        <v/>
      </c>
      <c r="U1657" s="1" t="str">
        <f t="shared" si="402"/>
        <v/>
      </c>
      <c r="V1657" s="26" t="str">
        <f t="shared" si="403"/>
        <v>SUB_TYPE</v>
      </c>
    </row>
    <row r="1658" spans="1:22" x14ac:dyDescent="0.3">
      <c r="A1658" t="s">
        <v>1447</v>
      </c>
      <c r="B1658" t="s">
        <v>1120</v>
      </c>
      <c r="C1658"/>
      <c r="D1658" s="1">
        <v>39034</v>
      </c>
      <c r="E1658" s="1">
        <v>39034</v>
      </c>
      <c r="F1658" t="s">
        <v>1126</v>
      </c>
      <c r="G1658">
        <v>1978</v>
      </c>
      <c r="H1658" s="24" t="str">
        <f t="shared" si="389"/>
        <v/>
      </c>
      <c r="I1658" t="str">
        <f t="shared" si="390"/>
        <v/>
      </c>
      <c r="J1658" t="str">
        <f t="shared" si="391"/>
        <v/>
      </c>
      <c r="K1658">
        <f t="shared" si="392"/>
        <v>10000000</v>
      </c>
      <c r="L1658" s="1" t="str">
        <f t="shared" si="393"/>
        <v/>
      </c>
      <c r="M1658" t="str">
        <f t="shared" si="394"/>
        <v/>
      </c>
      <c r="N1658" t="str">
        <f t="shared" si="395"/>
        <v/>
      </c>
      <c r="O1658" t="str">
        <f t="shared" si="396"/>
        <v/>
      </c>
      <c r="P1658" t="str">
        <f t="shared" si="397"/>
        <v/>
      </c>
      <c r="Q1658" s="4" t="str">
        <f t="shared" si="398"/>
        <v>10000000</v>
      </c>
      <c r="R1658" t="str">
        <f t="shared" si="399"/>
        <v/>
      </c>
      <c r="S1658" t="str">
        <f t="shared" si="400"/>
        <v>RIPARIAN</v>
      </c>
      <c r="T1658" s="21" t="str">
        <f t="shared" si="401"/>
        <v/>
      </c>
      <c r="U1658" s="1" t="str">
        <f t="shared" si="402"/>
        <v/>
      </c>
      <c r="V1658" s="26" t="str">
        <f t="shared" si="403"/>
        <v>SUB_TYPE</v>
      </c>
    </row>
    <row r="1659" spans="1:22" x14ac:dyDescent="0.3">
      <c r="A1659" t="s">
        <v>1448</v>
      </c>
      <c r="B1659" t="s">
        <v>1120</v>
      </c>
      <c r="C1659"/>
      <c r="D1659" s="1">
        <v>39034</v>
      </c>
      <c r="E1659" s="1">
        <v>39034</v>
      </c>
      <c r="F1659" t="s">
        <v>1126</v>
      </c>
      <c r="G1659">
        <v>1976</v>
      </c>
      <c r="H1659" s="24" t="str">
        <f t="shared" si="389"/>
        <v/>
      </c>
      <c r="I1659" t="str">
        <f t="shared" si="390"/>
        <v/>
      </c>
      <c r="J1659" t="str">
        <f t="shared" si="391"/>
        <v/>
      </c>
      <c r="K1659">
        <f t="shared" si="392"/>
        <v>10000000</v>
      </c>
      <c r="L1659" s="1" t="str">
        <f t="shared" si="393"/>
        <v/>
      </c>
      <c r="M1659" t="str">
        <f t="shared" si="394"/>
        <v/>
      </c>
      <c r="N1659" t="str">
        <f t="shared" si="395"/>
        <v/>
      </c>
      <c r="O1659" t="str">
        <f t="shared" si="396"/>
        <v/>
      </c>
      <c r="P1659" t="str">
        <f t="shared" si="397"/>
        <v/>
      </c>
      <c r="Q1659" s="4" t="str">
        <f t="shared" si="398"/>
        <v>10000000</v>
      </c>
      <c r="R1659" t="str">
        <f t="shared" si="399"/>
        <v/>
      </c>
      <c r="S1659" t="str">
        <f t="shared" si="400"/>
        <v>RIPARIAN</v>
      </c>
      <c r="T1659" s="21" t="str">
        <f t="shared" si="401"/>
        <v/>
      </c>
      <c r="U1659" s="1" t="str">
        <f t="shared" si="402"/>
        <v/>
      </c>
      <c r="V1659" s="26" t="str">
        <f t="shared" si="403"/>
        <v>SUB_TYPE</v>
      </c>
    </row>
    <row r="1660" spans="1:22" x14ac:dyDescent="0.3">
      <c r="A1660" t="s">
        <v>2312</v>
      </c>
      <c r="B1660" t="s">
        <v>1120</v>
      </c>
      <c r="C1660"/>
      <c r="D1660" s="1">
        <v>39034</v>
      </c>
      <c r="E1660" s="1">
        <v>39034</v>
      </c>
      <c r="F1660" t="s">
        <v>1126</v>
      </c>
      <c r="G1660">
        <v>1977</v>
      </c>
      <c r="H1660" s="24" t="str">
        <f t="shared" si="389"/>
        <v/>
      </c>
      <c r="I1660" t="str">
        <f t="shared" si="390"/>
        <v/>
      </c>
      <c r="J1660" t="str">
        <f t="shared" si="391"/>
        <v/>
      </c>
      <c r="K1660">
        <f t="shared" si="392"/>
        <v>10000000</v>
      </c>
      <c r="L1660" s="1" t="str">
        <f t="shared" si="393"/>
        <v/>
      </c>
      <c r="M1660" t="str">
        <f t="shared" si="394"/>
        <v/>
      </c>
      <c r="N1660" t="str">
        <f t="shared" si="395"/>
        <v/>
      </c>
      <c r="O1660" t="str">
        <f t="shared" si="396"/>
        <v/>
      </c>
      <c r="P1660" t="str">
        <f t="shared" si="397"/>
        <v/>
      </c>
      <c r="Q1660" s="4" t="str">
        <f t="shared" si="398"/>
        <v>10000000</v>
      </c>
      <c r="R1660" t="str">
        <f t="shared" si="399"/>
        <v/>
      </c>
      <c r="S1660" t="str">
        <f t="shared" si="400"/>
        <v>RIPARIAN</v>
      </c>
      <c r="T1660" s="21" t="str">
        <f t="shared" si="401"/>
        <v/>
      </c>
      <c r="U1660" s="1" t="str">
        <f t="shared" si="402"/>
        <v/>
      </c>
      <c r="V1660" s="26" t="str">
        <f t="shared" si="403"/>
        <v>SUB_TYPE</v>
      </c>
    </row>
    <row r="1661" spans="1:22" x14ac:dyDescent="0.3">
      <c r="A1661" t="s">
        <v>2313</v>
      </c>
      <c r="B1661" t="s">
        <v>1120</v>
      </c>
      <c r="C1661"/>
      <c r="D1661" s="1">
        <v>39171</v>
      </c>
      <c r="E1661" s="1">
        <v>39171</v>
      </c>
      <c r="F1661" t="s">
        <v>1126</v>
      </c>
      <c r="G1661">
        <v>1986</v>
      </c>
      <c r="H1661" s="24" t="str">
        <f t="shared" si="389"/>
        <v/>
      </c>
      <c r="I1661" t="str">
        <f t="shared" si="390"/>
        <v/>
      </c>
      <c r="J1661" t="str">
        <f t="shared" si="391"/>
        <v/>
      </c>
      <c r="K1661">
        <f t="shared" si="392"/>
        <v>10000000</v>
      </c>
      <c r="L1661" s="1" t="str">
        <f t="shared" si="393"/>
        <v/>
      </c>
      <c r="M1661" t="str">
        <f t="shared" si="394"/>
        <v/>
      </c>
      <c r="N1661" t="str">
        <f t="shared" si="395"/>
        <v/>
      </c>
      <c r="O1661" t="str">
        <f t="shared" si="396"/>
        <v/>
      </c>
      <c r="P1661" t="str">
        <f t="shared" si="397"/>
        <v/>
      </c>
      <c r="Q1661" s="4" t="str">
        <f t="shared" si="398"/>
        <v>10000000</v>
      </c>
      <c r="R1661" t="str">
        <f t="shared" si="399"/>
        <v/>
      </c>
      <c r="S1661" t="str">
        <f t="shared" si="400"/>
        <v>RIPARIAN</v>
      </c>
      <c r="T1661" s="21" t="str">
        <f t="shared" si="401"/>
        <v/>
      </c>
      <c r="U1661" s="1" t="str">
        <f t="shared" si="402"/>
        <v/>
      </c>
      <c r="V1661" s="26" t="str">
        <f t="shared" si="403"/>
        <v>SUB_TYPE</v>
      </c>
    </row>
    <row r="1662" spans="1:22" x14ac:dyDescent="0.3">
      <c r="A1662" t="s">
        <v>2314</v>
      </c>
      <c r="B1662" t="s">
        <v>1120</v>
      </c>
      <c r="C1662"/>
      <c r="D1662" s="1">
        <v>39144</v>
      </c>
      <c r="E1662" s="1">
        <v>39171</v>
      </c>
      <c r="F1662" t="s">
        <v>1126</v>
      </c>
      <c r="G1662">
        <v>1986</v>
      </c>
      <c r="H1662" s="24" t="str">
        <f t="shared" si="389"/>
        <v/>
      </c>
      <c r="I1662" t="str">
        <f t="shared" si="390"/>
        <v/>
      </c>
      <c r="J1662" t="str">
        <f t="shared" si="391"/>
        <v/>
      </c>
      <c r="K1662">
        <f t="shared" si="392"/>
        <v>10000000</v>
      </c>
      <c r="L1662" s="1" t="str">
        <f t="shared" si="393"/>
        <v/>
      </c>
      <c r="M1662" t="str">
        <f t="shared" si="394"/>
        <v/>
      </c>
      <c r="N1662" t="str">
        <f t="shared" si="395"/>
        <v/>
      </c>
      <c r="O1662" t="str">
        <f t="shared" si="396"/>
        <v/>
      </c>
      <c r="P1662" t="str">
        <f t="shared" si="397"/>
        <v/>
      </c>
      <c r="Q1662" s="4" t="str">
        <f t="shared" si="398"/>
        <v>10000000</v>
      </c>
      <c r="R1662" t="str">
        <f t="shared" si="399"/>
        <v/>
      </c>
      <c r="S1662" t="str">
        <f t="shared" si="400"/>
        <v>RIPARIAN</v>
      </c>
      <c r="T1662" s="21" t="str">
        <f t="shared" si="401"/>
        <v/>
      </c>
      <c r="U1662" s="1" t="str">
        <f t="shared" si="402"/>
        <v/>
      </c>
      <c r="V1662" s="26" t="str">
        <f t="shared" si="403"/>
        <v>SUB_TYPE</v>
      </c>
    </row>
    <row r="1663" spans="1:22" x14ac:dyDescent="0.3">
      <c r="A1663" t="s">
        <v>1449</v>
      </c>
      <c r="B1663" t="s">
        <v>1120</v>
      </c>
      <c r="C1663"/>
      <c r="D1663" s="1">
        <v>39171</v>
      </c>
      <c r="E1663" s="1">
        <v>39171</v>
      </c>
      <c r="F1663" t="s">
        <v>1126</v>
      </c>
      <c r="G1663">
        <v>1986</v>
      </c>
      <c r="H1663" s="24" t="str">
        <f t="shared" si="389"/>
        <v/>
      </c>
      <c r="I1663" t="str">
        <f t="shared" si="390"/>
        <v/>
      </c>
      <c r="J1663" t="str">
        <f t="shared" si="391"/>
        <v/>
      </c>
      <c r="K1663">
        <f t="shared" si="392"/>
        <v>10000000</v>
      </c>
      <c r="L1663" s="1" t="str">
        <f t="shared" si="393"/>
        <v/>
      </c>
      <c r="M1663" t="str">
        <f t="shared" si="394"/>
        <v/>
      </c>
      <c r="N1663" t="str">
        <f t="shared" si="395"/>
        <v/>
      </c>
      <c r="O1663" t="str">
        <f t="shared" si="396"/>
        <v/>
      </c>
      <c r="P1663" t="str">
        <f t="shared" si="397"/>
        <v/>
      </c>
      <c r="Q1663" s="4" t="str">
        <f t="shared" si="398"/>
        <v>10000000</v>
      </c>
      <c r="R1663" t="str">
        <f t="shared" si="399"/>
        <v/>
      </c>
      <c r="S1663" t="str">
        <f t="shared" si="400"/>
        <v>RIPARIAN</v>
      </c>
      <c r="T1663" s="21" t="str">
        <f t="shared" si="401"/>
        <v/>
      </c>
      <c r="U1663" s="1" t="str">
        <f t="shared" si="402"/>
        <v/>
      </c>
      <c r="V1663" s="26" t="str">
        <f t="shared" si="403"/>
        <v>SUB_TYPE</v>
      </c>
    </row>
    <row r="1664" spans="1:22" x14ac:dyDescent="0.3">
      <c r="A1664" t="s">
        <v>2315</v>
      </c>
      <c r="B1664" t="s">
        <v>1120</v>
      </c>
      <c r="C1664"/>
      <c r="D1664" s="1">
        <v>39171</v>
      </c>
      <c r="E1664" s="1">
        <v>39171</v>
      </c>
      <c r="F1664" t="s">
        <v>1126</v>
      </c>
      <c r="G1664">
        <v>1986</v>
      </c>
      <c r="H1664" s="24" t="str">
        <f t="shared" si="389"/>
        <v/>
      </c>
      <c r="I1664" t="str">
        <f t="shared" si="390"/>
        <v/>
      </c>
      <c r="J1664" t="str">
        <f t="shared" si="391"/>
        <v/>
      </c>
      <c r="K1664">
        <f t="shared" si="392"/>
        <v>10000000</v>
      </c>
      <c r="L1664" s="1" t="str">
        <f t="shared" si="393"/>
        <v/>
      </c>
      <c r="M1664" t="str">
        <f t="shared" si="394"/>
        <v/>
      </c>
      <c r="N1664" t="str">
        <f t="shared" si="395"/>
        <v/>
      </c>
      <c r="O1664" t="str">
        <f t="shared" si="396"/>
        <v/>
      </c>
      <c r="P1664" t="str">
        <f t="shared" si="397"/>
        <v/>
      </c>
      <c r="Q1664" s="4" t="str">
        <f t="shared" si="398"/>
        <v>10000000</v>
      </c>
      <c r="R1664" t="str">
        <f t="shared" si="399"/>
        <v/>
      </c>
      <c r="S1664" t="str">
        <f t="shared" si="400"/>
        <v>RIPARIAN</v>
      </c>
      <c r="T1664" s="21" t="str">
        <f t="shared" si="401"/>
        <v/>
      </c>
      <c r="U1664" s="1" t="str">
        <f t="shared" si="402"/>
        <v/>
      </c>
      <c r="V1664" s="26" t="str">
        <f t="shared" si="403"/>
        <v>SUB_TYPE</v>
      </c>
    </row>
    <row r="1665" spans="1:22" x14ac:dyDescent="0.3">
      <c r="A1665" t="s">
        <v>1450</v>
      </c>
      <c r="B1665" t="s">
        <v>1120</v>
      </c>
      <c r="C1665"/>
      <c r="D1665" s="1">
        <v>39171</v>
      </c>
      <c r="E1665" s="1">
        <v>39171</v>
      </c>
      <c r="F1665" t="s">
        <v>1126</v>
      </c>
      <c r="G1665">
        <v>1989</v>
      </c>
      <c r="H1665" s="24" t="str">
        <f t="shared" si="389"/>
        <v/>
      </c>
      <c r="I1665" t="str">
        <f t="shared" si="390"/>
        <v/>
      </c>
      <c r="J1665" t="str">
        <f t="shared" si="391"/>
        <v/>
      </c>
      <c r="K1665">
        <f t="shared" si="392"/>
        <v>10000000</v>
      </c>
      <c r="L1665" s="1" t="str">
        <f t="shared" si="393"/>
        <v/>
      </c>
      <c r="M1665" t="str">
        <f t="shared" si="394"/>
        <v/>
      </c>
      <c r="N1665" t="str">
        <f t="shared" si="395"/>
        <v/>
      </c>
      <c r="O1665" t="str">
        <f t="shared" si="396"/>
        <v/>
      </c>
      <c r="P1665" t="str">
        <f t="shared" si="397"/>
        <v/>
      </c>
      <c r="Q1665" s="4" t="str">
        <f t="shared" si="398"/>
        <v>10000000</v>
      </c>
      <c r="R1665" t="str">
        <f t="shared" si="399"/>
        <v/>
      </c>
      <c r="S1665" t="str">
        <f t="shared" si="400"/>
        <v>RIPARIAN</v>
      </c>
      <c r="T1665" s="21" t="str">
        <f t="shared" si="401"/>
        <v/>
      </c>
      <c r="U1665" s="1" t="str">
        <f t="shared" si="402"/>
        <v/>
      </c>
      <c r="V1665" s="26" t="str">
        <f t="shared" si="403"/>
        <v>SUB_TYPE</v>
      </c>
    </row>
    <row r="1666" spans="1:22" x14ac:dyDescent="0.3">
      <c r="A1666" t="s">
        <v>1451</v>
      </c>
      <c r="B1666" t="s">
        <v>1120</v>
      </c>
      <c r="C1666"/>
      <c r="D1666" s="1">
        <v>39213</v>
      </c>
      <c r="E1666" s="1">
        <v>39213</v>
      </c>
      <c r="F1666" t="s">
        <v>1126</v>
      </c>
      <c r="G1666">
        <v>1973</v>
      </c>
      <c r="H1666" s="24" t="str">
        <f t="shared" si="389"/>
        <v/>
      </c>
      <c r="I1666" t="str">
        <f t="shared" si="390"/>
        <v/>
      </c>
      <c r="J1666" t="str">
        <f t="shared" si="391"/>
        <v/>
      </c>
      <c r="K1666">
        <f t="shared" si="392"/>
        <v>10000000</v>
      </c>
      <c r="L1666" s="1" t="str">
        <f t="shared" si="393"/>
        <v/>
      </c>
      <c r="M1666" t="str">
        <f t="shared" si="394"/>
        <v/>
      </c>
      <c r="N1666" t="str">
        <f t="shared" si="395"/>
        <v/>
      </c>
      <c r="O1666" t="str">
        <f t="shared" si="396"/>
        <v/>
      </c>
      <c r="P1666" t="str">
        <f t="shared" si="397"/>
        <v/>
      </c>
      <c r="Q1666" s="4" t="str">
        <f t="shared" si="398"/>
        <v>10000000</v>
      </c>
      <c r="R1666" t="str">
        <f t="shared" si="399"/>
        <v/>
      </c>
      <c r="S1666" t="str">
        <f t="shared" si="400"/>
        <v>RIPARIAN</v>
      </c>
      <c r="T1666" s="21" t="str">
        <f t="shared" si="401"/>
        <v/>
      </c>
      <c r="U1666" s="1" t="str">
        <f t="shared" si="402"/>
        <v/>
      </c>
      <c r="V1666" s="26" t="str">
        <f t="shared" si="403"/>
        <v>SUB_TYPE</v>
      </c>
    </row>
    <row r="1667" spans="1:22" x14ac:dyDescent="0.3">
      <c r="A1667" t="s">
        <v>2316</v>
      </c>
      <c r="B1667" t="s">
        <v>1120</v>
      </c>
      <c r="C1667"/>
      <c r="D1667" s="1">
        <v>39244</v>
      </c>
      <c r="E1667" s="1">
        <v>39244</v>
      </c>
      <c r="F1667" t="s">
        <v>1126</v>
      </c>
      <c r="G1667">
        <v>2002</v>
      </c>
      <c r="H1667" s="24" t="str">
        <f t="shared" ref="H1667:H1730" si="404">IF(ISNUMBER(SEARCH("14",F1667)),"PRE_1914","")</f>
        <v/>
      </c>
      <c r="I1667" t="str">
        <f t="shared" ref="I1667:I1730" si="405">IF(ISNUMBER(G1667),IF(AND(G1667&lt;1915,B1667="Statement of Div and Use"),G1667,""),"")</f>
        <v/>
      </c>
      <c r="J1667" t="str">
        <f t="shared" ref="J1667:J1730" si="406">IF(AND(ISBLANK(G1667),H1667="PRE_1914"),"11111111",IF(H1667="PRE_1914",IF(ISNUMBER(G1667),G1667&amp;"0101"),""))</f>
        <v/>
      </c>
      <c r="K1667">
        <f t="shared" ref="K1667:K1730" si="407">IF(S1667="RIPARIAN",10000000,"")</f>
        <v>10000000</v>
      </c>
      <c r="L1667" s="1" t="str">
        <f t="shared" ref="L1667:L1730" si="408">IF(T1667="APPROPRIATIVE",IF(ISBLANK(C1667),IF(ISBLANK(D1667),IF(ISBLANK(E1667),99999999,E1667),D1667),C1667),"")</f>
        <v/>
      </c>
      <c r="M1667" t="str">
        <f t="shared" ref="M1667:M1730" si="409">IF(T1667="APPROPRIATIVE",YEAR(L1667),"")</f>
        <v/>
      </c>
      <c r="N1667" t="str">
        <f t="shared" ref="N1667:N1730" si="410">IF(T1667="APPROPRIATIVE",IF(LEN(MONTH(L1667))=1,0&amp;MONTH(L1667),MONTH(L1667)),"")</f>
        <v/>
      </c>
      <c r="O1667" t="str">
        <f t="shared" ref="O1667:O1730" si="411">IF(T1667="APPROPRIATIVE",IF(LEN(DAY(L1667))=1,0&amp;DAY(L1667),DAY(L1667)),"")</f>
        <v/>
      </c>
      <c r="P1667" t="str">
        <f t="shared" ref="P1667:P1730" si="412">_xlfn.CONCAT(M1667,N1667,O1667)</f>
        <v/>
      </c>
      <c r="Q1667" s="4" t="str">
        <f t="shared" ref="Q1667:Q1730" si="413">IF(ISNUMBER(I1667),I1667&amp;"0101",_xlfn.CONCAT(J1667,K1667,P1667))</f>
        <v>10000000</v>
      </c>
      <c r="R1667" t="str">
        <f t="shared" ref="R1667:R1730" si="414">IF(OR(H1667="pre_1914",LEN(I1667)=4),"PRE_1914","")</f>
        <v/>
      </c>
      <c r="S1667" t="str">
        <f t="shared" ref="S1667:S1730" si="415">IF(H1667="",IF(T1667="","RIPARIAN",""),"")</f>
        <v>RIPARIAN</v>
      </c>
      <c r="T1667" s="21" t="str">
        <f t="shared" ref="T1667:T1730" si="416">IF(B1667&lt;&gt;"Federal Claims",IF(B1667&lt;&gt;"Statement of Div and Use","APPROPRIATIVE",""),"")</f>
        <v/>
      </c>
      <c r="U1667" s="1" t="str">
        <f t="shared" ref="U1667:U1730" si="417">IF(T1667="APPROPRIATIVE",IF(ISBLANK(C1667),IF(ISBLANK(D1667),IF(ISBLANK(E1667),"NO_PRIORITY_DATE_INFORMATION","APPLICATION_ACCEPTANCE_DATE"),"APPLICATION_RECD_DATE"),"PRIORITY_DATE"),"")</f>
        <v/>
      </c>
      <c r="V1667" s="26" t="str">
        <f t="shared" ref="V1667:V1730" si="418">IF(B1667="Statement of Div and Use",IF(R1667="PRE_1914","YEAR_DIVERSION_COMMENCED","SUB_TYPE"),"")</f>
        <v>SUB_TYPE</v>
      </c>
    </row>
    <row r="1668" spans="1:22" x14ac:dyDescent="0.3">
      <c r="A1668" t="s">
        <v>2317</v>
      </c>
      <c r="B1668" t="s">
        <v>1120</v>
      </c>
      <c r="C1668"/>
      <c r="D1668" s="1">
        <v>38944</v>
      </c>
      <c r="E1668" s="1">
        <v>38944</v>
      </c>
      <c r="F1668" t="s">
        <v>1126</v>
      </c>
      <c r="G1668">
        <v>1986</v>
      </c>
      <c r="H1668" s="24" t="str">
        <f t="shared" si="404"/>
        <v/>
      </c>
      <c r="I1668" t="str">
        <f t="shared" si="405"/>
        <v/>
      </c>
      <c r="J1668" t="str">
        <f t="shared" si="406"/>
        <v/>
      </c>
      <c r="K1668">
        <f t="shared" si="407"/>
        <v>10000000</v>
      </c>
      <c r="L1668" s="1" t="str">
        <f t="shared" si="408"/>
        <v/>
      </c>
      <c r="M1668" t="str">
        <f t="shared" si="409"/>
        <v/>
      </c>
      <c r="N1668" t="str">
        <f t="shared" si="410"/>
        <v/>
      </c>
      <c r="O1668" t="str">
        <f t="shared" si="411"/>
        <v/>
      </c>
      <c r="P1668" t="str">
        <f t="shared" si="412"/>
        <v/>
      </c>
      <c r="Q1668" s="4" t="str">
        <f t="shared" si="413"/>
        <v>10000000</v>
      </c>
      <c r="R1668" t="str">
        <f t="shared" si="414"/>
        <v/>
      </c>
      <c r="S1668" t="str">
        <f t="shared" si="415"/>
        <v>RIPARIAN</v>
      </c>
      <c r="T1668" s="21" t="str">
        <f t="shared" si="416"/>
        <v/>
      </c>
      <c r="U1668" s="1" t="str">
        <f t="shared" si="417"/>
        <v/>
      </c>
      <c r="V1668" s="26" t="str">
        <f t="shared" si="418"/>
        <v>SUB_TYPE</v>
      </c>
    </row>
    <row r="1669" spans="1:22" x14ac:dyDescent="0.3">
      <c r="A1669" t="s">
        <v>2318</v>
      </c>
      <c r="B1669" t="s">
        <v>1120</v>
      </c>
      <c r="C1669"/>
      <c r="D1669" s="1">
        <v>38944</v>
      </c>
      <c r="E1669" s="1">
        <v>38944</v>
      </c>
      <c r="F1669" t="s">
        <v>1126</v>
      </c>
      <c r="G1669">
        <v>1986</v>
      </c>
      <c r="H1669" s="24" t="str">
        <f t="shared" si="404"/>
        <v/>
      </c>
      <c r="I1669" t="str">
        <f t="shared" si="405"/>
        <v/>
      </c>
      <c r="J1669" t="str">
        <f t="shared" si="406"/>
        <v/>
      </c>
      <c r="K1669">
        <f t="shared" si="407"/>
        <v>10000000</v>
      </c>
      <c r="L1669" s="1" t="str">
        <f t="shared" si="408"/>
        <v/>
      </c>
      <c r="M1669" t="str">
        <f t="shared" si="409"/>
        <v/>
      </c>
      <c r="N1669" t="str">
        <f t="shared" si="410"/>
        <v/>
      </c>
      <c r="O1669" t="str">
        <f t="shared" si="411"/>
        <v/>
      </c>
      <c r="P1669" t="str">
        <f t="shared" si="412"/>
        <v/>
      </c>
      <c r="Q1669" s="4" t="str">
        <f t="shared" si="413"/>
        <v>10000000</v>
      </c>
      <c r="R1669" t="str">
        <f t="shared" si="414"/>
        <v/>
      </c>
      <c r="S1669" t="str">
        <f t="shared" si="415"/>
        <v>RIPARIAN</v>
      </c>
      <c r="T1669" s="21" t="str">
        <f t="shared" si="416"/>
        <v/>
      </c>
      <c r="U1669" s="1" t="str">
        <f t="shared" si="417"/>
        <v/>
      </c>
      <c r="V1669" s="26" t="str">
        <f t="shared" si="418"/>
        <v>SUB_TYPE</v>
      </c>
    </row>
    <row r="1670" spans="1:22" x14ac:dyDescent="0.3">
      <c r="A1670" t="s">
        <v>1452</v>
      </c>
      <c r="B1670" t="s">
        <v>1120</v>
      </c>
      <c r="C1670"/>
      <c r="D1670" s="1">
        <v>38944</v>
      </c>
      <c r="E1670"/>
      <c r="F1670" t="s">
        <v>1126</v>
      </c>
      <c r="G1670">
        <v>2008</v>
      </c>
      <c r="H1670" s="24" t="str">
        <f t="shared" si="404"/>
        <v/>
      </c>
      <c r="I1670" t="str">
        <f t="shared" si="405"/>
        <v/>
      </c>
      <c r="J1670" t="str">
        <f t="shared" si="406"/>
        <v/>
      </c>
      <c r="K1670">
        <f t="shared" si="407"/>
        <v>10000000</v>
      </c>
      <c r="L1670" s="1" t="str">
        <f t="shared" si="408"/>
        <v/>
      </c>
      <c r="M1670" t="str">
        <f t="shared" si="409"/>
        <v/>
      </c>
      <c r="N1670" t="str">
        <f t="shared" si="410"/>
        <v/>
      </c>
      <c r="O1670" t="str">
        <f t="shared" si="411"/>
        <v/>
      </c>
      <c r="P1670" t="str">
        <f t="shared" si="412"/>
        <v/>
      </c>
      <c r="Q1670" s="4" t="str">
        <f t="shared" si="413"/>
        <v>10000000</v>
      </c>
      <c r="R1670" t="str">
        <f t="shared" si="414"/>
        <v/>
      </c>
      <c r="S1670" t="str">
        <f t="shared" si="415"/>
        <v>RIPARIAN</v>
      </c>
      <c r="T1670" s="21" t="str">
        <f t="shared" si="416"/>
        <v/>
      </c>
      <c r="U1670" s="1" t="str">
        <f t="shared" si="417"/>
        <v/>
      </c>
      <c r="V1670" s="26" t="str">
        <f t="shared" si="418"/>
        <v>SUB_TYPE</v>
      </c>
    </row>
    <row r="1671" spans="1:22" x14ac:dyDescent="0.3">
      <c r="A1671" t="s">
        <v>1453</v>
      </c>
      <c r="B1671" t="s">
        <v>1120</v>
      </c>
      <c r="C1671"/>
      <c r="D1671" s="1">
        <v>38944</v>
      </c>
      <c r="E1671" s="1">
        <v>38944</v>
      </c>
      <c r="F1671" t="s">
        <v>1126</v>
      </c>
      <c r="G1671">
        <v>1975</v>
      </c>
      <c r="H1671" s="24" t="str">
        <f t="shared" si="404"/>
        <v/>
      </c>
      <c r="I1671" t="str">
        <f t="shared" si="405"/>
        <v/>
      </c>
      <c r="J1671" t="str">
        <f t="shared" si="406"/>
        <v/>
      </c>
      <c r="K1671">
        <f t="shared" si="407"/>
        <v>10000000</v>
      </c>
      <c r="L1671" s="1" t="str">
        <f t="shared" si="408"/>
        <v/>
      </c>
      <c r="M1671" t="str">
        <f t="shared" si="409"/>
        <v/>
      </c>
      <c r="N1671" t="str">
        <f t="shared" si="410"/>
        <v/>
      </c>
      <c r="O1671" t="str">
        <f t="shared" si="411"/>
        <v/>
      </c>
      <c r="P1671" t="str">
        <f t="shared" si="412"/>
        <v/>
      </c>
      <c r="Q1671" s="4" t="str">
        <f t="shared" si="413"/>
        <v>10000000</v>
      </c>
      <c r="R1671" t="str">
        <f t="shared" si="414"/>
        <v/>
      </c>
      <c r="S1671" t="str">
        <f t="shared" si="415"/>
        <v>RIPARIAN</v>
      </c>
      <c r="T1671" s="21" t="str">
        <f t="shared" si="416"/>
        <v/>
      </c>
      <c r="U1671" s="1" t="str">
        <f t="shared" si="417"/>
        <v/>
      </c>
      <c r="V1671" s="26" t="str">
        <f t="shared" si="418"/>
        <v>SUB_TYPE</v>
      </c>
    </row>
    <row r="1672" spans="1:22" x14ac:dyDescent="0.3">
      <c r="A1672" t="s">
        <v>1454</v>
      </c>
      <c r="B1672" t="s">
        <v>1120</v>
      </c>
      <c r="C1672"/>
      <c r="D1672" s="1">
        <v>38944</v>
      </c>
      <c r="E1672" s="1">
        <v>38944</v>
      </c>
      <c r="F1672" t="s">
        <v>1126</v>
      </c>
      <c r="G1672">
        <v>1964</v>
      </c>
      <c r="H1672" s="24" t="str">
        <f t="shared" si="404"/>
        <v/>
      </c>
      <c r="I1672" t="str">
        <f t="shared" si="405"/>
        <v/>
      </c>
      <c r="J1672" t="str">
        <f t="shared" si="406"/>
        <v/>
      </c>
      <c r="K1672">
        <f t="shared" si="407"/>
        <v>10000000</v>
      </c>
      <c r="L1672" s="1" t="str">
        <f t="shared" si="408"/>
        <v/>
      </c>
      <c r="M1672" t="str">
        <f t="shared" si="409"/>
        <v/>
      </c>
      <c r="N1672" t="str">
        <f t="shared" si="410"/>
        <v/>
      </c>
      <c r="O1672" t="str">
        <f t="shared" si="411"/>
        <v/>
      </c>
      <c r="P1672" t="str">
        <f t="shared" si="412"/>
        <v/>
      </c>
      <c r="Q1672" s="4" t="str">
        <f t="shared" si="413"/>
        <v>10000000</v>
      </c>
      <c r="R1672" t="str">
        <f t="shared" si="414"/>
        <v/>
      </c>
      <c r="S1672" t="str">
        <f t="shared" si="415"/>
        <v>RIPARIAN</v>
      </c>
      <c r="T1672" s="21" t="str">
        <f t="shared" si="416"/>
        <v/>
      </c>
      <c r="U1672" s="1" t="str">
        <f t="shared" si="417"/>
        <v/>
      </c>
      <c r="V1672" s="26" t="str">
        <f t="shared" si="418"/>
        <v>SUB_TYPE</v>
      </c>
    </row>
    <row r="1673" spans="1:22" x14ac:dyDescent="0.3">
      <c r="A1673" t="s">
        <v>1455</v>
      </c>
      <c r="B1673" t="s">
        <v>1120</v>
      </c>
      <c r="C1673"/>
      <c r="D1673" s="1">
        <v>38944</v>
      </c>
      <c r="E1673" s="1">
        <v>38944</v>
      </c>
      <c r="F1673" t="s">
        <v>1126</v>
      </c>
      <c r="G1673">
        <v>1984</v>
      </c>
      <c r="H1673" s="24" t="str">
        <f t="shared" si="404"/>
        <v/>
      </c>
      <c r="I1673" t="str">
        <f t="shared" si="405"/>
        <v/>
      </c>
      <c r="J1673" t="str">
        <f t="shared" si="406"/>
        <v/>
      </c>
      <c r="K1673">
        <f t="shared" si="407"/>
        <v>10000000</v>
      </c>
      <c r="L1673" s="1" t="str">
        <f t="shared" si="408"/>
        <v/>
      </c>
      <c r="M1673" t="str">
        <f t="shared" si="409"/>
        <v/>
      </c>
      <c r="N1673" t="str">
        <f t="shared" si="410"/>
        <v/>
      </c>
      <c r="O1673" t="str">
        <f t="shared" si="411"/>
        <v/>
      </c>
      <c r="P1673" t="str">
        <f t="shared" si="412"/>
        <v/>
      </c>
      <c r="Q1673" s="4" t="str">
        <f t="shared" si="413"/>
        <v>10000000</v>
      </c>
      <c r="R1673" t="str">
        <f t="shared" si="414"/>
        <v/>
      </c>
      <c r="S1673" t="str">
        <f t="shared" si="415"/>
        <v>RIPARIAN</v>
      </c>
      <c r="T1673" s="21" t="str">
        <f t="shared" si="416"/>
        <v/>
      </c>
      <c r="U1673" s="1" t="str">
        <f t="shared" si="417"/>
        <v/>
      </c>
      <c r="V1673" s="26" t="str">
        <f t="shared" si="418"/>
        <v>SUB_TYPE</v>
      </c>
    </row>
    <row r="1674" spans="1:22" x14ac:dyDescent="0.3">
      <c r="A1674" t="s">
        <v>1456</v>
      </c>
      <c r="B1674" t="s">
        <v>1120</v>
      </c>
      <c r="C1674"/>
      <c r="D1674" s="1">
        <v>38944</v>
      </c>
      <c r="E1674" s="1">
        <v>38944</v>
      </c>
      <c r="F1674" t="s">
        <v>1126</v>
      </c>
      <c r="G1674">
        <v>1970</v>
      </c>
      <c r="H1674" s="24" t="str">
        <f t="shared" si="404"/>
        <v/>
      </c>
      <c r="I1674" t="str">
        <f t="shared" si="405"/>
        <v/>
      </c>
      <c r="J1674" t="str">
        <f t="shared" si="406"/>
        <v/>
      </c>
      <c r="K1674">
        <f t="shared" si="407"/>
        <v>10000000</v>
      </c>
      <c r="L1674" s="1" t="str">
        <f t="shared" si="408"/>
        <v/>
      </c>
      <c r="M1674" t="str">
        <f t="shared" si="409"/>
        <v/>
      </c>
      <c r="N1674" t="str">
        <f t="shared" si="410"/>
        <v/>
      </c>
      <c r="O1674" t="str">
        <f t="shared" si="411"/>
        <v/>
      </c>
      <c r="P1674" t="str">
        <f t="shared" si="412"/>
        <v/>
      </c>
      <c r="Q1674" s="4" t="str">
        <f t="shared" si="413"/>
        <v>10000000</v>
      </c>
      <c r="R1674" t="str">
        <f t="shared" si="414"/>
        <v/>
      </c>
      <c r="S1674" t="str">
        <f t="shared" si="415"/>
        <v>RIPARIAN</v>
      </c>
      <c r="T1674" s="21" t="str">
        <f t="shared" si="416"/>
        <v/>
      </c>
      <c r="U1674" s="1" t="str">
        <f t="shared" si="417"/>
        <v/>
      </c>
      <c r="V1674" s="26" t="str">
        <f t="shared" si="418"/>
        <v>SUB_TYPE</v>
      </c>
    </row>
    <row r="1675" spans="1:22" x14ac:dyDescent="0.3">
      <c r="A1675" t="s">
        <v>1457</v>
      </c>
      <c r="B1675" t="s">
        <v>1120</v>
      </c>
      <c r="C1675"/>
      <c r="D1675" s="1">
        <v>38944</v>
      </c>
      <c r="E1675" s="1">
        <v>38944</v>
      </c>
      <c r="F1675" t="s">
        <v>1126</v>
      </c>
      <c r="G1675">
        <v>1972</v>
      </c>
      <c r="H1675" s="24" t="str">
        <f t="shared" si="404"/>
        <v/>
      </c>
      <c r="I1675" t="str">
        <f t="shared" si="405"/>
        <v/>
      </c>
      <c r="J1675" t="str">
        <f t="shared" si="406"/>
        <v/>
      </c>
      <c r="K1675">
        <f t="shared" si="407"/>
        <v>10000000</v>
      </c>
      <c r="L1675" s="1" t="str">
        <f t="shared" si="408"/>
        <v/>
      </c>
      <c r="M1675" t="str">
        <f t="shared" si="409"/>
        <v/>
      </c>
      <c r="N1675" t="str">
        <f t="shared" si="410"/>
        <v/>
      </c>
      <c r="O1675" t="str">
        <f t="shared" si="411"/>
        <v/>
      </c>
      <c r="P1675" t="str">
        <f t="shared" si="412"/>
        <v/>
      </c>
      <c r="Q1675" s="4" t="str">
        <f t="shared" si="413"/>
        <v>10000000</v>
      </c>
      <c r="R1675" t="str">
        <f t="shared" si="414"/>
        <v/>
      </c>
      <c r="S1675" t="str">
        <f t="shared" si="415"/>
        <v>RIPARIAN</v>
      </c>
      <c r="T1675" s="21" t="str">
        <f t="shared" si="416"/>
        <v/>
      </c>
      <c r="U1675" s="1" t="str">
        <f t="shared" si="417"/>
        <v/>
      </c>
      <c r="V1675" s="26" t="str">
        <f t="shared" si="418"/>
        <v>SUB_TYPE</v>
      </c>
    </row>
    <row r="1676" spans="1:22" x14ac:dyDescent="0.3">
      <c r="A1676" t="s">
        <v>1458</v>
      </c>
      <c r="B1676" t="s">
        <v>1120</v>
      </c>
      <c r="C1676"/>
      <c r="D1676" s="1">
        <v>38944</v>
      </c>
      <c r="E1676" s="1">
        <v>38944</v>
      </c>
      <c r="F1676" t="s">
        <v>1126</v>
      </c>
      <c r="G1676">
        <v>1991</v>
      </c>
      <c r="H1676" s="24" t="str">
        <f t="shared" si="404"/>
        <v/>
      </c>
      <c r="I1676" t="str">
        <f t="shared" si="405"/>
        <v/>
      </c>
      <c r="J1676" t="str">
        <f t="shared" si="406"/>
        <v/>
      </c>
      <c r="K1676">
        <f t="shared" si="407"/>
        <v>10000000</v>
      </c>
      <c r="L1676" s="1" t="str">
        <f t="shared" si="408"/>
        <v/>
      </c>
      <c r="M1676" t="str">
        <f t="shared" si="409"/>
        <v/>
      </c>
      <c r="N1676" t="str">
        <f t="shared" si="410"/>
        <v/>
      </c>
      <c r="O1676" t="str">
        <f t="shared" si="411"/>
        <v/>
      </c>
      <c r="P1676" t="str">
        <f t="shared" si="412"/>
        <v/>
      </c>
      <c r="Q1676" s="4" t="str">
        <f t="shared" si="413"/>
        <v>10000000</v>
      </c>
      <c r="R1676" t="str">
        <f t="shared" si="414"/>
        <v/>
      </c>
      <c r="S1676" t="str">
        <f t="shared" si="415"/>
        <v>RIPARIAN</v>
      </c>
      <c r="T1676" s="21" t="str">
        <f t="shared" si="416"/>
        <v/>
      </c>
      <c r="U1676" s="1" t="str">
        <f t="shared" si="417"/>
        <v/>
      </c>
      <c r="V1676" s="26" t="str">
        <f t="shared" si="418"/>
        <v>SUB_TYPE</v>
      </c>
    </row>
    <row r="1677" spans="1:22" x14ac:dyDescent="0.3">
      <c r="A1677" t="s">
        <v>1459</v>
      </c>
      <c r="B1677" t="s">
        <v>1120</v>
      </c>
      <c r="C1677"/>
      <c r="D1677" s="1">
        <v>39744</v>
      </c>
      <c r="E1677"/>
      <c r="F1677" t="s">
        <v>1126</v>
      </c>
      <c r="G1677">
        <v>1991</v>
      </c>
      <c r="H1677" s="24" t="str">
        <f t="shared" si="404"/>
        <v/>
      </c>
      <c r="I1677" t="str">
        <f t="shared" si="405"/>
        <v/>
      </c>
      <c r="J1677" t="str">
        <f t="shared" si="406"/>
        <v/>
      </c>
      <c r="K1677">
        <f t="shared" si="407"/>
        <v>10000000</v>
      </c>
      <c r="L1677" s="1" t="str">
        <f t="shared" si="408"/>
        <v/>
      </c>
      <c r="M1677" t="str">
        <f t="shared" si="409"/>
        <v/>
      </c>
      <c r="N1677" t="str">
        <f t="shared" si="410"/>
        <v/>
      </c>
      <c r="O1677" t="str">
        <f t="shared" si="411"/>
        <v/>
      </c>
      <c r="P1677" t="str">
        <f t="shared" si="412"/>
        <v/>
      </c>
      <c r="Q1677" s="4" t="str">
        <f t="shared" si="413"/>
        <v>10000000</v>
      </c>
      <c r="R1677" t="str">
        <f t="shared" si="414"/>
        <v/>
      </c>
      <c r="S1677" t="str">
        <f t="shared" si="415"/>
        <v>RIPARIAN</v>
      </c>
      <c r="T1677" s="21" t="str">
        <f t="shared" si="416"/>
        <v/>
      </c>
      <c r="U1677" s="1" t="str">
        <f t="shared" si="417"/>
        <v/>
      </c>
      <c r="V1677" s="26" t="str">
        <f t="shared" si="418"/>
        <v>SUB_TYPE</v>
      </c>
    </row>
    <row r="1678" spans="1:22" x14ac:dyDescent="0.3">
      <c r="A1678" t="s">
        <v>1460</v>
      </c>
      <c r="B1678" t="s">
        <v>1120</v>
      </c>
      <c r="C1678"/>
      <c r="D1678" s="1">
        <v>38944</v>
      </c>
      <c r="E1678" s="1">
        <v>38944</v>
      </c>
      <c r="F1678" t="s">
        <v>1126</v>
      </c>
      <c r="G1678">
        <v>1964</v>
      </c>
      <c r="H1678" s="24" t="str">
        <f t="shared" si="404"/>
        <v/>
      </c>
      <c r="I1678" t="str">
        <f t="shared" si="405"/>
        <v/>
      </c>
      <c r="J1678" t="str">
        <f t="shared" si="406"/>
        <v/>
      </c>
      <c r="K1678">
        <f t="shared" si="407"/>
        <v>10000000</v>
      </c>
      <c r="L1678" s="1" t="str">
        <f t="shared" si="408"/>
        <v/>
      </c>
      <c r="M1678" t="str">
        <f t="shared" si="409"/>
        <v/>
      </c>
      <c r="N1678" t="str">
        <f t="shared" si="410"/>
        <v/>
      </c>
      <c r="O1678" t="str">
        <f t="shared" si="411"/>
        <v/>
      </c>
      <c r="P1678" t="str">
        <f t="shared" si="412"/>
        <v/>
      </c>
      <c r="Q1678" s="4" t="str">
        <f t="shared" si="413"/>
        <v>10000000</v>
      </c>
      <c r="R1678" t="str">
        <f t="shared" si="414"/>
        <v/>
      </c>
      <c r="S1678" t="str">
        <f t="shared" si="415"/>
        <v>RIPARIAN</v>
      </c>
      <c r="T1678" s="21" t="str">
        <f t="shared" si="416"/>
        <v/>
      </c>
      <c r="U1678" s="1" t="str">
        <f t="shared" si="417"/>
        <v/>
      </c>
      <c r="V1678" s="26" t="str">
        <f t="shared" si="418"/>
        <v>SUB_TYPE</v>
      </c>
    </row>
    <row r="1679" spans="1:22" x14ac:dyDescent="0.3">
      <c r="A1679" t="s">
        <v>1461</v>
      </c>
      <c r="B1679" t="s">
        <v>1120</v>
      </c>
      <c r="C1679"/>
      <c r="D1679" s="1">
        <v>38944</v>
      </c>
      <c r="E1679" s="1">
        <v>38944</v>
      </c>
      <c r="F1679" t="s">
        <v>1126</v>
      </c>
      <c r="G1679">
        <v>1976</v>
      </c>
      <c r="H1679" s="24" t="str">
        <f t="shared" si="404"/>
        <v/>
      </c>
      <c r="I1679" t="str">
        <f t="shared" si="405"/>
        <v/>
      </c>
      <c r="J1679" t="str">
        <f t="shared" si="406"/>
        <v/>
      </c>
      <c r="K1679">
        <f t="shared" si="407"/>
        <v>10000000</v>
      </c>
      <c r="L1679" s="1" t="str">
        <f t="shared" si="408"/>
        <v/>
      </c>
      <c r="M1679" t="str">
        <f t="shared" si="409"/>
        <v/>
      </c>
      <c r="N1679" t="str">
        <f t="shared" si="410"/>
        <v/>
      </c>
      <c r="O1679" t="str">
        <f t="shared" si="411"/>
        <v/>
      </c>
      <c r="P1679" t="str">
        <f t="shared" si="412"/>
        <v/>
      </c>
      <c r="Q1679" s="4" t="str">
        <f t="shared" si="413"/>
        <v>10000000</v>
      </c>
      <c r="R1679" t="str">
        <f t="shared" si="414"/>
        <v/>
      </c>
      <c r="S1679" t="str">
        <f t="shared" si="415"/>
        <v>RIPARIAN</v>
      </c>
      <c r="T1679" s="21" t="str">
        <f t="shared" si="416"/>
        <v/>
      </c>
      <c r="U1679" s="1" t="str">
        <f t="shared" si="417"/>
        <v/>
      </c>
      <c r="V1679" s="26" t="str">
        <f t="shared" si="418"/>
        <v>SUB_TYPE</v>
      </c>
    </row>
    <row r="1680" spans="1:22" x14ac:dyDescent="0.3">
      <c r="A1680" t="s">
        <v>1462</v>
      </c>
      <c r="B1680" t="s">
        <v>1120</v>
      </c>
      <c r="C1680"/>
      <c r="D1680" s="1">
        <v>38944</v>
      </c>
      <c r="E1680" s="1">
        <v>38944</v>
      </c>
      <c r="F1680" t="s">
        <v>1126</v>
      </c>
      <c r="G1680">
        <v>1999</v>
      </c>
      <c r="H1680" s="24" t="str">
        <f t="shared" si="404"/>
        <v/>
      </c>
      <c r="I1680" t="str">
        <f t="shared" si="405"/>
        <v/>
      </c>
      <c r="J1680" t="str">
        <f t="shared" si="406"/>
        <v/>
      </c>
      <c r="K1680">
        <f t="shared" si="407"/>
        <v>10000000</v>
      </c>
      <c r="L1680" s="1" t="str">
        <f t="shared" si="408"/>
        <v/>
      </c>
      <c r="M1680" t="str">
        <f t="shared" si="409"/>
        <v/>
      </c>
      <c r="N1680" t="str">
        <f t="shared" si="410"/>
        <v/>
      </c>
      <c r="O1680" t="str">
        <f t="shared" si="411"/>
        <v/>
      </c>
      <c r="P1680" t="str">
        <f t="shared" si="412"/>
        <v/>
      </c>
      <c r="Q1680" s="4" t="str">
        <f t="shared" si="413"/>
        <v>10000000</v>
      </c>
      <c r="R1680" t="str">
        <f t="shared" si="414"/>
        <v/>
      </c>
      <c r="S1680" t="str">
        <f t="shared" si="415"/>
        <v>RIPARIAN</v>
      </c>
      <c r="T1680" s="21" t="str">
        <f t="shared" si="416"/>
        <v/>
      </c>
      <c r="U1680" s="1" t="str">
        <f t="shared" si="417"/>
        <v/>
      </c>
      <c r="V1680" s="26" t="str">
        <f t="shared" si="418"/>
        <v>SUB_TYPE</v>
      </c>
    </row>
    <row r="1681" spans="1:22" x14ac:dyDescent="0.3">
      <c r="A1681" t="s">
        <v>1463</v>
      </c>
      <c r="B1681" t="s">
        <v>1120</v>
      </c>
      <c r="C1681"/>
      <c r="D1681" s="1">
        <v>38944</v>
      </c>
      <c r="E1681" s="1">
        <v>38944</v>
      </c>
      <c r="F1681" t="s">
        <v>1126</v>
      </c>
      <c r="G1681">
        <v>2002</v>
      </c>
      <c r="H1681" s="24" t="str">
        <f t="shared" si="404"/>
        <v/>
      </c>
      <c r="I1681" t="str">
        <f t="shared" si="405"/>
        <v/>
      </c>
      <c r="J1681" t="str">
        <f t="shared" si="406"/>
        <v/>
      </c>
      <c r="K1681">
        <f t="shared" si="407"/>
        <v>10000000</v>
      </c>
      <c r="L1681" s="1" t="str">
        <f t="shared" si="408"/>
        <v/>
      </c>
      <c r="M1681" t="str">
        <f t="shared" si="409"/>
        <v/>
      </c>
      <c r="N1681" t="str">
        <f t="shared" si="410"/>
        <v/>
      </c>
      <c r="O1681" t="str">
        <f t="shared" si="411"/>
        <v/>
      </c>
      <c r="P1681" t="str">
        <f t="shared" si="412"/>
        <v/>
      </c>
      <c r="Q1681" s="4" t="str">
        <f t="shared" si="413"/>
        <v>10000000</v>
      </c>
      <c r="R1681" t="str">
        <f t="shared" si="414"/>
        <v/>
      </c>
      <c r="S1681" t="str">
        <f t="shared" si="415"/>
        <v>RIPARIAN</v>
      </c>
      <c r="T1681" s="21" t="str">
        <f t="shared" si="416"/>
        <v/>
      </c>
      <c r="U1681" s="1" t="str">
        <f t="shared" si="417"/>
        <v/>
      </c>
      <c r="V1681" s="26" t="str">
        <f t="shared" si="418"/>
        <v>SUB_TYPE</v>
      </c>
    </row>
    <row r="1682" spans="1:22" x14ac:dyDescent="0.3">
      <c r="A1682" t="s">
        <v>1464</v>
      </c>
      <c r="B1682" t="s">
        <v>1120</v>
      </c>
      <c r="C1682"/>
      <c r="D1682" s="1">
        <v>38944</v>
      </c>
      <c r="E1682" s="1">
        <v>38944</v>
      </c>
      <c r="F1682" t="s">
        <v>1126</v>
      </c>
      <c r="G1682">
        <v>2002</v>
      </c>
      <c r="H1682" s="24" t="str">
        <f t="shared" si="404"/>
        <v/>
      </c>
      <c r="I1682" t="str">
        <f t="shared" si="405"/>
        <v/>
      </c>
      <c r="J1682" t="str">
        <f t="shared" si="406"/>
        <v/>
      </c>
      <c r="K1682">
        <f t="shared" si="407"/>
        <v>10000000</v>
      </c>
      <c r="L1682" s="1" t="str">
        <f t="shared" si="408"/>
        <v/>
      </c>
      <c r="M1682" t="str">
        <f t="shared" si="409"/>
        <v/>
      </c>
      <c r="N1682" t="str">
        <f t="shared" si="410"/>
        <v/>
      </c>
      <c r="O1682" t="str">
        <f t="shared" si="411"/>
        <v/>
      </c>
      <c r="P1682" t="str">
        <f t="shared" si="412"/>
        <v/>
      </c>
      <c r="Q1682" s="4" t="str">
        <f t="shared" si="413"/>
        <v>10000000</v>
      </c>
      <c r="R1682" t="str">
        <f t="shared" si="414"/>
        <v/>
      </c>
      <c r="S1682" t="str">
        <f t="shared" si="415"/>
        <v>RIPARIAN</v>
      </c>
      <c r="T1682" s="21" t="str">
        <f t="shared" si="416"/>
        <v/>
      </c>
      <c r="U1682" s="1" t="str">
        <f t="shared" si="417"/>
        <v/>
      </c>
      <c r="V1682" s="26" t="str">
        <f t="shared" si="418"/>
        <v>SUB_TYPE</v>
      </c>
    </row>
    <row r="1683" spans="1:22" x14ac:dyDescent="0.3">
      <c r="A1683" t="s">
        <v>1465</v>
      </c>
      <c r="B1683" t="s">
        <v>1120</v>
      </c>
      <c r="C1683"/>
      <c r="D1683" s="1">
        <v>38944</v>
      </c>
      <c r="E1683" s="1">
        <v>38944</v>
      </c>
      <c r="F1683" t="s">
        <v>1126</v>
      </c>
      <c r="G1683">
        <v>1970</v>
      </c>
      <c r="H1683" s="24" t="str">
        <f t="shared" si="404"/>
        <v/>
      </c>
      <c r="I1683" t="str">
        <f t="shared" si="405"/>
        <v/>
      </c>
      <c r="J1683" t="str">
        <f t="shared" si="406"/>
        <v/>
      </c>
      <c r="K1683">
        <f t="shared" si="407"/>
        <v>10000000</v>
      </c>
      <c r="L1683" s="1" t="str">
        <f t="shared" si="408"/>
        <v/>
      </c>
      <c r="M1683" t="str">
        <f t="shared" si="409"/>
        <v/>
      </c>
      <c r="N1683" t="str">
        <f t="shared" si="410"/>
        <v/>
      </c>
      <c r="O1683" t="str">
        <f t="shared" si="411"/>
        <v/>
      </c>
      <c r="P1683" t="str">
        <f t="shared" si="412"/>
        <v/>
      </c>
      <c r="Q1683" s="4" t="str">
        <f t="shared" si="413"/>
        <v>10000000</v>
      </c>
      <c r="R1683" t="str">
        <f t="shared" si="414"/>
        <v/>
      </c>
      <c r="S1683" t="str">
        <f t="shared" si="415"/>
        <v>RIPARIAN</v>
      </c>
      <c r="T1683" s="21" t="str">
        <f t="shared" si="416"/>
        <v/>
      </c>
      <c r="U1683" s="1" t="str">
        <f t="shared" si="417"/>
        <v/>
      </c>
      <c r="V1683" s="26" t="str">
        <f t="shared" si="418"/>
        <v>SUB_TYPE</v>
      </c>
    </row>
    <row r="1684" spans="1:22" x14ac:dyDescent="0.3">
      <c r="A1684" t="s">
        <v>1466</v>
      </c>
      <c r="B1684" t="s">
        <v>1120</v>
      </c>
      <c r="C1684"/>
      <c r="D1684" s="1">
        <v>38944</v>
      </c>
      <c r="E1684" s="1">
        <v>38944</v>
      </c>
      <c r="F1684" t="s">
        <v>1126</v>
      </c>
      <c r="G1684">
        <v>1970</v>
      </c>
      <c r="H1684" s="24" t="str">
        <f t="shared" si="404"/>
        <v/>
      </c>
      <c r="I1684" t="str">
        <f t="shared" si="405"/>
        <v/>
      </c>
      <c r="J1684" t="str">
        <f t="shared" si="406"/>
        <v/>
      </c>
      <c r="K1684">
        <f t="shared" si="407"/>
        <v>10000000</v>
      </c>
      <c r="L1684" s="1" t="str">
        <f t="shared" si="408"/>
        <v/>
      </c>
      <c r="M1684" t="str">
        <f t="shared" si="409"/>
        <v/>
      </c>
      <c r="N1684" t="str">
        <f t="shared" si="410"/>
        <v/>
      </c>
      <c r="O1684" t="str">
        <f t="shared" si="411"/>
        <v/>
      </c>
      <c r="P1684" t="str">
        <f t="shared" si="412"/>
        <v/>
      </c>
      <c r="Q1684" s="4" t="str">
        <f t="shared" si="413"/>
        <v>10000000</v>
      </c>
      <c r="R1684" t="str">
        <f t="shared" si="414"/>
        <v/>
      </c>
      <c r="S1684" t="str">
        <f t="shared" si="415"/>
        <v>RIPARIAN</v>
      </c>
      <c r="T1684" s="21" t="str">
        <f t="shared" si="416"/>
        <v/>
      </c>
      <c r="U1684" s="1" t="str">
        <f t="shared" si="417"/>
        <v/>
      </c>
      <c r="V1684" s="26" t="str">
        <f t="shared" si="418"/>
        <v>SUB_TYPE</v>
      </c>
    </row>
    <row r="1685" spans="1:22" x14ac:dyDescent="0.3">
      <c r="A1685" t="s">
        <v>1467</v>
      </c>
      <c r="B1685" t="s">
        <v>1120</v>
      </c>
      <c r="C1685"/>
      <c r="D1685" s="1">
        <v>38944</v>
      </c>
      <c r="E1685" s="1">
        <v>38944</v>
      </c>
      <c r="F1685" t="s">
        <v>1126</v>
      </c>
      <c r="G1685">
        <v>1984</v>
      </c>
      <c r="H1685" s="24" t="str">
        <f t="shared" si="404"/>
        <v/>
      </c>
      <c r="I1685" t="str">
        <f t="shared" si="405"/>
        <v/>
      </c>
      <c r="J1685" t="str">
        <f t="shared" si="406"/>
        <v/>
      </c>
      <c r="K1685">
        <f t="shared" si="407"/>
        <v>10000000</v>
      </c>
      <c r="L1685" s="1" t="str">
        <f t="shared" si="408"/>
        <v/>
      </c>
      <c r="M1685" t="str">
        <f t="shared" si="409"/>
        <v/>
      </c>
      <c r="N1685" t="str">
        <f t="shared" si="410"/>
        <v/>
      </c>
      <c r="O1685" t="str">
        <f t="shared" si="411"/>
        <v/>
      </c>
      <c r="P1685" t="str">
        <f t="shared" si="412"/>
        <v/>
      </c>
      <c r="Q1685" s="4" t="str">
        <f t="shared" si="413"/>
        <v>10000000</v>
      </c>
      <c r="R1685" t="str">
        <f t="shared" si="414"/>
        <v/>
      </c>
      <c r="S1685" t="str">
        <f t="shared" si="415"/>
        <v>RIPARIAN</v>
      </c>
      <c r="T1685" s="21" t="str">
        <f t="shared" si="416"/>
        <v/>
      </c>
      <c r="U1685" s="1" t="str">
        <f t="shared" si="417"/>
        <v/>
      </c>
      <c r="V1685" s="26" t="str">
        <f t="shared" si="418"/>
        <v>SUB_TYPE</v>
      </c>
    </row>
    <row r="1686" spans="1:22" x14ac:dyDescent="0.3">
      <c r="A1686" t="s">
        <v>1468</v>
      </c>
      <c r="B1686" t="s">
        <v>1120</v>
      </c>
      <c r="C1686"/>
      <c r="D1686" s="1">
        <v>38944</v>
      </c>
      <c r="E1686" s="1">
        <v>38944</v>
      </c>
      <c r="F1686" t="s">
        <v>1126</v>
      </c>
      <c r="G1686">
        <v>1984</v>
      </c>
      <c r="H1686" s="24" t="str">
        <f t="shared" si="404"/>
        <v/>
      </c>
      <c r="I1686" t="str">
        <f t="shared" si="405"/>
        <v/>
      </c>
      <c r="J1686" t="str">
        <f t="shared" si="406"/>
        <v/>
      </c>
      <c r="K1686">
        <f t="shared" si="407"/>
        <v>10000000</v>
      </c>
      <c r="L1686" s="1" t="str">
        <f t="shared" si="408"/>
        <v/>
      </c>
      <c r="M1686" t="str">
        <f t="shared" si="409"/>
        <v/>
      </c>
      <c r="N1686" t="str">
        <f t="shared" si="410"/>
        <v/>
      </c>
      <c r="O1686" t="str">
        <f t="shared" si="411"/>
        <v/>
      </c>
      <c r="P1686" t="str">
        <f t="shared" si="412"/>
        <v/>
      </c>
      <c r="Q1686" s="4" t="str">
        <f t="shared" si="413"/>
        <v>10000000</v>
      </c>
      <c r="R1686" t="str">
        <f t="shared" si="414"/>
        <v/>
      </c>
      <c r="S1686" t="str">
        <f t="shared" si="415"/>
        <v>RIPARIAN</v>
      </c>
      <c r="T1686" s="21" t="str">
        <f t="shared" si="416"/>
        <v/>
      </c>
      <c r="U1686" s="1" t="str">
        <f t="shared" si="417"/>
        <v/>
      </c>
      <c r="V1686" s="26" t="str">
        <f t="shared" si="418"/>
        <v>SUB_TYPE</v>
      </c>
    </row>
    <row r="1687" spans="1:22" x14ac:dyDescent="0.3">
      <c r="A1687" t="s">
        <v>1469</v>
      </c>
      <c r="B1687" t="s">
        <v>1120</v>
      </c>
      <c r="C1687"/>
      <c r="D1687" s="1">
        <v>38944</v>
      </c>
      <c r="E1687" s="1">
        <v>38944</v>
      </c>
      <c r="F1687" t="s">
        <v>1126</v>
      </c>
      <c r="G1687">
        <v>1996</v>
      </c>
      <c r="H1687" s="24" t="str">
        <f t="shared" si="404"/>
        <v/>
      </c>
      <c r="I1687" t="str">
        <f t="shared" si="405"/>
        <v/>
      </c>
      <c r="J1687" t="str">
        <f t="shared" si="406"/>
        <v/>
      </c>
      <c r="K1687">
        <f t="shared" si="407"/>
        <v>10000000</v>
      </c>
      <c r="L1687" s="1" t="str">
        <f t="shared" si="408"/>
        <v/>
      </c>
      <c r="M1687" t="str">
        <f t="shared" si="409"/>
        <v/>
      </c>
      <c r="N1687" t="str">
        <f t="shared" si="410"/>
        <v/>
      </c>
      <c r="O1687" t="str">
        <f t="shared" si="411"/>
        <v/>
      </c>
      <c r="P1687" t="str">
        <f t="shared" si="412"/>
        <v/>
      </c>
      <c r="Q1687" s="4" t="str">
        <f t="shared" si="413"/>
        <v>10000000</v>
      </c>
      <c r="R1687" t="str">
        <f t="shared" si="414"/>
        <v/>
      </c>
      <c r="S1687" t="str">
        <f t="shared" si="415"/>
        <v>RIPARIAN</v>
      </c>
      <c r="T1687" s="21" t="str">
        <f t="shared" si="416"/>
        <v/>
      </c>
      <c r="U1687" s="1" t="str">
        <f t="shared" si="417"/>
        <v/>
      </c>
      <c r="V1687" s="26" t="str">
        <f t="shared" si="418"/>
        <v>SUB_TYPE</v>
      </c>
    </row>
    <row r="1688" spans="1:22" x14ac:dyDescent="0.3">
      <c r="A1688" t="s">
        <v>1470</v>
      </c>
      <c r="B1688" t="s">
        <v>1120</v>
      </c>
      <c r="C1688"/>
      <c r="D1688" s="1">
        <v>38944</v>
      </c>
      <c r="E1688"/>
      <c r="F1688" t="s">
        <v>1126</v>
      </c>
      <c r="G1688">
        <v>1979</v>
      </c>
      <c r="H1688" s="24" t="str">
        <f t="shared" si="404"/>
        <v/>
      </c>
      <c r="I1688" t="str">
        <f t="shared" si="405"/>
        <v/>
      </c>
      <c r="J1688" t="str">
        <f t="shared" si="406"/>
        <v/>
      </c>
      <c r="K1688">
        <f t="shared" si="407"/>
        <v>10000000</v>
      </c>
      <c r="L1688" s="1" t="str">
        <f t="shared" si="408"/>
        <v/>
      </c>
      <c r="M1688" t="str">
        <f t="shared" si="409"/>
        <v/>
      </c>
      <c r="N1688" t="str">
        <f t="shared" si="410"/>
        <v/>
      </c>
      <c r="O1688" t="str">
        <f t="shared" si="411"/>
        <v/>
      </c>
      <c r="P1688" t="str">
        <f t="shared" si="412"/>
        <v/>
      </c>
      <c r="Q1688" s="4" t="str">
        <f t="shared" si="413"/>
        <v>10000000</v>
      </c>
      <c r="R1688" t="str">
        <f t="shared" si="414"/>
        <v/>
      </c>
      <c r="S1688" t="str">
        <f t="shared" si="415"/>
        <v>RIPARIAN</v>
      </c>
      <c r="T1688" s="21" t="str">
        <f t="shared" si="416"/>
        <v/>
      </c>
      <c r="U1688" s="1" t="str">
        <f t="shared" si="417"/>
        <v/>
      </c>
      <c r="V1688" s="26" t="str">
        <f t="shared" si="418"/>
        <v>SUB_TYPE</v>
      </c>
    </row>
    <row r="1689" spans="1:22" x14ac:dyDescent="0.3">
      <c r="A1689" t="s">
        <v>1471</v>
      </c>
      <c r="B1689" t="s">
        <v>1120</v>
      </c>
      <c r="C1689"/>
      <c r="D1689" s="1">
        <v>38944</v>
      </c>
      <c r="E1689" s="1">
        <v>38944</v>
      </c>
      <c r="F1689" t="s">
        <v>1126</v>
      </c>
      <c r="G1689">
        <v>1990</v>
      </c>
      <c r="H1689" s="24" t="str">
        <f t="shared" si="404"/>
        <v/>
      </c>
      <c r="I1689" t="str">
        <f t="shared" si="405"/>
        <v/>
      </c>
      <c r="J1689" t="str">
        <f t="shared" si="406"/>
        <v/>
      </c>
      <c r="K1689">
        <f t="shared" si="407"/>
        <v>10000000</v>
      </c>
      <c r="L1689" s="1" t="str">
        <f t="shared" si="408"/>
        <v/>
      </c>
      <c r="M1689" t="str">
        <f t="shared" si="409"/>
        <v/>
      </c>
      <c r="N1689" t="str">
        <f t="shared" si="410"/>
        <v/>
      </c>
      <c r="O1689" t="str">
        <f t="shared" si="411"/>
        <v/>
      </c>
      <c r="P1689" t="str">
        <f t="shared" si="412"/>
        <v/>
      </c>
      <c r="Q1689" s="4" t="str">
        <f t="shared" si="413"/>
        <v>10000000</v>
      </c>
      <c r="R1689" t="str">
        <f t="shared" si="414"/>
        <v/>
      </c>
      <c r="S1689" t="str">
        <f t="shared" si="415"/>
        <v>RIPARIAN</v>
      </c>
      <c r="T1689" s="21" t="str">
        <f t="shared" si="416"/>
        <v/>
      </c>
      <c r="U1689" s="1" t="str">
        <f t="shared" si="417"/>
        <v/>
      </c>
      <c r="V1689" s="26" t="str">
        <f t="shared" si="418"/>
        <v>SUB_TYPE</v>
      </c>
    </row>
    <row r="1690" spans="1:22" x14ac:dyDescent="0.3">
      <c r="A1690" t="s">
        <v>1472</v>
      </c>
      <c r="B1690" t="s">
        <v>1120</v>
      </c>
      <c r="C1690"/>
      <c r="D1690" s="1">
        <v>38944</v>
      </c>
      <c r="E1690" s="1">
        <v>38944</v>
      </c>
      <c r="F1690" t="s">
        <v>1126</v>
      </c>
      <c r="G1690">
        <v>1970</v>
      </c>
      <c r="H1690" s="24" t="str">
        <f t="shared" si="404"/>
        <v/>
      </c>
      <c r="I1690" t="str">
        <f t="shared" si="405"/>
        <v/>
      </c>
      <c r="J1690" t="str">
        <f t="shared" si="406"/>
        <v/>
      </c>
      <c r="K1690">
        <f t="shared" si="407"/>
        <v>10000000</v>
      </c>
      <c r="L1690" s="1" t="str">
        <f t="shared" si="408"/>
        <v/>
      </c>
      <c r="M1690" t="str">
        <f t="shared" si="409"/>
        <v/>
      </c>
      <c r="N1690" t="str">
        <f t="shared" si="410"/>
        <v/>
      </c>
      <c r="O1690" t="str">
        <f t="shared" si="411"/>
        <v/>
      </c>
      <c r="P1690" t="str">
        <f t="shared" si="412"/>
        <v/>
      </c>
      <c r="Q1690" s="4" t="str">
        <f t="shared" si="413"/>
        <v>10000000</v>
      </c>
      <c r="R1690" t="str">
        <f t="shared" si="414"/>
        <v/>
      </c>
      <c r="S1690" t="str">
        <f t="shared" si="415"/>
        <v>RIPARIAN</v>
      </c>
      <c r="T1690" s="21" t="str">
        <f t="shared" si="416"/>
        <v/>
      </c>
      <c r="U1690" s="1" t="str">
        <f t="shared" si="417"/>
        <v/>
      </c>
      <c r="V1690" s="26" t="str">
        <f t="shared" si="418"/>
        <v>SUB_TYPE</v>
      </c>
    </row>
    <row r="1691" spans="1:22" x14ac:dyDescent="0.3">
      <c r="A1691" t="s">
        <v>1473</v>
      </c>
      <c r="B1691" t="s">
        <v>1120</v>
      </c>
      <c r="C1691"/>
      <c r="D1691" s="1">
        <v>38944</v>
      </c>
      <c r="E1691" s="1">
        <v>38944</v>
      </c>
      <c r="F1691" t="s">
        <v>1126</v>
      </c>
      <c r="G1691">
        <v>1980</v>
      </c>
      <c r="H1691" s="24" t="str">
        <f t="shared" si="404"/>
        <v/>
      </c>
      <c r="I1691" t="str">
        <f t="shared" si="405"/>
        <v/>
      </c>
      <c r="J1691" t="str">
        <f t="shared" si="406"/>
        <v/>
      </c>
      <c r="K1691">
        <f t="shared" si="407"/>
        <v>10000000</v>
      </c>
      <c r="L1691" s="1" t="str">
        <f t="shared" si="408"/>
        <v/>
      </c>
      <c r="M1691" t="str">
        <f t="shared" si="409"/>
        <v/>
      </c>
      <c r="N1691" t="str">
        <f t="shared" si="410"/>
        <v/>
      </c>
      <c r="O1691" t="str">
        <f t="shared" si="411"/>
        <v/>
      </c>
      <c r="P1691" t="str">
        <f t="shared" si="412"/>
        <v/>
      </c>
      <c r="Q1691" s="4" t="str">
        <f t="shared" si="413"/>
        <v>10000000</v>
      </c>
      <c r="R1691" t="str">
        <f t="shared" si="414"/>
        <v/>
      </c>
      <c r="S1691" t="str">
        <f t="shared" si="415"/>
        <v>RIPARIAN</v>
      </c>
      <c r="T1691" s="21" t="str">
        <f t="shared" si="416"/>
        <v/>
      </c>
      <c r="U1691" s="1" t="str">
        <f t="shared" si="417"/>
        <v/>
      </c>
      <c r="V1691" s="26" t="str">
        <f t="shared" si="418"/>
        <v>SUB_TYPE</v>
      </c>
    </row>
    <row r="1692" spans="1:22" x14ac:dyDescent="0.3">
      <c r="A1692" t="s">
        <v>1474</v>
      </c>
      <c r="B1692" t="s">
        <v>1120</v>
      </c>
      <c r="C1692"/>
      <c r="D1692" s="1">
        <v>38944</v>
      </c>
      <c r="E1692" s="1">
        <v>38944</v>
      </c>
      <c r="F1692" t="s">
        <v>1126</v>
      </c>
      <c r="G1692">
        <v>1940</v>
      </c>
      <c r="H1692" s="24" t="str">
        <f t="shared" si="404"/>
        <v/>
      </c>
      <c r="I1692" t="str">
        <f t="shared" si="405"/>
        <v/>
      </c>
      <c r="J1692" t="str">
        <f t="shared" si="406"/>
        <v/>
      </c>
      <c r="K1692">
        <f t="shared" si="407"/>
        <v>10000000</v>
      </c>
      <c r="L1692" s="1" t="str">
        <f t="shared" si="408"/>
        <v/>
      </c>
      <c r="M1692" t="str">
        <f t="shared" si="409"/>
        <v/>
      </c>
      <c r="N1692" t="str">
        <f t="shared" si="410"/>
        <v/>
      </c>
      <c r="O1692" t="str">
        <f t="shared" si="411"/>
        <v/>
      </c>
      <c r="P1692" t="str">
        <f t="shared" si="412"/>
        <v/>
      </c>
      <c r="Q1692" s="4" t="str">
        <f t="shared" si="413"/>
        <v>10000000</v>
      </c>
      <c r="R1692" t="str">
        <f t="shared" si="414"/>
        <v/>
      </c>
      <c r="S1692" t="str">
        <f t="shared" si="415"/>
        <v>RIPARIAN</v>
      </c>
      <c r="T1692" s="21" t="str">
        <f t="shared" si="416"/>
        <v/>
      </c>
      <c r="U1692" s="1" t="str">
        <f t="shared" si="417"/>
        <v/>
      </c>
      <c r="V1692" s="26" t="str">
        <f t="shared" si="418"/>
        <v>SUB_TYPE</v>
      </c>
    </row>
    <row r="1693" spans="1:22" x14ac:dyDescent="0.3">
      <c r="A1693" t="s">
        <v>1475</v>
      </c>
      <c r="B1693" t="s">
        <v>1120</v>
      </c>
      <c r="C1693"/>
      <c r="D1693" s="1">
        <v>38944</v>
      </c>
      <c r="E1693" s="1">
        <v>38944</v>
      </c>
      <c r="F1693" t="s">
        <v>1126</v>
      </c>
      <c r="G1693">
        <v>1980</v>
      </c>
      <c r="H1693" s="24" t="str">
        <f t="shared" si="404"/>
        <v/>
      </c>
      <c r="I1693" t="str">
        <f t="shared" si="405"/>
        <v/>
      </c>
      <c r="J1693" t="str">
        <f t="shared" si="406"/>
        <v/>
      </c>
      <c r="K1693">
        <f t="shared" si="407"/>
        <v>10000000</v>
      </c>
      <c r="L1693" s="1" t="str">
        <f t="shared" si="408"/>
        <v/>
      </c>
      <c r="M1693" t="str">
        <f t="shared" si="409"/>
        <v/>
      </c>
      <c r="N1693" t="str">
        <f t="shared" si="410"/>
        <v/>
      </c>
      <c r="O1693" t="str">
        <f t="shared" si="411"/>
        <v/>
      </c>
      <c r="P1693" t="str">
        <f t="shared" si="412"/>
        <v/>
      </c>
      <c r="Q1693" s="4" t="str">
        <f t="shared" si="413"/>
        <v>10000000</v>
      </c>
      <c r="R1693" t="str">
        <f t="shared" si="414"/>
        <v/>
      </c>
      <c r="S1693" t="str">
        <f t="shared" si="415"/>
        <v>RIPARIAN</v>
      </c>
      <c r="T1693" s="21" t="str">
        <f t="shared" si="416"/>
        <v/>
      </c>
      <c r="U1693" s="1" t="str">
        <f t="shared" si="417"/>
        <v/>
      </c>
      <c r="V1693" s="26" t="str">
        <f t="shared" si="418"/>
        <v>SUB_TYPE</v>
      </c>
    </row>
    <row r="1694" spans="1:22" x14ac:dyDescent="0.3">
      <c r="A1694" t="s">
        <v>1476</v>
      </c>
      <c r="B1694" t="s">
        <v>1120</v>
      </c>
      <c r="C1694"/>
      <c r="D1694" s="1">
        <v>38944</v>
      </c>
      <c r="E1694" s="1">
        <v>38944</v>
      </c>
      <c r="F1694" t="s">
        <v>1126</v>
      </c>
      <c r="G1694">
        <v>1972</v>
      </c>
      <c r="H1694" s="24" t="str">
        <f t="shared" si="404"/>
        <v/>
      </c>
      <c r="I1694" t="str">
        <f t="shared" si="405"/>
        <v/>
      </c>
      <c r="J1694" t="str">
        <f t="shared" si="406"/>
        <v/>
      </c>
      <c r="K1694">
        <f t="shared" si="407"/>
        <v>10000000</v>
      </c>
      <c r="L1694" s="1" t="str">
        <f t="shared" si="408"/>
        <v/>
      </c>
      <c r="M1694" t="str">
        <f t="shared" si="409"/>
        <v/>
      </c>
      <c r="N1694" t="str">
        <f t="shared" si="410"/>
        <v/>
      </c>
      <c r="O1694" t="str">
        <f t="shared" si="411"/>
        <v/>
      </c>
      <c r="P1694" t="str">
        <f t="shared" si="412"/>
        <v/>
      </c>
      <c r="Q1694" s="4" t="str">
        <f t="shared" si="413"/>
        <v>10000000</v>
      </c>
      <c r="R1694" t="str">
        <f t="shared" si="414"/>
        <v/>
      </c>
      <c r="S1694" t="str">
        <f t="shared" si="415"/>
        <v>RIPARIAN</v>
      </c>
      <c r="T1694" s="21" t="str">
        <f t="shared" si="416"/>
        <v/>
      </c>
      <c r="U1694" s="1" t="str">
        <f t="shared" si="417"/>
        <v/>
      </c>
      <c r="V1694" s="26" t="str">
        <f t="shared" si="418"/>
        <v>SUB_TYPE</v>
      </c>
    </row>
    <row r="1695" spans="1:22" x14ac:dyDescent="0.3">
      <c r="A1695" t="s">
        <v>1477</v>
      </c>
      <c r="B1695" t="s">
        <v>1120</v>
      </c>
      <c r="C1695"/>
      <c r="D1695" s="1">
        <v>38944</v>
      </c>
      <c r="E1695" s="1">
        <v>38944</v>
      </c>
      <c r="F1695" t="s">
        <v>1126</v>
      </c>
      <c r="G1695">
        <v>1970</v>
      </c>
      <c r="H1695" s="24" t="str">
        <f t="shared" si="404"/>
        <v/>
      </c>
      <c r="I1695" t="str">
        <f t="shared" si="405"/>
        <v/>
      </c>
      <c r="J1695" t="str">
        <f t="shared" si="406"/>
        <v/>
      </c>
      <c r="K1695">
        <f t="shared" si="407"/>
        <v>10000000</v>
      </c>
      <c r="L1695" s="1" t="str">
        <f t="shared" si="408"/>
        <v/>
      </c>
      <c r="M1695" t="str">
        <f t="shared" si="409"/>
        <v/>
      </c>
      <c r="N1695" t="str">
        <f t="shared" si="410"/>
        <v/>
      </c>
      <c r="O1695" t="str">
        <f t="shared" si="411"/>
        <v/>
      </c>
      <c r="P1695" t="str">
        <f t="shared" si="412"/>
        <v/>
      </c>
      <c r="Q1695" s="4" t="str">
        <f t="shared" si="413"/>
        <v>10000000</v>
      </c>
      <c r="R1695" t="str">
        <f t="shared" si="414"/>
        <v/>
      </c>
      <c r="S1695" t="str">
        <f t="shared" si="415"/>
        <v>RIPARIAN</v>
      </c>
      <c r="T1695" s="21" t="str">
        <f t="shared" si="416"/>
        <v/>
      </c>
      <c r="U1695" s="1" t="str">
        <f t="shared" si="417"/>
        <v/>
      </c>
      <c r="V1695" s="26" t="str">
        <f t="shared" si="418"/>
        <v>SUB_TYPE</v>
      </c>
    </row>
    <row r="1696" spans="1:22" x14ac:dyDescent="0.3">
      <c r="A1696" t="s">
        <v>1478</v>
      </c>
      <c r="B1696" t="s">
        <v>1120</v>
      </c>
      <c r="C1696"/>
      <c r="D1696" s="1">
        <v>39412</v>
      </c>
      <c r="E1696" s="1">
        <v>39412</v>
      </c>
      <c r="F1696" t="s">
        <v>1126</v>
      </c>
      <c r="G1696">
        <v>1983</v>
      </c>
      <c r="H1696" s="24" t="str">
        <f t="shared" si="404"/>
        <v/>
      </c>
      <c r="I1696" t="str">
        <f t="shared" si="405"/>
        <v/>
      </c>
      <c r="J1696" t="str">
        <f t="shared" si="406"/>
        <v/>
      </c>
      <c r="K1696">
        <f t="shared" si="407"/>
        <v>10000000</v>
      </c>
      <c r="L1696" s="1" t="str">
        <f t="shared" si="408"/>
        <v/>
      </c>
      <c r="M1696" t="str">
        <f t="shared" si="409"/>
        <v/>
      </c>
      <c r="N1696" t="str">
        <f t="shared" si="410"/>
        <v/>
      </c>
      <c r="O1696" t="str">
        <f t="shared" si="411"/>
        <v/>
      </c>
      <c r="P1696" t="str">
        <f t="shared" si="412"/>
        <v/>
      </c>
      <c r="Q1696" s="4" t="str">
        <f t="shared" si="413"/>
        <v>10000000</v>
      </c>
      <c r="R1696" t="str">
        <f t="shared" si="414"/>
        <v/>
      </c>
      <c r="S1696" t="str">
        <f t="shared" si="415"/>
        <v>RIPARIAN</v>
      </c>
      <c r="T1696" s="21" t="str">
        <f t="shared" si="416"/>
        <v/>
      </c>
      <c r="U1696" s="1" t="str">
        <f t="shared" si="417"/>
        <v/>
      </c>
      <c r="V1696" s="26" t="str">
        <f t="shared" si="418"/>
        <v>SUB_TYPE</v>
      </c>
    </row>
    <row r="1697" spans="1:22" x14ac:dyDescent="0.3">
      <c r="A1697" t="s">
        <v>1479</v>
      </c>
      <c r="B1697" t="s">
        <v>1120</v>
      </c>
      <c r="C1697"/>
      <c r="D1697" s="1">
        <v>39608</v>
      </c>
      <c r="E1697" s="1">
        <v>39608</v>
      </c>
      <c r="F1697" t="s">
        <v>1126</v>
      </c>
      <c r="G1697">
        <v>1960</v>
      </c>
      <c r="H1697" s="24" t="str">
        <f t="shared" si="404"/>
        <v/>
      </c>
      <c r="I1697" t="str">
        <f t="shared" si="405"/>
        <v/>
      </c>
      <c r="J1697" t="str">
        <f t="shared" si="406"/>
        <v/>
      </c>
      <c r="K1697">
        <f t="shared" si="407"/>
        <v>10000000</v>
      </c>
      <c r="L1697" s="1" t="str">
        <f t="shared" si="408"/>
        <v/>
      </c>
      <c r="M1697" t="str">
        <f t="shared" si="409"/>
        <v/>
      </c>
      <c r="N1697" t="str">
        <f t="shared" si="410"/>
        <v/>
      </c>
      <c r="O1697" t="str">
        <f t="shared" si="411"/>
        <v/>
      </c>
      <c r="P1697" t="str">
        <f t="shared" si="412"/>
        <v/>
      </c>
      <c r="Q1697" s="4" t="str">
        <f t="shared" si="413"/>
        <v>10000000</v>
      </c>
      <c r="R1697" t="str">
        <f t="shared" si="414"/>
        <v/>
      </c>
      <c r="S1697" t="str">
        <f t="shared" si="415"/>
        <v>RIPARIAN</v>
      </c>
      <c r="T1697" s="21" t="str">
        <f t="shared" si="416"/>
        <v/>
      </c>
      <c r="U1697" s="1" t="str">
        <f t="shared" si="417"/>
        <v/>
      </c>
      <c r="V1697" s="26" t="str">
        <f t="shared" si="418"/>
        <v>SUB_TYPE</v>
      </c>
    </row>
    <row r="1698" spans="1:22" x14ac:dyDescent="0.3">
      <c r="A1698" t="s">
        <v>2319</v>
      </c>
      <c r="B1698" t="s">
        <v>1120</v>
      </c>
      <c r="C1698"/>
      <c r="D1698" s="1">
        <v>39528</v>
      </c>
      <c r="E1698" s="1">
        <v>39528</v>
      </c>
      <c r="F1698" t="s">
        <v>1126</v>
      </c>
      <c r="G1698">
        <v>1991</v>
      </c>
      <c r="H1698" s="24" t="str">
        <f t="shared" si="404"/>
        <v/>
      </c>
      <c r="I1698" t="str">
        <f t="shared" si="405"/>
        <v/>
      </c>
      <c r="J1698" t="str">
        <f t="shared" si="406"/>
        <v/>
      </c>
      <c r="K1698">
        <f t="shared" si="407"/>
        <v>10000000</v>
      </c>
      <c r="L1698" s="1" t="str">
        <f t="shared" si="408"/>
        <v/>
      </c>
      <c r="M1698" t="str">
        <f t="shared" si="409"/>
        <v/>
      </c>
      <c r="N1698" t="str">
        <f t="shared" si="410"/>
        <v/>
      </c>
      <c r="O1698" t="str">
        <f t="shared" si="411"/>
        <v/>
      </c>
      <c r="P1698" t="str">
        <f t="shared" si="412"/>
        <v/>
      </c>
      <c r="Q1698" s="4" t="str">
        <f t="shared" si="413"/>
        <v>10000000</v>
      </c>
      <c r="R1698" t="str">
        <f t="shared" si="414"/>
        <v/>
      </c>
      <c r="S1698" t="str">
        <f t="shared" si="415"/>
        <v>RIPARIAN</v>
      </c>
      <c r="T1698" s="21" t="str">
        <f t="shared" si="416"/>
        <v/>
      </c>
      <c r="U1698" s="1" t="str">
        <f t="shared" si="417"/>
        <v/>
      </c>
      <c r="V1698" s="26" t="str">
        <f t="shared" si="418"/>
        <v>SUB_TYPE</v>
      </c>
    </row>
    <row r="1699" spans="1:22" x14ac:dyDescent="0.3">
      <c r="A1699" t="s">
        <v>1480</v>
      </c>
      <c r="B1699" t="s">
        <v>1120</v>
      </c>
      <c r="C1699"/>
      <c r="D1699" s="1">
        <v>38673</v>
      </c>
      <c r="E1699" s="1">
        <v>38673</v>
      </c>
      <c r="F1699" t="s">
        <v>1126</v>
      </c>
      <c r="G1699">
        <v>1970</v>
      </c>
      <c r="H1699" s="24" t="str">
        <f t="shared" si="404"/>
        <v/>
      </c>
      <c r="I1699" t="str">
        <f t="shared" si="405"/>
        <v/>
      </c>
      <c r="J1699" t="str">
        <f t="shared" si="406"/>
        <v/>
      </c>
      <c r="K1699">
        <f t="shared" si="407"/>
        <v>10000000</v>
      </c>
      <c r="L1699" s="1" t="str">
        <f t="shared" si="408"/>
        <v/>
      </c>
      <c r="M1699" t="str">
        <f t="shared" si="409"/>
        <v/>
      </c>
      <c r="N1699" t="str">
        <f t="shared" si="410"/>
        <v/>
      </c>
      <c r="O1699" t="str">
        <f t="shared" si="411"/>
        <v/>
      </c>
      <c r="P1699" t="str">
        <f t="shared" si="412"/>
        <v/>
      </c>
      <c r="Q1699" s="4" t="str">
        <f t="shared" si="413"/>
        <v>10000000</v>
      </c>
      <c r="R1699" t="str">
        <f t="shared" si="414"/>
        <v/>
      </c>
      <c r="S1699" t="str">
        <f t="shared" si="415"/>
        <v>RIPARIAN</v>
      </c>
      <c r="T1699" s="21" t="str">
        <f t="shared" si="416"/>
        <v/>
      </c>
      <c r="U1699" s="1" t="str">
        <f t="shared" si="417"/>
        <v/>
      </c>
      <c r="V1699" s="26" t="str">
        <f t="shared" si="418"/>
        <v>SUB_TYPE</v>
      </c>
    </row>
    <row r="1700" spans="1:22" x14ac:dyDescent="0.3">
      <c r="A1700" t="s">
        <v>1481</v>
      </c>
      <c r="B1700" t="s">
        <v>1120</v>
      </c>
      <c r="C1700"/>
      <c r="D1700" s="1">
        <v>38673</v>
      </c>
      <c r="E1700" s="1">
        <v>38673</v>
      </c>
      <c r="F1700" t="s">
        <v>1126</v>
      </c>
      <c r="G1700">
        <v>1965</v>
      </c>
      <c r="H1700" s="24" t="str">
        <f t="shared" si="404"/>
        <v/>
      </c>
      <c r="I1700" t="str">
        <f t="shared" si="405"/>
        <v/>
      </c>
      <c r="J1700" t="str">
        <f t="shared" si="406"/>
        <v/>
      </c>
      <c r="K1700">
        <f t="shared" si="407"/>
        <v>10000000</v>
      </c>
      <c r="L1700" s="1" t="str">
        <f t="shared" si="408"/>
        <v/>
      </c>
      <c r="M1700" t="str">
        <f t="shared" si="409"/>
        <v/>
      </c>
      <c r="N1700" t="str">
        <f t="shared" si="410"/>
        <v/>
      </c>
      <c r="O1700" t="str">
        <f t="shared" si="411"/>
        <v/>
      </c>
      <c r="P1700" t="str">
        <f t="shared" si="412"/>
        <v/>
      </c>
      <c r="Q1700" s="4" t="str">
        <f t="shared" si="413"/>
        <v>10000000</v>
      </c>
      <c r="R1700" t="str">
        <f t="shared" si="414"/>
        <v/>
      </c>
      <c r="S1700" t="str">
        <f t="shared" si="415"/>
        <v>RIPARIAN</v>
      </c>
      <c r="T1700" s="21" t="str">
        <f t="shared" si="416"/>
        <v/>
      </c>
      <c r="U1700" s="1" t="str">
        <f t="shared" si="417"/>
        <v/>
      </c>
      <c r="V1700" s="26" t="str">
        <f t="shared" si="418"/>
        <v>SUB_TYPE</v>
      </c>
    </row>
    <row r="1701" spans="1:22" x14ac:dyDescent="0.3">
      <c r="A1701" t="s">
        <v>1482</v>
      </c>
      <c r="B1701" t="s">
        <v>1120</v>
      </c>
      <c r="C1701"/>
      <c r="D1701" s="1">
        <v>38673</v>
      </c>
      <c r="E1701" s="1">
        <v>38673</v>
      </c>
      <c r="F1701" t="s">
        <v>1126</v>
      </c>
      <c r="G1701">
        <v>1970</v>
      </c>
      <c r="H1701" s="24" t="str">
        <f t="shared" si="404"/>
        <v/>
      </c>
      <c r="I1701" t="str">
        <f t="shared" si="405"/>
        <v/>
      </c>
      <c r="J1701" t="str">
        <f t="shared" si="406"/>
        <v/>
      </c>
      <c r="K1701">
        <f t="shared" si="407"/>
        <v>10000000</v>
      </c>
      <c r="L1701" s="1" t="str">
        <f t="shared" si="408"/>
        <v/>
      </c>
      <c r="M1701" t="str">
        <f t="shared" si="409"/>
        <v/>
      </c>
      <c r="N1701" t="str">
        <f t="shared" si="410"/>
        <v/>
      </c>
      <c r="O1701" t="str">
        <f t="shared" si="411"/>
        <v/>
      </c>
      <c r="P1701" t="str">
        <f t="shared" si="412"/>
        <v/>
      </c>
      <c r="Q1701" s="4" t="str">
        <f t="shared" si="413"/>
        <v>10000000</v>
      </c>
      <c r="R1701" t="str">
        <f t="shared" si="414"/>
        <v/>
      </c>
      <c r="S1701" t="str">
        <f t="shared" si="415"/>
        <v>RIPARIAN</v>
      </c>
      <c r="T1701" s="21" t="str">
        <f t="shared" si="416"/>
        <v/>
      </c>
      <c r="U1701" s="1" t="str">
        <f t="shared" si="417"/>
        <v/>
      </c>
      <c r="V1701" s="26" t="str">
        <f t="shared" si="418"/>
        <v>SUB_TYPE</v>
      </c>
    </row>
    <row r="1702" spans="1:22" x14ac:dyDescent="0.3">
      <c r="A1702" t="s">
        <v>1483</v>
      </c>
      <c r="B1702" t="s">
        <v>1120</v>
      </c>
      <c r="C1702"/>
      <c r="D1702" s="1">
        <v>38673</v>
      </c>
      <c r="E1702" s="1">
        <v>38673</v>
      </c>
      <c r="F1702" t="s">
        <v>1126</v>
      </c>
      <c r="G1702">
        <v>1965</v>
      </c>
      <c r="H1702" s="24" t="str">
        <f t="shared" si="404"/>
        <v/>
      </c>
      <c r="I1702" t="str">
        <f t="shared" si="405"/>
        <v/>
      </c>
      <c r="J1702" t="str">
        <f t="shared" si="406"/>
        <v/>
      </c>
      <c r="K1702">
        <f t="shared" si="407"/>
        <v>10000000</v>
      </c>
      <c r="L1702" s="1" t="str">
        <f t="shared" si="408"/>
        <v/>
      </c>
      <c r="M1702" t="str">
        <f t="shared" si="409"/>
        <v/>
      </c>
      <c r="N1702" t="str">
        <f t="shared" si="410"/>
        <v/>
      </c>
      <c r="O1702" t="str">
        <f t="shared" si="411"/>
        <v/>
      </c>
      <c r="P1702" t="str">
        <f t="shared" si="412"/>
        <v/>
      </c>
      <c r="Q1702" s="4" t="str">
        <f t="shared" si="413"/>
        <v>10000000</v>
      </c>
      <c r="R1702" t="str">
        <f t="shared" si="414"/>
        <v/>
      </c>
      <c r="S1702" t="str">
        <f t="shared" si="415"/>
        <v>RIPARIAN</v>
      </c>
      <c r="T1702" s="21" t="str">
        <f t="shared" si="416"/>
        <v/>
      </c>
      <c r="U1702" s="1" t="str">
        <f t="shared" si="417"/>
        <v/>
      </c>
      <c r="V1702" s="26" t="str">
        <f t="shared" si="418"/>
        <v>SUB_TYPE</v>
      </c>
    </row>
    <row r="1703" spans="1:22" x14ac:dyDescent="0.3">
      <c r="A1703" t="s">
        <v>1484</v>
      </c>
      <c r="B1703" t="s">
        <v>1120</v>
      </c>
      <c r="C1703"/>
      <c r="D1703" s="1">
        <v>39853</v>
      </c>
      <c r="E1703" s="1">
        <v>39853</v>
      </c>
      <c r="F1703" t="s">
        <v>1126</v>
      </c>
      <c r="G1703">
        <v>2007</v>
      </c>
      <c r="H1703" s="24" t="str">
        <f t="shared" si="404"/>
        <v/>
      </c>
      <c r="I1703" t="str">
        <f t="shared" si="405"/>
        <v/>
      </c>
      <c r="J1703" t="str">
        <f t="shared" si="406"/>
        <v/>
      </c>
      <c r="K1703">
        <f t="shared" si="407"/>
        <v>10000000</v>
      </c>
      <c r="L1703" s="1" t="str">
        <f t="shared" si="408"/>
        <v/>
      </c>
      <c r="M1703" t="str">
        <f t="shared" si="409"/>
        <v/>
      </c>
      <c r="N1703" t="str">
        <f t="shared" si="410"/>
        <v/>
      </c>
      <c r="O1703" t="str">
        <f t="shared" si="411"/>
        <v/>
      </c>
      <c r="P1703" t="str">
        <f t="shared" si="412"/>
        <v/>
      </c>
      <c r="Q1703" s="4" t="str">
        <f t="shared" si="413"/>
        <v>10000000</v>
      </c>
      <c r="R1703" t="str">
        <f t="shared" si="414"/>
        <v/>
      </c>
      <c r="S1703" t="str">
        <f t="shared" si="415"/>
        <v>RIPARIAN</v>
      </c>
      <c r="T1703" s="21" t="str">
        <f t="shared" si="416"/>
        <v/>
      </c>
      <c r="U1703" s="1" t="str">
        <f t="shared" si="417"/>
        <v/>
      </c>
      <c r="V1703" s="26" t="str">
        <f t="shared" si="418"/>
        <v>SUB_TYPE</v>
      </c>
    </row>
    <row r="1704" spans="1:22" x14ac:dyDescent="0.3">
      <c r="A1704" t="s">
        <v>1485</v>
      </c>
      <c r="B1704" t="s">
        <v>1120</v>
      </c>
      <c r="C1704"/>
      <c r="D1704" s="1">
        <v>40147</v>
      </c>
      <c r="E1704" s="1">
        <v>40147</v>
      </c>
      <c r="F1704" t="s">
        <v>1126</v>
      </c>
      <c r="G1704">
        <v>1920</v>
      </c>
      <c r="H1704" s="24" t="str">
        <f t="shared" si="404"/>
        <v/>
      </c>
      <c r="I1704" t="str">
        <f t="shared" si="405"/>
        <v/>
      </c>
      <c r="J1704" t="str">
        <f t="shared" si="406"/>
        <v/>
      </c>
      <c r="K1704">
        <f t="shared" si="407"/>
        <v>10000000</v>
      </c>
      <c r="L1704" s="1" t="str">
        <f t="shared" si="408"/>
        <v/>
      </c>
      <c r="M1704" t="str">
        <f t="shared" si="409"/>
        <v/>
      </c>
      <c r="N1704" t="str">
        <f t="shared" si="410"/>
        <v/>
      </c>
      <c r="O1704" t="str">
        <f t="shared" si="411"/>
        <v/>
      </c>
      <c r="P1704" t="str">
        <f t="shared" si="412"/>
        <v/>
      </c>
      <c r="Q1704" s="4" t="str">
        <f t="shared" si="413"/>
        <v>10000000</v>
      </c>
      <c r="R1704" t="str">
        <f t="shared" si="414"/>
        <v/>
      </c>
      <c r="S1704" t="str">
        <f t="shared" si="415"/>
        <v>RIPARIAN</v>
      </c>
      <c r="T1704" s="21" t="str">
        <f t="shared" si="416"/>
        <v/>
      </c>
      <c r="U1704" s="1" t="str">
        <f t="shared" si="417"/>
        <v/>
      </c>
      <c r="V1704" s="26" t="str">
        <f t="shared" si="418"/>
        <v>SUB_TYPE</v>
      </c>
    </row>
    <row r="1705" spans="1:22" x14ac:dyDescent="0.3">
      <c r="A1705" t="s">
        <v>1486</v>
      </c>
      <c r="B1705" t="s">
        <v>1120</v>
      </c>
      <c r="C1705"/>
      <c r="D1705" s="1">
        <v>40259</v>
      </c>
      <c r="E1705" s="1">
        <v>40259</v>
      </c>
      <c r="F1705" t="s">
        <v>1126</v>
      </c>
      <c r="G1705">
        <v>1980</v>
      </c>
      <c r="H1705" s="24" t="str">
        <f t="shared" si="404"/>
        <v/>
      </c>
      <c r="I1705" t="str">
        <f t="shared" si="405"/>
        <v/>
      </c>
      <c r="J1705" t="str">
        <f t="shared" si="406"/>
        <v/>
      </c>
      <c r="K1705">
        <f t="shared" si="407"/>
        <v>10000000</v>
      </c>
      <c r="L1705" s="1" t="str">
        <f t="shared" si="408"/>
        <v/>
      </c>
      <c r="M1705" t="str">
        <f t="shared" si="409"/>
        <v/>
      </c>
      <c r="N1705" t="str">
        <f t="shared" si="410"/>
        <v/>
      </c>
      <c r="O1705" t="str">
        <f t="shared" si="411"/>
        <v/>
      </c>
      <c r="P1705" t="str">
        <f t="shared" si="412"/>
        <v/>
      </c>
      <c r="Q1705" s="4" t="str">
        <f t="shared" si="413"/>
        <v>10000000</v>
      </c>
      <c r="R1705" t="str">
        <f t="shared" si="414"/>
        <v/>
      </c>
      <c r="S1705" t="str">
        <f t="shared" si="415"/>
        <v>RIPARIAN</v>
      </c>
      <c r="T1705" s="21" t="str">
        <f t="shared" si="416"/>
        <v/>
      </c>
      <c r="U1705" s="1" t="str">
        <f t="shared" si="417"/>
        <v/>
      </c>
      <c r="V1705" s="26" t="str">
        <f t="shared" si="418"/>
        <v>SUB_TYPE</v>
      </c>
    </row>
    <row r="1706" spans="1:22" x14ac:dyDescent="0.3">
      <c r="A1706" t="s">
        <v>1487</v>
      </c>
      <c r="B1706" t="s">
        <v>1120</v>
      </c>
      <c r="C1706"/>
      <c r="D1706" s="1">
        <v>40263</v>
      </c>
      <c r="E1706" s="1">
        <v>40263</v>
      </c>
      <c r="F1706" t="s">
        <v>1126</v>
      </c>
      <c r="G1706">
        <v>1920</v>
      </c>
      <c r="H1706" s="24" t="str">
        <f t="shared" si="404"/>
        <v/>
      </c>
      <c r="I1706" t="str">
        <f t="shared" si="405"/>
        <v/>
      </c>
      <c r="J1706" t="str">
        <f t="shared" si="406"/>
        <v/>
      </c>
      <c r="K1706">
        <f t="shared" si="407"/>
        <v>10000000</v>
      </c>
      <c r="L1706" s="1" t="str">
        <f t="shared" si="408"/>
        <v/>
      </c>
      <c r="M1706" t="str">
        <f t="shared" si="409"/>
        <v/>
      </c>
      <c r="N1706" t="str">
        <f t="shared" si="410"/>
        <v/>
      </c>
      <c r="O1706" t="str">
        <f t="shared" si="411"/>
        <v/>
      </c>
      <c r="P1706" t="str">
        <f t="shared" si="412"/>
        <v/>
      </c>
      <c r="Q1706" s="4" t="str">
        <f t="shared" si="413"/>
        <v>10000000</v>
      </c>
      <c r="R1706" t="str">
        <f t="shared" si="414"/>
        <v/>
      </c>
      <c r="S1706" t="str">
        <f t="shared" si="415"/>
        <v>RIPARIAN</v>
      </c>
      <c r="T1706" s="21" t="str">
        <f t="shared" si="416"/>
        <v/>
      </c>
      <c r="U1706" s="1" t="str">
        <f t="shared" si="417"/>
        <v/>
      </c>
      <c r="V1706" s="26" t="str">
        <f t="shared" si="418"/>
        <v>SUB_TYPE</v>
      </c>
    </row>
    <row r="1707" spans="1:22" x14ac:dyDescent="0.3">
      <c r="A1707" t="s">
        <v>1488</v>
      </c>
      <c r="B1707" t="s">
        <v>1120</v>
      </c>
      <c r="C1707"/>
      <c r="D1707" s="1">
        <v>40297</v>
      </c>
      <c r="E1707" s="1">
        <v>40297</v>
      </c>
      <c r="F1707" t="s">
        <v>1222</v>
      </c>
      <c r="G1707">
        <v>1997</v>
      </c>
      <c r="H1707" s="24" t="str">
        <f t="shared" si="404"/>
        <v/>
      </c>
      <c r="I1707" t="str">
        <f t="shared" si="405"/>
        <v/>
      </c>
      <c r="J1707" t="str">
        <f t="shared" si="406"/>
        <v/>
      </c>
      <c r="K1707">
        <f t="shared" si="407"/>
        <v>10000000</v>
      </c>
      <c r="L1707" s="1" t="str">
        <f t="shared" si="408"/>
        <v/>
      </c>
      <c r="M1707" t="str">
        <f t="shared" si="409"/>
        <v/>
      </c>
      <c r="N1707" t="str">
        <f t="shared" si="410"/>
        <v/>
      </c>
      <c r="O1707" t="str">
        <f t="shared" si="411"/>
        <v/>
      </c>
      <c r="P1707" t="str">
        <f t="shared" si="412"/>
        <v/>
      </c>
      <c r="Q1707" s="4" t="str">
        <f t="shared" si="413"/>
        <v>10000000</v>
      </c>
      <c r="R1707" t="str">
        <f t="shared" si="414"/>
        <v/>
      </c>
      <c r="S1707" t="str">
        <f t="shared" si="415"/>
        <v>RIPARIAN</v>
      </c>
      <c r="T1707" s="21" t="str">
        <f t="shared" si="416"/>
        <v/>
      </c>
      <c r="U1707" s="1" t="str">
        <f t="shared" si="417"/>
        <v/>
      </c>
      <c r="V1707" s="26" t="str">
        <f t="shared" si="418"/>
        <v>SUB_TYPE</v>
      </c>
    </row>
    <row r="1708" spans="1:22" x14ac:dyDescent="0.3">
      <c r="A1708" t="s">
        <v>1489</v>
      </c>
      <c r="B1708" t="s">
        <v>1120</v>
      </c>
      <c r="C1708"/>
      <c r="D1708" s="1">
        <v>40317</v>
      </c>
      <c r="E1708" s="1">
        <v>40317</v>
      </c>
      <c r="F1708" t="s">
        <v>1126</v>
      </c>
      <c r="G1708">
        <v>1946</v>
      </c>
      <c r="H1708" s="24" t="str">
        <f t="shared" si="404"/>
        <v/>
      </c>
      <c r="I1708" t="str">
        <f t="shared" si="405"/>
        <v/>
      </c>
      <c r="J1708" t="str">
        <f t="shared" si="406"/>
        <v/>
      </c>
      <c r="K1708">
        <f t="shared" si="407"/>
        <v>10000000</v>
      </c>
      <c r="L1708" s="1" t="str">
        <f t="shared" si="408"/>
        <v/>
      </c>
      <c r="M1708" t="str">
        <f t="shared" si="409"/>
        <v/>
      </c>
      <c r="N1708" t="str">
        <f t="shared" si="410"/>
        <v/>
      </c>
      <c r="O1708" t="str">
        <f t="shared" si="411"/>
        <v/>
      </c>
      <c r="P1708" t="str">
        <f t="shared" si="412"/>
        <v/>
      </c>
      <c r="Q1708" s="4" t="str">
        <f t="shared" si="413"/>
        <v>10000000</v>
      </c>
      <c r="R1708" t="str">
        <f t="shared" si="414"/>
        <v/>
      </c>
      <c r="S1708" t="str">
        <f t="shared" si="415"/>
        <v>RIPARIAN</v>
      </c>
      <c r="T1708" s="21" t="str">
        <f t="shared" si="416"/>
        <v/>
      </c>
      <c r="U1708" s="1" t="str">
        <f t="shared" si="417"/>
        <v/>
      </c>
      <c r="V1708" s="26" t="str">
        <f t="shared" si="418"/>
        <v>SUB_TYPE</v>
      </c>
    </row>
    <row r="1709" spans="1:22" x14ac:dyDescent="0.3">
      <c r="A1709" t="s">
        <v>1490</v>
      </c>
      <c r="B1709" t="s">
        <v>1120</v>
      </c>
      <c r="C1709"/>
      <c r="D1709" s="1">
        <v>40317</v>
      </c>
      <c r="E1709" s="1">
        <v>40317</v>
      </c>
      <c r="F1709" t="s">
        <v>1126</v>
      </c>
      <c r="G1709">
        <v>1946</v>
      </c>
      <c r="H1709" s="24" t="str">
        <f t="shared" si="404"/>
        <v/>
      </c>
      <c r="I1709" t="str">
        <f t="shared" si="405"/>
        <v/>
      </c>
      <c r="J1709" t="str">
        <f t="shared" si="406"/>
        <v/>
      </c>
      <c r="K1709">
        <f t="shared" si="407"/>
        <v>10000000</v>
      </c>
      <c r="L1709" s="1" t="str">
        <f t="shared" si="408"/>
        <v/>
      </c>
      <c r="M1709" t="str">
        <f t="shared" si="409"/>
        <v/>
      </c>
      <c r="N1709" t="str">
        <f t="shared" si="410"/>
        <v/>
      </c>
      <c r="O1709" t="str">
        <f t="shared" si="411"/>
        <v/>
      </c>
      <c r="P1709" t="str">
        <f t="shared" si="412"/>
        <v/>
      </c>
      <c r="Q1709" s="4" t="str">
        <f t="shared" si="413"/>
        <v>10000000</v>
      </c>
      <c r="R1709" t="str">
        <f t="shared" si="414"/>
        <v/>
      </c>
      <c r="S1709" t="str">
        <f t="shared" si="415"/>
        <v>RIPARIAN</v>
      </c>
      <c r="T1709" s="21" t="str">
        <f t="shared" si="416"/>
        <v/>
      </c>
      <c r="U1709" s="1" t="str">
        <f t="shared" si="417"/>
        <v/>
      </c>
      <c r="V1709" s="26" t="str">
        <f t="shared" si="418"/>
        <v>SUB_TYPE</v>
      </c>
    </row>
    <row r="1710" spans="1:22" x14ac:dyDescent="0.3">
      <c r="A1710" t="s">
        <v>1491</v>
      </c>
      <c r="B1710" t="s">
        <v>1120</v>
      </c>
      <c r="C1710"/>
      <c r="D1710" s="1">
        <v>40317</v>
      </c>
      <c r="E1710" s="1">
        <v>40317</v>
      </c>
      <c r="F1710" t="s">
        <v>1126</v>
      </c>
      <c r="G1710">
        <v>1968</v>
      </c>
      <c r="H1710" s="24" t="str">
        <f t="shared" si="404"/>
        <v/>
      </c>
      <c r="I1710" t="str">
        <f t="shared" si="405"/>
        <v/>
      </c>
      <c r="J1710" t="str">
        <f t="shared" si="406"/>
        <v/>
      </c>
      <c r="K1710">
        <f t="shared" si="407"/>
        <v>10000000</v>
      </c>
      <c r="L1710" s="1" t="str">
        <f t="shared" si="408"/>
        <v/>
      </c>
      <c r="M1710" t="str">
        <f t="shared" si="409"/>
        <v/>
      </c>
      <c r="N1710" t="str">
        <f t="shared" si="410"/>
        <v/>
      </c>
      <c r="O1710" t="str">
        <f t="shared" si="411"/>
        <v/>
      </c>
      <c r="P1710" t="str">
        <f t="shared" si="412"/>
        <v/>
      </c>
      <c r="Q1710" s="4" t="str">
        <f t="shared" si="413"/>
        <v>10000000</v>
      </c>
      <c r="R1710" t="str">
        <f t="shared" si="414"/>
        <v/>
      </c>
      <c r="S1710" t="str">
        <f t="shared" si="415"/>
        <v>RIPARIAN</v>
      </c>
      <c r="T1710" s="21" t="str">
        <f t="shared" si="416"/>
        <v/>
      </c>
      <c r="U1710" s="1" t="str">
        <f t="shared" si="417"/>
        <v/>
      </c>
      <c r="V1710" s="26" t="str">
        <f t="shared" si="418"/>
        <v>SUB_TYPE</v>
      </c>
    </row>
    <row r="1711" spans="1:22" x14ac:dyDescent="0.3">
      <c r="A1711" t="s">
        <v>1492</v>
      </c>
      <c r="B1711" t="s">
        <v>1120</v>
      </c>
      <c r="C1711"/>
      <c r="D1711" s="1">
        <v>40317</v>
      </c>
      <c r="E1711" s="1">
        <v>40317</v>
      </c>
      <c r="F1711" t="s">
        <v>1126</v>
      </c>
      <c r="G1711">
        <v>1949</v>
      </c>
      <c r="H1711" s="24" t="str">
        <f t="shared" si="404"/>
        <v/>
      </c>
      <c r="I1711" t="str">
        <f t="shared" si="405"/>
        <v/>
      </c>
      <c r="J1711" t="str">
        <f t="shared" si="406"/>
        <v/>
      </c>
      <c r="K1711">
        <f t="shared" si="407"/>
        <v>10000000</v>
      </c>
      <c r="L1711" s="1" t="str">
        <f t="shared" si="408"/>
        <v/>
      </c>
      <c r="M1711" t="str">
        <f t="shared" si="409"/>
        <v/>
      </c>
      <c r="N1711" t="str">
        <f t="shared" si="410"/>
        <v/>
      </c>
      <c r="O1711" t="str">
        <f t="shared" si="411"/>
        <v/>
      </c>
      <c r="P1711" t="str">
        <f t="shared" si="412"/>
        <v/>
      </c>
      <c r="Q1711" s="4" t="str">
        <f t="shared" si="413"/>
        <v>10000000</v>
      </c>
      <c r="R1711" t="str">
        <f t="shared" si="414"/>
        <v/>
      </c>
      <c r="S1711" t="str">
        <f t="shared" si="415"/>
        <v>RIPARIAN</v>
      </c>
      <c r="T1711" s="21" t="str">
        <f t="shared" si="416"/>
        <v/>
      </c>
      <c r="U1711" s="1" t="str">
        <f t="shared" si="417"/>
        <v/>
      </c>
      <c r="V1711" s="26" t="str">
        <f t="shared" si="418"/>
        <v>SUB_TYPE</v>
      </c>
    </row>
    <row r="1712" spans="1:22" x14ac:dyDescent="0.3">
      <c r="A1712" t="s">
        <v>1493</v>
      </c>
      <c r="B1712" t="s">
        <v>1120</v>
      </c>
      <c r="C1712"/>
      <c r="D1712" s="1">
        <v>40317</v>
      </c>
      <c r="E1712" s="1">
        <v>40317</v>
      </c>
      <c r="F1712" t="s">
        <v>1126</v>
      </c>
      <c r="G1712">
        <v>1944</v>
      </c>
      <c r="H1712" s="24" t="str">
        <f t="shared" si="404"/>
        <v/>
      </c>
      <c r="I1712" t="str">
        <f t="shared" si="405"/>
        <v/>
      </c>
      <c r="J1712" t="str">
        <f t="shared" si="406"/>
        <v/>
      </c>
      <c r="K1712">
        <f t="shared" si="407"/>
        <v>10000000</v>
      </c>
      <c r="L1712" s="1" t="str">
        <f t="shared" si="408"/>
        <v/>
      </c>
      <c r="M1712" t="str">
        <f t="shared" si="409"/>
        <v/>
      </c>
      <c r="N1712" t="str">
        <f t="shared" si="410"/>
        <v/>
      </c>
      <c r="O1712" t="str">
        <f t="shared" si="411"/>
        <v/>
      </c>
      <c r="P1712" t="str">
        <f t="shared" si="412"/>
        <v/>
      </c>
      <c r="Q1712" s="4" t="str">
        <f t="shared" si="413"/>
        <v>10000000</v>
      </c>
      <c r="R1712" t="str">
        <f t="shared" si="414"/>
        <v/>
      </c>
      <c r="S1712" t="str">
        <f t="shared" si="415"/>
        <v>RIPARIAN</v>
      </c>
      <c r="T1712" s="21" t="str">
        <f t="shared" si="416"/>
        <v/>
      </c>
      <c r="U1712" s="1" t="str">
        <f t="shared" si="417"/>
        <v/>
      </c>
      <c r="V1712" s="26" t="str">
        <f t="shared" si="418"/>
        <v>SUB_TYPE</v>
      </c>
    </row>
    <row r="1713" spans="1:22" x14ac:dyDescent="0.3">
      <c r="A1713" t="s">
        <v>1494</v>
      </c>
      <c r="B1713" t="s">
        <v>1120</v>
      </c>
      <c r="C1713"/>
      <c r="D1713" s="1">
        <v>40317</v>
      </c>
      <c r="E1713" s="1">
        <v>40317</v>
      </c>
      <c r="F1713" t="s">
        <v>1126</v>
      </c>
      <c r="G1713">
        <v>1968</v>
      </c>
      <c r="H1713" s="24" t="str">
        <f t="shared" si="404"/>
        <v/>
      </c>
      <c r="I1713" t="str">
        <f t="shared" si="405"/>
        <v/>
      </c>
      <c r="J1713" t="str">
        <f t="shared" si="406"/>
        <v/>
      </c>
      <c r="K1713">
        <f t="shared" si="407"/>
        <v>10000000</v>
      </c>
      <c r="L1713" s="1" t="str">
        <f t="shared" si="408"/>
        <v/>
      </c>
      <c r="M1713" t="str">
        <f t="shared" si="409"/>
        <v/>
      </c>
      <c r="N1713" t="str">
        <f t="shared" si="410"/>
        <v/>
      </c>
      <c r="O1713" t="str">
        <f t="shared" si="411"/>
        <v/>
      </c>
      <c r="P1713" t="str">
        <f t="shared" si="412"/>
        <v/>
      </c>
      <c r="Q1713" s="4" t="str">
        <f t="shared" si="413"/>
        <v>10000000</v>
      </c>
      <c r="R1713" t="str">
        <f t="shared" si="414"/>
        <v/>
      </c>
      <c r="S1713" t="str">
        <f t="shared" si="415"/>
        <v>RIPARIAN</v>
      </c>
      <c r="T1713" s="21" t="str">
        <f t="shared" si="416"/>
        <v/>
      </c>
      <c r="U1713" s="1" t="str">
        <f t="shared" si="417"/>
        <v/>
      </c>
      <c r="V1713" s="26" t="str">
        <f t="shared" si="418"/>
        <v>SUB_TYPE</v>
      </c>
    </row>
    <row r="1714" spans="1:22" x14ac:dyDescent="0.3">
      <c r="A1714" t="s">
        <v>1495</v>
      </c>
      <c r="B1714" t="s">
        <v>1120</v>
      </c>
      <c r="C1714"/>
      <c r="D1714" s="1">
        <v>40317</v>
      </c>
      <c r="E1714" s="1">
        <v>40317</v>
      </c>
      <c r="F1714" t="s">
        <v>1126</v>
      </c>
      <c r="G1714">
        <v>1980</v>
      </c>
      <c r="H1714" s="24" t="str">
        <f t="shared" si="404"/>
        <v/>
      </c>
      <c r="I1714" t="str">
        <f t="shared" si="405"/>
        <v/>
      </c>
      <c r="J1714" t="str">
        <f t="shared" si="406"/>
        <v/>
      </c>
      <c r="K1714">
        <f t="shared" si="407"/>
        <v>10000000</v>
      </c>
      <c r="L1714" s="1" t="str">
        <f t="shared" si="408"/>
        <v/>
      </c>
      <c r="M1714" t="str">
        <f t="shared" si="409"/>
        <v/>
      </c>
      <c r="N1714" t="str">
        <f t="shared" si="410"/>
        <v/>
      </c>
      <c r="O1714" t="str">
        <f t="shared" si="411"/>
        <v/>
      </c>
      <c r="P1714" t="str">
        <f t="shared" si="412"/>
        <v/>
      </c>
      <c r="Q1714" s="4" t="str">
        <f t="shared" si="413"/>
        <v>10000000</v>
      </c>
      <c r="R1714" t="str">
        <f t="shared" si="414"/>
        <v/>
      </c>
      <c r="S1714" t="str">
        <f t="shared" si="415"/>
        <v>RIPARIAN</v>
      </c>
      <c r="T1714" s="21" t="str">
        <f t="shared" si="416"/>
        <v/>
      </c>
      <c r="U1714" s="1" t="str">
        <f t="shared" si="417"/>
        <v/>
      </c>
      <c r="V1714" s="26" t="str">
        <f t="shared" si="418"/>
        <v>SUB_TYPE</v>
      </c>
    </row>
    <row r="1715" spans="1:22" x14ac:dyDescent="0.3">
      <c r="A1715" t="s">
        <v>1496</v>
      </c>
      <c r="B1715" t="s">
        <v>1120</v>
      </c>
      <c r="C1715"/>
      <c r="D1715" s="1">
        <v>40337</v>
      </c>
      <c r="E1715" s="1">
        <v>40337</v>
      </c>
      <c r="F1715" t="s">
        <v>1222</v>
      </c>
      <c r="G1715">
        <v>1986</v>
      </c>
      <c r="H1715" s="24" t="str">
        <f t="shared" si="404"/>
        <v/>
      </c>
      <c r="I1715" t="str">
        <f t="shared" si="405"/>
        <v/>
      </c>
      <c r="J1715" t="str">
        <f t="shared" si="406"/>
        <v/>
      </c>
      <c r="K1715">
        <f t="shared" si="407"/>
        <v>10000000</v>
      </c>
      <c r="L1715" s="1" t="str">
        <f t="shared" si="408"/>
        <v/>
      </c>
      <c r="M1715" t="str">
        <f t="shared" si="409"/>
        <v/>
      </c>
      <c r="N1715" t="str">
        <f t="shared" si="410"/>
        <v/>
      </c>
      <c r="O1715" t="str">
        <f t="shared" si="411"/>
        <v/>
      </c>
      <c r="P1715" t="str">
        <f t="shared" si="412"/>
        <v/>
      </c>
      <c r="Q1715" s="4" t="str">
        <f t="shared" si="413"/>
        <v>10000000</v>
      </c>
      <c r="R1715" t="str">
        <f t="shared" si="414"/>
        <v/>
      </c>
      <c r="S1715" t="str">
        <f t="shared" si="415"/>
        <v>RIPARIAN</v>
      </c>
      <c r="T1715" s="21" t="str">
        <f t="shared" si="416"/>
        <v/>
      </c>
      <c r="U1715" s="1" t="str">
        <f t="shared" si="417"/>
        <v/>
      </c>
      <c r="V1715" s="26" t="str">
        <f t="shared" si="418"/>
        <v>SUB_TYPE</v>
      </c>
    </row>
    <row r="1716" spans="1:22" x14ac:dyDescent="0.3">
      <c r="A1716" t="s">
        <v>2320</v>
      </c>
      <c r="B1716" t="s">
        <v>1120</v>
      </c>
      <c r="C1716"/>
      <c r="D1716" s="1">
        <v>40084</v>
      </c>
      <c r="E1716" s="1">
        <v>41208</v>
      </c>
      <c r="F1716" t="s">
        <v>1126</v>
      </c>
      <c r="G1716">
        <v>1986</v>
      </c>
      <c r="H1716" s="24" t="str">
        <f t="shared" si="404"/>
        <v/>
      </c>
      <c r="I1716" t="str">
        <f t="shared" si="405"/>
        <v/>
      </c>
      <c r="J1716" t="str">
        <f t="shared" si="406"/>
        <v/>
      </c>
      <c r="K1716">
        <f t="shared" si="407"/>
        <v>10000000</v>
      </c>
      <c r="L1716" s="1" t="str">
        <f t="shared" si="408"/>
        <v/>
      </c>
      <c r="M1716" t="str">
        <f t="shared" si="409"/>
        <v/>
      </c>
      <c r="N1716" t="str">
        <f t="shared" si="410"/>
        <v/>
      </c>
      <c r="O1716" t="str">
        <f t="shared" si="411"/>
        <v/>
      </c>
      <c r="P1716" t="str">
        <f t="shared" si="412"/>
        <v/>
      </c>
      <c r="Q1716" s="4" t="str">
        <f t="shared" si="413"/>
        <v>10000000</v>
      </c>
      <c r="R1716" t="str">
        <f t="shared" si="414"/>
        <v/>
      </c>
      <c r="S1716" t="str">
        <f t="shared" si="415"/>
        <v>RIPARIAN</v>
      </c>
      <c r="T1716" s="21" t="str">
        <f t="shared" si="416"/>
        <v/>
      </c>
      <c r="U1716" s="1" t="str">
        <f t="shared" si="417"/>
        <v/>
      </c>
      <c r="V1716" s="26" t="str">
        <f t="shared" si="418"/>
        <v>SUB_TYPE</v>
      </c>
    </row>
    <row r="1717" spans="1:22" x14ac:dyDescent="0.3">
      <c r="A1717" t="s">
        <v>1497</v>
      </c>
      <c r="B1717" t="s">
        <v>1120</v>
      </c>
      <c r="C1717"/>
      <c r="D1717" s="1">
        <v>40140</v>
      </c>
      <c r="E1717" s="1">
        <v>40983</v>
      </c>
      <c r="F1717" t="s">
        <v>1126</v>
      </c>
      <c r="G1717">
        <v>1950</v>
      </c>
      <c r="H1717" s="24" t="str">
        <f t="shared" si="404"/>
        <v/>
      </c>
      <c r="I1717" t="str">
        <f t="shared" si="405"/>
        <v/>
      </c>
      <c r="J1717" t="str">
        <f t="shared" si="406"/>
        <v/>
      </c>
      <c r="K1717">
        <f t="shared" si="407"/>
        <v>10000000</v>
      </c>
      <c r="L1717" s="1" t="str">
        <f t="shared" si="408"/>
        <v/>
      </c>
      <c r="M1717" t="str">
        <f t="shared" si="409"/>
        <v/>
      </c>
      <c r="N1717" t="str">
        <f t="shared" si="410"/>
        <v/>
      </c>
      <c r="O1717" t="str">
        <f t="shared" si="411"/>
        <v/>
      </c>
      <c r="P1717" t="str">
        <f t="shared" si="412"/>
        <v/>
      </c>
      <c r="Q1717" s="4" t="str">
        <f t="shared" si="413"/>
        <v>10000000</v>
      </c>
      <c r="R1717" t="str">
        <f t="shared" si="414"/>
        <v/>
      </c>
      <c r="S1717" t="str">
        <f t="shared" si="415"/>
        <v>RIPARIAN</v>
      </c>
      <c r="T1717" s="21" t="str">
        <f t="shared" si="416"/>
        <v/>
      </c>
      <c r="U1717" s="1" t="str">
        <f t="shared" si="417"/>
        <v/>
      </c>
      <c r="V1717" s="26" t="str">
        <f t="shared" si="418"/>
        <v>SUB_TYPE</v>
      </c>
    </row>
    <row r="1718" spans="1:22" x14ac:dyDescent="0.3">
      <c r="A1718" t="s">
        <v>1498</v>
      </c>
      <c r="B1718" t="s">
        <v>1120</v>
      </c>
      <c r="C1718"/>
      <c r="D1718" s="1">
        <v>39926</v>
      </c>
      <c r="E1718" s="1">
        <v>39926</v>
      </c>
      <c r="F1718" t="s">
        <v>1126</v>
      </c>
      <c r="G1718">
        <v>2002</v>
      </c>
      <c r="H1718" s="24" t="str">
        <f t="shared" si="404"/>
        <v/>
      </c>
      <c r="I1718" t="str">
        <f t="shared" si="405"/>
        <v/>
      </c>
      <c r="J1718" t="str">
        <f t="shared" si="406"/>
        <v/>
      </c>
      <c r="K1718">
        <f t="shared" si="407"/>
        <v>10000000</v>
      </c>
      <c r="L1718" s="1" t="str">
        <f t="shared" si="408"/>
        <v/>
      </c>
      <c r="M1718" t="str">
        <f t="shared" si="409"/>
        <v/>
      </c>
      <c r="N1718" t="str">
        <f t="shared" si="410"/>
        <v/>
      </c>
      <c r="O1718" t="str">
        <f t="shared" si="411"/>
        <v/>
      </c>
      <c r="P1718" t="str">
        <f t="shared" si="412"/>
        <v/>
      </c>
      <c r="Q1718" s="4" t="str">
        <f t="shared" si="413"/>
        <v>10000000</v>
      </c>
      <c r="R1718" t="str">
        <f t="shared" si="414"/>
        <v/>
      </c>
      <c r="S1718" t="str">
        <f t="shared" si="415"/>
        <v>RIPARIAN</v>
      </c>
      <c r="T1718" s="21" t="str">
        <f t="shared" si="416"/>
        <v/>
      </c>
      <c r="U1718" s="1" t="str">
        <f t="shared" si="417"/>
        <v/>
      </c>
      <c r="V1718" s="26" t="str">
        <f t="shared" si="418"/>
        <v>SUB_TYPE</v>
      </c>
    </row>
    <row r="1719" spans="1:22" x14ac:dyDescent="0.3">
      <c r="A1719" t="s">
        <v>1499</v>
      </c>
      <c r="B1719" t="s">
        <v>1120</v>
      </c>
      <c r="C1719"/>
      <c r="D1719" s="1">
        <v>40352</v>
      </c>
      <c r="E1719" s="1">
        <v>40989</v>
      </c>
      <c r="F1719" t="s">
        <v>1126</v>
      </c>
      <c r="G1719">
        <v>1960</v>
      </c>
      <c r="H1719" s="24" t="str">
        <f t="shared" si="404"/>
        <v/>
      </c>
      <c r="I1719" t="str">
        <f t="shared" si="405"/>
        <v/>
      </c>
      <c r="J1719" t="str">
        <f t="shared" si="406"/>
        <v/>
      </c>
      <c r="K1719">
        <f t="shared" si="407"/>
        <v>10000000</v>
      </c>
      <c r="L1719" s="1" t="str">
        <f t="shared" si="408"/>
        <v/>
      </c>
      <c r="M1719" t="str">
        <f t="shared" si="409"/>
        <v/>
      </c>
      <c r="N1719" t="str">
        <f t="shared" si="410"/>
        <v/>
      </c>
      <c r="O1719" t="str">
        <f t="shared" si="411"/>
        <v/>
      </c>
      <c r="P1719" t="str">
        <f t="shared" si="412"/>
        <v/>
      </c>
      <c r="Q1719" s="4" t="str">
        <f t="shared" si="413"/>
        <v>10000000</v>
      </c>
      <c r="R1719" t="str">
        <f t="shared" si="414"/>
        <v/>
      </c>
      <c r="S1719" t="str">
        <f t="shared" si="415"/>
        <v>RIPARIAN</v>
      </c>
      <c r="T1719" s="21" t="str">
        <f t="shared" si="416"/>
        <v/>
      </c>
      <c r="U1719" s="1" t="str">
        <f t="shared" si="417"/>
        <v/>
      </c>
      <c r="V1719" s="26" t="str">
        <f t="shared" si="418"/>
        <v>SUB_TYPE</v>
      </c>
    </row>
    <row r="1720" spans="1:22" x14ac:dyDescent="0.3">
      <c r="A1720" t="s">
        <v>1500</v>
      </c>
      <c r="B1720" t="s">
        <v>1120</v>
      </c>
      <c r="C1720"/>
      <c r="D1720" s="1">
        <v>40359</v>
      </c>
      <c r="E1720" s="1">
        <v>40359</v>
      </c>
      <c r="F1720" t="s">
        <v>1222</v>
      </c>
      <c r="G1720">
        <v>1990</v>
      </c>
      <c r="H1720" s="24" t="str">
        <f t="shared" si="404"/>
        <v/>
      </c>
      <c r="I1720" t="str">
        <f t="shared" si="405"/>
        <v/>
      </c>
      <c r="J1720" t="str">
        <f t="shared" si="406"/>
        <v/>
      </c>
      <c r="K1720">
        <f t="shared" si="407"/>
        <v>10000000</v>
      </c>
      <c r="L1720" s="1" t="str">
        <f t="shared" si="408"/>
        <v/>
      </c>
      <c r="M1720" t="str">
        <f t="shared" si="409"/>
        <v/>
      </c>
      <c r="N1720" t="str">
        <f t="shared" si="410"/>
        <v/>
      </c>
      <c r="O1720" t="str">
        <f t="shared" si="411"/>
        <v/>
      </c>
      <c r="P1720" t="str">
        <f t="shared" si="412"/>
        <v/>
      </c>
      <c r="Q1720" s="4" t="str">
        <f t="shared" si="413"/>
        <v>10000000</v>
      </c>
      <c r="R1720" t="str">
        <f t="shared" si="414"/>
        <v/>
      </c>
      <c r="S1720" t="str">
        <f t="shared" si="415"/>
        <v>RIPARIAN</v>
      </c>
      <c r="T1720" s="21" t="str">
        <f t="shared" si="416"/>
        <v/>
      </c>
      <c r="U1720" s="1" t="str">
        <f t="shared" si="417"/>
        <v/>
      </c>
      <c r="V1720" s="26" t="str">
        <f t="shared" si="418"/>
        <v>SUB_TYPE</v>
      </c>
    </row>
    <row r="1721" spans="1:22" x14ac:dyDescent="0.3">
      <c r="A1721" t="s">
        <v>1501</v>
      </c>
      <c r="B1721" t="s">
        <v>1120</v>
      </c>
      <c r="C1721"/>
      <c r="D1721" s="1">
        <v>39902</v>
      </c>
      <c r="E1721" s="1">
        <v>39902</v>
      </c>
      <c r="F1721" t="s">
        <v>1126</v>
      </c>
      <c r="G1721">
        <v>1950</v>
      </c>
      <c r="H1721" s="24" t="str">
        <f t="shared" si="404"/>
        <v/>
      </c>
      <c r="I1721" t="str">
        <f t="shared" si="405"/>
        <v/>
      </c>
      <c r="J1721" t="str">
        <f t="shared" si="406"/>
        <v/>
      </c>
      <c r="K1721">
        <f t="shared" si="407"/>
        <v>10000000</v>
      </c>
      <c r="L1721" s="1" t="str">
        <f t="shared" si="408"/>
        <v/>
      </c>
      <c r="M1721" t="str">
        <f t="shared" si="409"/>
        <v/>
      </c>
      <c r="N1721" t="str">
        <f t="shared" si="410"/>
        <v/>
      </c>
      <c r="O1721" t="str">
        <f t="shared" si="411"/>
        <v/>
      </c>
      <c r="P1721" t="str">
        <f t="shared" si="412"/>
        <v/>
      </c>
      <c r="Q1721" s="4" t="str">
        <f t="shared" si="413"/>
        <v>10000000</v>
      </c>
      <c r="R1721" t="str">
        <f t="shared" si="414"/>
        <v/>
      </c>
      <c r="S1721" t="str">
        <f t="shared" si="415"/>
        <v>RIPARIAN</v>
      </c>
      <c r="T1721" s="21" t="str">
        <f t="shared" si="416"/>
        <v/>
      </c>
      <c r="U1721" s="1" t="str">
        <f t="shared" si="417"/>
        <v/>
      </c>
      <c r="V1721" s="26" t="str">
        <f t="shared" si="418"/>
        <v>SUB_TYPE</v>
      </c>
    </row>
    <row r="1722" spans="1:22" x14ac:dyDescent="0.3">
      <c r="A1722" t="s">
        <v>1502</v>
      </c>
      <c r="B1722" t="s">
        <v>1120</v>
      </c>
      <c r="C1722"/>
      <c r="D1722" s="1">
        <v>39902</v>
      </c>
      <c r="E1722" s="1">
        <v>39902</v>
      </c>
      <c r="F1722" t="s">
        <v>1126</v>
      </c>
      <c r="G1722">
        <v>1950</v>
      </c>
      <c r="H1722" s="24" t="str">
        <f t="shared" si="404"/>
        <v/>
      </c>
      <c r="I1722" t="str">
        <f t="shared" si="405"/>
        <v/>
      </c>
      <c r="J1722" t="str">
        <f t="shared" si="406"/>
        <v/>
      </c>
      <c r="K1722">
        <f t="shared" si="407"/>
        <v>10000000</v>
      </c>
      <c r="L1722" s="1" t="str">
        <f t="shared" si="408"/>
        <v/>
      </c>
      <c r="M1722" t="str">
        <f t="shared" si="409"/>
        <v/>
      </c>
      <c r="N1722" t="str">
        <f t="shared" si="410"/>
        <v/>
      </c>
      <c r="O1722" t="str">
        <f t="shared" si="411"/>
        <v/>
      </c>
      <c r="P1722" t="str">
        <f t="shared" si="412"/>
        <v/>
      </c>
      <c r="Q1722" s="4" t="str">
        <f t="shared" si="413"/>
        <v>10000000</v>
      </c>
      <c r="R1722" t="str">
        <f t="shared" si="414"/>
        <v/>
      </c>
      <c r="S1722" t="str">
        <f t="shared" si="415"/>
        <v>RIPARIAN</v>
      </c>
      <c r="T1722" s="21" t="str">
        <f t="shared" si="416"/>
        <v/>
      </c>
      <c r="U1722" s="1" t="str">
        <f t="shared" si="417"/>
        <v/>
      </c>
      <c r="V1722" s="26" t="str">
        <f t="shared" si="418"/>
        <v>SUB_TYPE</v>
      </c>
    </row>
    <row r="1723" spans="1:22" x14ac:dyDescent="0.3">
      <c r="A1723" t="s">
        <v>1503</v>
      </c>
      <c r="B1723" t="s">
        <v>1120</v>
      </c>
      <c r="C1723"/>
      <c r="D1723" s="1">
        <v>39912</v>
      </c>
      <c r="E1723" s="1">
        <v>39912</v>
      </c>
      <c r="F1723" t="s">
        <v>1126</v>
      </c>
      <c r="G1723">
        <v>1997</v>
      </c>
      <c r="H1723" s="24" t="str">
        <f t="shared" si="404"/>
        <v/>
      </c>
      <c r="I1723" t="str">
        <f t="shared" si="405"/>
        <v/>
      </c>
      <c r="J1723" t="str">
        <f t="shared" si="406"/>
        <v/>
      </c>
      <c r="K1723">
        <f t="shared" si="407"/>
        <v>10000000</v>
      </c>
      <c r="L1723" s="1" t="str">
        <f t="shared" si="408"/>
        <v/>
      </c>
      <c r="M1723" t="str">
        <f t="shared" si="409"/>
        <v/>
      </c>
      <c r="N1723" t="str">
        <f t="shared" si="410"/>
        <v/>
      </c>
      <c r="O1723" t="str">
        <f t="shared" si="411"/>
        <v/>
      </c>
      <c r="P1723" t="str">
        <f t="shared" si="412"/>
        <v/>
      </c>
      <c r="Q1723" s="4" t="str">
        <f t="shared" si="413"/>
        <v>10000000</v>
      </c>
      <c r="R1723" t="str">
        <f t="shared" si="414"/>
        <v/>
      </c>
      <c r="S1723" t="str">
        <f t="shared" si="415"/>
        <v>RIPARIAN</v>
      </c>
      <c r="T1723" s="21" t="str">
        <f t="shared" si="416"/>
        <v/>
      </c>
      <c r="U1723" s="1" t="str">
        <f t="shared" si="417"/>
        <v/>
      </c>
      <c r="V1723" s="26" t="str">
        <f t="shared" si="418"/>
        <v>SUB_TYPE</v>
      </c>
    </row>
    <row r="1724" spans="1:22" x14ac:dyDescent="0.3">
      <c r="A1724" t="s">
        <v>1504</v>
      </c>
      <c r="B1724" t="s">
        <v>1120</v>
      </c>
      <c r="C1724"/>
      <c r="D1724" s="1">
        <v>39912</v>
      </c>
      <c r="E1724" s="1">
        <v>39912</v>
      </c>
      <c r="F1724" t="s">
        <v>1126</v>
      </c>
      <c r="G1724">
        <v>1994</v>
      </c>
      <c r="H1724" s="24" t="str">
        <f t="shared" si="404"/>
        <v/>
      </c>
      <c r="I1724" t="str">
        <f t="shared" si="405"/>
        <v/>
      </c>
      <c r="J1724" t="str">
        <f t="shared" si="406"/>
        <v/>
      </c>
      <c r="K1724">
        <f t="shared" si="407"/>
        <v>10000000</v>
      </c>
      <c r="L1724" s="1" t="str">
        <f t="shared" si="408"/>
        <v/>
      </c>
      <c r="M1724" t="str">
        <f t="shared" si="409"/>
        <v/>
      </c>
      <c r="N1724" t="str">
        <f t="shared" si="410"/>
        <v/>
      </c>
      <c r="O1724" t="str">
        <f t="shared" si="411"/>
        <v/>
      </c>
      <c r="P1724" t="str">
        <f t="shared" si="412"/>
        <v/>
      </c>
      <c r="Q1724" s="4" t="str">
        <f t="shared" si="413"/>
        <v>10000000</v>
      </c>
      <c r="R1724" t="str">
        <f t="shared" si="414"/>
        <v/>
      </c>
      <c r="S1724" t="str">
        <f t="shared" si="415"/>
        <v>RIPARIAN</v>
      </c>
      <c r="T1724" s="21" t="str">
        <f t="shared" si="416"/>
        <v/>
      </c>
      <c r="U1724" s="1" t="str">
        <f t="shared" si="417"/>
        <v/>
      </c>
      <c r="V1724" s="26" t="str">
        <f t="shared" si="418"/>
        <v>SUB_TYPE</v>
      </c>
    </row>
    <row r="1725" spans="1:22" x14ac:dyDescent="0.3">
      <c r="A1725" t="s">
        <v>1505</v>
      </c>
      <c r="B1725" t="s">
        <v>1120</v>
      </c>
      <c r="C1725"/>
      <c r="D1725" s="1">
        <v>39912</v>
      </c>
      <c r="E1725" s="1">
        <v>40989</v>
      </c>
      <c r="F1725" t="s">
        <v>1126</v>
      </c>
      <c r="G1725">
        <v>1994</v>
      </c>
      <c r="H1725" s="24" t="str">
        <f t="shared" si="404"/>
        <v/>
      </c>
      <c r="I1725" t="str">
        <f t="shared" si="405"/>
        <v/>
      </c>
      <c r="J1725" t="str">
        <f t="shared" si="406"/>
        <v/>
      </c>
      <c r="K1725">
        <f t="shared" si="407"/>
        <v>10000000</v>
      </c>
      <c r="L1725" s="1" t="str">
        <f t="shared" si="408"/>
        <v/>
      </c>
      <c r="M1725" t="str">
        <f t="shared" si="409"/>
        <v/>
      </c>
      <c r="N1725" t="str">
        <f t="shared" si="410"/>
        <v/>
      </c>
      <c r="O1725" t="str">
        <f t="shared" si="411"/>
        <v/>
      </c>
      <c r="P1725" t="str">
        <f t="shared" si="412"/>
        <v/>
      </c>
      <c r="Q1725" s="4" t="str">
        <f t="shared" si="413"/>
        <v>10000000</v>
      </c>
      <c r="R1725" t="str">
        <f t="shared" si="414"/>
        <v/>
      </c>
      <c r="S1725" t="str">
        <f t="shared" si="415"/>
        <v>RIPARIAN</v>
      </c>
      <c r="T1725" s="21" t="str">
        <f t="shared" si="416"/>
        <v/>
      </c>
      <c r="U1725" s="1" t="str">
        <f t="shared" si="417"/>
        <v/>
      </c>
      <c r="V1725" s="26" t="str">
        <f t="shared" si="418"/>
        <v>SUB_TYPE</v>
      </c>
    </row>
    <row r="1726" spans="1:22" x14ac:dyDescent="0.3">
      <c r="A1726" t="s">
        <v>1506</v>
      </c>
      <c r="B1726" t="s">
        <v>1120</v>
      </c>
      <c r="C1726"/>
      <c r="D1726" s="1">
        <v>39912</v>
      </c>
      <c r="E1726" s="1">
        <v>40989</v>
      </c>
      <c r="F1726" t="s">
        <v>1126</v>
      </c>
      <c r="G1726">
        <v>1994</v>
      </c>
      <c r="H1726" s="24" t="str">
        <f t="shared" si="404"/>
        <v/>
      </c>
      <c r="I1726" t="str">
        <f t="shared" si="405"/>
        <v/>
      </c>
      <c r="J1726" t="str">
        <f t="shared" si="406"/>
        <v/>
      </c>
      <c r="K1726">
        <f t="shared" si="407"/>
        <v>10000000</v>
      </c>
      <c r="L1726" s="1" t="str">
        <f t="shared" si="408"/>
        <v/>
      </c>
      <c r="M1726" t="str">
        <f t="shared" si="409"/>
        <v/>
      </c>
      <c r="N1726" t="str">
        <f t="shared" si="410"/>
        <v/>
      </c>
      <c r="O1726" t="str">
        <f t="shared" si="411"/>
        <v/>
      </c>
      <c r="P1726" t="str">
        <f t="shared" si="412"/>
        <v/>
      </c>
      <c r="Q1726" s="4" t="str">
        <f t="shared" si="413"/>
        <v>10000000</v>
      </c>
      <c r="R1726" t="str">
        <f t="shared" si="414"/>
        <v/>
      </c>
      <c r="S1726" t="str">
        <f t="shared" si="415"/>
        <v>RIPARIAN</v>
      </c>
      <c r="T1726" s="21" t="str">
        <f t="shared" si="416"/>
        <v/>
      </c>
      <c r="U1726" s="1" t="str">
        <f t="shared" si="417"/>
        <v/>
      </c>
      <c r="V1726" s="26" t="str">
        <f t="shared" si="418"/>
        <v>SUB_TYPE</v>
      </c>
    </row>
    <row r="1727" spans="1:22" x14ac:dyDescent="0.3">
      <c r="A1727" t="s">
        <v>1507</v>
      </c>
      <c r="B1727" t="s">
        <v>1120</v>
      </c>
      <c r="C1727"/>
      <c r="D1727" s="1">
        <v>39912</v>
      </c>
      <c r="E1727" s="1">
        <v>40990</v>
      </c>
      <c r="F1727" t="s">
        <v>1126</v>
      </c>
      <c r="G1727">
        <v>2006</v>
      </c>
      <c r="H1727" s="24" t="str">
        <f t="shared" si="404"/>
        <v/>
      </c>
      <c r="I1727" t="str">
        <f t="shared" si="405"/>
        <v/>
      </c>
      <c r="J1727" t="str">
        <f t="shared" si="406"/>
        <v/>
      </c>
      <c r="K1727">
        <f t="shared" si="407"/>
        <v>10000000</v>
      </c>
      <c r="L1727" s="1" t="str">
        <f t="shared" si="408"/>
        <v/>
      </c>
      <c r="M1727" t="str">
        <f t="shared" si="409"/>
        <v/>
      </c>
      <c r="N1727" t="str">
        <f t="shared" si="410"/>
        <v/>
      </c>
      <c r="O1727" t="str">
        <f t="shared" si="411"/>
        <v/>
      </c>
      <c r="P1727" t="str">
        <f t="shared" si="412"/>
        <v/>
      </c>
      <c r="Q1727" s="4" t="str">
        <f t="shared" si="413"/>
        <v>10000000</v>
      </c>
      <c r="R1727" t="str">
        <f t="shared" si="414"/>
        <v/>
      </c>
      <c r="S1727" t="str">
        <f t="shared" si="415"/>
        <v>RIPARIAN</v>
      </c>
      <c r="T1727" s="21" t="str">
        <f t="shared" si="416"/>
        <v/>
      </c>
      <c r="U1727" s="1" t="str">
        <f t="shared" si="417"/>
        <v/>
      </c>
      <c r="V1727" s="26" t="str">
        <f t="shared" si="418"/>
        <v>SUB_TYPE</v>
      </c>
    </row>
    <row r="1728" spans="1:22" x14ac:dyDescent="0.3">
      <c r="A1728" t="s">
        <v>1508</v>
      </c>
      <c r="B1728" t="s">
        <v>1120</v>
      </c>
      <c r="C1728"/>
      <c r="D1728" s="1">
        <v>39926</v>
      </c>
      <c r="E1728" s="1">
        <v>40990</v>
      </c>
      <c r="F1728" t="s">
        <v>1126</v>
      </c>
      <c r="G1728">
        <v>1980</v>
      </c>
      <c r="H1728" s="24" t="str">
        <f t="shared" si="404"/>
        <v/>
      </c>
      <c r="I1728" t="str">
        <f t="shared" si="405"/>
        <v/>
      </c>
      <c r="J1728" t="str">
        <f t="shared" si="406"/>
        <v/>
      </c>
      <c r="K1728">
        <f t="shared" si="407"/>
        <v>10000000</v>
      </c>
      <c r="L1728" s="1" t="str">
        <f t="shared" si="408"/>
        <v/>
      </c>
      <c r="M1728" t="str">
        <f t="shared" si="409"/>
        <v/>
      </c>
      <c r="N1728" t="str">
        <f t="shared" si="410"/>
        <v/>
      </c>
      <c r="O1728" t="str">
        <f t="shared" si="411"/>
        <v/>
      </c>
      <c r="P1728" t="str">
        <f t="shared" si="412"/>
        <v/>
      </c>
      <c r="Q1728" s="4" t="str">
        <f t="shared" si="413"/>
        <v>10000000</v>
      </c>
      <c r="R1728" t="str">
        <f t="shared" si="414"/>
        <v/>
      </c>
      <c r="S1728" t="str">
        <f t="shared" si="415"/>
        <v>RIPARIAN</v>
      </c>
      <c r="T1728" s="21" t="str">
        <f t="shared" si="416"/>
        <v/>
      </c>
      <c r="U1728" s="1" t="str">
        <f t="shared" si="417"/>
        <v/>
      </c>
      <c r="V1728" s="26" t="str">
        <f t="shared" si="418"/>
        <v>SUB_TYPE</v>
      </c>
    </row>
    <row r="1729" spans="1:22" x14ac:dyDescent="0.3">
      <c r="A1729" t="s">
        <v>1509</v>
      </c>
      <c r="B1729" t="s">
        <v>1120</v>
      </c>
      <c r="C1729"/>
      <c r="D1729" s="1">
        <v>40245</v>
      </c>
      <c r="E1729" s="1">
        <v>40991</v>
      </c>
      <c r="F1729" t="s">
        <v>1126</v>
      </c>
      <c r="G1729">
        <v>2010</v>
      </c>
      <c r="H1729" s="24" t="str">
        <f t="shared" si="404"/>
        <v/>
      </c>
      <c r="I1729" t="str">
        <f t="shared" si="405"/>
        <v/>
      </c>
      <c r="J1729" t="str">
        <f t="shared" si="406"/>
        <v/>
      </c>
      <c r="K1729">
        <f t="shared" si="407"/>
        <v>10000000</v>
      </c>
      <c r="L1729" s="1" t="str">
        <f t="shared" si="408"/>
        <v/>
      </c>
      <c r="M1729" t="str">
        <f t="shared" si="409"/>
        <v/>
      </c>
      <c r="N1729" t="str">
        <f t="shared" si="410"/>
        <v/>
      </c>
      <c r="O1729" t="str">
        <f t="shared" si="411"/>
        <v/>
      </c>
      <c r="P1729" t="str">
        <f t="shared" si="412"/>
        <v/>
      </c>
      <c r="Q1729" s="4" t="str">
        <f t="shared" si="413"/>
        <v>10000000</v>
      </c>
      <c r="R1729" t="str">
        <f t="shared" si="414"/>
        <v/>
      </c>
      <c r="S1729" t="str">
        <f t="shared" si="415"/>
        <v>RIPARIAN</v>
      </c>
      <c r="T1729" s="21" t="str">
        <f t="shared" si="416"/>
        <v/>
      </c>
      <c r="U1729" s="1" t="str">
        <f t="shared" si="417"/>
        <v/>
      </c>
      <c r="V1729" s="26" t="str">
        <f t="shared" si="418"/>
        <v>SUB_TYPE</v>
      </c>
    </row>
    <row r="1730" spans="1:22" x14ac:dyDescent="0.3">
      <c r="A1730" t="s">
        <v>1510</v>
      </c>
      <c r="B1730" t="s">
        <v>1120</v>
      </c>
      <c r="C1730"/>
      <c r="D1730" s="1">
        <v>40136</v>
      </c>
      <c r="E1730" s="1">
        <v>40996</v>
      </c>
      <c r="F1730" t="s">
        <v>1126</v>
      </c>
      <c r="G1730">
        <v>1972</v>
      </c>
      <c r="H1730" s="24" t="str">
        <f t="shared" si="404"/>
        <v/>
      </c>
      <c r="I1730" t="str">
        <f t="shared" si="405"/>
        <v/>
      </c>
      <c r="J1730" t="str">
        <f t="shared" si="406"/>
        <v/>
      </c>
      <c r="K1730">
        <f t="shared" si="407"/>
        <v>10000000</v>
      </c>
      <c r="L1730" s="1" t="str">
        <f t="shared" si="408"/>
        <v/>
      </c>
      <c r="M1730" t="str">
        <f t="shared" si="409"/>
        <v/>
      </c>
      <c r="N1730" t="str">
        <f t="shared" si="410"/>
        <v/>
      </c>
      <c r="O1730" t="str">
        <f t="shared" si="411"/>
        <v/>
      </c>
      <c r="P1730" t="str">
        <f t="shared" si="412"/>
        <v/>
      </c>
      <c r="Q1730" s="4" t="str">
        <f t="shared" si="413"/>
        <v>10000000</v>
      </c>
      <c r="R1730" t="str">
        <f t="shared" si="414"/>
        <v/>
      </c>
      <c r="S1730" t="str">
        <f t="shared" si="415"/>
        <v>RIPARIAN</v>
      </c>
      <c r="T1730" s="21" t="str">
        <f t="shared" si="416"/>
        <v/>
      </c>
      <c r="U1730" s="1" t="str">
        <f t="shared" si="417"/>
        <v/>
      </c>
      <c r="V1730" s="26" t="str">
        <f t="shared" si="418"/>
        <v>SUB_TYPE</v>
      </c>
    </row>
    <row r="1731" spans="1:22" x14ac:dyDescent="0.3">
      <c r="A1731" t="s">
        <v>2321</v>
      </c>
      <c r="B1731" t="s">
        <v>1120</v>
      </c>
      <c r="C1731"/>
      <c r="D1731" s="1">
        <v>40205</v>
      </c>
      <c r="E1731" s="1">
        <v>40996</v>
      </c>
      <c r="F1731" t="s">
        <v>1126</v>
      </c>
      <c r="G1731">
        <v>1948</v>
      </c>
      <c r="H1731" s="24" t="str">
        <f t="shared" ref="H1731:H1794" si="419">IF(ISNUMBER(SEARCH("14",F1731)),"PRE_1914","")</f>
        <v/>
      </c>
      <c r="I1731" t="str">
        <f t="shared" ref="I1731:I1794" si="420">IF(ISNUMBER(G1731),IF(AND(G1731&lt;1915,B1731="Statement of Div and Use"),G1731,""),"")</f>
        <v/>
      </c>
      <c r="J1731" t="str">
        <f t="shared" ref="J1731:J1794" si="421">IF(AND(ISBLANK(G1731),H1731="PRE_1914"),"11111111",IF(H1731="PRE_1914",IF(ISNUMBER(G1731),G1731&amp;"0101"),""))</f>
        <v/>
      </c>
      <c r="K1731">
        <f t="shared" ref="K1731:K1794" si="422">IF(S1731="RIPARIAN",10000000,"")</f>
        <v>10000000</v>
      </c>
      <c r="L1731" s="1" t="str">
        <f t="shared" ref="L1731:L1794" si="423">IF(T1731="APPROPRIATIVE",IF(ISBLANK(C1731),IF(ISBLANK(D1731),IF(ISBLANK(E1731),99999999,E1731),D1731),C1731),"")</f>
        <v/>
      </c>
      <c r="M1731" t="str">
        <f t="shared" ref="M1731:M1794" si="424">IF(T1731="APPROPRIATIVE",YEAR(L1731),"")</f>
        <v/>
      </c>
      <c r="N1731" t="str">
        <f t="shared" ref="N1731:N1794" si="425">IF(T1731="APPROPRIATIVE",IF(LEN(MONTH(L1731))=1,0&amp;MONTH(L1731),MONTH(L1731)),"")</f>
        <v/>
      </c>
      <c r="O1731" t="str">
        <f t="shared" ref="O1731:O1794" si="426">IF(T1731="APPROPRIATIVE",IF(LEN(DAY(L1731))=1,0&amp;DAY(L1731),DAY(L1731)),"")</f>
        <v/>
      </c>
      <c r="P1731" t="str">
        <f t="shared" ref="P1731:P1794" si="427">_xlfn.CONCAT(M1731,N1731,O1731)</f>
        <v/>
      </c>
      <c r="Q1731" s="4" t="str">
        <f t="shared" ref="Q1731:Q1794" si="428">IF(ISNUMBER(I1731),I1731&amp;"0101",_xlfn.CONCAT(J1731,K1731,P1731))</f>
        <v>10000000</v>
      </c>
      <c r="R1731" t="str">
        <f t="shared" ref="R1731:R1794" si="429">IF(OR(H1731="pre_1914",LEN(I1731)=4),"PRE_1914","")</f>
        <v/>
      </c>
      <c r="S1731" t="str">
        <f t="shared" ref="S1731:S1794" si="430">IF(H1731="",IF(T1731="","RIPARIAN",""),"")</f>
        <v>RIPARIAN</v>
      </c>
      <c r="T1731" s="21" t="str">
        <f t="shared" ref="T1731:T1794" si="431">IF(B1731&lt;&gt;"Federal Claims",IF(B1731&lt;&gt;"Statement of Div and Use","APPROPRIATIVE",""),"")</f>
        <v/>
      </c>
      <c r="U1731" s="1" t="str">
        <f t="shared" ref="U1731:U1794" si="432">IF(T1731="APPROPRIATIVE",IF(ISBLANK(C1731),IF(ISBLANK(D1731),IF(ISBLANK(E1731),"NO_PRIORITY_DATE_INFORMATION","APPLICATION_ACCEPTANCE_DATE"),"APPLICATION_RECD_DATE"),"PRIORITY_DATE"),"")</f>
        <v/>
      </c>
      <c r="V1731" s="26" t="str">
        <f t="shared" ref="V1731:V1794" si="433">IF(B1731="Statement of Div and Use",IF(R1731="PRE_1914","YEAR_DIVERSION_COMMENCED","SUB_TYPE"),"")</f>
        <v>SUB_TYPE</v>
      </c>
    </row>
    <row r="1732" spans="1:22" x14ac:dyDescent="0.3">
      <c r="A1732" t="s">
        <v>2322</v>
      </c>
      <c r="B1732" t="s">
        <v>1120</v>
      </c>
      <c r="C1732"/>
      <c r="D1732" s="1">
        <v>40205</v>
      </c>
      <c r="E1732" s="1">
        <v>40998</v>
      </c>
      <c r="F1732" t="s">
        <v>1126</v>
      </c>
      <c r="G1732">
        <v>1948</v>
      </c>
      <c r="H1732" s="24" t="str">
        <f t="shared" si="419"/>
        <v/>
      </c>
      <c r="I1732" t="str">
        <f t="shared" si="420"/>
        <v/>
      </c>
      <c r="J1732" t="str">
        <f t="shared" si="421"/>
        <v/>
      </c>
      <c r="K1732">
        <f t="shared" si="422"/>
        <v>10000000</v>
      </c>
      <c r="L1732" s="1" t="str">
        <f t="shared" si="423"/>
        <v/>
      </c>
      <c r="M1732" t="str">
        <f t="shared" si="424"/>
        <v/>
      </c>
      <c r="N1732" t="str">
        <f t="shared" si="425"/>
        <v/>
      </c>
      <c r="O1732" t="str">
        <f t="shared" si="426"/>
        <v/>
      </c>
      <c r="P1732" t="str">
        <f t="shared" si="427"/>
        <v/>
      </c>
      <c r="Q1732" s="4" t="str">
        <f t="shared" si="428"/>
        <v>10000000</v>
      </c>
      <c r="R1732" t="str">
        <f t="shared" si="429"/>
        <v/>
      </c>
      <c r="S1732" t="str">
        <f t="shared" si="430"/>
        <v>RIPARIAN</v>
      </c>
      <c r="T1732" s="21" t="str">
        <f t="shared" si="431"/>
        <v/>
      </c>
      <c r="U1732" s="1" t="str">
        <f t="shared" si="432"/>
        <v/>
      </c>
      <c r="V1732" s="26" t="str">
        <f t="shared" si="433"/>
        <v>SUB_TYPE</v>
      </c>
    </row>
    <row r="1733" spans="1:22" x14ac:dyDescent="0.3">
      <c r="A1733" t="s">
        <v>1511</v>
      </c>
      <c r="B1733" t="s">
        <v>1120</v>
      </c>
      <c r="C1733"/>
      <c r="D1733" s="1">
        <v>40290</v>
      </c>
      <c r="E1733" s="1">
        <v>40997</v>
      </c>
      <c r="F1733" t="s">
        <v>1126</v>
      </c>
      <c r="G1733">
        <v>1984</v>
      </c>
      <c r="H1733" s="24" t="str">
        <f t="shared" si="419"/>
        <v/>
      </c>
      <c r="I1733" t="str">
        <f t="shared" si="420"/>
        <v/>
      </c>
      <c r="J1733" t="str">
        <f t="shared" si="421"/>
        <v/>
      </c>
      <c r="K1733">
        <f t="shared" si="422"/>
        <v>10000000</v>
      </c>
      <c r="L1733" s="1" t="str">
        <f t="shared" si="423"/>
        <v/>
      </c>
      <c r="M1733" t="str">
        <f t="shared" si="424"/>
        <v/>
      </c>
      <c r="N1733" t="str">
        <f t="shared" si="425"/>
        <v/>
      </c>
      <c r="O1733" t="str">
        <f t="shared" si="426"/>
        <v/>
      </c>
      <c r="P1733" t="str">
        <f t="shared" si="427"/>
        <v/>
      </c>
      <c r="Q1733" s="4" t="str">
        <f t="shared" si="428"/>
        <v>10000000</v>
      </c>
      <c r="R1733" t="str">
        <f t="shared" si="429"/>
        <v/>
      </c>
      <c r="S1733" t="str">
        <f t="shared" si="430"/>
        <v>RIPARIAN</v>
      </c>
      <c r="T1733" s="21" t="str">
        <f t="shared" si="431"/>
        <v/>
      </c>
      <c r="U1733" s="1" t="str">
        <f t="shared" si="432"/>
        <v/>
      </c>
      <c r="V1733" s="26" t="str">
        <f t="shared" si="433"/>
        <v>SUB_TYPE</v>
      </c>
    </row>
    <row r="1734" spans="1:22" x14ac:dyDescent="0.3">
      <c r="A1734" t="s">
        <v>1512</v>
      </c>
      <c r="B1734" t="s">
        <v>1120</v>
      </c>
      <c r="C1734"/>
      <c r="D1734" s="1">
        <v>40291</v>
      </c>
      <c r="E1734" s="1">
        <v>40997</v>
      </c>
      <c r="F1734" t="s">
        <v>1222</v>
      </c>
      <c r="G1734">
        <v>1975</v>
      </c>
      <c r="H1734" s="24" t="str">
        <f t="shared" si="419"/>
        <v/>
      </c>
      <c r="I1734" t="str">
        <f t="shared" si="420"/>
        <v/>
      </c>
      <c r="J1734" t="str">
        <f t="shared" si="421"/>
        <v/>
      </c>
      <c r="K1734">
        <f t="shared" si="422"/>
        <v>10000000</v>
      </c>
      <c r="L1734" s="1" t="str">
        <f t="shared" si="423"/>
        <v/>
      </c>
      <c r="M1734" t="str">
        <f t="shared" si="424"/>
        <v/>
      </c>
      <c r="N1734" t="str">
        <f t="shared" si="425"/>
        <v/>
      </c>
      <c r="O1734" t="str">
        <f t="shared" si="426"/>
        <v/>
      </c>
      <c r="P1734" t="str">
        <f t="shared" si="427"/>
        <v/>
      </c>
      <c r="Q1734" s="4" t="str">
        <f t="shared" si="428"/>
        <v>10000000</v>
      </c>
      <c r="R1734" t="str">
        <f t="shared" si="429"/>
        <v/>
      </c>
      <c r="S1734" t="str">
        <f t="shared" si="430"/>
        <v>RIPARIAN</v>
      </c>
      <c r="T1734" s="21" t="str">
        <f t="shared" si="431"/>
        <v/>
      </c>
      <c r="U1734" s="1" t="str">
        <f t="shared" si="432"/>
        <v/>
      </c>
      <c r="V1734" s="26" t="str">
        <f t="shared" si="433"/>
        <v>SUB_TYPE</v>
      </c>
    </row>
    <row r="1735" spans="1:22" x14ac:dyDescent="0.3">
      <c r="A1735" t="s">
        <v>1513</v>
      </c>
      <c r="B1735" t="s">
        <v>1120</v>
      </c>
      <c r="C1735"/>
      <c r="D1735" s="1">
        <v>40207</v>
      </c>
      <c r="E1735" s="1">
        <v>41004</v>
      </c>
      <c r="F1735" t="s">
        <v>1126</v>
      </c>
      <c r="G1735">
        <v>2009</v>
      </c>
      <c r="H1735" s="24" t="str">
        <f t="shared" si="419"/>
        <v/>
      </c>
      <c r="I1735" t="str">
        <f t="shared" si="420"/>
        <v/>
      </c>
      <c r="J1735" t="str">
        <f t="shared" si="421"/>
        <v/>
      </c>
      <c r="K1735">
        <f t="shared" si="422"/>
        <v>10000000</v>
      </c>
      <c r="L1735" s="1" t="str">
        <f t="shared" si="423"/>
        <v/>
      </c>
      <c r="M1735" t="str">
        <f t="shared" si="424"/>
        <v/>
      </c>
      <c r="N1735" t="str">
        <f t="shared" si="425"/>
        <v/>
      </c>
      <c r="O1735" t="str">
        <f t="shared" si="426"/>
        <v/>
      </c>
      <c r="P1735" t="str">
        <f t="shared" si="427"/>
        <v/>
      </c>
      <c r="Q1735" s="4" t="str">
        <f t="shared" si="428"/>
        <v>10000000</v>
      </c>
      <c r="R1735" t="str">
        <f t="shared" si="429"/>
        <v/>
      </c>
      <c r="S1735" t="str">
        <f t="shared" si="430"/>
        <v>RIPARIAN</v>
      </c>
      <c r="T1735" s="21" t="str">
        <f t="shared" si="431"/>
        <v/>
      </c>
      <c r="U1735" s="1" t="str">
        <f t="shared" si="432"/>
        <v/>
      </c>
      <c r="V1735" s="26" t="str">
        <f t="shared" si="433"/>
        <v>SUB_TYPE</v>
      </c>
    </row>
    <row r="1736" spans="1:22" x14ac:dyDescent="0.3">
      <c r="A1736" t="s">
        <v>1514</v>
      </c>
      <c r="B1736" t="s">
        <v>1120</v>
      </c>
      <c r="C1736"/>
      <c r="D1736" s="1">
        <v>40210</v>
      </c>
      <c r="E1736" s="1">
        <v>41004</v>
      </c>
      <c r="F1736" t="s">
        <v>1126</v>
      </c>
      <c r="G1736">
        <v>1988</v>
      </c>
      <c r="H1736" s="24" t="str">
        <f t="shared" si="419"/>
        <v/>
      </c>
      <c r="I1736" t="str">
        <f t="shared" si="420"/>
        <v/>
      </c>
      <c r="J1736" t="str">
        <f t="shared" si="421"/>
        <v/>
      </c>
      <c r="K1736">
        <f t="shared" si="422"/>
        <v>10000000</v>
      </c>
      <c r="L1736" s="1" t="str">
        <f t="shared" si="423"/>
        <v/>
      </c>
      <c r="M1736" t="str">
        <f t="shared" si="424"/>
        <v/>
      </c>
      <c r="N1736" t="str">
        <f t="shared" si="425"/>
        <v/>
      </c>
      <c r="O1736" t="str">
        <f t="shared" si="426"/>
        <v/>
      </c>
      <c r="P1736" t="str">
        <f t="shared" si="427"/>
        <v/>
      </c>
      <c r="Q1736" s="4" t="str">
        <f t="shared" si="428"/>
        <v>10000000</v>
      </c>
      <c r="R1736" t="str">
        <f t="shared" si="429"/>
        <v/>
      </c>
      <c r="S1736" t="str">
        <f t="shared" si="430"/>
        <v>RIPARIAN</v>
      </c>
      <c r="T1736" s="21" t="str">
        <f t="shared" si="431"/>
        <v/>
      </c>
      <c r="U1736" s="1" t="str">
        <f t="shared" si="432"/>
        <v/>
      </c>
      <c r="V1736" s="26" t="str">
        <f t="shared" si="433"/>
        <v>SUB_TYPE</v>
      </c>
    </row>
    <row r="1737" spans="1:22" x14ac:dyDescent="0.3">
      <c r="A1737" t="s">
        <v>2323</v>
      </c>
      <c r="B1737" t="s">
        <v>1120</v>
      </c>
      <c r="C1737"/>
      <c r="D1737" s="1">
        <v>40352</v>
      </c>
      <c r="E1737" s="1">
        <v>41015</v>
      </c>
      <c r="F1737" t="s">
        <v>1222</v>
      </c>
      <c r="G1737">
        <v>1996</v>
      </c>
      <c r="H1737" s="24" t="str">
        <f t="shared" si="419"/>
        <v/>
      </c>
      <c r="I1737" t="str">
        <f t="shared" si="420"/>
        <v/>
      </c>
      <c r="J1737" t="str">
        <f t="shared" si="421"/>
        <v/>
      </c>
      <c r="K1737">
        <f t="shared" si="422"/>
        <v>10000000</v>
      </c>
      <c r="L1737" s="1" t="str">
        <f t="shared" si="423"/>
        <v/>
      </c>
      <c r="M1737" t="str">
        <f t="shared" si="424"/>
        <v/>
      </c>
      <c r="N1737" t="str">
        <f t="shared" si="425"/>
        <v/>
      </c>
      <c r="O1737" t="str">
        <f t="shared" si="426"/>
        <v/>
      </c>
      <c r="P1737" t="str">
        <f t="shared" si="427"/>
        <v/>
      </c>
      <c r="Q1737" s="4" t="str">
        <f t="shared" si="428"/>
        <v>10000000</v>
      </c>
      <c r="R1737" t="str">
        <f t="shared" si="429"/>
        <v/>
      </c>
      <c r="S1737" t="str">
        <f t="shared" si="430"/>
        <v>RIPARIAN</v>
      </c>
      <c r="T1737" s="21" t="str">
        <f t="shared" si="431"/>
        <v/>
      </c>
      <c r="U1737" s="1" t="str">
        <f t="shared" si="432"/>
        <v/>
      </c>
      <c r="V1737" s="26" t="str">
        <f t="shared" si="433"/>
        <v>SUB_TYPE</v>
      </c>
    </row>
    <row r="1738" spans="1:22" x14ac:dyDescent="0.3">
      <c r="A1738" t="s">
        <v>1515</v>
      </c>
      <c r="B1738" t="s">
        <v>1120</v>
      </c>
      <c r="C1738"/>
      <c r="D1738" s="1">
        <v>40358</v>
      </c>
      <c r="E1738" s="1">
        <v>41015</v>
      </c>
      <c r="F1738" t="s">
        <v>1126</v>
      </c>
      <c r="G1738">
        <v>1962</v>
      </c>
      <c r="H1738" s="24" t="str">
        <f t="shared" si="419"/>
        <v/>
      </c>
      <c r="I1738" t="str">
        <f t="shared" si="420"/>
        <v/>
      </c>
      <c r="J1738" t="str">
        <f t="shared" si="421"/>
        <v/>
      </c>
      <c r="K1738">
        <f t="shared" si="422"/>
        <v>10000000</v>
      </c>
      <c r="L1738" s="1" t="str">
        <f t="shared" si="423"/>
        <v/>
      </c>
      <c r="M1738" t="str">
        <f t="shared" si="424"/>
        <v/>
      </c>
      <c r="N1738" t="str">
        <f t="shared" si="425"/>
        <v/>
      </c>
      <c r="O1738" t="str">
        <f t="shared" si="426"/>
        <v/>
      </c>
      <c r="P1738" t="str">
        <f t="shared" si="427"/>
        <v/>
      </c>
      <c r="Q1738" s="4" t="str">
        <f t="shared" si="428"/>
        <v>10000000</v>
      </c>
      <c r="R1738" t="str">
        <f t="shared" si="429"/>
        <v/>
      </c>
      <c r="S1738" t="str">
        <f t="shared" si="430"/>
        <v>RIPARIAN</v>
      </c>
      <c r="T1738" s="21" t="str">
        <f t="shared" si="431"/>
        <v/>
      </c>
      <c r="U1738" s="1" t="str">
        <f t="shared" si="432"/>
        <v/>
      </c>
      <c r="V1738" s="26" t="str">
        <f t="shared" si="433"/>
        <v>SUB_TYPE</v>
      </c>
    </row>
    <row r="1739" spans="1:22" x14ac:dyDescent="0.3">
      <c r="A1739" t="s">
        <v>1516</v>
      </c>
      <c r="B1739" t="s">
        <v>1120</v>
      </c>
      <c r="C1739"/>
      <c r="D1739" s="1">
        <v>40353</v>
      </c>
      <c r="E1739" s="1">
        <v>41015</v>
      </c>
      <c r="F1739" t="s">
        <v>1126</v>
      </c>
      <c r="G1739">
        <v>1950</v>
      </c>
      <c r="H1739" s="24" t="str">
        <f t="shared" si="419"/>
        <v/>
      </c>
      <c r="I1739" t="str">
        <f t="shared" si="420"/>
        <v/>
      </c>
      <c r="J1739" t="str">
        <f t="shared" si="421"/>
        <v/>
      </c>
      <c r="K1739">
        <f t="shared" si="422"/>
        <v>10000000</v>
      </c>
      <c r="L1739" s="1" t="str">
        <f t="shared" si="423"/>
        <v/>
      </c>
      <c r="M1739" t="str">
        <f t="shared" si="424"/>
        <v/>
      </c>
      <c r="N1739" t="str">
        <f t="shared" si="425"/>
        <v/>
      </c>
      <c r="O1739" t="str">
        <f t="shared" si="426"/>
        <v/>
      </c>
      <c r="P1739" t="str">
        <f t="shared" si="427"/>
        <v/>
      </c>
      <c r="Q1739" s="4" t="str">
        <f t="shared" si="428"/>
        <v>10000000</v>
      </c>
      <c r="R1739" t="str">
        <f t="shared" si="429"/>
        <v/>
      </c>
      <c r="S1739" t="str">
        <f t="shared" si="430"/>
        <v>RIPARIAN</v>
      </c>
      <c r="T1739" s="21" t="str">
        <f t="shared" si="431"/>
        <v/>
      </c>
      <c r="U1739" s="1" t="str">
        <f t="shared" si="432"/>
        <v/>
      </c>
      <c r="V1739" s="26" t="str">
        <f t="shared" si="433"/>
        <v>SUB_TYPE</v>
      </c>
    </row>
    <row r="1740" spans="1:22" x14ac:dyDescent="0.3">
      <c r="A1740" t="s">
        <v>1517</v>
      </c>
      <c r="B1740" t="s">
        <v>1120</v>
      </c>
      <c r="C1740"/>
      <c r="D1740" s="1">
        <v>40358</v>
      </c>
      <c r="E1740" s="1">
        <v>41015</v>
      </c>
      <c r="F1740" t="s">
        <v>1126</v>
      </c>
      <c r="G1740">
        <v>1950</v>
      </c>
      <c r="H1740" s="24" t="str">
        <f t="shared" si="419"/>
        <v/>
      </c>
      <c r="I1740" t="str">
        <f t="shared" si="420"/>
        <v/>
      </c>
      <c r="J1740" t="str">
        <f t="shared" si="421"/>
        <v/>
      </c>
      <c r="K1740">
        <f t="shared" si="422"/>
        <v>10000000</v>
      </c>
      <c r="L1740" s="1" t="str">
        <f t="shared" si="423"/>
        <v/>
      </c>
      <c r="M1740" t="str">
        <f t="shared" si="424"/>
        <v/>
      </c>
      <c r="N1740" t="str">
        <f t="shared" si="425"/>
        <v/>
      </c>
      <c r="O1740" t="str">
        <f t="shared" si="426"/>
        <v/>
      </c>
      <c r="P1740" t="str">
        <f t="shared" si="427"/>
        <v/>
      </c>
      <c r="Q1740" s="4" t="str">
        <f t="shared" si="428"/>
        <v>10000000</v>
      </c>
      <c r="R1740" t="str">
        <f t="shared" si="429"/>
        <v/>
      </c>
      <c r="S1740" t="str">
        <f t="shared" si="430"/>
        <v>RIPARIAN</v>
      </c>
      <c r="T1740" s="21" t="str">
        <f t="shared" si="431"/>
        <v/>
      </c>
      <c r="U1740" s="1" t="str">
        <f t="shared" si="432"/>
        <v/>
      </c>
      <c r="V1740" s="26" t="str">
        <f t="shared" si="433"/>
        <v>SUB_TYPE</v>
      </c>
    </row>
    <row r="1741" spans="1:22" x14ac:dyDescent="0.3">
      <c r="A1741" t="s">
        <v>1518</v>
      </c>
      <c r="B1741" t="s">
        <v>1120</v>
      </c>
      <c r="C1741"/>
      <c r="D1741" s="1">
        <v>40358</v>
      </c>
      <c r="E1741" s="1">
        <v>41015</v>
      </c>
      <c r="F1741" t="s">
        <v>1126</v>
      </c>
      <c r="G1741">
        <v>1950</v>
      </c>
      <c r="H1741" s="24" t="str">
        <f t="shared" si="419"/>
        <v/>
      </c>
      <c r="I1741" t="str">
        <f t="shared" si="420"/>
        <v/>
      </c>
      <c r="J1741" t="str">
        <f t="shared" si="421"/>
        <v/>
      </c>
      <c r="K1741">
        <f t="shared" si="422"/>
        <v>10000000</v>
      </c>
      <c r="L1741" s="1" t="str">
        <f t="shared" si="423"/>
        <v/>
      </c>
      <c r="M1741" t="str">
        <f t="shared" si="424"/>
        <v/>
      </c>
      <c r="N1741" t="str">
        <f t="shared" si="425"/>
        <v/>
      </c>
      <c r="O1741" t="str">
        <f t="shared" si="426"/>
        <v/>
      </c>
      <c r="P1741" t="str">
        <f t="shared" si="427"/>
        <v/>
      </c>
      <c r="Q1741" s="4" t="str">
        <f t="shared" si="428"/>
        <v>10000000</v>
      </c>
      <c r="R1741" t="str">
        <f t="shared" si="429"/>
        <v/>
      </c>
      <c r="S1741" t="str">
        <f t="shared" si="430"/>
        <v>RIPARIAN</v>
      </c>
      <c r="T1741" s="21" t="str">
        <f t="shared" si="431"/>
        <v/>
      </c>
      <c r="U1741" s="1" t="str">
        <f t="shared" si="432"/>
        <v/>
      </c>
      <c r="V1741" s="26" t="str">
        <f t="shared" si="433"/>
        <v>SUB_TYPE</v>
      </c>
    </row>
    <row r="1742" spans="1:22" x14ac:dyDescent="0.3">
      <c r="A1742" t="s">
        <v>1519</v>
      </c>
      <c r="B1742" t="s">
        <v>1120</v>
      </c>
      <c r="C1742"/>
      <c r="D1742" s="1">
        <v>40358</v>
      </c>
      <c r="E1742" s="1">
        <v>41015</v>
      </c>
      <c r="F1742" t="s">
        <v>1126</v>
      </c>
      <c r="G1742">
        <v>1950</v>
      </c>
      <c r="H1742" s="24" t="str">
        <f t="shared" si="419"/>
        <v/>
      </c>
      <c r="I1742" t="str">
        <f t="shared" si="420"/>
        <v/>
      </c>
      <c r="J1742" t="str">
        <f t="shared" si="421"/>
        <v/>
      </c>
      <c r="K1742">
        <f t="shared" si="422"/>
        <v>10000000</v>
      </c>
      <c r="L1742" s="1" t="str">
        <f t="shared" si="423"/>
        <v/>
      </c>
      <c r="M1742" t="str">
        <f t="shared" si="424"/>
        <v/>
      </c>
      <c r="N1742" t="str">
        <f t="shared" si="425"/>
        <v/>
      </c>
      <c r="O1742" t="str">
        <f t="shared" si="426"/>
        <v/>
      </c>
      <c r="P1742" t="str">
        <f t="shared" si="427"/>
        <v/>
      </c>
      <c r="Q1742" s="4" t="str">
        <f t="shared" si="428"/>
        <v>10000000</v>
      </c>
      <c r="R1742" t="str">
        <f t="shared" si="429"/>
        <v/>
      </c>
      <c r="S1742" t="str">
        <f t="shared" si="430"/>
        <v>RIPARIAN</v>
      </c>
      <c r="T1742" s="21" t="str">
        <f t="shared" si="431"/>
        <v/>
      </c>
      <c r="U1742" s="1" t="str">
        <f t="shared" si="432"/>
        <v/>
      </c>
      <c r="V1742" s="26" t="str">
        <f t="shared" si="433"/>
        <v>SUB_TYPE</v>
      </c>
    </row>
    <row r="1743" spans="1:22" x14ac:dyDescent="0.3">
      <c r="A1743" t="s">
        <v>1520</v>
      </c>
      <c r="B1743" t="s">
        <v>1120</v>
      </c>
      <c r="C1743"/>
      <c r="D1743" s="1">
        <v>40358</v>
      </c>
      <c r="E1743" s="1">
        <v>41017</v>
      </c>
      <c r="F1743" t="s">
        <v>1222</v>
      </c>
      <c r="G1743">
        <v>1930</v>
      </c>
      <c r="H1743" s="24" t="str">
        <f t="shared" si="419"/>
        <v/>
      </c>
      <c r="I1743" t="str">
        <f t="shared" si="420"/>
        <v/>
      </c>
      <c r="J1743" t="str">
        <f t="shared" si="421"/>
        <v/>
      </c>
      <c r="K1743">
        <f t="shared" si="422"/>
        <v>10000000</v>
      </c>
      <c r="L1743" s="1" t="str">
        <f t="shared" si="423"/>
        <v/>
      </c>
      <c r="M1743" t="str">
        <f t="shared" si="424"/>
        <v/>
      </c>
      <c r="N1743" t="str">
        <f t="shared" si="425"/>
        <v/>
      </c>
      <c r="O1743" t="str">
        <f t="shared" si="426"/>
        <v/>
      </c>
      <c r="P1743" t="str">
        <f t="shared" si="427"/>
        <v/>
      </c>
      <c r="Q1743" s="4" t="str">
        <f t="shared" si="428"/>
        <v>10000000</v>
      </c>
      <c r="R1743" t="str">
        <f t="shared" si="429"/>
        <v/>
      </c>
      <c r="S1743" t="str">
        <f t="shared" si="430"/>
        <v>RIPARIAN</v>
      </c>
      <c r="T1743" s="21" t="str">
        <f t="shared" si="431"/>
        <v/>
      </c>
      <c r="U1743" s="1" t="str">
        <f t="shared" si="432"/>
        <v/>
      </c>
      <c r="V1743" s="26" t="str">
        <f t="shared" si="433"/>
        <v>SUB_TYPE</v>
      </c>
    </row>
    <row r="1744" spans="1:22" x14ac:dyDescent="0.3">
      <c r="A1744" t="s">
        <v>1521</v>
      </c>
      <c r="B1744" t="s">
        <v>1120</v>
      </c>
      <c r="C1744"/>
      <c r="D1744" s="1">
        <v>40358</v>
      </c>
      <c r="E1744" s="1">
        <v>41017</v>
      </c>
      <c r="F1744" t="s">
        <v>1222</v>
      </c>
      <c r="G1744">
        <v>1930</v>
      </c>
      <c r="H1744" s="24" t="str">
        <f t="shared" si="419"/>
        <v/>
      </c>
      <c r="I1744" t="str">
        <f t="shared" si="420"/>
        <v/>
      </c>
      <c r="J1744" t="str">
        <f t="shared" si="421"/>
        <v/>
      </c>
      <c r="K1744">
        <f t="shared" si="422"/>
        <v>10000000</v>
      </c>
      <c r="L1744" s="1" t="str">
        <f t="shared" si="423"/>
        <v/>
      </c>
      <c r="M1744" t="str">
        <f t="shared" si="424"/>
        <v/>
      </c>
      <c r="N1744" t="str">
        <f t="shared" si="425"/>
        <v/>
      </c>
      <c r="O1744" t="str">
        <f t="shared" si="426"/>
        <v/>
      </c>
      <c r="P1744" t="str">
        <f t="shared" si="427"/>
        <v/>
      </c>
      <c r="Q1744" s="4" t="str">
        <f t="shared" si="428"/>
        <v>10000000</v>
      </c>
      <c r="R1744" t="str">
        <f t="shared" si="429"/>
        <v/>
      </c>
      <c r="S1744" t="str">
        <f t="shared" si="430"/>
        <v>RIPARIAN</v>
      </c>
      <c r="T1744" s="21" t="str">
        <f t="shared" si="431"/>
        <v/>
      </c>
      <c r="U1744" s="1" t="str">
        <f t="shared" si="432"/>
        <v/>
      </c>
      <c r="V1744" s="26" t="str">
        <f t="shared" si="433"/>
        <v>SUB_TYPE</v>
      </c>
    </row>
    <row r="1745" spans="1:22" x14ac:dyDescent="0.3">
      <c r="A1745" t="s">
        <v>1522</v>
      </c>
      <c r="B1745" t="s">
        <v>1120</v>
      </c>
      <c r="C1745"/>
      <c r="D1745" s="1">
        <v>40358</v>
      </c>
      <c r="E1745" s="1">
        <v>41017</v>
      </c>
      <c r="F1745" t="s">
        <v>1126</v>
      </c>
      <c r="G1745">
        <v>2000</v>
      </c>
      <c r="H1745" s="24" t="str">
        <f t="shared" si="419"/>
        <v/>
      </c>
      <c r="I1745" t="str">
        <f t="shared" si="420"/>
        <v/>
      </c>
      <c r="J1745" t="str">
        <f t="shared" si="421"/>
        <v/>
      </c>
      <c r="K1745">
        <f t="shared" si="422"/>
        <v>10000000</v>
      </c>
      <c r="L1745" s="1" t="str">
        <f t="shared" si="423"/>
        <v/>
      </c>
      <c r="M1745" t="str">
        <f t="shared" si="424"/>
        <v/>
      </c>
      <c r="N1745" t="str">
        <f t="shared" si="425"/>
        <v/>
      </c>
      <c r="O1745" t="str">
        <f t="shared" si="426"/>
        <v/>
      </c>
      <c r="P1745" t="str">
        <f t="shared" si="427"/>
        <v/>
      </c>
      <c r="Q1745" s="4" t="str">
        <f t="shared" si="428"/>
        <v>10000000</v>
      </c>
      <c r="R1745" t="str">
        <f t="shared" si="429"/>
        <v/>
      </c>
      <c r="S1745" t="str">
        <f t="shared" si="430"/>
        <v>RIPARIAN</v>
      </c>
      <c r="T1745" s="21" t="str">
        <f t="shared" si="431"/>
        <v/>
      </c>
      <c r="U1745" s="1" t="str">
        <f t="shared" si="432"/>
        <v/>
      </c>
      <c r="V1745" s="26" t="str">
        <f t="shared" si="433"/>
        <v>SUB_TYPE</v>
      </c>
    </row>
    <row r="1746" spans="1:22" x14ac:dyDescent="0.3">
      <c r="A1746" t="s">
        <v>1523</v>
      </c>
      <c r="B1746" t="s">
        <v>1120</v>
      </c>
      <c r="C1746"/>
      <c r="D1746" s="1">
        <v>40358</v>
      </c>
      <c r="E1746" s="1">
        <v>41017</v>
      </c>
      <c r="F1746" t="s">
        <v>1126</v>
      </c>
      <c r="G1746">
        <v>2000</v>
      </c>
      <c r="H1746" s="24" t="str">
        <f t="shared" si="419"/>
        <v/>
      </c>
      <c r="I1746" t="str">
        <f t="shared" si="420"/>
        <v/>
      </c>
      <c r="J1746" t="str">
        <f t="shared" si="421"/>
        <v/>
      </c>
      <c r="K1746">
        <f t="shared" si="422"/>
        <v>10000000</v>
      </c>
      <c r="L1746" s="1" t="str">
        <f t="shared" si="423"/>
        <v/>
      </c>
      <c r="M1746" t="str">
        <f t="shared" si="424"/>
        <v/>
      </c>
      <c r="N1746" t="str">
        <f t="shared" si="425"/>
        <v/>
      </c>
      <c r="O1746" t="str">
        <f t="shared" si="426"/>
        <v/>
      </c>
      <c r="P1746" t="str">
        <f t="shared" si="427"/>
        <v/>
      </c>
      <c r="Q1746" s="4" t="str">
        <f t="shared" si="428"/>
        <v>10000000</v>
      </c>
      <c r="R1746" t="str">
        <f t="shared" si="429"/>
        <v/>
      </c>
      <c r="S1746" t="str">
        <f t="shared" si="430"/>
        <v>RIPARIAN</v>
      </c>
      <c r="T1746" s="21" t="str">
        <f t="shared" si="431"/>
        <v/>
      </c>
      <c r="U1746" s="1" t="str">
        <f t="shared" si="432"/>
        <v/>
      </c>
      <c r="V1746" s="26" t="str">
        <f t="shared" si="433"/>
        <v>SUB_TYPE</v>
      </c>
    </row>
    <row r="1747" spans="1:22" x14ac:dyDescent="0.3">
      <c r="A1747" t="s">
        <v>1524</v>
      </c>
      <c r="B1747" t="s">
        <v>1120</v>
      </c>
      <c r="C1747"/>
      <c r="D1747" s="1">
        <v>40358</v>
      </c>
      <c r="E1747" s="1">
        <v>41017</v>
      </c>
      <c r="F1747" t="s">
        <v>1126</v>
      </c>
      <c r="G1747">
        <v>2000</v>
      </c>
      <c r="H1747" s="24" t="str">
        <f t="shared" si="419"/>
        <v/>
      </c>
      <c r="I1747" t="str">
        <f t="shared" si="420"/>
        <v/>
      </c>
      <c r="J1747" t="str">
        <f t="shared" si="421"/>
        <v/>
      </c>
      <c r="K1747">
        <f t="shared" si="422"/>
        <v>10000000</v>
      </c>
      <c r="L1747" s="1" t="str">
        <f t="shared" si="423"/>
        <v/>
      </c>
      <c r="M1747" t="str">
        <f t="shared" si="424"/>
        <v/>
      </c>
      <c r="N1747" t="str">
        <f t="shared" si="425"/>
        <v/>
      </c>
      <c r="O1747" t="str">
        <f t="shared" si="426"/>
        <v/>
      </c>
      <c r="P1747" t="str">
        <f t="shared" si="427"/>
        <v/>
      </c>
      <c r="Q1747" s="4" t="str">
        <f t="shared" si="428"/>
        <v>10000000</v>
      </c>
      <c r="R1747" t="str">
        <f t="shared" si="429"/>
        <v/>
      </c>
      <c r="S1747" t="str">
        <f t="shared" si="430"/>
        <v>RIPARIAN</v>
      </c>
      <c r="T1747" s="21" t="str">
        <f t="shared" si="431"/>
        <v/>
      </c>
      <c r="U1747" s="1" t="str">
        <f t="shared" si="432"/>
        <v/>
      </c>
      <c r="V1747" s="26" t="str">
        <f t="shared" si="433"/>
        <v>SUB_TYPE</v>
      </c>
    </row>
    <row r="1748" spans="1:22" x14ac:dyDescent="0.3">
      <c r="A1748" t="s">
        <v>1525</v>
      </c>
      <c r="B1748" t="s">
        <v>1120</v>
      </c>
      <c r="C1748"/>
      <c r="D1748" s="1">
        <v>40358</v>
      </c>
      <c r="E1748" s="1">
        <v>41018</v>
      </c>
      <c r="F1748" t="s">
        <v>1126</v>
      </c>
      <c r="G1748">
        <v>1950</v>
      </c>
      <c r="H1748" s="24" t="str">
        <f t="shared" si="419"/>
        <v/>
      </c>
      <c r="I1748" t="str">
        <f t="shared" si="420"/>
        <v/>
      </c>
      <c r="J1748" t="str">
        <f t="shared" si="421"/>
        <v/>
      </c>
      <c r="K1748">
        <f t="shared" si="422"/>
        <v>10000000</v>
      </c>
      <c r="L1748" s="1" t="str">
        <f t="shared" si="423"/>
        <v/>
      </c>
      <c r="M1748" t="str">
        <f t="shared" si="424"/>
        <v/>
      </c>
      <c r="N1748" t="str">
        <f t="shared" si="425"/>
        <v/>
      </c>
      <c r="O1748" t="str">
        <f t="shared" si="426"/>
        <v/>
      </c>
      <c r="P1748" t="str">
        <f t="shared" si="427"/>
        <v/>
      </c>
      <c r="Q1748" s="4" t="str">
        <f t="shared" si="428"/>
        <v>10000000</v>
      </c>
      <c r="R1748" t="str">
        <f t="shared" si="429"/>
        <v/>
      </c>
      <c r="S1748" t="str">
        <f t="shared" si="430"/>
        <v>RIPARIAN</v>
      </c>
      <c r="T1748" s="21" t="str">
        <f t="shared" si="431"/>
        <v/>
      </c>
      <c r="U1748" s="1" t="str">
        <f t="shared" si="432"/>
        <v/>
      </c>
      <c r="V1748" s="26" t="str">
        <f t="shared" si="433"/>
        <v>SUB_TYPE</v>
      </c>
    </row>
    <row r="1749" spans="1:22" x14ac:dyDescent="0.3">
      <c r="A1749" t="s">
        <v>1526</v>
      </c>
      <c r="B1749" t="s">
        <v>1120</v>
      </c>
      <c r="C1749"/>
      <c r="D1749" s="1">
        <v>40357</v>
      </c>
      <c r="E1749" s="1">
        <v>41001</v>
      </c>
      <c r="F1749" t="s">
        <v>1126</v>
      </c>
      <c r="G1749">
        <v>1963</v>
      </c>
      <c r="H1749" s="24" t="str">
        <f t="shared" si="419"/>
        <v/>
      </c>
      <c r="I1749" t="str">
        <f t="shared" si="420"/>
        <v/>
      </c>
      <c r="J1749" t="str">
        <f t="shared" si="421"/>
        <v/>
      </c>
      <c r="K1749">
        <f t="shared" si="422"/>
        <v>10000000</v>
      </c>
      <c r="L1749" s="1" t="str">
        <f t="shared" si="423"/>
        <v/>
      </c>
      <c r="M1749" t="str">
        <f t="shared" si="424"/>
        <v/>
      </c>
      <c r="N1749" t="str">
        <f t="shared" si="425"/>
        <v/>
      </c>
      <c r="O1749" t="str">
        <f t="shared" si="426"/>
        <v/>
      </c>
      <c r="P1749" t="str">
        <f t="shared" si="427"/>
        <v/>
      </c>
      <c r="Q1749" s="4" t="str">
        <f t="shared" si="428"/>
        <v>10000000</v>
      </c>
      <c r="R1749" t="str">
        <f t="shared" si="429"/>
        <v/>
      </c>
      <c r="S1749" t="str">
        <f t="shared" si="430"/>
        <v>RIPARIAN</v>
      </c>
      <c r="T1749" s="21" t="str">
        <f t="shared" si="431"/>
        <v/>
      </c>
      <c r="U1749" s="1" t="str">
        <f t="shared" si="432"/>
        <v/>
      </c>
      <c r="V1749" s="26" t="str">
        <f t="shared" si="433"/>
        <v>SUB_TYPE</v>
      </c>
    </row>
    <row r="1750" spans="1:22" x14ac:dyDescent="0.3">
      <c r="A1750" t="s">
        <v>1527</v>
      </c>
      <c r="B1750" t="s">
        <v>1120</v>
      </c>
      <c r="C1750"/>
      <c r="D1750" s="1">
        <v>40354</v>
      </c>
      <c r="E1750" s="1">
        <v>41001</v>
      </c>
      <c r="F1750" t="s">
        <v>1222</v>
      </c>
      <c r="G1750">
        <v>1999</v>
      </c>
      <c r="H1750" s="24" t="str">
        <f t="shared" si="419"/>
        <v/>
      </c>
      <c r="I1750" t="str">
        <f t="shared" si="420"/>
        <v/>
      </c>
      <c r="J1750" t="str">
        <f t="shared" si="421"/>
        <v/>
      </c>
      <c r="K1750">
        <f t="shared" si="422"/>
        <v>10000000</v>
      </c>
      <c r="L1750" s="1" t="str">
        <f t="shared" si="423"/>
        <v/>
      </c>
      <c r="M1750" t="str">
        <f t="shared" si="424"/>
        <v/>
      </c>
      <c r="N1750" t="str">
        <f t="shared" si="425"/>
        <v/>
      </c>
      <c r="O1750" t="str">
        <f t="shared" si="426"/>
        <v/>
      </c>
      <c r="P1750" t="str">
        <f t="shared" si="427"/>
        <v/>
      </c>
      <c r="Q1750" s="4" t="str">
        <f t="shared" si="428"/>
        <v>10000000</v>
      </c>
      <c r="R1750" t="str">
        <f t="shared" si="429"/>
        <v/>
      </c>
      <c r="S1750" t="str">
        <f t="shared" si="430"/>
        <v>RIPARIAN</v>
      </c>
      <c r="T1750" s="21" t="str">
        <f t="shared" si="431"/>
        <v/>
      </c>
      <c r="U1750" s="1" t="str">
        <f t="shared" si="432"/>
        <v/>
      </c>
      <c r="V1750" s="26" t="str">
        <f t="shared" si="433"/>
        <v>SUB_TYPE</v>
      </c>
    </row>
    <row r="1751" spans="1:22" x14ac:dyDescent="0.3">
      <c r="A1751" t="s">
        <v>2324</v>
      </c>
      <c r="B1751" t="s">
        <v>1120</v>
      </c>
      <c r="C1751"/>
      <c r="D1751" s="1">
        <v>40352</v>
      </c>
      <c r="E1751" s="1">
        <v>41002</v>
      </c>
      <c r="F1751" t="s">
        <v>1126</v>
      </c>
      <c r="G1751">
        <v>1960</v>
      </c>
      <c r="H1751" s="24" t="str">
        <f t="shared" si="419"/>
        <v/>
      </c>
      <c r="I1751" t="str">
        <f t="shared" si="420"/>
        <v/>
      </c>
      <c r="J1751" t="str">
        <f t="shared" si="421"/>
        <v/>
      </c>
      <c r="K1751">
        <f t="shared" si="422"/>
        <v>10000000</v>
      </c>
      <c r="L1751" s="1" t="str">
        <f t="shared" si="423"/>
        <v/>
      </c>
      <c r="M1751" t="str">
        <f t="shared" si="424"/>
        <v/>
      </c>
      <c r="N1751" t="str">
        <f t="shared" si="425"/>
        <v/>
      </c>
      <c r="O1751" t="str">
        <f t="shared" si="426"/>
        <v/>
      </c>
      <c r="P1751" t="str">
        <f t="shared" si="427"/>
        <v/>
      </c>
      <c r="Q1751" s="4" t="str">
        <f t="shared" si="428"/>
        <v>10000000</v>
      </c>
      <c r="R1751" t="str">
        <f t="shared" si="429"/>
        <v/>
      </c>
      <c r="S1751" t="str">
        <f t="shared" si="430"/>
        <v>RIPARIAN</v>
      </c>
      <c r="T1751" s="21" t="str">
        <f t="shared" si="431"/>
        <v/>
      </c>
      <c r="U1751" s="1" t="str">
        <f t="shared" si="432"/>
        <v/>
      </c>
      <c r="V1751" s="26" t="str">
        <f t="shared" si="433"/>
        <v>SUB_TYPE</v>
      </c>
    </row>
    <row r="1752" spans="1:22" x14ac:dyDescent="0.3">
      <c r="A1752" t="s">
        <v>1528</v>
      </c>
      <c r="B1752" t="s">
        <v>1120</v>
      </c>
      <c r="C1752"/>
      <c r="D1752" s="1">
        <v>40352</v>
      </c>
      <c r="E1752" s="1">
        <v>41002</v>
      </c>
      <c r="F1752" t="s">
        <v>1126</v>
      </c>
      <c r="G1752">
        <v>1970</v>
      </c>
      <c r="H1752" s="24" t="str">
        <f t="shared" si="419"/>
        <v/>
      </c>
      <c r="I1752" t="str">
        <f t="shared" si="420"/>
        <v/>
      </c>
      <c r="J1752" t="str">
        <f t="shared" si="421"/>
        <v/>
      </c>
      <c r="K1752">
        <f t="shared" si="422"/>
        <v>10000000</v>
      </c>
      <c r="L1752" s="1" t="str">
        <f t="shared" si="423"/>
        <v/>
      </c>
      <c r="M1752" t="str">
        <f t="shared" si="424"/>
        <v/>
      </c>
      <c r="N1752" t="str">
        <f t="shared" si="425"/>
        <v/>
      </c>
      <c r="O1752" t="str">
        <f t="shared" si="426"/>
        <v/>
      </c>
      <c r="P1752" t="str">
        <f t="shared" si="427"/>
        <v/>
      </c>
      <c r="Q1752" s="4" t="str">
        <f t="shared" si="428"/>
        <v>10000000</v>
      </c>
      <c r="R1752" t="str">
        <f t="shared" si="429"/>
        <v/>
      </c>
      <c r="S1752" t="str">
        <f t="shared" si="430"/>
        <v>RIPARIAN</v>
      </c>
      <c r="T1752" s="21" t="str">
        <f t="shared" si="431"/>
        <v/>
      </c>
      <c r="U1752" s="1" t="str">
        <f t="shared" si="432"/>
        <v/>
      </c>
      <c r="V1752" s="26" t="str">
        <f t="shared" si="433"/>
        <v>SUB_TYPE</v>
      </c>
    </row>
    <row r="1753" spans="1:22" x14ac:dyDescent="0.3">
      <c r="A1753" t="s">
        <v>1529</v>
      </c>
      <c r="B1753" t="s">
        <v>1120</v>
      </c>
      <c r="C1753"/>
      <c r="D1753" s="1">
        <v>40352</v>
      </c>
      <c r="E1753" s="1">
        <v>41002</v>
      </c>
      <c r="F1753" t="s">
        <v>1126</v>
      </c>
      <c r="G1753">
        <v>1970</v>
      </c>
      <c r="H1753" s="24" t="str">
        <f t="shared" si="419"/>
        <v/>
      </c>
      <c r="I1753" t="str">
        <f t="shared" si="420"/>
        <v/>
      </c>
      <c r="J1753" t="str">
        <f t="shared" si="421"/>
        <v/>
      </c>
      <c r="K1753">
        <f t="shared" si="422"/>
        <v>10000000</v>
      </c>
      <c r="L1753" s="1" t="str">
        <f t="shared" si="423"/>
        <v/>
      </c>
      <c r="M1753" t="str">
        <f t="shared" si="424"/>
        <v/>
      </c>
      <c r="N1753" t="str">
        <f t="shared" si="425"/>
        <v/>
      </c>
      <c r="O1753" t="str">
        <f t="shared" si="426"/>
        <v/>
      </c>
      <c r="P1753" t="str">
        <f t="shared" si="427"/>
        <v/>
      </c>
      <c r="Q1753" s="4" t="str">
        <f t="shared" si="428"/>
        <v>10000000</v>
      </c>
      <c r="R1753" t="str">
        <f t="shared" si="429"/>
        <v/>
      </c>
      <c r="S1753" t="str">
        <f t="shared" si="430"/>
        <v>RIPARIAN</v>
      </c>
      <c r="T1753" s="21" t="str">
        <f t="shared" si="431"/>
        <v/>
      </c>
      <c r="U1753" s="1" t="str">
        <f t="shared" si="432"/>
        <v/>
      </c>
      <c r="V1753" s="26" t="str">
        <f t="shared" si="433"/>
        <v>SUB_TYPE</v>
      </c>
    </row>
    <row r="1754" spans="1:22" x14ac:dyDescent="0.3">
      <c r="A1754" t="s">
        <v>1530</v>
      </c>
      <c r="B1754" t="s">
        <v>1120</v>
      </c>
      <c r="C1754"/>
      <c r="D1754" s="1">
        <v>40352</v>
      </c>
      <c r="E1754" s="1">
        <v>41003</v>
      </c>
      <c r="F1754" t="s">
        <v>1126</v>
      </c>
      <c r="G1754">
        <v>1960</v>
      </c>
      <c r="H1754" s="24" t="str">
        <f t="shared" si="419"/>
        <v/>
      </c>
      <c r="I1754" t="str">
        <f t="shared" si="420"/>
        <v/>
      </c>
      <c r="J1754" t="str">
        <f t="shared" si="421"/>
        <v/>
      </c>
      <c r="K1754">
        <f t="shared" si="422"/>
        <v>10000000</v>
      </c>
      <c r="L1754" s="1" t="str">
        <f t="shared" si="423"/>
        <v/>
      </c>
      <c r="M1754" t="str">
        <f t="shared" si="424"/>
        <v/>
      </c>
      <c r="N1754" t="str">
        <f t="shared" si="425"/>
        <v/>
      </c>
      <c r="O1754" t="str">
        <f t="shared" si="426"/>
        <v/>
      </c>
      <c r="P1754" t="str">
        <f t="shared" si="427"/>
        <v/>
      </c>
      <c r="Q1754" s="4" t="str">
        <f t="shared" si="428"/>
        <v>10000000</v>
      </c>
      <c r="R1754" t="str">
        <f t="shared" si="429"/>
        <v/>
      </c>
      <c r="S1754" t="str">
        <f t="shared" si="430"/>
        <v>RIPARIAN</v>
      </c>
      <c r="T1754" s="21" t="str">
        <f t="shared" si="431"/>
        <v/>
      </c>
      <c r="U1754" s="1" t="str">
        <f t="shared" si="432"/>
        <v/>
      </c>
      <c r="V1754" s="26" t="str">
        <f t="shared" si="433"/>
        <v>SUB_TYPE</v>
      </c>
    </row>
    <row r="1755" spans="1:22" x14ac:dyDescent="0.3">
      <c r="A1755" t="s">
        <v>1531</v>
      </c>
      <c r="B1755" t="s">
        <v>1120</v>
      </c>
      <c r="C1755"/>
      <c r="D1755" s="1">
        <v>40352</v>
      </c>
      <c r="E1755" s="1">
        <v>41003</v>
      </c>
      <c r="F1755" t="s">
        <v>1126</v>
      </c>
      <c r="G1755">
        <v>1970</v>
      </c>
      <c r="H1755" s="24" t="str">
        <f t="shared" si="419"/>
        <v/>
      </c>
      <c r="I1755" t="str">
        <f t="shared" si="420"/>
        <v/>
      </c>
      <c r="J1755" t="str">
        <f t="shared" si="421"/>
        <v/>
      </c>
      <c r="K1755">
        <f t="shared" si="422"/>
        <v>10000000</v>
      </c>
      <c r="L1755" s="1" t="str">
        <f t="shared" si="423"/>
        <v/>
      </c>
      <c r="M1755" t="str">
        <f t="shared" si="424"/>
        <v/>
      </c>
      <c r="N1755" t="str">
        <f t="shared" si="425"/>
        <v/>
      </c>
      <c r="O1755" t="str">
        <f t="shared" si="426"/>
        <v/>
      </c>
      <c r="P1755" t="str">
        <f t="shared" si="427"/>
        <v/>
      </c>
      <c r="Q1755" s="4" t="str">
        <f t="shared" si="428"/>
        <v>10000000</v>
      </c>
      <c r="R1755" t="str">
        <f t="shared" si="429"/>
        <v/>
      </c>
      <c r="S1755" t="str">
        <f t="shared" si="430"/>
        <v>RIPARIAN</v>
      </c>
      <c r="T1755" s="21" t="str">
        <f t="shared" si="431"/>
        <v/>
      </c>
      <c r="U1755" s="1" t="str">
        <f t="shared" si="432"/>
        <v/>
      </c>
      <c r="V1755" s="26" t="str">
        <f t="shared" si="433"/>
        <v>SUB_TYPE</v>
      </c>
    </row>
    <row r="1756" spans="1:22" x14ac:dyDescent="0.3">
      <c r="A1756" t="s">
        <v>1532</v>
      </c>
      <c r="B1756" t="s">
        <v>1120</v>
      </c>
      <c r="C1756"/>
      <c r="D1756" s="1">
        <v>40352</v>
      </c>
      <c r="E1756" s="1">
        <v>41003</v>
      </c>
      <c r="F1756" t="s">
        <v>1126</v>
      </c>
      <c r="G1756">
        <v>1980</v>
      </c>
      <c r="H1756" s="24" t="str">
        <f t="shared" si="419"/>
        <v/>
      </c>
      <c r="I1756" t="str">
        <f t="shared" si="420"/>
        <v/>
      </c>
      <c r="J1756" t="str">
        <f t="shared" si="421"/>
        <v/>
      </c>
      <c r="K1756">
        <f t="shared" si="422"/>
        <v>10000000</v>
      </c>
      <c r="L1756" s="1" t="str">
        <f t="shared" si="423"/>
        <v/>
      </c>
      <c r="M1756" t="str">
        <f t="shared" si="424"/>
        <v/>
      </c>
      <c r="N1756" t="str">
        <f t="shared" si="425"/>
        <v/>
      </c>
      <c r="O1756" t="str">
        <f t="shared" si="426"/>
        <v/>
      </c>
      <c r="P1756" t="str">
        <f t="shared" si="427"/>
        <v/>
      </c>
      <c r="Q1756" s="4" t="str">
        <f t="shared" si="428"/>
        <v>10000000</v>
      </c>
      <c r="R1756" t="str">
        <f t="shared" si="429"/>
        <v/>
      </c>
      <c r="S1756" t="str">
        <f t="shared" si="430"/>
        <v>RIPARIAN</v>
      </c>
      <c r="T1756" s="21" t="str">
        <f t="shared" si="431"/>
        <v/>
      </c>
      <c r="U1756" s="1" t="str">
        <f t="shared" si="432"/>
        <v/>
      </c>
      <c r="V1756" s="26" t="str">
        <f t="shared" si="433"/>
        <v>SUB_TYPE</v>
      </c>
    </row>
    <row r="1757" spans="1:22" x14ac:dyDescent="0.3">
      <c r="A1757" t="s">
        <v>1533</v>
      </c>
      <c r="B1757" t="s">
        <v>1120</v>
      </c>
      <c r="C1757"/>
      <c r="D1757" s="1">
        <v>40352</v>
      </c>
      <c r="E1757" s="1">
        <v>41003</v>
      </c>
      <c r="F1757" t="s">
        <v>1126</v>
      </c>
      <c r="G1757">
        <v>1980</v>
      </c>
      <c r="H1757" s="24" t="str">
        <f t="shared" si="419"/>
        <v/>
      </c>
      <c r="I1757" t="str">
        <f t="shared" si="420"/>
        <v/>
      </c>
      <c r="J1757" t="str">
        <f t="shared" si="421"/>
        <v/>
      </c>
      <c r="K1757">
        <f t="shared" si="422"/>
        <v>10000000</v>
      </c>
      <c r="L1757" s="1" t="str">
        <f t="shared" si="423"/>
        <v/>
      </c>
      <c r="M1757" t="str">
        <f t="shared" si="424"/>
        <v/>
      </c>
      <c r="N1757" t="str">
        <f t="shared" si="425"/>
        <v/>
      </c>
      <c r="O1757" t="str">
        <f t="shared" si="426"/>
        <v/>
      </c>
      <c r="P1757" t="str">
        <f t="shared" si="427"/>
        <v/>
      </c>
      <c r="Q1757" s="4" t="str">
        <f t="shared" si="428"/>
        <v>10000000</v>
      </c>
      <c r="R1757" t="str">
        <f t="shared" si="429"/>
        <v/>
      </c>
      <c r="S1757" t="str">
        <f t="shared" si="430"/>
        <v>RIPARIAN</v>
      </c>
      <c r="T1757" s="21" t="str">
        <f t="shared" si="431"/>
        <v/>
      </c>
      <c r="U1757" s="1" t="str">
        <f t="shared" si="432"/>
        <v/>
      </c>
      <c r="V1757" s="26" t="str">
        <f t="shared" si="433"/>
        <v>SUB_TYPE</v>
      </c>
    </row>
    <row r="1758" spans="1:22" x14ac:dyDescent="0.3">
      <c r="A1758" t="s">
        <v>1534</v>
      </c>
      <c r="B1758" t="s">
        <v>1120</v>
      </c>
      <c r="C1758"/>
      <c r="D1758" s="1">
        <v>40353</v>
      </c>
      <c r="E1758" s="1">
        <v>41003</v>
      </c>
      <c r="F1758" t="s">
        <v>1222</v>
      </c>
      <c r="G1758">
        <v>1960</v>
      </c>
      <c r="H1758" s="24" t="str">
        <f t="shared" si="419"/>
        <v/>
      </c>
      <c r="I1758" t="str">
        <f t="shared" si="420"/>
        <v/>
      </c>
      <c r="J1758" t="str">
        <f t="shared" si="421"/>
        <v/>
      </c>
      <c r="K1758">
        <f t="shared" si="422"/>
        <v>10000000</v>
      </c>
      <c r="L1758" s="1" t="str">
        <f t="shared" si="423"/>
        <v/>
      </c>
      <c r="M1758" t="str">
        <f t="shared" si="424"/>
        <v/>
      </c>
      <c r="N1758" t="str">
        <f t="shared" si="425"/>
        <v/>
      </c>
      <c r="O1758" t="str">
        <f t="shared" si="426"/>
        <v/>
      </c>
      <c r="P1758" t="str">
        <f t="shared" si="427"/>
        <v/>
      </c>
      <c r="Q1758" s="4" t="str">
        <f t="shared" si="428"/>
        <v>10000000</v>
      </c>
      <c r="R1758" t="str">
        <f t="shared" si="429"/>
        <v/>
      </c>
      <c r="S1758" t="str">
        <f t="shared" si="430"/>
        <v>RIPARIAN</v>
      </c>
      <c r="T1758" s="21" t="str">
        <f t="shared" si="431"/>
        <v/>
      </c>
      <c r="U1758" s="1" t="str">
        <f t="shared" si="432"/>
        <v/>
      </c>
      <c r="V1758" s="26" t="str">
        <f t="shared" si="433"/>
        <v>SUB_TYPE</v>
      </c>
    </row>
    <row r="1759" spans="1:22" x14ac:dyDescent="0.3">
      <c r="A1759" t="s">
        <v>1535</v>
      </c>
      <c r="B1759" t="s">
        <v>1120</v>
      </c>
      <c r="C1759"/>
      <c r="D1759" s="1">
        <v>40354</v>
      </c>
      <c r="E1759" s="1">
        <v>40354</v>
      </c>
      <c r="F1759" t="s">
        <v>1126</v>
      </c>
      <c r="G1759">
        <v>1994</v>
      </c>
      <c r="H1759" s="24" t="str">
        <f t="shared" si="419"/>
        <v/>
      </c>
      <c r="I1759" t="str">
        <f t="shared" si="420"/>
        <v/>
      </c>
      <c r="J1759" t="str">
        <f t="shared" si="421"/>
        <v/>
      </c>
      <c r="K1759">
        <f t="shared" si="422"/>
        <v>10000000</v>
      </c>
      <c r="L1759" s="1" t="str">
        <f t="shared" si="423"/>
        <v/>
      </c>
      <c r="M1759" t="str">
        <f t="shared" si="424"/>
        <v/>
      </c>
      <c r="N1759" t="str">
        <f t="shared" si="425"/>
        <v/>
      </c>
      <c r="O1759" t="str">
        <f t="shared" si="426"/>
        <v/>
      </c>
      <c r="P1759" t="str">
        <f t="shared" si="427"/>
        <v/>
      </c>
      <c r="Q1759" s="4" t="str">
        <f t="shared" si="428"/>
        <v>10000000</v>
      </c>
      <c r="R1759" t="str">
        <f t="shared" si="429"/>
        <v/>
      </c>
      <c r="S1759" t="str">
        <f t="shared" si="430"/>
        <v>RIPARIAN</v>
      </c>
      <c r="T1759" s="21" t="str">
        <f t="shared" si="431"/>
        <v/>
      </c>
      <c r="U1759" s="1" t="str">
        <f t="shared" si="432"/>
        <v/>
      </c>
      <c r="V1759" s="26" t="str">
        <f t="shared" si="433"/>
        <v>SUB_TYPE</v>
      </c>
    </row>
    <row r="1760" spans="1:22" x14ac:dyDescent="0.3">
      <c r="A1760" t="s">
        <v>1536</v>
      </c>
      <c r="B1760" t="s">
        <v>1120</v>
      </c>
      <c r="C1760"/>
      <c r="D1760" s="1">
        <v>40354</v>
      </c>
      <c r="E1760" s="1">
        <v>41003</v>
      </c>
      <c r="F1760" t="s">
        <v>1126</v>
      </c>
      <c r="G1760">
        <v>1996</v>
      </c>
      <c r="H1760" s="24" t="str">
        <f t="shared" si="419"/>
        <v/>
      </c>
      <c r="I1760" t="str">
        <f t="shared" si="420"/>
        <v/>
      </c>
      <c r="J1760" t="str">
        <f t="shared" si="421"/>
        <v/>
      </c>
      <c r="K1760">
        <f t="shared" si="422"/>
        <v>10000000</v>
      </c>
      <c r="L1760" s="1" t="str">
        <f t="shared" si="423"/>
        <v/>
      </c>
      <c r="M1760" t="str">
        <f t="shared" si="424"/>
        <v/>
      </c>
      <c r="N1760" t="str">
        <f t="shared" si="425"/>
        <v/>
      </c>
      <c r="O1760" t="str">
        <f t="shared" si="426"/>
        <v/>
      </c>
      <c r="P1760" t="str">
        <f t="shared" si="427"/>
        <v/>
      </c>
      <c r="Q1760" s="4" t="str">
        <f t="shared" si="428"/>
        <v>10000000</v>
      </c>
      <c r="R1760" t="str">
        <f t="shared" si="429"/>
        <v/>
      </c>
      <c r="S1760" t="str">
        <f t="shared" si="430"/>
        <v>RIPARIAN</v>
      </c>
      <c r="T1760" s="21" t="str">
        <f t="shared" si="431"/>
        <v/>
      </c>
      <c r="U1760" s="1" t="str">
        <f t="shared" si="432"/>
        <v/>
      </c>
      <c r="V1760" s="26" t="str">
        <f t="shared" si="433"/>
        <v>SUB_TYPE</v>
      </c>
    </row>
    <row r="1761" spans="1:22" x14ac:dyDescent="0.3">
      <c r="A1761" t="s">
        <v>1537</v>
      </c>
      <c r="B1761" t="s">
        <v>1120</v>
      </c>
      <c r="C1761"/>
      <c r="D1761" s="1">
        <v>40354</v>
      </c>
      <c r="E1761" s="1">
        <v>41003</v>
      </c>
      <c r="F1761" t="s">
        <v>1126</v>
      </c>
      <c r="G1761">
        <v>1994</v>
      </c>
      <c r="H1761" s="24" t="str">
        <f t="shared" si="419"/>
        <v/>
      </c>
      <c r="I1761" t="str">
        <f t="shared" si="420"/>
        <v/>
      </c>
      <c r="J1761" t="str">
        <f t="shared" si="421"/>
        <v/>
      </c>
      <c r="K1761">
        <f t="shared" si="422"/>
        <v>10000000</v>
      </c>
      <c r="L1761" s="1" t="str">
        <f t="shared" si="423"/>
        <v/>
      </c>
      <c r="M1761" t="str">
        <f t="shared" si="424"/>
        <v/>
      </c>
      <c r="N1761" t="str">
        <f t="shared" si="425"/>
        <v/>
      </c>
      <c r="O1761" t="str">
        <f t="shared" si="426"/>
        <v/>
      </c>
      <c r="P1761" t="str">
        <f t="shared" si="427"/>
        <v/>
      </c>
      <c r="Q1761" s="4" t="str">
        <f t="shared" si="428"/>
        <v>10000000</v>
      </c>
      <c r="R1761" t="str">
        <f t="shared" si="429"/>
        <v/>
      </c>
      <c r="S1761" t="str">
        <f t="shared" si="430"/>
        <v>RIPARIAN</v>
      </c>
      <c r="T1761" s="21" t="str">
        <f t="shared" si="431"/>
        <v/>
      </c>
      <c r="U1761" s="1" t="str">
        <f t="shared" si="432"/>
        <v/>
      </c>
      <c r="V1761" s="26" t="str">
        <f t="shared" si="433"/>
        <v>SUB_TYPE</v>
      </c>
    </row>
    <row r="1762" spans="1:22" x14ac:dyDescent="0.3">
      <c r="A1762" t="s">
        <v>1538</v>
      </c>
      <c r="B1762" t="s">
        <v>1120</v>
      </c>
      <c r="C1762"/>
      <c r="D1762" s="1">
        <v>40354</v>
      </c>
      <c r="E1762" s="1">
        <v>41004</v>
      </c>
      <c r="F1762" t="s">
        <v>1222</v>
      </c>
      <c r="G1762">
        <v>1983</v>
      </c>
      <c r="H1762" s="24" t="str">
        <f t="shared" si="419"/>
        <v/>
      </c>
      <c r="I1762" t="str">
        <f t="shared" si="420"/>
        <v/>
      </c>
      <c r="J1762" t="str">
        <f t="shared" si="421"/>
        <v/>
      </c>
      <c r="K1762">
        <f t="shared" si="422"/>
        <v>10000000</v>
      </c>
      <c r="L1762" s="1" t="str">
        <f t="shared" si="423"/>
        <v/>
      </c>
      <c r="M1762" t="str">
        <f t="shared" si="424"/>
        <v/>
      </c>
      <c r="N1762" t="str">
        <f t="shared" si="425"/>
        <v/>
      </c>
      <c r="O1762" t="str">
        <f t="shared" si="426"/>
        <v/>
      </c>
      <c r="P1762" t="str">
        <f t="shared" si="427"/>
        <v/>
      </c>
      <c r="Q1762" s="4" t="str">
        <f t="shared" si="428"/>
        <v>10000000</v>
      </c>
      <c r="R1762" t="str">
        <f t="shared" si="429"/>
        <v/>
      </c>
      <c r="S1762" t="str">
        <f t="shared" si="430"/>
        <v>RIPARIAN</v>
      </c>
      <c r="T1762" s="21" t="str">
        <f t="shared" si="431"/>
        <v/>
      </c>
      <c r="U1762" s="1" t="str">
        <f t="shared" si="432"/>
        <v/>
      </c>
      <c r="V1762" s="26" t="str">
        <f t="shared" si="433"/>
        <v>SUB_TYPE</v>
      </c>
    </row>
    <row r="1763" spans="1:22" x14ac:dyDescent="0.3">
      <c r="A1763" t="s">
        <v>1539</v>
      </c>
      <c r="B1763" t="s">
        <v>1120</v>
      </c>
      <c r="C1763"/>
      <c r="D1763" s="1">
        <v>40354</v>
      </c>
      <c r="E1763" s="1">
        <v>41004</v>
      </c>
      <c r="F1763" t="s">
        <v>1540</v>
      </c>
      <c r="G1763">
        <v>2001</v>
      </c>
      <c r="H1763" s="24" t="str">
        <f t="shared" si="419"/>
        <v/>
      </c>
      <c r="I1763" t="str">
        <f t="shared" si="420"/>
        <v/>
      </c>
      <c r="J1763" t="str">
        <f t="shared" si="421"/>
        <v/>
      </c>
      <c r="K1763">
        <f t="shared" si="422"/>
        <v>10000000</v>
      </c>
      <c r="L1763" s="1" t="str">
        <f t="shared" si="423"/>
        <v/>
      </c>
      <c r="M1763" t="str">
        <f t="shared" si="424"/>
        <v/>
      </c>
      <c r="N1763" t="str">
        <f t="shared" si="425"/>
        <v/>
      </c>
      <c r="O1763" t="str">
        <f t="shared" si="426"/>
        <v/>
      </c>
      <c r="P1763" t="str">
        <f t="shared" si="427"/>
        <v/>
      </c>
      <c r="Q1763" s="4" t="str">
        <f t="shared" si="428"/>
        <v>10000000</v>
      </c>
      <c r="R1763" t="str">
        <f t="shared" si="429"/>
        <v/>
      </c>
      <c r="S1763" t="str">
        <f t="shared" si="430"/>
        <v>RIPARIAN</v>
      </c>
      <c r="T1763" s="21" t="str">
        <f t="shared" si="431"/>
        <v/>
      </c>
      <c r="U1763" s="1" t="str">
        <f t="shared" si="432"/>
        <v/>
      </c>
      <c r="V1763" s="26" t="str">
        <f t="shared" si="433"/>
        <v>SUB_TYPE</v>
      </c>
    </row>
    <row r="1764" spans="1:22" x14ac:dyDescent="0.3">
      <c r="A1764" t="s">
        <v>1541</v>
      </c>
      <c r="B1764" t="s">
        <v>1120</v>
      </c>
      <c r="C1764"/>
      <c r="D1764" s="1">
        <v>40358</v>
      </c>
      <c r="E1764" s="1">
        <v>40833</v>
      </c>
      <c r="F1764" t="s">
        <v>1121</v>
      </c>
      <c r="G1764">
        <v>1912</v>
      </c>
      <c r="H1764" s="24" t="str">
        <f t="shared" si="419"/>
        <v>PRE_1914</v>
      </c>
      <c r="I1764">
        <f t="shared" si="420"/>
        <v>1912</v>
      </c>
      <c r="J1764" t="str">
        <f t="shared" si="421"/>
        <v>19120101</v>
      </c>
      <c r="K1764" t="str">
        <f t="shared" si="422"/>
        <v/>
      </c>
      <c r="L1764" s="1" t="str">
        <f t="shared" si="423"/>
        <v/>
      </c>
      <c r="M1764" t="str">
        <f t="shared" si="424"/>
        <v/>
      </c>
      <c r="N1764" t="str">
        <f t="shared" si="425"/>
        <v/>
      </c>
      <c r="O1764" t="str">
        <f t="shared" si="426"/>
        <v/>
      </c>
      <c r="P1764" t="str">
        <f t="shared" si="427"/>
        <v/>
      </c>
      <c r="Q1764" s="4" t="str">
        <f t="shared" si="428"/>
        <v>19120101</v>
      </c>
      <c r="R1764" t="str">
        <f t="shared" si="429"/>
        <v>PRE_1914</v>
      </c>
      <c r="S1764" t="str">
        <f t="shared" si="430"/>
        <v/>
      </c>
      <c r="T1764" s="21" t="str">
        <f t="shared" si="431"/>
        <v/>
      </c>
      <c r="U1764" s="1" t="str">
        <f t="shared" si="432"/>
        <v/>
      </c>
      <c r="V1764" s="26" t="str">
        <f t="shared" si="433"/>
        <v>YEAR_DIVERSION_COMMENCED</v>
      </c>
    </row>
    <row r="1765" spans="1:22" x14ac:dyDescent="0.3">
      <c r="A1765" t="s">
        <v>1542</v>
      </c>
      <c r="B1765" t="s">
        <v>1120</v>
      </c>
      <c r="C1765"/>
      <c r="D1765" s="1">
        <v>40358</v>
      </c>
      <c r="E1765" s="1">
        <v>41008</v>
      </c>
      <c r="F1765" t="s">
        <v>1222</v>
      </c>
      <c r="G1765">
        <v>1960</v>
      </c>
      <c r="H1765" s="24" t="str">
        <f t="shared" si="419"/>
        <v/>
      </c>
      <c r="I1765" t="str">
        <f t="shared" si="420"/>
        <v/>
      </c>
      <c r="J1765" t="str">
        <f t="shared" si="421"/>
        <v/>
      </c>
      <c r="K1765">
        <f t="shared" si="422"/>
        <v>10000000</v>
      </c>
      <c r="L1765" s="1" t="str">
        <f t="shared" si="423"/>
        <v/>
      </c>
      <c r="M1765" t="str">
        <f t="shared" si="424"/>
        <v/>
      </c>
      <c r="N1765" t="str">
        <f t="shared" si="425"/>
        <v/>
      </c>
      <c r="O1765" t="str">
        <f t="shared" si="426"/>
        <v/>
      </c>
      <c r="P1765" t="str">
        <f t="shared" si="427"/>
        <v/>
      </c>
      <c r="Q1765" s="4" t="str">
        <f t="shared" si="428"/>
        <v>10000000</v>
      </c>
      <c r="R1765" t="str">
        <f t="shared" si="429"/>
        <v/>
      </c>
      <c r="S1765" t="str">
        <f t="shared" si="430"/>
        <v>RIPARIAN</v>
      </c>
      <c r="T1765" s="21" t="str">
        <f t="shared" si="431"/>
        <v/>
      </c>
      <c r="U1765" s="1" t="str">
        <f t="shared" si="432"/>
        <v/>
      </c>
      <c r="V1765" s="26" t="str">
        <f t="shared" si="433"/>
        <v>SUB_TYPE</v>
      </c>
    </row>
    <row r="1766" spans="1:22" x14ac:dyDescent="0.3">
      <c r="A1766" t="s">
        <v>1543</v>
      </c>
      <c r="B1766" t="s">
        <v>1120</v>
      </c>
      <c r="C1766"/>
      <c r="D1766" s="1">
        <v>40359</v>
      </c>
      <c r="E1766" s="1">
        <v>40359</v>
      </c>
      <c r="F1766" t="s">
        <v>1126</v>
      </c>
      <c r="G1766">
        <v>1990</v>
      </c>
      <c r="H1766" s="24" t="str">
        <f t="shared" si="419"/>
        <v/>
      </c>
      <c r="I1766" t="str">
        <f t="shared" si="420"/>
        <v/>
      </c>
      <c r="J1766" t="str">
        <f t="shared" si="421"/>
        <v/>
      </c>
      <c r="K1766">
        <f t="shared" si="422"/>
        <v>10000000</v>
      </c>
      <c r="L1766" s="1" t="str">
        <f t="shared" si="423"/>
        <v/>
      </c>
      <c r="M1766" t="str">
        <f t="shared" si="424"/>
        <v/>
      </c>
      <c r="N1766" t="str">
        <f t="shared" si="425"/>
        <v/>
      </c>
      <c r="O1766" t="str">
        <f t="shared" si="426"/>
        <v/>
      </c>
      <c r="P1766" t="str">
        <f t="shared" si="427"/>
        <v/>
      </c>
      <c r="Q1766" s="4" t="str">
        <f t="shared" si="428"/>
        <v>10000000</v>
      </c>
      <c r="R1766" t="str">
        <f t="shared" si="429"/>
        <v/>
      </c>
      <c r="S1766" t="str">
        <f t="shared" si="430"/>
        <v>RIPARIAN</v>
      </c>
      <c r="T1766" s="21" t="str">
        <f t="shared" si="431"/>
        <v/>
      </c>
      <c r="U1766" s="1" t="str">
        <f t="shared" si="432"/>
        <v/>
      </c>
      <c r="V1766" s="26" t="str">
        <f t="shared" si="433"/>
        <v>SUB_TYPE</v>
      </c>
    </row>
    <row r="1767" spans="1:22" x14ac:dyDescent="0.3">
      <c r="A1767" t="s">
        <v>1544</v>
      </c>
      <c r="B1767" t="s">
        <v>1120</v>
      </c>
      <c r="C1767"/>
      <c r="D1767" s="1">
        <v>40360</v>
      </c>
      <c r="E1767" s="1">
        <v>40934</v>
      </c>
      <c r="F1767" t="s">
        <v>1121</v>
      </c>
      <c r="G1767">
        <v>1900</v>
      </c>
      <c r="H1767" s="24" t="str">
        <f t="shared" si="419"/>
        <v>PRE_1914</v>
      </c>
      <c r="I1767">
        <f t="shared" si="420"/>
        <v>1900</v>
      </c>
      <c r="J1767" t="str">
        <f t="shared" si="421"/>
        <v>19000101</v>
      </c>
      <c r="K1767" t="str">
        <f t="shared" si="422"/>
        <v/>
      </c>
      <c r="L1767" s="1" t="str">
        <f t="shared" si="423"/>
        <v/>
      </c>
      <c r="M1767" t="str">
        <f t="shared" si="424"/>
        <v/>
      </c>
      <c r="N1767" t="str">
        <f t="shared" si="425"/>
        <v/>
      </c>
      <c r="O1767" t="str">
        <f t="shared" si="426"/>
        <v/>
      </c>
      <c r="P1767" t="str">
        <f t="shared" si="427"/>
        <v/>
      </c>
      <c r="Q1767" s="4" t="str">
        <f t="shared" si="428"/>
        <v>19000101</v>
      </c>
      <c r="R1767" t="str">
        <f t="shared" si="429"/>
        <v>PRE_1914</v>
      </c>
      <c r="S1767" t="str">
        <f t="shared" si="430"/>
        <v/>
      </c>
      <c r="T1767" s="21" t="str">
        <f t="shared" si="431"/>
        <v/>
      </c>
      <c r="U1767" s="1" t="str">
        <f t="shared" si="432"/>
        <v/>
      </c>
      <c r="V1767" s="26" t="str">
        <f t="shared" si="433"/>
        <v>YEAR_DIVERSION_COMMENCED</v>
      </c>
    </row>
    <row r="1768" spans="1:22" x14ac:dyDescent="0.3">
      <c r="A1768" t="s">
        <v>1545</v>
      </c>
      <c r="B1768" t="s">
        <v>1120</v>
      </c>
      <c r="C1768"/>
      <c r="D1768" s="1">
        <v>40358</v>
      </c>
      <c r="E1768" s="1">
        <v>40358</v>
      </c>
      <c r="F1768" t="s">
        <v>1126</v>
      </c>
      <c r="G1768">
        <v>1970</v>
      </c>
      <c r="H1768" s="24" t="str">
        <f t="shared" si="419"/>
        <v/>
      </c>
      <c r="I1768" t="str">
        <f t="shared" si="420"/>
        <v/>
      </c>
      <c r="J1768" t="str">
        <f t="shared" si="421"/>
        <v/>
      </c>
      <c r="K1768">
        <f t="shared" si="422"/>
        <v>10000000</v>
      </c>
      <c r="L1768" s="1" t="str">
        <f t="shared" si="423"/>
        <v/>
      </c>
      <c r="M1768" t="str">
        <f t="shared" si="424"/>
        <v/>
      </c>
      <c r="N1768" t="str">
        <f t="shared" si="425"/>
        <v/>
      </c>
      <c r="O1768" t="str">
        <f t="shared" si="426"/>
        <v/>
      </c>
      <c r="P1768" t="str">
        <f t="shared" si="427"/>
        <v/>
      </c>
      <c r="Q1768" s="4" t="str">
        <f t="shared" si="428"/>
        <v>10000000</v>
      </c>
      <c r="R1768" t="str">
        <f t="shared" si="429"/>
        <v/>
      </c>
      <c r="S1768" t="str">
        <f t="shared" si="430"/>
        <v>RIPARIAN</v>
      </c>
      <c r="T1768" s="21" t="str">
        <f t="shared" si="431"/>
        <v/>
      </c>
      <c r="U1768" s="1" t="str">
        <f t="shared" si="432"/>
        <v/>
      </c>
      <c r="V1768" s="26" t="str">
        <f t="shared" si="433"/>
        <v>SUB_TYPE</v>
      </c>
    </row>
    <row r="1769" spans="1:22" x14ac:dyDescent="0.3">
      <c r="A1769" t="s">
        <v>1546</v>
      </c>
      <c r="B1769" t="s">
        <v>1120</v>
      </c>
      <c r="C1769"/>
      <c r="D1769" s="1">
        <v>40358</v>
      </c>
      <c r="E1769" s="1">
        <v>40358</v>
      </c>
      <c r="F1769" t="s">
        <v>1126</v>
      </c>
      <c r="G1769">
        <v>1970</v>
      </c>
      <c r="H1769" s="24" t="str">
        <f t="shared" si="419"/>
        <v/>
      </c>
      <c r="I1769" t="str">
        <f t="shared" si="420"/>
        <v/>
      </c>
      <c r="J1769" t="str">
        <f t="shared" si="421"/>
        <v/>
      </c>
      <c r="K1769">
        <f t="shared" si="422"/>
        <v>10000000</v>
      </c>
      <c r="L1769" s="1" t="str">
        <f t="shared" si="423"/>
        <v/>
      </c>
      <c r="M1769" t="str">
        <f t="shared" si="424"/>
        <v/>
      </c>
      <c r="N1769" t="str">
        <f t="shared" si="425"/>
        <v/>
      </c>
      <c r="O1769" t="str">
        <f t="shared" si="426"/>
        <v/>
      </c>
      <c r="P1769" t="str">
        <f t="shared" si="427"/>
        <v/>
      </c>
      <c r="Q1769" s="4" t="str">
        <f t="shared" si="428"/>
        <v>10000000</v>
      </c>
      <c r="R1769" t="str">
        <f t="shared" si="429"/>
        <v/>
      </c>
      <c r="S1769" t="str">
        <f t="shared" si="430"/>
        <v>RIPARIAN</v>
      </c>
      <c r="T1769" s="21" t="str">
        <f t="shared" si="431"/>
        <v/>
      </c>
      <c r="U1769" s="1" t="str">
        <f t="shared" si="432"/>
        <v/>
      </c>
      <c r="V1769" s="26" t="str">
        <f t="shared" si="433"/>
        <v>SUB_TYPE</v>
      </c>
    </row>
    <row r="1770" spans="1:22" x14ac:dyDescent="0.3">
      <c r="A1770" t="s">
        <v>1547</v>
      </c>
      <c r="B1770" t="s">
        <v>1120</v>
      </c>
      <c r="C1770"/>
      <c r="D1770" s="1">
        <v>40358</v>
      </c>
      <c r="E1770" s="1">
        <v>40358</v>
      </c>
      <c r="F1770" t="s">
        <v>1126</v>
      </c>
      <c r="G1770">
        <v>1970</v>
      </c>
      <c r="H1770" s="24" t="str">
        <f t="shared" si="419"/>
        <v/>
      </c>
      <c r="I1770" t="str">
        <f t="shared" si="420"/>
        <v/>
      </c>
      <c r="J1770" t="str">
        <f t="shared" si="421"/>
        <v/>
      </c>
      <c r="K1770">
        <f t="shared" si="422"/>
        <v>10000000</v>
      </c>
      <c r="L1770" s="1" t="str">
        <f t="shared" si="423"/>
        <v/>
      </c>
      <c r="M1770" t="str">
        <f t="shared" si="424"/>
        <v/>
      </c>
      <c r="N1770" t="str">
        <f t="shared" si="425"/>
        <v/>
      </c>
      <c r="O1770" t="str">
        <f t="shared" si="426"/>
        <v/>
      </c>
      <c r="P1770" t="str">
        <f t="shared" si="427"/>
        <v/>
      </c>
      <c r="Q1770" s="4" t="str">
        <f t="shared" si="428"/>
        <v>10000000</v>
      </c>
      <c r="R1770" t="str">
        <f t="shared" si="429"/>
        <v/>
      </c>
      <c r="S1770" t="str">
        <f t="shared" si="430"/>
        <v>RIPARIAN</v>
      </c>
      <c r="T1770" s="21" t="str">
        <f t="shared" si="431"/>
        <v/>
      </c>
      <c r="U1770" s="1" t="str">
        <f t="shared" si="432"/>
        <v/>
      </c>
      <c r="V1770" s="26" t="str">
        <f t="shared" si="433"/>
        <v>SUB_TYPE</v>
      </c>
    </row>
    <row r="1771" spans="1:22" x14ac:dyDescent="0.3">
      <c r="A1771" t="s">
        <v>1548</v>
      </c>
      <c r="B1771" t="s">
        <v>1120</v>
      </c>
      <c r="C1771"/>
      <c r="D1771" s="1">
        <v>40358</v>
      </c>
      <c r="E1771" s="1">
        <v>40358</v>
      </c>
      <c r="F1771" t="s">
        <v>1126</v>
      </c>
      <c r="G1771">
        <v>1994</v>
      </c>
      <c r="H1771" s="24" t="str">
        <f t="shared" si="419"/>
        <v/>
      </c>
      <c r="I1771" t="str">
        <f t="shared" si="420"/>
        <v/>
      </c>
      <c r="J1771" t="str">
        <f t="shared" si="421"/>
        <v/>
      </c>
      <c r="K1771">
        <f t="shared" si="422"/>
        <v>10000000</v>
      </c>
      <c r="L1771" s="1" t="str">
        <f t="shared" si="423"/>
        <v/>
      </c>
      <c r="M1771" t="str">
        <f t="shared" si="424"/>
        <v/>
      </c>
      <c r="N1771" t="str">
        <f t="shared" si="425"/>
        <v/>
      </c>
      <c r="O1771" t="str">
        <f t="shared" si="426"/>
        <v/>
      </c>
      <c r="P1771" t="str">
        <f t="shared" si="427"/>
        <v/>
      </c>
      <c r="Q1771" s="4" t="str">
        <f t="shared" si="428"/>
        <v>10000000</v>
      </c>
      <c r="R1771" t="str">
        <f t="shared" si="429"/>
        <v/>
      </c>
      <c r="S1771" t="str">
        <f t="shared" si="430"/>
        <v>RIPARIAN</v>
      </c>
      <c r="T1771" s="21" t="str">
        <f t="shared" si="431"/>
        <v/>
      </c>
      <c r="U1771" s="1" t="str">
        <f t="shared" si="432"/>
        <v/>
      </c>
      <c r="V1771" s="26" t="str">
        <f t="shared" si="433"/>
        <v>SUB_TYPE</v>
      </c>
    </row>
    <row r="1772" spans="1:22" x14ac:dyDescent="0.3">
      <c r="A1772" t="s">
        <v>1549</v>
      </c>
      <c r="B1772" t="s">
        <v>1120</v>
      </c>
      <c r="C1772"/>
      <c r="D1772" s="1">
        <v>40358</v>
      </c>
      <c r="E1772" s="1">
        <v>40358</v>
      </c>
      <c r="F1772" t="s">
        <v>1126</v>
      </c>
      <c r="G1772">
        <v>1970</v>
      </c>
      <c r="H1772" s="24" t="str">
        <f t="shared" si="419"/>
        <v/>
      </c>
      <c r="I1772" t="str">
        <f t="shared" si="420"/>
        <v/>
      </c>
      <c r="J1772" t="str">
        <f t="shared" si="421"/>
        <v/>
      </c>
      <c r="K1772">
        <f t="shared" si="422"/>
        <v>10000000</v>
      </c>
      <c r="L1772" s="1" t="str">
        <f t="shared" si="423"/>
        <v/>
      </c>
      <c r="M1772" t="str">
        <f t="shared" si="424"/>
        <v/>
      </c>
      <c r="N1772" t="str">
        <f t="shared" si="425"/>
        <v/>
      </c>
      <c r="O1772" t="str">
        <f t="shared" si="426"/>
        <v/>
      </c>
      <c r="P1772" t="str">
        <f t="shared" si="427"/>
        <v/>
      </c>
      <c r="Q1772" s="4" t="str">
        <f t="shared" si="428"/>
        <v>10000000</v>
      </c>
      <c r="R1772" t="str">
        <f t="shared" si="429"/>
        <v/>
      </c>
      <c r="S1772" t="str">
        <f t="shared" si="430"/>
        <v>RIPARIAN</v>
      </c>
      <c r="T1772" s="21" t="str">
        <f t="shared" si="431"/>
        <v/>
      </c>
      <c r="U1772" s="1" t="str">
        <f t="shared" si="432"/>
        <v/>
      </c>
      <c r="V1772" s="26" t="str">
        <f t="shared" si="433"/>
        <v>SUB_TYPE</v>
      </c>
    </row>
    <row r="1773" spans="1:22" x14ac:dyDescent="0.3">
      <c r="A1773" t="s">
        <v>1550</v>
      </c>
      <c r="B1773" t="s">
        <v>1120</v>
      </c>
      <c r="C1773"/>
      <c r="D1773" s="1">
        <v>40358</v>
      </c>
      <c r="E1773" s="1">
        <v>40358</v>
      </c>
      <c r="F1773" t="s">
        <v>1126</v>
      </c>
      <c r="G1773">
        <v>1970</v>
      </c>
      <c r="H1773" s="24" t="str">
        <f t="shared" si="419"/>
        <v/>
      </c>
      <c r="I1773" t="str">
        <f t="shared" si="420"/>
        <v/>
      </c>
      <c r="J1773" t="str">
        <f t="shared" si="421"/>
        <v/>
      </c>
      <c r="K1773">
        <f t="shared" si="422"/>
        <v>10000000</v>
      </c>
      <c r="L1773" s="1" t="str">
        <f t="shared" si="423"/>
        <v/>
      </c>
      <c r="M1773" t="str">
        <f t="shared" si="424"/>
        <v/>
      </c>
      <c r="N1773" t="str">
        <f t="shared" si="425"/>
        <v/>
      </c>
      <c r="O1773" t="str">
        <f t="shared" si="426"/>
        <v/>
      </c>
      <c r="P1773" t="str">
        <f t="shared" si="427"/>
        <v/>
      </c>
      <c r="Q1773" s="4" t="str">
        <f t="shared" si="428"/>
        <v>10000000</v>
      </c>
      <c r="R1773" t="str">
        <f t="shared" si="429"/>
        <v/>
      </c>
      <c r="S1773" t="str">
        <f t="shared" si="430"/>
        <v>RIPARIAN</v>
      </c>
      <c r="T1773" s="21" t="str">
        <f t="shared" si="431"/>
        <v/>
      </c>
      <c r="U1773" s="1" t="str">
        <f t="shared" si="432"/>
        <v/>
      </c>
      <c r="V1773" s="26" t="str">
        <f t="shared" si="433"/>
        <v>SUB_TYPE</v>
      </c>
    </row>
    <row r="1774" spans="1:22" x14ac:dyDescent="0.3">
      <c r="A1774" t="s">
        <v>1551</v>
      </c>
      <c r="B1774" t="s">
        <v>1120</v>
      </c>
      <c r="C1774"/>
      <c r="D1774" s="1">
        <v>40358</v>
      </c>
      <c r="E1774" s="1">
        <v>40358</v>
      </c>
      <c r="F1774" t="s">
        <v>1126</v>
      </c>
      <c r="G1774">
        <v>1995</v>
      </c>
      <c r="H1774" s="24" t="str">
        <f t="shared" si="419"/>
        <v/>
      </c>
      <c r="I1774" t="str">
        <f t="shared" si="420"/>
        <v/>
      </c>
      <c r="J1774" t="str">
        <f t="shared" si="421"/>
        <v/>
      </c>
      <c r="K1774">
        <f t="shared" si="422"/>
        <v>10000000</v>
      </c>
      <c r="L1774" s="1" t="str">
        <f t="shared" si="423"/>
        <v/>
      </c>
      <c r="M1774" t="str">
        <f t="shared" si="424"/>
        <v/>
      </c>
      <c r="N1774" t="str">
        <f t="shared" si="425"/>
        <v/>
      </c>
      <c r="O1774" t="str">
        <f t="shared" si="426"/>
        <v/>
      </c>
      <c r="P1774" t="str">
        <f t="shared" si="427"/>
        <v/>
      </c>
      <c r="Q1774" s="4" t="str">
        <f t="shared" si="428"/>
        <v>10000000</v>
      </c>
      <c r="R1774" t="str">
        <f t="shared" si="429"/>
        <v/>
      </c>
      <c r="S1774" t="str">
        <f t="shared" si="430"/>
        <v>RIPARIAN</v>
      </c>
      <c r="T1774" s="21" t="str">
        <f t="shared" si="431"/>
        <v/>
      </c>
      <c r="U1774" s="1" t="str">
        <f t="shared" si="432"/>
        <v/>
      </c>
      <c r="V1774" s="26" t="str">
        <f t="shared" si="433"/>
        <v>SUB_TYPE</v>
      </c>
    </row>
    <row r="1775" spans="1:22" x14ac:dyDescent="0.3">
      <c r="A1775" t="s">
        <v>1552</v>
      </c>
      <c r="B1775" t="s">
        <v>1120</v>
      </c>
      <c r="C1775"/>
      <c r="D1775" s="1">
        <v>40358</v>
      </c>
      <c r="E1775" s="1">
        <v>40358</v>
      </c>
      <c r="F1775" t="s">
        <v>1126</v>
      </c>
      <c r="G1775">
        <v>1940</v>
      </c>
      <c r="H1775" s="24" t="str">
        <f t="shared" si="419"/>
        <v/>
      </c>
      <c r="I1775" t="str">
        <f t="shared" si="420"/>
        <v/>
      </c>
      <c r="J1775" t="str">
        <f t="shared" si="421"/>
        <v/>
      </c>
      <c r="K1775">
        <f t="shared" si="422"/>
        <v>10000000</v>
      </c>
      <c r="L1775" s="1" t="str">
        <f t="shared" si="423"/>
        <v/>
      </c>
      <c r="M1775" t="str">
        <f t="shared" si="424"/>
        <v/>
      </c>
      <c r="N1775" t="str">
        <f t="shared" si="425"/>
        <v/>
      </c>
      <c r="O1775" t="str">
        <f t="shared" si="426"/>
        <v/>
      </c>
      <c r="P1775" t="str">
        <f t="shared" si="427"/>
        <v/>
      </c>
      <c r="Q1775" s="4" t="str">
        <f t="shared" si="428"/>
        <v>10000000</v>
      </c>
      <c r="R1775" t="str">
        <f t="shared" si="429"/>
        <v/>
      </c>
      <c r="S1775" t="str">
        <f t="shared" si="430"/>
        <v>RIPARIAN</v>
      </c>
      <c r="T1775" s="21" t="str">
        <f t="shared" si="431"/>
        <v/>
      </c>
      <c r="U1775" s="1" t="str">
        <f t="shared" si="432"/>
        <v/>
      </c>
      <c r="V1775" s="26" t="str">
        <f t="shared" si="433"/>
        <v>SUB_TYPE</v>
      </c>
    </row>
    <row r="1776" spans="1:22" x14ac:dyDescent="0.3">
      <c r="A1776" t="s">
        <v>1553</v>
      </c>
      <c r="B1776" t="s">
        <v>1120</v>
      </c>
      <c r="C1776"/>
      <c r="D1776" s="1">
        <v>40358</v>
      </c>
      <c r="E1776" s="1">
        <v>40358</v>
      </c>
      <c r="F1776" t="s">
        <v>1126</v>
      </c>
      <c r="G1776">
        <v>2004</v>
      </c>
      <c r="H1776" s="24" t="str">
        <f t="shared" si="419"/>
        <v/>
      </c>
      <c r="I1776" t="str">
        <f t="shared" si="420"/>
        <v/>
      </c>
      <c r="J1776" t="str">
        <f t="shared" si="421"/>
        <v/>
      </c>
      <c r="K1776">
        <f t="shared" si="422"/>
        <v>10000000</v>
      </c>
      <c r="L1776" s="1" t="str">
        <f t="shared" si="423"/>
        <v/>
      </c>
      <c r="M1776" t="str">
        <f t="shared" si="424"/>
        <v/>
      </c>
      <c r="N1776" t="str">
        <f t="shared" si="425"/>
        <v/>
      </c>
      <c r="O1776" t="str">
        <f t="shared" si="426"/>
        <v/>
      </c>
      <c r="P1776" t="str">
        <f t="shared" si="427"/>
        <v/>
      </c>
      <c r="Q1776" s="4" t="str">
        <f t="shared" si="428"/>
        <v>10000000</v>
      </c>
      <c r="R1776" t="str">
        <f t="shared" si="429"/>
        <v/>
      </c>
      <c r="S1776" t="str">
        <f t="shared" si="430"/>
        <v>RIPARIAN</v>
      </c>
      <c r="T1776" s="21" t="str">
        <f t="shared" si="431"/>
        <v/>
      </c>
      <c r="U1776" s="1" t="str">
        <f t="shared" si="432"/>
        <v/>
      </c>
      <c r="V1776" s="26" t="str">
        <f t="shared" si="433"/>
        <v>SUB_TYPE</v>
      </c>
    </row>
    <row r="1777" spans="1:22" x14ac:dyDescent="0.3">
      <c r="A1777" t="s">
        <v>1554</v>
      </c>
      <c r="B1777" t="s">
        <v>1120</v>
      </c>
      <c r="C1777"/>
      <c r="D1777" s="1">
        <v>40354</v>
      </c>
      <c r="E1777" s="1">
        <v>40354</v>
      </c>
      <c r="F1777" t="s">
        <v>1222</v>
      </c>
      <c r="G1777">
        <v>1957</v>
      </c>
      <c r="H1777" s="24" t="str">
        <f t="shared" si="419"/>
        <v/>
      </c>
      <c r="I1777" t="str">
        <f t="shared" si="420"/>
        <v/>
      </c>
      <c r="J1777" t="str">
        <f t="shared" si="421"/>
        <v/>
      </c>
      <c r="K1777">
        <f t="shared" si="422"/>
        <v>10000000</v>
      </c>
      <c r="L1777" s="1" t="str">
        <f t="shared" si="423"/>
        <v/>
      </c>
      <c r="M1777" t="str">
        <f t="shared" si="424"/>
        <v/>
      </c>
      <c r="N1777" t="str">
        <f t="shared" si="425"/>
        <v/>
      </c>
      <c r="O1777" t="str">
        <f t="shared" si="426"/>
        <v/>
      </c>
      <c r="P1777" t="str">
        <f t="shared" si="427"/>
        <v/>
      </c>
      <c r="Q1777" s="4" t="str">
        <f t="shared" si="428"/>
        <v>10000000</v>
      </c>
      <c r="R1777" t="str">
        <f t="shared" si="429"/>
        <v/>
      </c>
      <c r="S1777" t="str">
        <f t="shared" si="430"/>
        <v>RIPARIAN</v>
      </c>
      <c r="T1777" s="21" t="str">
        <f t="shared" si="431"/>
        <v/>
      </c>
      <c r="U1777" s="1" t="str">
        <f t="shared" si="432"/>
        <v/>
      </c>
      <c r="V1777" s="26" t="str">
        <f t="shared" si="433"/>
        <v>SUB_TYPE</v>
      </c>
    </row>
    <row r="1778" spans="1:22" x14ac:dyDescent="0.3">
      <c r="A1778" t="s">
        <v>1555</v>
      </c>
      <c r="B1778" t="s">
        <v>1120</v>
      </c>
      <c r="C1778"/>
      <c r="D1778" s="1">
        <v>40354</v>
      </c>
      <c r="E1778" s="1">
        <v>40354</v>
      </c>
      <c r="F1778" t="s">
        <v>1126</v>
      </c>
      <c r="G1778">
        <v>1980</v>
      </c>
      <c r="H1778" s="24" t="str">
        <f t="shared" si="419"/>
        <v/>
      </c>
      <c r="I1778" t="str">
        <f t="shared" si="420"/>
        <v/>
      </c>
      <c r="J1778" t="str">
        <f t="shared" si="421"/>
        <v/>
      </c>
      <c r="K1778">
        <f t="shared" si="422"/>
        <v>10000000</v>
      </c>
      <c r="L1778" s="1" t="str">
        <f t="shared" si="423"/>
        <v/>
      </c>
      <c r="M1778" t="str">
        <f t="shared" si="424"/>
        <v/>
      </c>
      <c r="N1778" t="str">
        <f t="shared" si="425"/>
        <v/>
      </c>
      <c r="O1778" t="str">
        <f t="shared" si="426"/>
        <v/>
      </c>
      <c r="P1778" t="str">
        <f t="shared" si="427"/>
        <v/>
      </c>
      <c r="Q1778" s="4" t="str">
        <f t="shared" si="428"/>
        <v>10000000</v>
      </c>
      <c r="R1778" t="str">
        <f t="shared" si="429"/>
        <v/>
      </c>
      <c r="S1778" t="str">
        <f t="shared" si="430"/>
        <v>RIPARIAN</v>
      </c>
      <c r="T1778" s="21" t="str">
        <f t="shared" si="431"/>
        <v/>
      </c>
      <c r="U1778" s="1" t="str">
        <f t="shared" si="432"/>
        <v/>
      </c>
      <c r="V1778" s="26" t="str">
        <f t="shared" si="433"/>
        <v>SUB_TYPE</v>
      </c>
    </row>
    <row r="1779" spans="1:22" x14ac:dyDescent="0.3">
      <c r="A1779" t="s">
        <v>1556</v>
      </c>
      <c r="B1779" t="s">
        <v>1120</v>
      </c>
      <c r="C1779"/>
      <c r="D1779" s="1">
        <v>40354</v>
      </c>
      <c r="E1779" s="1">
        <v>40354</v>
      </c>
      <c r="F1779" t="s">
        <v>1126</v>
      </c>
      <c r="G1779">
        <v>1980</v>
      </c>
      <c r="H1779" s="24" t="str">
        <f t="shared" si="419"/>
        <v/>
      </c>
      <c r="I1779" t="str">
        <f t="shared" si="420"/>
        <v/>
      </c>
      <c r="J1779" t="str">
        <f t="shared" si="421"/>
        <v/>
      </c>
      <c r="K1779">
        <f t="shared" si="422"/>
        <v>10000000</v>
      </c>
      <c r="L1779" s="1" t="str">
        <f t="shared" si="423"/>
        <v/>
      </c>
      <c r="M1779" t="str">
        <f t="shared" si="424"/>
        <v/>
      </c>
      <c r="N1779" t="str">
        <f t="shared" si="425"/>
        <v/>
      </c>
      <c r="O1779" t="str">
        <f t="shared" si="426"/>
        <v/>
      </c>
      <c r="P1779" t="str">
        <f t="shared" si="427"/>
        <v/>
      </c>
      <c r="Q1779" s="4" t="str">
        <f t="shared" si="428"/>
        <v>10000000</v>
      </c>
      <c r="R1779" t="str">
        <f t="shared" si="429"/>
        <v/>
      </c>
      <c r="S1779" t="str">
        <f t="shared" si="430"/>
        <v>RIPARIAN</v>
      </c>
      <c r="T1779" s="21" t="str">
        <f t="shared" si="431"/>
        <v/>
      </c>
      <c r="U1779" s="1" t="str">
        <f t="shared" si="432"/>
        <v/>
      </c>
      <c r="V1779" s="26" t="str">
        <f t="shared" si="433"/>
        <v>SUB_TYPE</v>
      </c>
    </row>
    <row r="1780" spans="1:22" x14ac:dyDescent="0.3">
      <c r="A1780" t="s">
        <v>1557</v>
      </c>
      <c r="B1780" t="s">
        <v>1120</v>
      </c>
      <c r="C1780"/>
      <c r="D1780" s="1">
        <v>40360</v>
      </c>
      <c r="E1780" s="1">
        <v>41009</v>
      </c>
      <c r="F1780" t="s">
        <v>1121</v>
      </c>
      <c r="G1780">
        <v>1913</v>
      </c>
      <c r="H1780" s="24" t="str">
        <f t="shared" si="419"/>
        <v>PRE_1914</v>
      </c>
      <c r="I1780">
        <f t="shared" si="420"/>
        <v>1913</v>
      </c>
      <c r="J1780" t="str">
        <f t="shared" si="421"/>
        <v>19130101</v>
      </c>
      <c r="K1780" t="str">
        <f t="shared" si="422"/>
        <v/>
      </c>
      <c r="L1780" s="1" t="str">
        <f t="shared" si="423"/>
        <v/>
      </c>
      <c r="M1780" t="str">
        <f t="shared" si="424"/>
        <v/>
      </c>
      <c r="N1780" t="str">
        <f t="shared" si="425"/>
        <v/>
      </c>
      <c r="O1780" t="str">
        <f t="shared" si="426"/>
        <v/>
      </c>
      <c r="P1780" t="str">
        <f t="shared" si="427"/>
        <v/>
      </c>
      <c r="Q1780" s="4" t="str">
        <f t="shared" si="428"/>
        <v>19130101</v>
      </c>
      <c r="R1780" t="str">
        <f t="shared" si="429"/>
        <v>PRE_1914</v>
      </c>
      <c r="S1780" t="str">
        <f t="shared" si="430"/>
        <v/>
      </c>
      <c r="T1780" s="21" t="str">
        <f t="shared" si="431"/>
        <v/>
      </c>
      <c r="U1780" s="1" t="str">
        <f t="shared" si="432"/>
        <v/>
      </c>
      <c r="V1780" s="26" t="str">
        <f t="shared" si="433"/>
        <v>YEAR_DIVERSION_COMMENCED</v>
      </c>
    </row>
    <row r="1781" spans="1:22" x14ac:dyDescent="0.3">
      <c r="A1781" t="s">
        <v>1558</v>
      </c>
      <c r="B1781" t="s">
        <v>1120</v>
      </c>
      <c r="C1781"/>
      <c r="D1781" s="1">
        <v>40360</v>
      </c>
      <c r="E1781" s="1">
        <v>41009</v>
      </c>
      <c r="F1781" t="s">
        <v>1121</v>
      </c>
      <c r="G1781">
        <v>1908</v>
      </c>
      <c r="H1781" s="24" t="str">
        <f t="shared" si="419"/>
        <v>PRE_1914</v>
      </c>
      <c r="I1781">
        <f t="shared" si="420"/>
        <v>1908</v>
      </c>
      <c r="J1781" t="str">
        <f t="shared" si="421"/>
        <v>19080101</v>
      </c>
      <c r="K1781" t="str">
        <f t="shared" si="422"/>
        <v/>
      </c>
      <c r="L1781" s="1" t="str">
        <f t="shared" si="423"/>
        <v/>
      </c>
      <c r="M1781" t="str">
        <f t="shared" si="424"/>
        <v/>
      </c>
      <c r="N1781" t="str">
        <f t="shared" si="425"/>
        <v/>
      </c>
      <c r="O1781" t="str">
        <f t="shared" si="426"/>
        <v/>
      </c>
      <c r="P1781" t="str">
        <f t="shared" si="427"/>
        <v/>
      </c>
      <c r="Q1781" s="4" t="str">
        <f t="shared" si="428"/>
        <v>19080101</v>
      </c>
      <c r="R1781" t="str">
        <f t="shared" si="429"/>
        <v>PRE_1914</v>
      </c>
      <c r="S1781" t="str">
        <f t="shared" si="430"/>
        <v/>
      </c>
      <c r="T1781" s="21" t="str">
        <f t="shared" si="431"/>
        <v/>
      </c>
      <c r="U1781" s="1" t="str">
        <f t="shared" si="432"/>
        <v/>
      </c>
      <c r="V1781" s="26" t="str">
        <f t="shared" si="433"/>
        <v>YEAR_DIVERSION_COMMENCED</v>
      </c>
    </row>
    <row r="1782" spans="1:22" x14ac:dyDescent="0.3">
      <c r="A1782" t="s">
        <v>1559</v>
      </c>
      <c r="B1782" t="s">
        <v>1120</v>
      </c>
      <c r="C1782"/>
      <c r="D1782" s="1">
        <v>40359</v>
      </c>
      <c r="E1782" s="1">
        <v>40359</v>
      </c>
      <c r="F1782" t="s">
        <v>1126</v>
      </c>
      <c r="G1782">
        <v>1976</v>
      </c>
      <c r="H1782" s="24" t="str">
        <f t="shared" si="419"/>
        <v/>
      </c>
      <c r="I1782" t="str">
        <f t="shared" si="420"/>
        <v/>
      </c>
      <c r="J1782" t="str">
        <f t="shared" si="421"/>
        <v/>
      </c>
      <c r="K1782">
        <f t="shared" si="422"/>
        <v>10000000</v>
      </c>
      <c r="L1782" s="1" t="str">
        <f t="shared" si="423"/>
        <v/>
      </c>
      <c r="M1782" t="str">
        <f t="shared" si="424"/>
        <v/>
      </c>
      <c r="N1782" t="str">
        <f t="shared" si="425"/>
        <v/>
      </c>
      <c r="O1782" t="str">
        <f t="shared" si="426"/>
        <v/>
      </c>
      <c r="P1782" t="str">
        <f t="shared" si="427"/>
        <v/>
      </c>
      <c r="Q1782" s="4" t="str">
        <f t="shared" si="428"/>
        <v>10000000</v>
      </c>
      <c r="R1782" t="str">
        <f t="shared" si="429"/>
        <v/>
      </c>
      <c r="S1782" t="str">
        <f t="shared" si="430"/>
        <v>RIPARIAN</v>
      </c>
      <c r="T1782" s="21" t="str">
        <f t="shared" si="431"/>
        <v/>
      </c>
      <c r="U1782" s="1" t="str">
        <f t="shared" si="432"/>
        <v/>
      </c>
      <c r="V1782" s="26" t="str">
        <f t="shared" si="433"/>
        <v>SUB_TYPE</v>
      </c>
    </row>
    <row r="1783" spans="1:22" x14ac:dyDescent="0.3">
      <c r="A1783" t="s">
        <v>1560</v>
      </c>
      <c r="B1783" t="s">
        <v>1120</v>
      </c>
      <c r="C1783"/>
      <c r="D1783" s="1">
        <v>40360</v>
      </c>
      <c r="E1783" s="1">
        <v>41033</v>
      </c>
      <c r="F1783" t="s">
        <v>1126</v>
      </c>
      <c r="G1783">
        <v>1872</v>
      </c>
      <c r="H1783" s="24" t="str">
        <f t="shared" si="419"/>
        <v/>
      </c>
      <c r="I1783">
        <f t="shared" si="420"/>
        <v>1872</v>
      </c>
      <c r="J1783" t="str">
        <f t="shared" si="421"/>
        <v/>
      </c>
      <c r="K1783">
        <f t="shared" si="422"/>
        <v>10000000</v>
      </c>
      <c r="L1783" s="1" t="str">
        <f t="shared" si="423"/>
        <v/>
      </c>
      <c r="M1783" t="str">
        <f t="shared" si="424"/>
        <v/>
      </c>
      <c r="N1783" t="str">
        <f t="shared" si="425"/>
        <v/>
      </c>
      <c r="O1783" t="str">
        <f t="shared" si="426"/>
        <v/>
      </c>
      <c r="P1783" t="str">
        <f t="shared" si="427"/>
        <v/>
      </c>
      <c r="Q1783" s="4" t="str">
        <f t="shared" si="428"/>
        <v>18720101</v>
      </c>
      <c r="R1783" t="str">
        <f t="shared" si="429"/>
        <v>PRE_1914</v>
      </c>
      <c r="S1783" t="str">
        <f t="shared" si="430"/>
        <v>RIPARIAN</v>
      </c>
      <c r="T1783" s="21" t="str">
        <f t="shared" si="431"/>
        <v/>
      </c>
      <c r="U1783" s="1" t="str">
        <f t="shared" si="432"/>
        <v/>
      </c>
      <c r="V1783" s="26" t="str">
        <f t="shared" si="433"/>
        <v>YEAR_DIVERSION_COMMENCED</v>
      </c>
    </row>
    <row r="1784" spans="1:22" x14ac:dyDescent="0.3">
      <c r="A1784" t="s">
        <v>1561</v>
      </c>
      <c r="B1784" t="s">
        <v>1120</v>
      </c>
      <c r="C1784"/>
      <c r="D1784" s="1">
        <v>40360</v>
      </c>
      <c r="E1784" s="1">
        <v>41018</v>
      </c>
      <c r="F1784" t="s">
        <v>1126</v>
      </c>
      <c r="G1784">
        <v>1872</v>
      </c>
      <c r="H1784" s="24" t="str">
        <f t="shared" si="419"/>
        <v/>
      </c>
      <c r="I1784">
        <f t="shared" si="420"/>
        <v>1872</v>
      </c>
      <c r="J1784" t="str">
        <f t="shared" si="421"/>
        <v/>
      </c>
      <c r="K1784">
        <f t="shared" si="422"/>
        <v>10000000</v>
      </c>
      <c r="L1784" s="1" t="str">
        <f t="shared" si="423"/>
        <v/>
      </c>
      <c r="M1784" t="str">
        <f t="shared" si="424"/>
        <v/>
      </c>
      <c r="N1784" t="str">
        <f t="shared" si="425"/>
        <v/>
      </c>
      <c r="O1784" t="str">
        <f t="shared" si="426"/>
        <v/>
      </c>
      <c r="P1784" t="str">
        <f t="shared" si="427"/>
        <v/>
      </c>
      <c r="Q1784" s="4" t="str">
        <f t="shared" si="428"/>
        <v>18720101</v>
      </c>
      <c r="R1784" t="str">
        <f t="shared" si="429"/>
        <v>PRE_1914</v>
      </c>
      <c r="S1784" t="str">
        <f t="shared" si="430"/>
        <v>RIPARIAN</v>
      </c>
      <c r="T1784" s="21" t="str">
        <f t="shared" si="431"/>
        <v/>
      </c>
      <c r="U1784" s="1" t="str">
        <f t="shared" si="432"/>
        <v/>
      </c>
      <c r="V1784" s="26" t="str">
        <f t="shared" si="433"/>
        <v>YEAR_DIVERSION_COMMENCED</v>
      </c>
    </row>
    <row r="1785" spans="1:22" x14ac:dyDescent="0.3">
      <c r="A1785" t="s">
        <v>1562</v>
      </c>
      <c r="B1785" t="s">
        <v>1120</v>
      </c>
      <c r="C1785"/>
      <c r="D1785" s="1">
        <v>40360</v>
      </c>
      <c r="E1785" s="1">
        <v>41018</v>
      </c>
      <c r="F1785" t="s">
        <v>1126</v>
      </c>
      <c r="G1785">
        <v>1988</v>
      </c>
      <c r="H1785" s="24" t="str">
        <f t="shared" si="419"/>
        <v/>
      </c>
      <c r="I1785" t="str">
        <f t="shared" si="420"/>
        <v/>
      </c>
      <c r="J1785" t="str">
        <f t="shared" si="421"/>
        <v/>
      </c>
      <c r="K1785">
        <f t="shared" si="422"/>
        <v>10000000</v>
      </c>
      <c r="L1785" s="1" t="str">
        <f t="shared" si="423"/>
        <v/>
      </c>
      <c r="M1785" t="str">
        <f t="shared" si="424"/>
        <v/>
      </c>
      <c r="N1785" t="str">
        <f t="shared" si="425"/>
        <v/>
      </c>
      <c r="O1785" t="str">
        <f t="shared" si="426"/>
        <v/>
      </c>
      <c r="P1785" t="str">
        <f t="shared" si="427"/>
        <v/>
      </c>
      <c r="Q1785" s="4" t="str">
        <f t="shared" si="428"/>
        <v>10000000</v>
      </c>
      <c r="R1785" t="str">
        <f t="shared" si="429"/>
        <v/>
      </c>
      <c r="S1785" t="str">
        <f t="shared" si="430"/>
        <v>RIPARIAN</v>
      </c>
      <c r="T1785" s="21" t="str">
        <f t="shared" si="431"/>
        <v/>
      </c>
      <c r="U1785" s="1" t="str">
        <f t="shared" si="432"/>
        <v/>
      </c>
      <c r="V1785" s="26" t="str">
        <f t="shared" si="433"/>
        <v>SUB_TYPE</v>
      </c>
    </row>
    <row r="1786" spans="1:22" x14ac:dyDescent="0.3">
      <c r="A1786" t="s">
        <v>1563</v>
      </c>
      <c r="B1786" t="s">
        <v>1120</v>
      </c>
      <c r="C1786"/>
      <c r="D1786" s="1">
        <v>40360</v>
      </c>
      <c r="E1786" s="1">
        <v>41018</v>
      </c>
      <c r="F1786" t="s">
        <v>1126</v>
      </c>
      <c r="G1786">
        <v>1930</v>
      </c>
      <c r="H1786" s="24" t="str">
        <f t="shared" si="419"/>
        <v/>
      </c>
      <c r="I1786" t="str">
        <f t="shared" si="420"/>
        <v/>
      </c>
      <c r="J1786" t="str">
        <f t="shared" si="421"/>
        <v/>
      </c>
      <c r="K1786">
        <f t="shared" si="422"/>
        <v>10000000</v>
      </c>
      <c r="L1786" s="1" t="str">
        <f t="shared" si="423"/>
        <v/>
      </c>
      <c r="M1786" t="str">
        <f t="shared" si="424"/>
        <v/>
      </c>
      <c r="N1786" t="str">
        <f t="shared" si="425"/>
        <v/>
      </c>
      <c r="O1786" t="str">
        <f t="shared" si="426"/>
        <v/>
      </c>
      <c r="P1786" t="str">
        <f t="shared" si="427"/>
        <v/>
      </c>
      <c r="Q1786" s="4" t="str">
        <f t="shared" si="428"/>
        <v>10000000</v>
      </c>
      <c r="R1786" t="str">
        <f t="shared" si="429"/>
        <v/>
      </c>
      <c r="S1786" t="str">
        <f t="shared" si="430"/>
        <v>RIPARIAN</v>
      </c>
      <c r="T1786" s="21" t="str">
        <f t="shared" si="431"/>
        <v/>
      </c>
      <c r="U1786" s="1" t="str">
        <f t="shared" si="432"/>
        <v/>
      </c>
      <c r="V1786" s="26" t="str">
        <f t="shared" si="433"/>
        <v>SUB_TYPE</v>
      </c>
    </row>
    <row r="1787" spans="1:22" x14ac:dyDescent="0.3">
      <c r="A1787" t="s">
        <v>1564</v>
      </c>
      <c r="B1787" t="s">
        <v>1120</v>
      </c>
      <c r="C1787"/>
      <c r="D1787" s="1">
        <v>42328</v>
      </c>
      <c r="E1787" s="1">
        <v>40360</v>
      </c>
      <c r="F1787" t="s">
        <v>1126</v>
      </c>
      <c r="G1787">
        <v>1999</v>
      </c>
      <c r="H1787" s="24" t="str">
        <f t="shared" si="419"/>
        <v/>
      </c>
      <c r="I1787" t="str">
        <f t="shared" si="420"/>
        <v/>
      </c>
      <c r="J1787" t="str">
        <f t="shared" si="421"/>
        <v/>
      </c>
      <c r="K1787">
        <f t="shared" si="422"/>
        <v>10000000</v>
      </c>
      <c r="L1787" s="1" t="str">
        <f t="shared" si="423"/>
        <v/>
      </c>
      <c r="M1787" t="str">
        <f t="shared" si="424"/>
        <v/>
      </c>
      <c r="N1787" t="str">
        <f t="shared" si="425"/>
        <v/>
      </c>
      <c r="O1787" t="str">
        <f t="shared" si="426"/>
        <v/>
      </c>
      <c r="P1787" t="str">
        <f t="shared" si="427"/>
        <v/>
      </c>
      <c r="Q1787" s="4" t="str">
        <f t="shared" si="428"/>
        <v>10000000</v>
      </c>
      <c r="R1787" t="str">
        <f t="shared" si="429"/>
        <v/>
      </c>
      <c r="S1787" t="str">
        <f t="shared" si="430"/>
        <v>RIPARIAN</v>
      </c>
      <c r="T1787" s="21" t="str">
        <f t="shared" si="431"/>
        <v/>
      </c>
      <c r="U1787" s="1" t="str">
        <f t="shared" si="432"/>
        <v/>
      </c>
      <c r="V1787" s="26" t="str">
        <f t="shared" si="433"/>
        <v>SUB_TYPE</v>
      </c>
    </row>
    <row r="1788" spans="1:22" x14ac:dyDescent="0.3">
      <c r="A1788" t="s">
        <v>1565</v>
      </c>
      <c r="B1788" t="s">
        <v>1120</v>
      </c>
      <c r="C1788"/>
      <c r="D1788" s="1">
        <v>40360</v>
      </c>
      <c r="E1788" s="1">
        <v>41012</v>
      </c>
      <c r="F1788" t="s">
        <v>1126</v>
      </c>
      <c r="G1788">
        <v>1966</v>
      </c>
      <c r="H1788" s="24" t="str">
        <f t="shared" si="419"/>
        <v/>
      </c>
      <c r="I1788" t="str">
        <f t="shared" si="420"/>
        <v/>
      </c>
      <c r="J1788" t="str">
        <f t="shared" si="421"/>
        <v/>
      </c>
      <c r="K1788">
        <f t="shared" si="422"/>
        <v>10000000</v>
      </c>
      <c r="L1788" s="1" t="str">
        <f t="shared" si="423"/>
        <v/>
      </c>
      <c r="M1788" t="str">
        <f t="shared" si="424"/>
        <v/>
      </c>
      <c r="N1788" t="str">
        <f t="shared" si="425"/>
        <v/>
      </c>
      <c r="O1788" t="str">
        <f t="shared" si="426"/>
        <v/>
      </c>
      <c r="P1788" t="str">
        <f t="shared" si="427"/>
        <v/>
      </c>
      <c r="Q1788" s="4" t="str">
        <f t="shared" si="428"/>
        <v>10000000</v>
      </c>
      <c r="R1788" t="str">
        <f t="shared" si="429"/>
        <v/>
      </c>
      <c r="S1788" t="str">
        <f t="shared" si="430"/>
        <v>RIPARIAN</v>
      </c>
      <c r="T1788" s="21" t="str">
        <f t="shared" si="431"/>
        <v/>
      </c>
      <c r="U1788" s="1" t="str">
        <f t="shared" si="432"/>
        <v/>
      </c>
      <c r="V1788" s="26" t="str">
        <f t="shared" si="433"/>
        <v>SUB_TYPE</v>
      </c>
    </row>
    <row r="1789" spans="1:22" x14ac:dyDescent="0.3">
      <c r="A1789" t="s">
        <v>1566</v>
      </c>
      <c r="B1789" t="s">
        <v>1120</v>
      </c>
      <c r="C1789"/>
      <c r="D1789" s="1">
        <v>40366</v>
      </c>
      <c r="E1789" s="1">
        <v>41017</v>
      </c>
      <c r="F1789" t="s">
        <v>1126</v>
      </c>
      <c r="G1789">
        <v>1975</v>
      </c>
      <c r="H1789" s="24" t="str">
        <f t="shared" si="419"/>
        <v/>
      </c>
      <c r="I1789" t="str">
        <f t="shared" si="420"/>
        <v/>
      </c>
      <c r="J1789" t="str">
        <f t="shared" si="421"/>
        <v/>
      </c>
      <c r="K1789">
        <f t="shared" si="422"/>
        <v>10000000</v>
      </c>
      <c r="L1789" s="1" t="str">
        <f t="shared" si="423"/>
        <v/>
      </c>
      <c r="M1789" t="str">
        <f t="shared" si="424"/>
        <v/>
      </c>
      <c r="N1789" t="str">
        <f t="shared" si="425"/>
        <v/>
      </c>
      <c r="O1789" t="str">
        <f t="shared" si="426"/>
        <v/>
      </c>
      <c r="P1789" t="str">
        <f t="shared" si="427"/>
        <v/>
      </c>
      <c r="Q1789" s="4" t="str">
        <f t="shared" si="428"/>
        <v>10000000</v>
      </c>
      <c r="R1789" t="str">
        <f t="shared" si="429"/>
        <v/>
      </c>
      <c r="S1789" t="str">
        <f t="shared" si="430"/>
        <v>RIPARIAN</v>
      </c>
      <c r="T1789" s="21" t="str">
        <f t="shared" si="431"/>
        <v/>
      </c>
      <c r="U1789" s="1" t="str">
        <f t="shared" si="432"/>
        <v/>
      </c>
      <c r="V1789" s="26" t="str">
        <f t="shared" si="433"/>
        <v>SUB_TYPE</v>
      </c>
    </row>
    <row r="1790" spans="1:22" x14ac:dyDescent="0.3">
      <c r="A1790" t="s">
        <v>1567</v>
      </c>
      <c r="B1790" t="s">
        <v>1120</v>
      </c>
      <c r="C1790"/>
      <c r="D1790" s="1">
        <v>40365</v>
      </c>
      <c r="E1790" s="1">
        <v>41018</v>
      </c>
      <c r="F1790" t="s">
        <v>1126</v>
      </c>
      <c r="G1790">
        <v>1986</v>
      </c>
      <c r="H1790" s="24" t="str">
        <f t="shared" si="419"/>
        <v/>
      </c>
      <c r="I1790" t="str">
        <f t="shared" si="420"/>
        <v/>
      </c>
      <c r="J1790" t="str">
        <f t="shared" si="421"/>
        <v/>
      </c>
      <c r="K1790">
        <f t="shared" si="422"/>
        <v>10000000</v>
      </c>
      <c r="L1790" s="1" t="str">
        <f t="shared" si="423"/>
        <v/>
      </c>
      <c r="M1790" t="str">
        <f t="shared" si="424"/>
        <v/>
      </c>
      <c r="N1790" t="str">
        <f t="shared" si="425"/>
        <v/>
      </c>
      <c r="O1790" t="str">
        <f t="shared" si="426"/>
        <v/>
      </c>
      <c r="P1790" t="str">
        <f t="shared" si="427"/>
        <v/>
      </c>
      <c r="Q1790" s="4" t="str">
        <f t="shared" si="428"/>
        <v>10000000</v>
      </c>
      <c r="R1790" t="str">
        <f t="shared" si="429"/>
        <v/>
      </c>
      <c r="S1790" t="str">
        <f t="shared" si="430"/>
        <v>RIPARIAN</v>
      </c>
      <c r="T1790" s="21" t="str">
        <f t="shared" si="431"/>
        <v/>
      </c>
      <c r="U1790" s="1" t="str">
        <f t="shared" si="432"/>
        <v/>
      </c>
      <c r="V1790" s="26" t="str">
        <f t="shared" si="433"/>
        <v>SUB_TYPE</v>
      </c>
    </row>
    <row r="1791" spans="1:22" x14ac:dyDescent="0.3">
      <c r="A1791" t="s">
        <v>1568</v>
      </c>
      <c r="B1791" t="s">
        <v>1120</v>
      </c>
      <c r="C1791"/>
      <c r="D1791" s="1">
        <v>40358</v>
      </c>
      <c r="E1791" s="1">
        <v>41038</v>
      </c>
      <c r="F1791" t="s">
        <v>1126</v>
      </c>
      <c r="G1791">
        <v>1970</v>
      </c>
      <c r="H1791" s="24" t="str">
        <f t="shared" si="419"/>
        <v/>
      </c>
      <c r="I1791" t="str">
        <f t="shared" si="420"/>
        <v/>
      </c>
      <c r="J1791" t="str">
        <f t="shared" si="421"/>
        <v/>
      </c>
      <c r="K1791">
        <f t="shared" si="422"/>
        <v>10000000</v>
      </c>
      <c r="L1791" s="1" t="str">
        <f t="shared" si="423"/>
        <v/>
      </c>
      <c r="M1791" t="str">
        <f t="shared" si="424"/>
        <v/>
      </c>
      <c r="N1791" t="str">
        <f t="shared" si="425"/>
        <v/>
      </c>
      <c r="O1791" t="str">
        <f t="shared" si="426"/>
        <v/>
      </c>
      <c r="P1791" t="str">
        <f t="shared" si="427"/>
        <v/>
      </c>
      <c r="Q1791" s="4" t="str">
        <f t="shared" si="428"/>
        <v>10000000</v>
      </c>
      <c r="R1791" t="str">
        <f t="shared" si="429"/>
        <v/>
      </c>
      <c r="S1791" t="str">
        <f t="shared" si="430"/>
        <v>RIPARIAN</v>
      </c>
      <c r="T1791" s="21" t="str">
        <f t="shared" si="431"/>
        <v/>
      </c>
      <c r="U1791" s="1" t="str">
        <f t="shared" si="432"/>
        <v/>
      </c>
      <c r="V1791" s="26" t="str">
        <f t="shared" si="433"/>
        <v>SUB_TYPE</v>
      </c>
    </row>
    <row r="1792" spans="1:22" x14ac:dyDescent="0.3">
      <c r="A1792" t="s">
        <v>1569</v>
      </c>
      <c r="B1792" t="s">
        <v>1120</v>
      </c>
      <c r="C1792"/>
      <c r="D1792" s="1">
        <v>40358</v>
      </c>
      <c r="E1792" s="1">
        <v>41038</v>
      </c>
      <c r="F1792" t="s">
        <v>1126</v>
      </c>
      <c r="G1792">
        <v>1948</v>
      </c>
      <c r="H1792" s="24" t="str">
        <f t="shared" si="419"/>
        <v/>
      </c>
      <c r="I1792" t="str">
        <f t="shared" si="420"/>
        <v/>
      </c>
      <c r="J1792" t="str">
        <f t="shared" si="421"/>
        <v/>
      </c>
      <c r="K1792">
        <f t="shared" si="422"/>
        <v>10000000</v>
      </c>
      <c r="L1792" s="1" t="str">
        <f t="shared" si="423"/>
        <v/>
      </c>
      <c r="M1792" t="str">
        <f t="shared" si="424"/>
        <v/>
      </c>
      <c r="N1792" t="str">
        <f t="shared" si="425"/>
        <v/>
      </c>
      <c r="O1792" t="str">
        <f t="shared" si="426"/>
        <v/>
      </c>
      <c r="P1792" t="str">
        <f t="shared" si="427"/>
        <v/>
      </c>
      <c r="Q1792" s="4" t="str">
        <f t="shared" si="428"/>
        <v>10000000</v>
      </c>
      <c r="R1792" t="str">
        <f t="shared" si="429"/>
        <v/>
      </c>
      <c r="S1792" t="str">
        <f t="shared" si="430"/>
        <v>RIPARIAN</v>
      </c>
      <c r="T1792" s="21" t="str">
        <f t="shared" si="431"/>
        <v/>
      </c>
      <c r="U1792" s="1" t="str">
        <f t="shared" si="432"/>
        <v/>
      </c>
      <c r="V1792" s="26" t="str">
        <f t="shared" si="433"/>
        <v>SUB_TYPE</v>
      </c>
    </row>
    <row r="1793" spans="1:22" x14ac:dyDescent="0.3">
      <c r="A1793" t="s">
        <v>1570</v>
      </c>
      <c r="B1793" t="s">
        <v>1120</v>
      </c>
      <c r="C1793"/>
      <c r="D1793" s="1">
        <v>40358</v>
      </c>
      <c r="E1793" s="1">
        <v>41038</v>
      </c>
      <c r="F1793" t="s">
        <v>1126</v>
      </c>
      <c r="G1793">
        <v>1948</v>
      </c>
      <c r="H1793" s="24" t="str">
        <f t="shared" si="419"/>
        <v/>
      </c>
      <c r="I1793" t="str">
        <f t="shared" si="420"/>
        <v/>
      </c>
      <c r="J1793" t="str">
        <f t="shared" si="421"/>
        <v/>
      </c>
      <c r="K1793">
        <f t="shared" si="422"/>
        <v>10000000</v>
      </c>
      <c r="L1793" s="1" t="str">
        <f t="shared" si="423"/>
        <v/>
      </c>
      <c r="M1793" t="str">
        <f t="shared" si="424"/>
        <v/>
      </c>
      <c r="N1793" t="str">
        <f t="shared" si="425"/>
        <v/>
      </c>
      <c r="O1793" t="str">
        <f t="shared" si="426"/>
        <v/>
      </c>
      <c r="P1793" t="str">
        <f t="shared" si="427"/>
        <v/>
      </c>
      <c r="Q1793" s="4" t="str">
        <f t="shared" si="428"/>
        <v>10000000</v>
      </c>
      <c r="R1793" t="str">
        <f t="shared" si="429"/>
        <v/>
      </c>
      <c r="S1793" t="str">
        <f t="shared" si="430"/>
        <v>RIPARIAN</v>
      </c>
      <c r="T1793" s="21" t="str">
        <f t="shared" si="431"/>
        <v/>
      </c>
      <c r="U1793" s="1" t="str">
        <f t="shared" si="432"/>
        <v/>
      </c>
      <c r="V1793" s="26" t="str">
        <f t="shared" si="433"/>
        <v>SUB_TYPE</v>
      </c>
    </row>
    <row r="1794" spans="1:22" x14ac:dyDescent="0.3">
      <c r="A1794" t="s">
        <v>1571</v>
      </c>
      <c r="B1794" t="s">
        <v>1120</v>
      </c>
      <c r="C1794"/>
      <c r="D1794" s="1">
        <v>40358</v>
      </c>
      <c r="E1794" s="1">
        <v>41044</v>
      </c>
      <c r="F1794" t="s">
        <v>1126</v>
      </c>
      <c r="G1794">
        <v>1990</v>
      </c>
      <c r="H1794" s="24" t="str">
        <f t="shared" si="419"/>
        <v/>
      </c>
      <c r="I1794" t="str">
        <f t="shared" si="420"/>
        <v/>
      </c>
      <c r="J1794" t="str">
        <f t="shared" si="421"/>
        <v/>
      </c>
      <c r="K1794">
        <f t="shared" si="422"/>
        <v>10000000</v>
      </c>
      <c r="L1794" s="1" t="str">
        <f t="shared" si="423"/>
        <v/>
      </c>
      <c r="M1794" t="str">
        <f t="shared" si="424"/>
        <v/>
      </c>
      <c r="N1794" t="str">
        <f t="shared" si="425"/>
        <v/>
      </c>
      <c r="O1794" t="str">
        <f t="shared" si="426"/>
        <v/>
      </c>
      <c r="P1794" t="str">
        <f t="shared" si="427"/>
        <v/>
      </c>
      <c r="Q1794" s="4" t="str">
        <f t="shared" si="428"/>
        <v>10000000</v>
      </c>
      <c r="R1794" t="str">
        <f t="shared" si="429"/>
        <v/>
      </c>
      <c r="S1794" t="str">
        <f t="shared" si="430"/>
        <v>RIPARIAN</v>
      </c>
      <c r="T1794" s="21" t="str">
        <f t="shared" si="431"/>
        <v/>
      </c>
      <c r="U1794" s="1" t="str">
        <f t="shared" si="432"/>
        <v/>
      </c>
      <c r="V1794" s="26" t="str">
        <f t="shared" si="433"/>
        <v>SUB_TYPE</v>
      </c>
    </row>
    <row r="1795" spans="1:22" x14ac:dyDescent="0.3">
      <c r="A1795" t="s">
        <v>1572</v>
      </c>
      <c r="B1795" t="s">
        <v>1120</v>
      </c>
      <c r="C1795"/>
      <c r="D1795" s="1">
        <v>40361</v>
      </c>
      <c r="E1795" s="1">
        <v>41051</v>
      </c>
      <c r="F1795" t="s">
        <v>1126</v>
      </c>
      <c r="G1795">
        <v>1940</v>
      </c>
      <c r="H1795" s="24" t="str">
        <f t="shared" ref="H1795:H1858" si="434">IF(ISNUMBER(SEARCH("14",F1795)),"PRE_1914","")</f>
        <v/>
      </c>
      <c r="I1795" t="str">
        <f t="shared" ref="I1795:I1858" si="435">IF(ISNUMBER(G1795),IF(AND(G1795&lt;1915,B1795="Statement of Div and Use"),G1795,""),"")</f>
        <v/>
      </c>
      <c r="J1795" t="str">
        <f t="shared" ref="J1795:J1858" si="436">IF(AND(ISBLANK(G1795),H1795="PRE_1914"),"11111111",IF(H1795="PRE_1914",IF(ISNUMBER(G1795),G1795&amp;"0101"),""))</f>
        <v/>
      </c>
      <c r="K1795">
        <f t="shared" ref="K1795:K1858" si="437">IF(S1795="RIPARIAN",10000000,"")</f>
        <v>10000000</v>
      </c>
      <c r="L1795" s="1" t="str">
        <f t="shared" ref="L1795:L1858" si="438">IF(T1795="APPROPRIATIVE",IF(ISBLANK(C1795),IF(ISBLANK(D1795),IF(ISBLANK(E1795),99999999,E1795),D1795),C1795),"")</f>
        <v/>
      </c>
      <c r="M1795" t="str">
        <f t="shared" ref="M1795:M1858" si="439">IF(T1795="APPROPRIATIVE",YEAR(L1795),"")</f>
        <v/>
      </c>
      <c r="N1795" t="str">
        <f t="shared" ref="N1795:N1858" si="440">IF(T1795="APPROPRIATIVE",IF(LEN(MONTH(L1795))=1,0&amp;MONTH(L1795),MONTH(L1795)),"")</f>
        <v/>
      </c>
      <c r="O1795" t="str">
        <f t="shared" ref="O1795:O1858" si="441">IF(T1795="APPROPRIATIVE",IF(LEN(DAY(L1795))=1,0&amp;DAY(L1795),DAY(L1795)),"")</f>
        <v/>
      </c>
      <c r="P1795" t="str">
        <f t="shared" ref="P1795:P1858" si="442">_xlfn.CONCAT(M1795,N1795,O1795)</f>
        <v/>
      </c>
      <c r="Q1795" s="4" t="str">
        <f t="shared" ref="Q1795:Q1858" si="443">IF(ISNUMBER(I1795),I1795&amp;"0101",_xlfn.CONCAT(J1795,K1795,P1795))</f>
        <v>10000000</v>
      </c>
      <c r="R1795" t="str">
        <f t="shared" ref="R1795:R1858" si="444">IF(OR(H1795="pre_1914",LEN(I1795)=4),"PRE_1914","")</f>
        <v/>
      </c>
      <c r="S1795" t="str">
        <f t="shared" ref="S1795:S1858" si="445">IF(H1795="",IF(T1795="","RIPARIAN",""),"")</f>
        <v>RIPARIAN</v>
      </c>
      <c r="T1795" s="21" t="str">
        <f t="shared" ref="T1795:T1858" si="446">IF(B1795&lt;&gt;"Federal Claims",IF(B1795&lt;&gt;"Statement of Div and Use","APPROPRIATIVE",""),"")</f>
        <v/>
      </c>
      <c r="U1795" s="1" t="str">
        <f t="shared" ref="U1795:U1858" si="447">IF(T1795="APPROPRIATIVE",IF(ISBLANK(C1795),IF(ISBLANK(D1795),IF(ISBLANK(E1795),"NO_PRIORITY_DATE_INFORMATION","APPLICATION_ACCEPTANCE_DATE"),"APPLICATION_RECD_DATE"),"PRIORITY_DATE"),"")</f>
        <v/>
      </c>
      <c r="V1795" s="26" t="str">
        <f t="shared" ref="V1795:V1858" si="448">IF(B1795="Statement of Div and Use",IF(R1795="PRE_1914","YEAR_DIVERSION_COMMENCED","SUB_TYPE"),"")</f>
        <v>SUB_TYPE</v>
      </c>
    </row>
    <row r="1796" spans="1:22" x14ac:dyDescent="0.3">
      <c r="A1796" t="s">
        <v>1573</v>
      </c>
      <c r="B1796" t="s">
        <v>1120</v>
      </c>
      <c r="C1796"/>
      <c r="D1796" s="1">
        <v>40360</v>
      </c>
      <c r="E1796" s="1">
        <v>41051</v>
      </c>
      <c r="F1796" t="s">
        <v>1126</v>
      </c>
      <c r="G1796">
        <v>1976</v>
      </c>
      <c r="H1796" s="24" t="str">
        <f t="shared" si="434"/>
        <v/>
      </c>
      <c r="I1796" t="str">
        <f t="shared" si="435"/>
        <v/>
      </c>
      <c r="J1796" t="str">
        <f t="shared" si="436"/>
        <v/>
      </c>
      <c r="K1796">
        <f t="shared" si="437"/>
        <v>10000000</v>
      </c>
      <c r="L1796" s="1" t="str">
        <f t="shared" si="438"/>
        <v/>
      </c>
      <c r="M1796" t="str">
        <f t="shared" si="439"/>
        <v/>
      </c>
      <c r="N1796" t="str">
        <f t="shared" si="440"/>
        <v/>
      </c>
      <c r="O1796" t="str">
        <f t="shared" si="441"/>
        <v/>
      </c>
      <c r="P1796" t="str">
        <f t="shared" si="442"/>
        <v/>
      </c>
      <c r="Q1796" s="4" t="str">
        <f t="shared" si="443"/>
        <v>10000000</v>
      </c>
      <c r="R1796" t="str">
        <f t="shared" si="444"/>
        <v/>
      </c>
      <c r="S1796" t="str">
        <f t="shared" si="445"/>
        <v>RIPARIAN</v>
      </c>
      <c r="T1796" s="21" t="str">
        <f t="shared" si="446"/>
        <v/>
      </c>
      <c r="U1796" s="1" t="str">
        <f t="shared" si="447"/>
        <v/>
      </c>
      <c r="V1796" s="26" t="str">
        <f t="shared" si="448"/>
        <v>SUB_TYPE</v>
      </c>
    </row>
    <row r="1797" spans="1:22" x14ac:dyDescent="0.3">
      <c r="A1797" t="s">
        <v>1574</v>
      </c>
      <c r="B1797" t="s">
        <v>1120</v>
      </c>
      <c r="C1797"/>
      <c r="D1797" s="1">
        <v>40360</v>
      </c>
      <c r="E1797" s="1">
        <v>41052</v>
      </c>
      <c r="F1797" t="s">
        <v>1126</v>
      </c>
      <c r="G1797">
        <v>1970</v>
      </c>
      <c r="H1797" s="24" t="str">
        <f t="shared" si="434"/>
        <v/>
      </c>
      <c r="I1797" t="str">
        <f t="shared" si="435"/>
        <v/>
      </c>
      <c r="J1797" t="str">
        <f t="shared" si="436"/>
        <v/>
      </c>
      <c r="K1797">
        <f t="shared" si="437"/>
        <v>10000000</v>
      </c>
      <c r="L1797" s="1" t="str">
        <f t="shared" si="438"/>
        <v/>
      </c>
      <c r="M1797" t="str">
        <f t="shared" si="439"/>
        <v/>
      </c>
      <c r="N1797" t="str">
        <f t="shared" si="440"/>
        <v/>
      </c>
      <c r="O1797" t="str">
        <f t="shared" si="441"/>
        <v/>
      </c>
      <c r="P1797" t="str">
        <f t="shared" si="442"/>
        <v/>
      </c>
      <c r="Q1797" s="4" t="str">
        <f t="shared" si="443"/>
        <v>10000000</v>
      </c>
      <c r="R1797" t="str">
        <f t="shared" si="444"/>
        <v/>
      </c>
      <c r="S1797" t="str">
        <f t="shared" si="445"/>
        <v>RIPARIAN</v>
      </c>
      <c r="T1797" s="21" t="str">
        <f t="shared" si="446"/>
        <v/>
      </c>
      <c r="U1797" s="1" t="str">
        <f t="shared" si="447"/>
        <v/>
      </c>
      <c r="V1797" s="26" t="str">
        <f t="shared" si="448"/>
        <v>SUB_TYPE</v>
      </c>
    </row>
    <row r="1798" spans="1:22" x14ac:dyDescent="0.3">
      <c r="A1798" t="s">
        <v>1575</v>
      </c>
      <c r="B1798" t="s">
        <v>1120</v>
      </c>
      <c r="C1798"/>
      <c r="D1798" s="1">
        <v>40360</v>
      </c>
      <c r="E1798" s="1">
        <v>41054</v>
      </c>
      <c r="F1798" t="s">
        <v>1126</v>
      </c>
      <c r="G1798">
        <v>1970</v>
      </c>
      <c r="H1798" s="24" t="str">
        <f t="shared" si="434"/>
        <v/>
      </c>
      <c r="I1798" t="str">
        <f t="shared" si="435"/>
        <v/>
      </c>
      <c r="J1798" t="str">
        <f t="shared" si="436"/>
        <v/>
      </c>
      <c r="K1798">
        <f t="shared" si="437"/>
        <v>10000000</v>
      </c>
      <c r="L1798" s="1" t="str">
        <f t="shared" si="438"/>
        <v/>
      </c>
      <c r="M1798" t="str">
        <f t="shared" si="439"/>
        <v/>
      </c>
      <c r="N1798" t="str">
        <f t="shared" si="440"/>
        <v/>
      </c>
      <c r="O1798" t="str">
        <f t="shared" si="441"/>
        <v/>
      </c>
      <c r="P1798" t="str">
        <f t="shared" si="442"/>
        <v/>
      </c>
      <c r="Q1798" s="4" t="str">
        <f t="shared" si="443"/>
        <v>10000000</v>
      </c>
      <c r="R1798" t="str">
        <f t="shared" si="444"/>
        <v/>
      </c>
      <c r="S1798" t="str">
        <f t="shared" si="445"/>
        <v>RIPARIAN</v>
      </c>
      <c r="T1798" s="21" t="str">
        <f t="shared" si="446"/>
        <v/>
      </c>
      <c r="U1798" s="1" t="str">
        <f t="shared" si="447"/>
        <v/>
      </c>
      <c r="V1798" s="26" t="str">
        <f t="shared" si="448"/>
        <v>SUB_TYPE</v>
      </c>
    </row>
    <row r="1799" spans="1:22" x14ac:dyDescent="0.3">
      <c r="A1799" t="s">
        <v>2325</v>
      </c>
      <c r="B1799" t="s">
        <v>1120</v>
      </c>
      <c r="C1799"/>
      <c r="D1799" s="1">
        <v>40360</v>
      </c>
      <c r="E1799" s="1">
        <v>41054</v>
      </c>
      <c r="F1799" t="s">
        <v>1126</v>
      </c>
      <c r="G1799">
        <v>1970</v>
      </c>
      <c r="H1799" s="24" t="str">
        <f t="shared" si="434"/>
        <v/>
      </c>
      <c r="I1799" t="str">
        <f t="shared" si="435"/>
        <v/>
      </c>
      <c r="J1799" t="str">
        <f t="shared" si="436"/>
        <v/>
      </c>
      <c r="K1799">
        <f t="shared" si="437"/>
        <v>10000000</v>
      </c>
      <c r="L1799" s="1" t="str">
        <f t="shared" si="438"/>
        <v/>
      </c>
      <c r="M1799" t="str">
        <f t="shared" si="439"/>
        <v/>
      </c>
      <c r="N1799" t="str">
        <f t="shared" si="440"/>
        <v/>
      </c>
      <c r="O1799" t="str">
        <f t="shared" si="441"/>
        <v/>
      </c>
      <c r="P1799" t="str">
        <f t="shared" si="442"/>
        <v/>
      </c>
      <c r="Q1799" s="4" t="str">
        <f t="shared" si="443"/>
        <v>10000000</v>
      </c>
      <c r="R1799" t="str">
        <f t="shared" si="444"/>
        <v/>
      </c>
      <c r="S1799" t="str">
        <f t="shared" si="445"/>
        <v>RIPARIAN</v>
      </c>
      <c r="T1799" s="21" t="str">
        <f t="shared" si="446"/>
        <v/>
      </c>
      <c r="U1799" s="1" t="str">
        <f t="shared" si="447"/>
        <v/>
      </c>
      <c r="V1799" s="26" t="str">
        <f t="shared" si="448"/>
        <v>SUB_TYPE</v>
      </c>
    </row>
    <row r="1800" spans="1:22" x14ac:dyDescent="0.3">
      <c r="A1800" t="s">
        <v>1576</v>
      </c>
      <c r="B1800" t="s">
        <v>1120</v>
      </c>
      <c r="C1800"/>
      <c r="D1800" s="1">
        <v>40360</v>
      </c>
      <c r="E1800" s="1">
        <v>41054</v>
      </c>
      <c r="F1800" t="s">
        <v>1126</v>
      </c>
      <c r="G1800">
        <v>1970</v>
      </c>
      <c r="H1800" s="24" t="str">
        <f t="shared" si="434"/>
        <v/>
      </c>
      <c r="I1800" t="str">
        <f t="shared" si="435"/>
        <v/>
      </c>
      <c r="J1800" t="str">
        <f t="shared" si="436"/>
        <v/>
      </c>
      <c r="K1800">
        <f t="shared" si="437"/>
        <v>10000000</v>
      </c>
      <c r="L1800" s="1" t="str">
        <f t="shared" si="438"/>
        <v/>
      </c>
      <c r="M1800" t="str">
        <f t="shared" si="439"/>
        <v/>
      </c>
      <c r="N1800" t="str">
        <f t="shared" si="440"/>
        <v/>
      </c>
      <c r="O1800" t="str">
        <f t="shared" si="441"/>
        <v/>
      </c>
      <c r="P1800" t="str">
        <f t="shared" si="442"/>
        <v/>
      </c>
      <c r="Q1800" s="4" t="str">
        <f t="shared" si="443"/>
        <v>10000000</v>
      </c>
      <c r="R1800" t="str">
        <f t="shared" si="444"/>
        <v/>
      </c>
      <c r="S1800" t="str">
        <f t="shared" si="445"/>
        <v>RIPARIAN</v>
      </c>
      <c r="T1800" s="21" t="str">
        <f t="shared" si="446"/>
        <v/>
      </c>
      <c r="U1800" s="1" t="str">
        <f t="shared" si="447"/>
        <v/>
      </c>
      <c r="V1800" s="26" t="str">
        <f t="shared" si="448"/>
        <v>SUB_TYPE</v>
      </c>
    </row>
    <row r="1801" spans="1:22" x14ac:dyDescent="0.3">
      <c r="A1801" t="s">
        <v>1577</v>
      </c>
      <c r="B1801" t="s">
        <v>1120</v>
      </c>
      <c r="C1801"/>
      <c r="D1801" s="1">
        <v>40360</v>
      </c>
      <c r="E1801" s="1">
        <v>41054</v>
      </c>
      <c r="F1801" t="s">
        <v>1126</v>
      </c>
      <c r="G1801">
        <v>1970</v>
      </c>
      <c r="H1801" s="24" t="str">
        <f t="shared" si="434"/>
        <v/>
      </c>
      <c r="I1801" t="str">
        <f t="shared" si="435"/>
        <v/>
      </c>
      <c r="J1801" t="str">
        <f t="shared" si="436"/>
        <v/>
      </c>
      <c r="K1801">
        <f t="shared" si="437"/>
        <v>10000000</v>
      </c>
      <c r="L1801" s="1" t="str">
        <f t="shared" si="438"/>
        <v/>
      </c>
      <c r="M1801" t="str">
        <f t="shared" si="439"/>
        <v/>
      </c>
      <c r="N1801" t="str">
        <f t="shared" si="440"/>
        <v/>
      </c>
      <c r="O1801" t="str">
        <f t="shared" si="441"/>
        <v/>
      </c>
      <c r="P1801" t="str">
        <f t="shared" si="442"/>
        <v/>
      </c>
      <c r="Q1801" s="4" t="str">
        <f t="shared" si="443"/>
        <v>10000000</v>
      </c>
      <c r="R1801" t="str">
        <f t="shared" si="444"/>
        <v/>
      </c>
      <c r="S1801" t="str">
        <f t="shared" si="445"/>
        <v>RIPARIAN</v>
      </c>
      <c r="T1801" s="21" t="str">
        <f t="shared" si="446"/>
        <v/>
      </c>
      <c r="U1801" s="1" t="str">
        <f t="shared" si="447"/>
        <v/>
      </c>
      <c r="V1801" s="26" t="str">
        <f t="shared" si="448"/>
        <v>SUB_TYPE</v>
      </c>
    </row>
    <row r="1802" spans="1:22" x14ac:dyDescent="0.3">
      <c r="A1802" t="s">
        <v>1578</v>
      </c>
      <c r="B1802" t="s">
        <v>1120</v>
      </c>
      <c r="C1802"/>
      <c r="D1802" s="1">
        <v>40357</v>
      </c>
      <c r="E1802" s="1">
        <v>41059</v>
      </c>
      <c r="F1802" t="s">
        <v>1126</v>
      </c>
      <c r="G1802">
        <v>1990</v>
      </c>
      <c r="H1802" s="24" t="str">
        <f t="shared" si="434"/>
        <v/>
      </c>
      <c r="I1802" t="str">
        <f t="shared" si="435"/>
        <v/>
      </c>
      <c r="J1802" t="str">
        <f t="shared" si="436"/>
        <v/>
      </c>
      <c r="K1802">
        <f t="shared" si="437"/>
        <v>10000000</v>
      </c>
      <c r="L1802" s="1" t="str">
        <f t="shared" si="438"/>
        <v/>
      </c>
      <c r="M1802" t="str">
        <f t="shared" si="439"/>
        <v/>
      </c>
      <c r="N1802" t="str">
        <f t="shared" si="440"/>
        <v/>
      </c>
      <c r="O1802" t="str">
        <f t="shared" si="441"/>
        <v/>
      </c>
      <c r="P1802" t="str">
        <f t="shared" si="442"/>
        <v/>
      </c>
      <c r="Q1802" s="4" t="str">
        <f t="shared" si="443"/>
        <v>10000000</v>
      </c>
      <c r="R1802" t="str">
        <f t="shared" si="444"/>
        <v/>
      </c>
      <c r="S1802" t="str">
        <f t="shared" si="445"/>
        <v>RIPARIAN</v>
      </c>
      <c r="T1802" s="21" t="str">
        <f t="shared" si="446"/>
        <v/>
      </c>
      <c r="U1802" s="1" t="str">
        <f t="shared" si="447"/>
        <v/>
      </c>
      <c r="V1802" s="26" t="str">
        <f t="shared" si="448"/>
        <v>SUB_TYPE</v>
      </c>
    </row>
    <row r="1803" spans="1:22" x14ac:dyDescent="0.3">
      <c r="A1803" t="s">
        <v>1579</v>
      </c>
      <c r="B1803" t="s">
        <v>1120</v>
      </c>
      <c r="C1803"/>
      <c r="D1803" s="1">
        <v>40357</v>
      </c>
      <c r="E1803" s="1">
        <v>41059</v>
      </c>
      <c r="F1803" t="s">
        <v>1126</v>
      </c>
      <c r="G1803">
        <v>1990</v>
      </c>
      <c r="H1803" s="24" t="str">
        <f t="shared" si="434"/>
        <v/>
      </c>
      <c r="I1803" t="str">
        <f t="shared" si="435"/>
        <v/>
      </c>
      <c r="J1803" t="str">
        <f t="shared" si="436"/>
        <v/>
      </c>
      <c r="K1803">
        <f t="shared" si="437"/>
        <v>10000000</v>
      </c>
      <c r="L1803" s="1" t="str">
        <f t="shared" si="438"/>
        <v/>
      </c>
      <c r="M1803" t="str">
        <f t="shared" si="439"/>
        <v/>
      </c>
      <c r="N1803" t="str">
        <f t="shared" si="440"/>
        <v/>
      </c>
      <c r="O1803" t="str">
        <f t="shared" si="441"/>
        <v/>
      </c>
      <c r="P1803" t="str">
        <f t="shared" si="442"/>
        <v/>
      </c>
      <c r="Q1803" s="4" t="str">
        <f t="shared" si="443"/>
        <v>10000000</v>
      </c>
      <c r="R1803" t="str">
        <f t="shared" si="444"/>
        <v/>
      </c>
      <c r="S1803" t="str">
        <f t="shared" si="445"/>
        <v>RIPARIAN</v>
      </c>
      <c r="T1803" s="21" t="str">
        <f t="shared" si="446"/>
        <v/>
      </c>
      <c r="U1803" s="1" t="str">
        <f t="shared" si="447"/>
        <v/>
      </c>
      <c r="V1803" s="26" t="str">
        <f t="shared" si="448"/>
        <v>SUB_TYPE</v>
      </c>
    </row>
    <row r="1804" spans="1:22" x14ac:dyDescent="0.3">
      <c r="A1804" t="s">
        <v>1580</v>
      </c>
      <c r="B1804" t="s">
        <v>1120</v>
      </c>
      <c r="C1804"/>
      <c r="D1804" s="1">
        <v>40357</v>
      </c>
      <c r="E1804" s="1">
        <v>41059</v>
      </c>
      <c r="F1804" t="s">
        <v>1126</v>
      </c>
      <c r="G1804">
        <v>1985</v>
      </c>
      <c r="H1804" s="24" t="str">
        <f t="shared" si="434"/>
        <v/>
      </c>
      <c r="I1804" t="str">
        <f t="shared" si="435"/>
        <v/>
      </c>
      <c r="J1804" t="str">
        <f t="shared" si="436"/>
        <v/>
      </c>
      <c r="K1804">
        <f t="shared" si="437"/>
        <v>10000000</v>
      </c>
      <c r="L1804" s="1" t="str">
        <f t="shared" si="438"/>
        <v/>
      </c>
      <c r="M1804" t="str">
        <f t="shared" si="439"/>
        <v/>
      </c>
      <c r="N1804" t="str">
        <f t="shared" si="440"/>
        <v/>
      </c>
      <c r="O1804" t="str">
        <f t="shared" si="441"/>
        <v/>
      </c>
      <c r="P1804" t="str">
        <f t="shared" si="442"/>
        <v/>
      </c>
      <c r="Q1804" s="4" t="str">
        <f t="shared" si="443"/>
        <v>10000000</v>
      </c>
      <c r="R1804" t="str">
        <f t="shared" si="444"/>
        <v/>
      </c>
      <c r="S1804" t="str">
        <f t="shared" si="445"/>
        <v>RIPARIAN</v>
      </c>
      <c r="T1804" s="21" t="str">
        <f t="shared" si="446"/>
        <v/>
      </c>
      <c r="U1804" s="1" t="str">
        <f t="shared" si="447"/>
        <v/>
      </c>
      <c r="V1804" s="26" t="str">
        <f t="shared" si="448"/>
        <v>SUB_TYPE</v>
      </c>
    </row>
    <row r="1805" spans="1:22" x14ac:dyDescent="0.3">
      <c r="A1805" t="s">
        <v>2326</v>
      </c>
      <c r="B1805" t="s">
        <v>1120</v>
      </c>
      <c r="C1805"/>
      <c r="D1805" s="1">
        <v>40361</v>
      </c>
      <c r="E1805" s="1">
        <v>41059</v>
      </c>
      <c r="F1805" t="s">
        <v>1126</v>
      </c>
      <c r="G1805">
        <v>1977</v>
      </c>
      <c r="H1805" s="24" t="str">
        <f t="shared" si="434"/>
        <v/>
      </c>
      <c r="I1805" t="str">
        <f t="shared" si="435"/>
        <v/>
      </c>
      <c r="J1805" t="str">
        <f t="shared" si="436"/>
        <v/>
      </c>
      <c r="K1805">
        <f t="shared" si="437"/>
        <v>10000000</v>
      </c>
      <c r="L1805" s="1" t="str">
        <f t="shared" si="438"/>
        <v/>
      </c>
      <c r="M1805" t="str">
        <f t="shared" si="439"/>
        <v/>
      </c>
      <c r="N1805" t="str">
        <f t="shared" si="440"/>
        <v/>
      </c>
      <c r="O1805" t="str">
        <f t="shared" si="441"/>
        <v/>
      </c>
      <c r="P1805" t="str">
        <f t="shared" si="442"/>
        <v/>
      </c>
      <c r="Q1805" s="4" t="str">
        <f t="shared" si="443"/>
        <v>10000000</v>
      </c>
      <c r="R1805" t="str">
        <f t="shared" si="444"/>
        <v/>
      </c>
      <c r="S1805" t="str">
        <f t="shared" si="445"/>
        <v>RIPARIAN</v>
      </c>
      <c r="T1805" s="21" t="str">
        <f t="shared" si="446"/>
        <v/>
      </c>
      <c r="U1805" s="1" t="str">
        <f t="shared" si="447"/>
        <v/>
      </c>
      <c r="V1805" s="26" t="str">
        <f t="shared" si="448"/>
        <v>SUB_TYPE</v>
      </c>
    </row>
    <row r="1806" spans="1:22" x14ac:dyDescent="0.3">
      <c r="A1806" t="s">
        <v>1581</v>
      </c>
      <c r="B1806" t="s">
        <v>1120</v>
      </c>
      <c r="C1806"/>
      <c r="D1806" s="1">
        <v>40358</v>
      </c>
      <c r="E1806" s="1">
        <v>41060</v>
      </c>
      <c r="F1806" t="s">
        <v>1126</v>
      </c>
      <c r="G1806">
        <v>1970</v>
      </c>
      <c r="H1806" s="24" t="str">
        <f t="shared" si="434"/>
        <v/>
      </c>
      <c r="I1806" t="str">
        <f t="shared" si="435"/>
        <v/>
      </c>
      <c r="J1806" t="str">
        <f t="shared" si="436"/>
        <v/>
      </c>
      <c r="K1806">
        <f t="shared" si="437"/>
        <v>10000000</v>
      </c>
      <c r="L1806" s="1" t="str">
        <f t="shared" si="438"/>
        <v/>
      </c>
      <c r="M1806" t="str">
        <f t="shared" si="439"/>
        <v/>
      </c>
      <c r="N1806" t="str">
        <f t="shared" si="440"/>
        <v/>
      </c>
      <c r="O1806" t="str">
        <f t="shared" si="441"/>
        <v/>
      </c>
      <c r="P1806" t="str">
        <f t="shared" si="442"/>
        <v/>
      </c>
      <c r="Q1806" s="4" t="str">
        <f t="shared" si="443"/>
        <v>10000000</v>
      </c>
      <c r="R1806" t="str">
        <f t="shared" si="444"/>
        <v/>
      </c>
      <c r="S1806" t="str">
        <f t="shared" si="445"/>
        <v>RIPARIAN</v>
      </c>
      <c r="T1806" s="21" t="str">
        <f t="shared" si="446"/>
        <v/>
      </c>
      <c r="U1806" s="1" t="str">
        <f t="shared" si="447"/>
        <v/>
      </c>
      <c r="V1806" s="26" t="str">
        <f t="shared" si="448"/>
        <v>SUB_TYPE</v>
      </c>
    </row>
    <row r="1807" spans="1:22" x14ac:dyDescent="0.3">
      <c r="A1807" t="s">
        <v>2327</v>
      </c>
      <c r="B1807" t="s">
        <v>1120</v>
      </c>
      <c r="C1807"/>
      <c r="D1807" s="1">
        <v>40361</v>
      </c>
      <c r="E1807" s="1">
        <v>41059</v>
      </c>
      <c r="F1807" t="s">
        <v>1126</v>
      </c>
      <c r="G1807">
        <v>1955</v>
      </c>
      <c r="H1807" s="24" t="str">
        <f t="shared" si="434"/>
        <v/>
      </c>
      <c r="I1807" t="str">
        <f t="shared" si="435"/>
        <v/>
      </c>
      <c r="J1807" t="str">
        <f t="shared" si="436"/>
        <v/>
      </c>
      <c r="K1807">
        <f t="shared" si="437"/>
        <v>10000000</v>
      </c>
      <c r="L1807" s="1" t="str">
        <f t="shared" si="438"/>
        <v/>
      </c>
      <c r="M1807" t="str">
        <f t="shared" si="439"/>
        <v/>
      </c>
      <c r="N1807" t="str">
        <f t="shared" si="440"/>
        <v/>
      </c>
      <c r="O1807" t="str">
        <f t="shared" si="441"/>
        <v/>
      </c>
      <c r="P1807" t="str">
        <f t="shared" si="442"/>
        <v/>
      </c>
      <c r="Q1807" s="4" t="str">
        <f t="shared" si="443"/>
        <v>10000000</v>
      </c>
      <c r="R1807" t="str">
        <f t="shared" si="444"/>
        <v/>
      </c>
      <c r="S1807" t="str">
        <f t="shared" si="445"/>
        <v>RIPARIAN</v>
      </c>
      <c r="T1807" s="21" t="str">
        <f t="shared" si="446"/>
        <v/>
      </c>
      <c r="U1807" s="1" t="str">
        <f t="shared" si="447"/>
        <v/>
      </c>
      <c r="V1807" s="26" t="str">
        <f t="shared" si="448"/>
        <v>SUB_TYPE</v>
      </c>
    </row>
    <row r="1808" spans="1:22" x14ac:dyDescent="0.3">
      <c r="A1808" t="s">
        <v>1582</v>
      </c>
      <c r="B1808" t="s">
        <v>1120</v>
      </c>
      <c r="C1808"/>
      <c r="D1808" s="1">
        <v>40357</v>
      </c>
      <c r="E1808" s="1">
        <v>41060</v>
      </c>
      <c r="F1808" t="s">
        <v>1222</v>
      </c>
      <c r="G1808">
        <v>1950</v>
      </c>
      <c r="H1808" s="24" t="str">
        <f t="shared" si="434"/>
        <v/>
      </c>
      <c r="I1808" t="str">
        <f t="shared" si="435"/>
        <v/>
      </c>
      <c r="J1808" t="str">
        <f t="shared" si="436"/>
        <v/>
      </c>
      <c r="K1808">
        <f t="shared" si="437"/>
        <v>10000000</v>
      </c>
      <c r="L1808" s="1" t="str">
        <f t="shared" si="438"/>
        <v/>
      </c>
      <c r="M1808" t="str">
        <f t="shared" si="439"/>
        <v/>
      </c>
      <c r="N1808" t="str">
        <f t="shared" si="440"/>
        <v/>
      </c>
      <c r="O1808" t="str">
        <f t="shared" si="441"/>
        <v/>
      </c>
      <c r="P1808" t="str">
        <f t="shared" si="442"/>
        <v/>
      </c>
      <c r="Q1808" s="4" t="str">
        <f t="shared" si="443"/>
        <v>10000000</v>
      </c>
      <c r="R1808" t="str">
        <f t="shared" si="444"/>
        <v/>
      </c>
      <c r="S1808" t="str">
        <f t="shared" si="445"/>
        <v>RIPARIAN</v>
      </c>
      <c r="T1808" s="21" t="str">
        <f t="shared" si="446"/>
        <v/>
      </c>
      <c r="U1808" s="1" t="str">
        <f t="shared" si="447"/>
        <v/>
      </c>
      <c r="V1808" s="26" t="str">
        <f t="shared" si="448"/>
        <v>SUB_TYPE</v>
      </c>
    </row>
    <row r="1809" spans="1:22" x14ac:dyDescent="0.3">
      <c r="A1809" t="s">
        <v>1583</v>
      </c>
      <c r="B1809" t="s">
        <v>1120</v>
      </c>
      <c r="C1809"/>
      <c r="D1809" s="1">
        <v>40357</v>
      </c>
      <c r="E1809" s="1">
        <v>41060</v>
      </c>
      <c r="F1809" t="s">
        <v>1126</v>
      </c>
      <c r="G1809">
        <v>1990</v>
      </c>
      <c r="H1809" s="24" t="str">
        <f t="shared" si="434"/>
        <v/>
      </c>
      <c r="I1809" t="str">
        <f t="shared" si="435"/>
        <v/>
      </c>
      <c r="J1809" t="str">
        <f t="shared" si="436"/>
        <v/>
      </c>
      <c r="K1809">
        <f t="shared" si="437"/>
        <v>10000000</v>
      </c>
      <c r="L1809" s="1" t="str">
        <f t="shared" si="438"/>
        <v/>
      </c>
      <c r="M1809" t="str">
        <f t="shared" si="439"/>
        <v/>
      </c>
      <c r="N1809" t="str">
        <f t="shared" si="440"/>
        <v/>
      </c>
      <c r="O1809" t="str">
        <f t="shared" si="441"/>
        <v/>
      </c>
      <c r="P1809" t="str">
        <f t="shared" si="442"/>
        <v/>
      </c>
      <c r="Q1809" s="4" t="str">
        <f t="shared" si="443"/>
        <v>10000000</v>
      </c>
      <c r="R1809" t="str">
        <f t="shared" si="444"/>
        <v/>
      </c>
      <c r="S1809" t="str">
        <f t="shared" si="445"/>
        <v>RIPARIAN</v>
      </c>
      <c r="T1809" s="21" t="str">
        <f t="shared" si="446"/>
        <v/>
      </c>
      <c r="U1809" s="1" t="str">
        <f t="shared" si="447"/>
        <v/>
      </c>
      <c r="V1809" s="26" t="str">
        <f t="shared" si="448"/>
        <v>SUB_TYPE</v>
      </c>
    </row>
    <row r="1810" spans="1:22" x14ac:dyDescent="0.3">
      <c r="A1810" t="s">
        <v>1584</v>
      </c>
      <c r="B1810" t="s">
        <v>1120</v>
      </c>
      <c r="C1810"/>
      <c r="D1810" s="1">
        <v>40353</v>
      </c>
      <c r="E1810" s="1">
        <v>41060</v>
      </c>
      <c r="F1810" t="s">
        <v>1222</v>
      </c>
      <c r="G1810">
        <v>1990</v>
      </c>
      <c r="H1810" s="24" t="str">
        <f t="shared" si="434"/>
        <v/>
      </c>
      <c r="I1810" t="str">
        <f t="shared" si="435"/>
        <v/>
      </c>
      <c r="J1810" t="str">
        <f t="shared" si="436"/>
        <v/>
      </c>
      <c r="K1810">
        <f t="shared" si="437"/>
        <v>10000000</v>
      </c>
      <c r="L1810" s="1" t="str">
        <f t="shared" si="438"/>
        <v/>
      </c>
      <c r="M1810" t="str">
        <f t="shared" si="439"/>
        <v/>
      </c>
      <c r="N1810" t="str">
        <f t="shared" si="440"/>
        <v/>
      </c>
      <c r="O1810" t="str">
        <f t="shared" si="441"/>
        <v/>
      </c>
      <c r="P1810" t="str">
        <f t="shared" si="442"/>
        <v/>
      </c>
      <c r="Q1810" s="4" t="str">
        <f t="shared" si="443"/>
        <v>10000000</v>
      </c>
      <c r="R1810" t="str">
        <f t="shared" si="444"/>
        <v/>
      </c>
      <c r="S1810" t="str">
        <f t="shared" si="445"/>
        <v>RIPARIAN</v>
      </c>
      <c r="T1810" s="21" t="str">
        <f t="shared" si="446"/>
        <v/>
      </c>
      <c r="U1810" s="1" t="str">
        <f t="shared" si="447"/>
        <v/>
      </c>
      <c r="V1810" s="26" t="str">
        <f t="shared" si="448"/>
        <v>SUB_TYPE</v>
      </c>
    </row>
    <row r="1811" spans="1:22" x14ac:dyDescent="0.3">
      <c r="A1811" t="s">
        <v>1585</v>
      </c>
      <c r="B1811" t="s">
        <v>1120</v>
      </c>
      <c r="C1811"/>
      <c r="D1811" s="1">
        <v>40357</v>
      </c>
      <c r="E1811" s="1">
        <v>41080</v>
      </c>
      <c r="F1811" t="s">
        <v>1126</v>
      </c>
      <c r="G1811">
        <v>2002</v>
      </c>
      <c r="H1811" s="24" t="str">
        <f t="shared" si="434"/>
        <v/>
      </c>
      <c r="I1811" t="str">
        <f t="shared" si="435"/>
        <v/>
      </c>
      <c r="J1811" t="str">
        <f t="shared" si="436"/>
        <v/>
      </c>
      <c r="K1811">
        <f t="shared" si="437"/>
        <v>10000000</v>
      </c>
      <c r="L1811" s="1" t="str">
        <f t="shared" si="438"/>
        <v/>
      </c>
      <c r="M1811" t="str">
        <f t="shared" si="439"/>
        <v/>
      </c>
      <c r="N1811" t="str">
        <f t="shared" si="440"/>
        <v/>
      </c>
      <c r="O1811" t="str">
        <f t="shared" si="441"/>
        <v/>
      </c>
      <c r="P1811" t="str">
        <f t="shared" si="442"/>
        <v/>
      </c>
      <c r="Q1811" s="4" t="str">
        <f t="shared" si="443"/>
        <v>10000000</v>
      </c>
      <c r="R1811" t="str">
        <f t="shared" si="444"/>
        <v/>
      </c>
      <c r="S1811" t="str">
        <f t="shared" si="445"/>
        <v>RIPARIAN</v>
      </c>
      <c r="T1811" s="21" t="str">
        <f t="shared" si="446"/>
        <v/>
      </c>
      <c r="U1811" s="1" t="str">
        <f t="shared" si="447"/>
        <v/>
      </c>
      <c r="V1811" s="26" t="str">
        <f t="shared" si="448"/>
        <v>SUB_TYPE</v>
      </c>
    </row>
    <row r="1812" spans="1:22" x14ac:dyDescent="0.3">
      <c r="A1812" t="s">
        <v>1586</v>
      </c>
      <c r="B1812" t="s">
        <v>1120</v>
      </c>
      <c r="C1812"/>
      <c r="D1812" s="1">
        <v>40357</v>
      </c>
      <c r="E1812" s="1">
        <v>40350</v>
      </c>
      <c r="F1812" t="s">
        <v>1126</v>
      </c>
      <c r="G1812">
        <v>1955</v>
      </c>
      <c r="H1812" s="24" t="str">
        <f t="shared" si="434"/>
        <v/>
      </c>
      <c r="I1812" t="str">
        <f t="shared" si="435"/>
        <v/>
      </c>
      <c r="J1812" t="str">
        <f t="shared" si="436"/>
        <v/>
      </c>
      <c r="K1812">
        <f t="shared" si="437"/>
        <v>10000000</v>
      </c>
      <c r="L1812" s="1" t="str">
        <f t="shared" si="438"/>
        <v/>
      </c>
      <c r="M1812" t="str">
        <f t="shared" si="439"/>
        <v/>
      </c>
      <c r="N1812" t="str">
        <f t="shared" si="440"/>
        <v/>
      </c>
      <c r="O1812" t="str">
        <f t="shared" si="441"/>
        <v/>
      </c>
      <c r="P1812" t="str">
        <f t="shared" si="442"/>
        <v/>
      </c>
      <c r="Q1812" s="4" t="str">
        <f t="shared" si="443"/>
        <v>10000000</v>
      </c>
      <c r="R1812" t="str">
        <f t="shared" si="444"/>
        <v/>
      </c>
      <c r="S1812" t="str">
        <f t="shared" si="445"/>
        <v>RIPARIAN</v>
      </c>
      <c r="T1812" s="21" t="str">
        <f t="shared" si="446"/>
        <v/>
      </c>
      <c r="U1812" s="1" t="str">
        <f t="shared" si="447"/>
        <v/>
      </c>
      <c r="V1812" s="26" t="str">
        <f t="shared" si="448"/>
        <v>SUB_TYPE</v>
      </c>
    </row>
    <row r="1813" spans="1:22" x14ac:dyDescent="0.3">
      <c r="A1813" t="s">
        <v>1587</v>
      </c>
      <c r="B1813" t="s">
        <v>1120</v>
      </c>
      <c r="C1813"/>
      <c r="D1813" s="1">
        <v>40357</v>
      </c>
      <c r="E1813" s="1">
        <v>41081</v>
      </c>
      <c r="F1813" t="s">
        <v>1126</v>
      </c>
      <c r="G1813">
        <v>1990</v>
      </c>
      <c r="H1813" s="24" t="str">
        <f t="shared" si="434"/>
        <v/>
      </c>
      <c r="I1813" t="str">
        <f t="shared" si="435"/>
        <v/>
      </c>
      <c r="J1813" t="str">
        <f t="shared" si="436"/>
        <v/>
      </c>
      <c r="K1813">
        <f t="shared" si="437"/>
        <v>10000000</v>
      </c>
      <c r="L1813" s="1" t="str">
        <f t="shared" si="438"/>
        <v/>
      </c>
      <c r="M1813" t="str">
        <f t="shared" si="439"/>
        <v/>
      </c>
      <c r="N1813" t="str">
        <f t="shared" si="440"/>
        <v/>
      </c>
      <c r="O1813" t="str">
        <f t="shared" si="441"/>
        <v/>
      </c>
      <c r="P1813" t="str">
        <f t="shared" si="442"/>
        <v/>
      </c>
      <c r="Q1813" s="4" t="str">
        <f t="shared" si="443"/>
        <v>10000000</v>
      </c>
      <c r="R1813" t="str">
        <f t="shared" si="444"/>
        <v/>
      </c>
      <c r="S1813" t="str">
        <f t="shared" si="445"/>
        <v>RIPARIAN</v>
      </c>
      <c r="T1813" s="21" t="str">
        <f t="shared" si="446"/>
        <v/>
      </c>
      <c r="U1813" s="1" t="str">
        <f t="shared" si="447"/>
        <v/>
      </c>
      <c r="V1813" s="26" t="str">
        <f t="shared" si="448"/>
        <v>SUB_TYPE</v>
      </c>
    </row>
    <row r="1814" spans="1:22" x14ac:dyDescent="0.3">
      <c r="A1814" t="s">
        <v>1588</v>
      </c>
      <c r="B1814" t="s">
        <v>1120</v>
      </c>
      <c r="C1814"/>
      <c r="D1814" s="1">
        <v>40357</v>
      </c>
      <c r="E1814" s="1">
        <v>41081</v>
      </c>
      <c r="F1814" t="s">
        <v>1222</v>
      </c>
      <c r="G1814">
        <v>1990</v>
      </c>
      <c r="H1814" s="24" t="str">
        <f t="shared" si="434"/>
        <v/>
      </c>
      <c r="I1814" t="str">
        <f t="shared" si="435"/>
        <v/>
      </c>
      <c r="J1814" t="str">
        <f t="shared" si="436"/>
        <v/>
      </c>
      <c r="K1814">
        <f t="shared" si="437"/>
        <v>10000000</v>
      </c>
      <c r="L1814" s="1" t="str">
        <f t="shared" si="438"/>
        <v/>
      </c>
      <c r="M1814" t="str">
        <f t="shared" si="439"/>
        <v/>
      </c>
      <c r="N1814" t="str">
        <f t="shared" si="440"/>
        <v/>
      </c>
      <c r="O1814" t="str">
        <f t="shared" si="441"/>
        <v/>
      </c>
      <c r="P1814" t="str">
        <f t="shared" si="442"/>
        <v/>
      </c>
      <c r="Q1814" s="4" t="str">
        <f t="shared" si="443"/>
        <v>10000000</v>
      </c>
      <c r="R1814" t="str">
        <f t="shared" si="444"/>
        <v/>
      </c>
      <c r="S1814" t="str">
        <f t="shared" si="445"/>
        <v>RIPARIAN</v>
      </c>
      <c r="T1814" s="21" t="str">
        <f t="shared" si="446"/>
        <v/>
      </c>
      <c r="U1814" s="1" t="str">
        <f t="shared" si="447"/>
        <v/>
      </c>
      <c r="V1814" s="26" t="str">
        <f t="shared" si="448"/>
        <v>SUB_TYPE</v>
      </c>
    </row>
    <row r="1815" spans="1:22" x14ac:dyDescent="0.3">
      <c r="A1815" t="s">
        <v>1589</v>
      </c>
      <c r="B1815" t="s">
        <v>1120</v>
      </c>
      <c r="C1815"/>
      <c r="D1815" s="1">
        <v>40357</v>
      </c>
      <c r="E1815" s="1">
        <v>41081</v>
      </c>
      <c r="F1815" t="s">
        <v>1126</v>
      </c>
      <c r="G1815">
        <v>1999</v>
      </c>
      <c r="H1815" s="24" t="str">
        <f t="shared" si="434"/>
        <v/>
      </c>
      <c r="I1815" t="str">
        <f t="shared" si="435"/>
        <v/>
      </c>
      <c r="J1815" t="str">
        <f t="shared" si="436"/>
        <v/>
      </c>
      <c r="K1815">
        <f t="shared" si="437"/>
        <v>10000000</v>
      </c>
      <c r="L1815" s="1" t="str">
        <f t="shared" si="438"/>
        <v/>
      </c>
      <c r="M1815" t="str">
        <f t="shared" si="439"/>
        <v/>
      </c>
      <c r="N1815" t="str">
        <f t="shared" si="440"/>
        <v/>
      </c>
      <c r="O1815" t="str">
        <f t="shared" si="441"/>
        <v/>
      </c>
      <c r="P1815" t="str">
        <f t="shared" si="442"/>
        <v/>
      </c>
      <c r="Q1815" s="4" t="str">
        <f t="shared" si="443"/>
        <v>10000000</v>
      </c>
      <c r="R1815" t="str">
        <f t="shared" si="444"/>
        <v/>
      </c>
      <c r="S1815" t="str">
        <f t="shared" si="445"/>
        <v>RIPARIAN</v>
      </c>
      <c r="T1815" s="21" t="str">
        <f t="shared" si="446"/>
        <v/>
      </c>
      <c r="U1815" s="1" t="str">
        <f t="shared" si="447"/>
        <v/>
      </c>
      <c r="V1815" s="26" t="str">
        <f t="shared" si="448"/>
        <v>SUB_TYPE</v>
      </c>
    </row>
    <row r="1816" spans="1:22" x14ac:dyDescent="0.3">
      <c r="A1816" t="s">
        <v>1590</v>
      </c>
      <c r="B1816" t="s">
        <v>1120</v>
      </c>
      <c r="C1816"/>
      <c r="D1816" s="1">
        <v>40357</v>
      </c>
      <c r="E1816" s="1">
        <v>41066</v>
      </c>
      <c r="F1816" t="s">
        <v>1222</v>
      </c>
      <c r="G1816">
        <v>1950</v>
      </c>
      <c r="H1816" s="24" t="str">
        <f t="shared" si="434"/>
        <v/>
      </c>
      <c r="I1816" t="str">
        <f t="shared" si="435"/>
        <v/>
      </c>
      <c r="J1816" t="str">
        <f t="shared" si="436"/>
        <v/>
      </c>
      <c r="K1816">
        <f t="shared" si="437"/>
        <v>10000000</v>
      </c>
      <c r="L1816" s="1" t="str">
        <f t="shared" si="438"/>
        <v/>
      </c>
      <c r="M1816" t="str">
        <f t="shared" si="439"/>
        <v/>
      </c>
      <c r="N1816" t="str">
        <f t="shared" si="440"/>
        <v/>
      </c>
      <c r="O1816" t="str">
        <f t="shared" si="441"/>
        <v/>
      </c>
      <c r="P1816" t="str">
        <f t="shared" si="442"/>
        <v/>
      </c>
      <c r="Q1816" s="4" t="str">
        <f t="shared" si="443"/>
        <v>10000000</v>
      </c>
      <c r="R1816" t="str">
        <f t="shared" si="444"/>
        <v/>
      </c>
      <c r="S1816" t="str">
        <f t="shared" si="445"/>
        <v>RIPARIAN</v>
      </c>
      <c r="T1816" s="21" t="str">
        <f t="shared" si="446"/>
        <v/>
      </c>
      <c r="U1816" s="1" t="str">
        <f t="shared" si="447"/>
        <v/>
      </c>
      <c r="V1816" s="26" t="str">
        <f t="shared" si="448"/>
        <v>SUB_TYPE</v>
      </c>
    </row>
    <row r="1817" spans="1:22" x14ac:dyDescent="0.3">
      <c r="A1817" t="s">
        <v>1591</v>
      </c>
      <c r="B1817" t="s">
        <v>1120</v>
      </c>
      <c r="C1817"/>
      <c r="D1817" s="1">
        <v>40353</v>
      </c>
      <c r="E1817" s="1">
        <v>41066</v>
      </c>
      <c r="F1817" t="s">
        <v>1126</v>
      </c>
      <c r="G1817">
        <v>1999</v>
      </c>
      <c r="H1817" s="24" t="str">
        <f t="shared" si="434"/>
        <v/>
      </c>
      <c r="I1817" t="str">
        <f t="shared" si="435"/>
        <v/>
      </c>
      <c r="J1817" t="str">
        <f t="shared" si="436"/>
        <v/>
      </c>
      <c r="K1817">
        <f t="shared" si="437"/>
        <v>10000000</v>
      </c>
      <c r="L1817" s="1" t="str">
        <f t="shared" si="438"/>
        <v/>
      </c>
      <c r="M1817" t="str">
        <f t="shared" si="439"/>
        <v/>
      </c>
      <c r="N1817" t="str">
        <f t="shared" si="440"/>
        <v/>
      </c>
      <c r="O1817" t="str">
        <f t="shared" si="441"/>
        <v/>
      </c>
      <c r="P1817" t="str">
        <f t="shared" si="442"/>
        <v/>
      </c>
      <c r="Q1817" s="4" t="str">
        <f t="shared" si="443"/>
        <v>10000000</v>
      </c>
      <c r="R1817" t="str">
        <f t="shared" si="444"/>
        <v/>
      </c>
      <c r="S1817" t="str">
        <f t="shared" si="445"/>
        <v>RIPARIAN</v>
      </c>
      <c r="T1817" s="21" t="str">
        <f t="shared" si="446"/>
        <v/>
      </c>
      <c r="U1817" s="1" t="str">
        <f t="shared" si="447"/>
        <v/>
      </c>
      <c r="V1817" s="26" t="str">
        <f t="shared" si="448"/>
        <v>SUB_TYPE</v>
      </c>
    </row>
    <row r="1818" spans="1:22" x14ac:dyDescent="0.3">
      <c r="A1818" t="s">
        <v>2328</v>
      </c>
      <c r="B1818" t="s">
        <v>1120</v>
      </c>
      <c r="C1818"/>
      <c r="D1818" s="1">
        <v>40357</v>
      </c>
      <c r="E1818" s="1">
        <v>41067</v>
      </c>
      <c r="F1818" t="s">
        <v>1126</v>
      </c>
      <c r="G1818">
        <v>1993</v>
      </c>
      <c r="H1818" s="24" t="str">
        <f t="shared" si="434"/>
        <v/>
      </c>
      <c r="I1818" t="str">
        <f t="shared" si="435"/>
        <v/>
      </c>
      <c r="J1818" t="str">
        <f t="shared" si="436"/>
        <v/>
      </c>
      <c r="K1818">
        <f t="shared" si="437"/>
        <v>10000000</v>
      </c>
      <c r="L1818" s="1" t="str">
        <f t="shared" si="438"/>
        <v/>
      </c>
      <c r="M1818" t="str">
        <f t="shared" si="439"/>
        <v/>
      </c>
      <c r="N1818" t="str">
        <f t="shared" si="440"/>
        <v/>
      </c>
      <c r="O1818" t="str">
        <f t="shared" si="441"/>
        <v/>
      </c>
      <c r="P1818" t="str">
        <f t="shared" si="442"/>
        <v/>
      </c>
      <c r="Q1818" s="4" t="str">
        <f t="shared" si="443"/>
        <v>10000000</v>
      </c>
      <c r="R1818" t="str">
        <f t="shared" si="444"/>
        <v/>
      </c>
      <c r="S1818" t="str">
        <f t="shared" si="445"/>
        <v>RIPARIAN</v>
      </c>
      <c r="T1818" s="21" t="str">
        <f t="shared" si="446"/>
        <v/>
      </c>
      <c r="U1818" s="1" t="str">
        <f t="shared" si="447"/>
        <v/>
      </c>
      <c r="V1818" s="26" t="str">
        <f t="shared" si="448"/>
        <v>SUB_TYPE</v>
      </c>
    </row>
    <row r="1819" spans="1:22" x14ac:dyDescent="0.3">
      <c r="A1819" t="s">
        <v>2329</v>
      </c>
      <c r="B1819" t="s">
        <v>1120</v>
      </c>
      <c r="C1819"/>
      <c r="D1819" s="1">
        <v>40357</v>
      </c>
      <c r="E1819" s="1">
        <v>41096</v>
      </c>
      <c r="F1819" t="s">
        <v>1126</v>
      </c>
      <c r="G1819">
        <v>1963</v>
      </c>
      <c r="H1819" s="24" t="str">
        <f t="shared" si="434"/>
        <v/>
      </c>
      <c r="I1819" t="str">
        <f t="shared" si="435"/>
        <v/>
      </c>
      <c r="J1819" t="str">
        <f t="shared" si="436"/>
        <v/>
      </c>
      <c r="K1819">
        <f t="shared" si="437"/>
        <v>10000000</v>
      </c>
      <c r="L1819" s="1" t="str">
        <f t="shared" si="438"/>
        <v/>
      </c>
      <c r="M1819" t="str">
        <f t="shared" si="439"/>
        <v/>
      </c>
      <c r="N1819" t="str">
        <f t="shared" si="440"/>
        <v/>
      </c>
      <c r="O1819" t="str">
        <f t="shared" si="441"/>
        <v/>
      </c>
      <c r="P1819" t="str">
        <f t="shared" si="442"/>
        <v/>
      </c>
      <c r="Q1819" s="4" t="str">
        <f t="shared" si="443"/>
        <v>10000000</v>
      </c>
      <c r="R1819" t="str">
        <f t="shared" si="444"/>
        <v/>
      </c>
      <c r="S1819" t="str">
        <f t="shared" si="445"/>
        <v>RIPARIAN</v>
      </c>
      <c r="T1819" s="21" t="str">
        <f t="shared" si="446"/>
        <v/>
      </c>
      <c r="U1819" s="1" t="str">
        <f t="shared" si="447"/>
        <v/>
      </c>
      <c r="V1819" s="26" t="str">
        <f t="shared" si="448"/>
        <v>SUB_TYPE</v>
      </c>
    </row>
    <row r="1820" spans="1:22" x14ac:dyDescent="0.3">
      <c r="A1820" t="s">
        <v>1592</v>
      </c>
      <c r="B1820" t="s">
        <v>1120</v>
      </c>
      <c r="C1820"/>
      <c r="D1820" s="1">
        <v>40357</v>
      </c>
      <c r="E1820" s="1">
        <v>41067</v>
      </c>
      <c r="F1820" t="s">
        <v>1126</v>
      </c>
      <c r="G1820">
        <v>1995</v>
      </c>
      <c r="H1820" s="24" t="str">
        <f t="shared" si="434"/>
        <v/>
      </c>
      <c r="I1820" t="str">
        <f t="shared" si="435"/>
        <v/>
      </c>
      <c r="J1820" t="str">
        <f t="shared" si="436"/>
        <v/>
      </c>
      <c r="K1820">
        <f t="shared" si="437"/>
        <v>10000000</v>
      </c>
      <c r="L1820" s="1" t="str">
        <f t="shared" si="438"/>
        <v/>
      </c>
      <c r="M1820" t="str">
        <f t="shared" si="439"/>
        <v/>
      </c>
      <c r="N1820" t="str">
        <f t="shared" si="440"/>
        <v/>
      </c>
      <c r="O1820" t="str">
        <f t="shared" si="441"/>
        <v/>
      </c>
      <c r="P1820" t="str">
        <f t="shared" si="442"/>
        <v/>
      </c>
      <c r="Q1820" s="4" t="str">
        <f t="shared" si="443"/>
        <v>10000000</v>
      </c>
      <c r="R1820" t="str">
        <f t="shared" si="444"/>
        <v/>
      </c>
      <c r="S1820" t="str">
        <f t="shared" si="445"/>
        <v>RIPARIAN</v>
      </c>
      <c r="T1820" s="21" t="str">
        <f t="shared" si="446"/>
        <v/>
      </c>
      <c r="U1820" s="1" t="str">
        <f t="shared" si="447"/>
        <v/>
      </c>
      <c r="V1820" s="26" t="str">
        <f t="shared" si="448"/>
        <v>SUB_TYPE</v>
      </c>
    </row>
    <row r="1821" spans="1:22" x14ac:dyDescent="0.3">
      <c r="A1821" t="s">
        <v>2330</v>
      </c>
      <c r="B1821" t="s">
        <v>1120</v>
      </c>
      <c r="C1821"/>
      <c r="D1821" s="1">
        <v>40357</v>
      </c>
      <c r="E1821" s="1">
        <v>41067</v>
      </c>
      <c r="F1821" t="s">
        <v>1126</v>
      </c>
      <c r="G1821">
        <v>1960</v>
      </c>
      <c r="H1821" s="24" t="str">
        <f t="shared" si="434"/>
        <v/>
      </c>
      <c r="I1821" t="str">
        <f t="shared" si="435"/>
        <v/>
      </c>
      <c r="J1821" t="str">
        <f t="shared" si="436"/>
        <v/>
      </c>
      <c r="K1821">
        <f t="shared" si="437"/>
        <v>10000000</v>
      </c>
      <c r="L1821" s="1" t="str">
        <f t="shared" si="438"/>
        <v/>
      </c>
      <c r="M1821" t="str">
        <f t="shared" si="439"/>
        <v/>
      </c>
      <c r="N1821" t="str">
        <f t="shared" si="440"/>
        <v/>
      </c>
      <c r="O1821" t="str">
        <f t="shared" si="441"/>
        <v/>
      </c>
      <c r="P1821" t="str">
        <f t="shared" si="442"/>
        <v/>
      </c>
      <c r="Q1821" s="4" t="str">
        <f t="shared" si="443"/>
        <v>10000000</v>
      </c>
      <c r="R1821" t="str">
        <f t="shared" si="444"/>
        <v/>
      </c>
      <c r="S1821" t="str">
        <f t="shared" si="445"/>
        <v>RIPARIAN</v>
      </c>
      <c r="T1821" s="21" t="str">
        <f t="shared" si="446"/>
        <v/>
      </c>
      <c r="U1821" s="1" t="str">
        <f t="shared" si="447"/>
        <v/>
      </c>
      <c r="V1821" s="26" t="str">
        <f t="shared" si="448"/>
        <v>SUB_TYPE</v>
      </c>
    </row>
    <row r="1822" spans="1:22" x14ac:dyDescent="0.3">
      <c r="A1822" t="s">
        <v>1593</v>
      </c>
      <c r="B1822" t="s">
        <v>1120</v>
      </c>
      <c r="C1822"/>
      <c r="D1822" s="1">
        <v>40357</v>
      </c>
      <c r="E1822" s="1">
        <v>41067</v>
      </c>
      <c r="F1822" t="s">
        <v>1126</v>
      </c>
      <c r="G1822">
        <v>1986</v>
      </c>
      <c r="H1822" s="24" t="str">
        <f t="shared" si="434"/>
        <v/>
      </c>
      <c r="I1822" t="str">
        <f t="shared" si="435"/>
        <v/>
      </c>
      <c r="J1822" t="str">
        <f t="shared" si="436"/>
        <v/>
      </c>
      <c r="K1822">
        <f t="shared" si="437"/>
        <v>10000000</v>
      </c>
      <c r="L1822" s="1" t="str">
        <f t="shared" si="438"/>
        <v/>
      </c>
      <c r="M1822" t="str">
        <f t="shared" si="439"/>
        <v/>
      </c>
      <c r="N1822" t="str">
        <f t="shared" si="440"/>
        <v/>
      </c>
      <c r="O1822" t="str">
        <f t="shared" si="441"/>
        <v/>
      </c>
      <c r="P1822" t="str">
        <f t="shared" si="442"/>
        <v/>
      </c>
      <c r="Q1822" s="4" t="str">
        <f t="shared" si="443"/>
        <v>10000000</v>
      </c>
      <c r="R1822" t="str">
        <f t="shared" si="444"/>
        <v/>
      </c>
      <c r="S1822" t="str">
        <f t="shared" si="445"/>
        <v>RIPARIAN</v>
      </c>
      <c r="T1822" s="21" t="str">
        <f t="shared" si="446"/>
        <v/>
      </c>
      <c r="U1822" s="1" t="str">
        <f t="shared" si="447"/>
        <v/>
      </c>
      <c r="V1822" s="26" t="str">
        <f t="shared" si="448"/>
        <v>SUB_TYPE</v>
      </c>
    </row>
    <row r="1823" spans="1:22" x14ac:dyDescent="0.3">
      <c r="A1823" t="s">
        <v>1594</v>
      </c>
      <c r="B1823" t="s">
        <v>1120</v>
      </c>
      <c r="C1823"/>
      <c r="D1823" s="1">
        <v>40357</v>
      </c>
      <c r="E1823" s="1">
        <v>41067</v>
      </c>
      <c r="F1823" t="s">
        <v>1126</v>
      </c>
      <c r="G1823">
        <v>1986</v>
      </c>
      <c r="H1823" s="24" t="str">
        <f t="shared" si="434"/>
        <v/>
      </c>
      <c r="I1823" t="str">
        <f t="shared" si="435"/>
        <v/>
      </c>
      <c r="J1823" t="str">
        <f t="shared" si="436"/>
        <v/>
      </c>
      <c r="K1823">
        <f t="shared" si="437"/>
        <v>10000000</v>
      </c>
      <c r="L1823" s="1" t="str">
        <f t="shared" si="438"/>
        <v/>
      </c>
      <c r="M1823" t="str">
        <f t="shared" si="439"/>
        <v/>
      </c>
      <c r="N1823" t="str">
        <f t="shared" si="440"/>
        <v/>
      </c>
      <c r="O1823" t="str">
        <f t="shared" si="441"/>
        <v/>
      </c>
      <c r="P1823" t="str">
        <f t="shared" si="442"/>
        <v/>
      </c>
      <c r="Q1823" s="4" t="str">
        <f t="shared" si="443"/>
        <v>10000000</v>
      </c>
      <c r="R1823" t="str">
        <f t="shared" si="444"/>
        <v/>
      </c>
      <c r="S1823" t="str">
        <f t="shared" si="445"/>
        <v>RIPARIAN</v>
      </c>
      <c r="T1823" s="21" t="str">
        <f t="shared" si="446"/>
        <v/>
      </c>
      <c r="U1823" s="1" t="str">
        <f t="shared" si="447"/>
        <v/>
      </c>
      <c r="V1823" s="26" t="str">
        <f t="shared" si="448"/>
        <v>SUB_TYPE</v>
      </c>
    </row>
    <row r="1824" spans="1:22" x14ac:dyDescent="0.3">
      <c r="A1824" t="s">
        <v>1595</v>
      </c>
      <c r="B1824" t="s">
        <v>1120</v>
      </c>
      <c r="C1824"/>
      <c r="D1824" s="1">
        <v>40357</v>
      </c>
      <c r="E1824" s="1">
        <v>41067</v>
      </c>
      <c r="F1824" t="s">
        <v>1126</v>
      </c>
      <c r="G1824">
        <v>1955</v>
      </c>
      <c r="H1824" s="24" t="str">
        <f t="shared" si="434"/>
        <v/>
      </c>
      <c r="I1824" t="str">
        <f t="shared" si="435"/>
        <v/>
      </c>
      <c r="J1824" t="str">
        <f t="shared" si="436"/>
        <v/>
      </c>
      <c r="K1824">
        <f t="shared" si="437"/>
        <v>10000000</v>
      </c>
      <c r="L1824" s="1" t="str">
        <f t="shared" si="438"/>
        <v/>
      </c>
      <c r="M1824" t="str">
        <f t="shared" si="439"/>
        <v/>
      </c>
      <c r="N1824" t="str">
        <f t="shared" si="440"/>
        <v/>
      </c>
      <c r="O1824" t="str">
        <f t="shared" si="441"/>
        <v/>
      </c>
      <c r="P1824" t="str">
        <f t="shared" si="442"/>
        <v/>
      </c>
      <c r="Q1824" s="4" t="str">
        <f t="shared" si="443"/>
        <v>10000000</v>
      </c>
      <c r="R1824" t="str">
        <f t="shared" si="444"/>
        <v/>
      </c>
      <c r="S1824" t="str">
        <f t="shared" si="445"/>
        <v>RIPARIAN</v>
      </c>
      <c r="T1824" s="21" t="str">
        <f t="shared" si="446"/>
        <v/>
      </c>
      <c r="U1824" s="1" t="str">
        <f t="shared" si="447"/>
        <v/>
      </c>
      <c r="V1824" s="26" t="str">
        <f t="shared" si="448"/>
        <v>SUB_TYPE</v>
      </c>
    </row>
    <row r="1825" spans="1:22" x14ac:dyDescent="0.3">
      <c r="A1825" t="s">
        <v>1596</v>
      </c>
      <c r="B1825" t="s">
        <v>1120</v>
      </c>
      <c r="C1825"/>
      <c r="D1825" s="1">
        <v>40357</v>
      </c>
      <c r="E1825" s="1">
        <v>41067</v>
      </c>
      <c r="F1825" t="s">
        <v>1126</v>
      </c>
      <c r="G1825">
        <v>1950</v>
      </c>
      <c r="H1825" s="24" t="str">
        <f t="shared" si="434"/>
        <v/>
      </c>
      <c r="I1825" t="str">
        <f t="shared" si="435"/>
        <v/>
      </c>
      <c r="J1825" t="str">
        <f t="shared" si="436"/>
        <v/>
      </c>
      <c r="K1825">
        <f t="shared" si="437"/>
        <v>10000000</v>
      </c>
      <c r="L1825" s="1" t="str">
        <f t="shared" si="438"/>
        <v/>
      </c>
      <c r="M1825" t="str">
        <f t="shared" si="439"/>
        <v/>
      </c>
      <c r="N1825" t="str">
        <f t="shared" si="440"/>
        <v/>
      </c>
      <c r="O1825" t="str">
        <f t="shared" si="441"/>
        <v/>
      </c>
      <c r="P1825" t="str">
        <f t="shared" si="442"/>
        <v/>
      </c>
      <c r="Q1825" s="4" t="str">
        <f t="shared" si="443"/>
        <v>10000000</v>
      </c>
      <c r="R1825" t="str">
        <f t="shared" si="444"/>
        <v/>
      </c>
      <c r="S1825" t="str">
        <f t="shared" si="445"/>
        <v>RIPARIAN</v>
      </c>
      <c r="T1825" s="21" t="str">
        <f t="shared" si="446"/>
        <v/>
      </c>
      <c r="U1825" s="1" t="str">
        <f t="shared" si="447"/>
        <v/>
      </c>
      <c r="V1825" s="26" t="str">
        <f t="shared" si="448"/>
        <v>SUB_TYPE</v>
      </c>
    </row>
    <row r="1826" spans="1:22" x14ac:dyDescent="0.3">
      <c r="A1826" t="s">
        <v>1597</v>
      </c>
      <c r="B1826" t="s">
        <v>1120</v>
      </c>
      <c r="C1826"/>
      <c r="D1826" s="1">
        <v>40357</v>
      </c>
      <c r="E1826" s="1">
        <v>41067</v>
      </c>
      <c r="F1826" t="s">
        <v>1126</v>
      </c>
      <c r="G1826">
        <v>1978</v>
      </c>
      <c r="H1826" s="24" t="str">
        <f t="shared" si="434"/>
        <v/>
      </c>
      <c r="I1826" t="str">
        <f t="shared" si="435"/>
        <v/>
      </c>
      <c r="J1826" t="str">
        <f t="shared" si="436"/>
        <v/>
      </c>
      <c r="K1826">
        <f t="shared" si="437"/>
        <v>10000000</v>
      </c>
      <c r="L1826" s="1" t="str">
        <f t="shared" si="438"/>
        <v/>
      </c>
      <c r="M1826" t="str">
        <f t="shared" si="439"/>
        <v/>
      </c>
      <c r="N1826" t="str">
        <f t="shared" si="440"/>
        <v/>
      </c>
      <c r="O1826" t="str">
        <f t="shared" si="441"/>
        <v/>
      </c>
      <c r="P1826" t="str">
        <f t="shared" si="442"/>
        <v/>
      </c>
      <c r="Q1826" s="4" t="str">
        <f t="shared" si="443"/>
        <v>10000000</v>
      </c>
      <c r="R1826" t="str">
        <f t="shared" si="444"/>
        <v/>
      </c>
      <c r="S1826" t="str">
        <f t="shared" si="445"/>
        <v>RIPARIAN</v>
      </c>
      <c r="T1826" s="21" t="str">
        <f t="shared" si="446"/>
        <v/>
      </c>
      <c r="U1826" s="1" t="str">
        <f t="shared" si="447"/>
        <v/>
      </c>
      <c r="V1826" s="26" t="str">
        <f t="shared" si="448"/>
        <v>SUB_TYPE</v>
      </c>
    </row>
    <row r="1827" spans="1:22" x14ac:dyDescent="0.3">
      <c r="A1827" t="s">
        <v>1598</v>
      </c>
      <c r="B1827" t="s">
        <v>1120</v>
      </c>
      <c r="C1827"/>
      <c r="D1827" s="1">
        <v>40357</v>
      </c>
      <c r="E1827" s="1">
        <v>41100</v>
      </c>
      <c r="F1827" t="s">
        <v>1126</v>
      </c>
      <c r="G1827">
        <v>1996</v>
      </c>
      <c r="H1827" s="24" t="str">
        <f t="shared" si="434"/>
        <v/>
      </c>
      <c r="I1827" t="str">
        <f t="shared" si="435"/>
        <v/>
      </c>
      <c r="J1827" t="str">
        <f t="shared" si="436"/>
        <v/>
      </c>
      <c r="K1827">
        <f t="shared" si="437"/>
        <v>10000000</v>
      </c>
      <c r="L1827" s="1" t="str">
        <f t="shared" si="438"/>
        <v/>
      </c>
      <c r="M1827" t="str">
        <f t="shared" si="439"/>
        <v/>
      </c>
      <c r="N1827" t="str">
        <f t="shared" si="440"/>
        <v/>
      </c>
      <c r="O1827" t="str">
        <f t="shared" si="441"/>
        <v/>
      </c>
      <c r="P1827" t="str">
        <f t="shared" si="442"/>
        <v/>
      </c>
      <c r="Q1827" s="4" t="str">
        <f t="shared" si="443"/>
        <v>10000000</v>
      </c>
      <c r="R1827" t="str">
        <f t="shared" si="444"/>
        <v/>
      </c>
      <c r="S1827" t="str">
        <f t="shared" si="445"/>
        <v>RIPARIAN</v>
      </c>
      <c r="T1827" s="21" t="str">
        <f t="shared" si="446"/>
        <v/>
      </c>
      <c r="U1827" s="1" t="str">
        <f t="shared" si="447"/>
        <v/>
      </c>
      <c r="V1827" s="26" t="str">
        <f t="shared" si="448"/>
        <v>SUB_TYPE</v>
      </c>
    </row>
    <row r="1828" spans="1:22" x14ac:dyDescent="0.3">
      <c r="A1828" t="s">
        <v>1599</v>
      </c>
      <c r="B1828" t="s">
        <v>1120</v>
      </c>
      <c r="C1828"/>
      <c r="D1828" s="1">
        <v>40359</v>
      </c>
      <c r="E1828" s="1">
        <v>41081</v>
      </c>
      <c r="F1828" t="s">
        <v>1126</v>
      </c>
      <c r="G1828">
        <v>1946</v>
      </c>
      <c r="H1828" s="24" t="str">
        <f t="shared" si="434"/>
        <v/>
      </c>
      <c r="I1828" t="str">
        <f t="shared" si="435"/>
        <v/>
      </c>
      <c r="J1828" t="str">
        <f t="shared" si="436"/>
        <v/>
      </c>
      <c r="K1828">
        <f t="shared" si="437"/>
        <v>10000000</v>
      </c>
      <c r="L1828" s="1" t="str">
        <f t="shared" si="438"/>
        <v/>
      </c>
      <c r="M1828" t="str">
        <f t="shared" si="439"/>
        <v/>
      </c>
      <c r="N1828" t="str">
        <f t="shared" si="440"/>
        <v/>
      </c>
      <c r="O1828" t="str">
        <f t="shared" si="441"/>
        <v/>
      </c>
      <c r="P1828" t="str">
        <f t="shared" si="442"/>
        <v/>
      </c>
      <c r="Q1828" s="4" t="str">
        <f t="shared" si="443"/>
        <v>10000000</v>
      </c>
      <c r="R1828" t="str">
        <f t="shared" si="444"/>
        <v/>
      </c>
      <c r="S1828" t="str">
        <f t="shared" si="445"/>
        <v>RIPARIAN</v>
      </c>
      <c r="T1828" s="21" t="str">
        <f t="shared" si="446"/>
        <v/>
      </c>
      <c r="U1828" s="1" t="str">
        <f t="shared" si="447"/>
        <v/>
      </c>
      <c r="V1828" s="26" t="str">
        <f t="shared" si="448"/>
        <v>SUB_TYPE</v>
      </c>
    </row>
    <row r="1829" spans="1:22" x14ac:dyDescent="0.3">
      <c r="A1829" t="s">
        <v>1600</v>
      </c>
      <c r="B1829" t="s">
        <v>1120</v>
      </c>
      <c r="C1829"/>
      <c r="D1829" s="1">
        <v>40365</v>
      </c>
      <c r="E1829" s="1">
        <v>41082</v>
      </c>
      <c r="F1829" t="s">
        <v>1126</v>
      </c>
      <c r="G1829">
        <v>1905</v>
      </c>
      <c r="H1829" s="24" t="str">
        <f t="shared" si="434"/>
        <v/>
      </c>
      <c r="I1829">
        <f t="shared" si="435"/>
        <v>1905</v>
      </c>
      <c r="J1829" t="str">
        <f t="shared" si="436"/>
        <v/>
      </c>
      <c r="K1829">
        <f t="shared" si="437"/>
        <v>10000000</v>
      </c>
      <c r="L1829" s="1" t="str">
        <f t="shared" si="438"/>
        <v/>
      </c>
      <c r="M1829" t="str">
        <f t="shared" si="439"/>
        <v/>
      </c>
      <c r="N1829" t="str">
        <f t="shared" si="440"/>
        <v/>
      </c>
      <c r="O1829" t="str">
        <f t="shared" si="441"/>
        <v/>
      </c>
      <c r="P1829" t="str">
        <f t="shared" si="442"/>
        <v/>
      </c>
      <c r="Q1829" s="4" t="str">
        <f t="shared" si="443"/>
        <v>19050101</v>
      </c>
      <c r="R1829" t="str">
        <f t="shared" si="444"/>
        <v>PRE_1914</v>
      </c>
      <c r="S1829" t="str">
        <f t="shared" si="445"/>
        <v>RIPARIAN</v>
      </c>
      <c r="T1829" s="21" t="str">
        <f t="shared" si="446"/>
        <v/>
      </c>
      <c r="U1829" s="1" t="str">
        <f t="shared" si="447"/>
        <v/>
      </c>
      <c r="V1829" s="26" t="str">
        <f t="shared" si="448"/>
        <v>YEAR_DIVERSION_COMMENCED</v>
      </c>
    </row>
    <row r="1830" spans="1:22" x14ac:dyDescent="0.3">
      <c r="A1830" t="s">
        <v>1601</v>
      </c>
      <c r="B1830" t="s">
        <v>1120</v>
      </c>
      <c r="C1830"/>
      <c r="D1830" s="1">
        <v>40365</v>
      </c>
      <c r="E1830" s="1">
        <v>41087</v>
      </c>
      <c r="F1830" t="s">
        <v>1126</v>
      </c>
      <c r="G1830">
        <v>1905</v>
      </c>
      <c r="H1830" s="24" t="str">
        <f t="shared" si="434"/>
        <v/>
      </c>
      <c r="I1830">
        <f t="shared" si="435"/>
        <v>1905</v>
      </c>
      <c r="J1830" t="str">
        <f t="shared" si="436"/>
        <v/>
      </c>
      <c r="K1830">
        <f t="shared" si="437"/>
        <v>10000000</v>
      </c>
      <c r="L1830" s="1" t="str">
        <f t="shared" si="438"/>
        <v/>
      </c>
      <c r="M1830" t="str">
        <f t="shared" si="439"/>
        <v/>
      </c>
      <c r="N1830" t="str">
        <f t="shared" si="440"/>
        <v/>
      </c>
      <c r="O1830" t="str">
        <f t="shared" si="441"/>
        <v/>
      </c>
      <c r="P1830" t="str">
        <f t="shared" si="442"/>
        <v/>
      </c>
      <c r="Q1830" s="4" t="str">
        <f t="shared" si="443"/>
        <v>19050101</v>
      </c>
      <c r="R1830" t="str">
        <f t="shared" si="444"/>
        <v>PRE_1914</v>
      </c>
      <c r="S1830" t="str">
        <f t="shared" si="445"/>
        <v>RIPARIAN</v>
      </c>
      <c r="T1830" s="21" t="str">
        <f t="shared" si="446"/>
        <v/>
      </c>
      <c r="U1830" s="1" t="str">
        <f t="shared" si="447"/>
        <v/>
      </c>
      <c r="V1830" s="26" t="str">
        <f t="shared" si="448"/>
        <v>YEAR_DIVERSION_COMMENCED</v>
      </c>
    </row>
    <row r="1831" spans="1:22" x14ac:dyDescent="0.3">
      <c r="A1831" t="s">
        <v>2331</v>
      </c>
      <c r="B1831" t="s">
        <v>1120</v>
      </c>
      <c r="C1831"/>
      <c r="D1831" s="1">
        <v>40357</v>
      </c>
      <c r="E1831" s="1">
        <v>41085</v>
      </c>
      <c r="F1831" t="s">
        <v>1126</v>
      </c>
      <c r="G1831">
        <v>1989</v>
      </c>
      <c r="H1831" s="24" t="str">
        <f t="shared" si="434"/>
        <v/>
      </c>
      <c r="I1831" t="str">
        <f t="shared" si="435"/>
        <v/>
      </c>
      <c r="J1831" t="str">
        <f t="shared" si="436"/>
        <v/>
      </c>
      <c r="K1831">
        <f t="shared" si="437"/>
        <v>10000000</v>
      </c>
      <c r="L1831" s="1" t="str">
        <f t="shared" si="438"/>
        <v/>
      </c>
      <c r="M1831" t="str">
        <f t="shared" si="439"/>
        <v/>
      </c>
      <c r="N1831" t="str">
        <f t="shared" si="440"/>
        <v/>
      </c>
      <c r="O1831" t="str">
        <f t="shared" si="441"/>
        <v/>
      </c>
      <c r="P1831" t="str">
        <f t="shared" si="442"/>
        <v/>
      </c>
      <c r="Q1831" s="4" t="str">
        <f t="shared" si="443"/>
        <v>10000000</v>
      </c>
      <c r="R1831" t="str">
        <f t="shared" si="444"/>
        <v/>
      </c>
      <c r="S1831" t="str">
        <f t="shared" si="445"/>
        <v>RIPARIAN</v>
      </c>
      <c r="T1831" s="21" t="str">
        <f t="shared" si="446"/>
        <v/>
      </c>
      <c r="U1831" s="1" t="str">
        <f t="shared" si="447"/>
        <v/>
      </c>
      <c r="V1831" s="26" t="str">
        <f t="shared" si="448"/>
        <v>SUB_TYPE</v>
      </c>
    </row>
    <row r="1832" spans="1:22" x14ac:dyDescent="0.3">
      <c r="A1832" t="s">
        <v>1602</v>
      </c>
      <c r="B1832" t="s">
        <v>1120</v>
      </c>
      <c r="C1832"/>
      <c r="D1832" s="1">
        <v>40357</v>
      </c>
      <c r="E1832" s="1">
        <v>41085</v>
      </c>
      <c r="F1832" t="s">
        <v>1126</v>
      </c>
      <c r="G1832">
        <v>1980</v>
      </c>
      <c r="H1832" s="24" t="str">
        <f t="shared" si="434"/>
        <v/>
      </c>
      <c r="I1832" t="str">
        <f t="shared" si="435"/>
        <v/>
      </c>
      <c r="J1832" t="str">
        <f t="shared" si="436"/>
        <v/>
      </c>
      <c r="K1832">
        <f t="shared" si="437"/>
        <v>10000000</v>
      </c>
      <c r="L1832" s="1" t="str">
        <f t="shared" si="438"/>
        <v/>
      </c>
      <c r="M1832" t="str">
        <f t="shared" si="439"/>
        <v/>
      </c>
      <c r="N1832" t="str">
        <f t="shared" si="440"/>
        <v/>
      </c>
      <c r="O1832" t="str">
        <f t="shared" si="441"/>
        <v/>
      </c>
      <c r="P1832" t="str">
        <f t="shared" si="442"/>
        <v/>
      </c>
      <c r="Q1832" s="4" t="str">
        <f t="shared" si="443"/>
        <v>10000000</v>
      </c>
      <c r="R1832" t="str">
        <f t="shared" si="444"/>
        <v/>
      </c>
      <c r="S1832" t="str">
        <f t="shared" si="445"/>
        <v>RIPARIAN</v>
      </c>
      <c r="T1832" s="21" t="str">
        <f t="shared" si="446"/>
        <v/>
      </c>
      <c r="U1832" s="1" t="str">
        <f t="shared" si="447"/>
        <v/>
      </c>
      <c r="V1832" s="26" t="str">
        <f t="shared" si="448"/>
        <v>SUB_TYPE</v>
      </c>
    </row>
    <row r="1833" spans="1:22" x14ac:dyDescent="0.3">
      <c r="A1833" t="s">
        <v>1603</v>
      </c>
      <c r="B1833" t="s">
        <v>1120</v>
      </c>
      <c r="C1833"/>
      <c r="D1833" s="1">
        <v>40357</v>
      </c>
      <c r="E1833" s="1">
        <v>41085</v>
      </c>
      <c r="F1833" t="s">
        <v>1126</v>
      </c>
      <c r="G1833">
        <v>1950</v>
      </c>
      <c r="H1833" s="24" t="str">
        <f t="shared" si="434"/>
        <v/>
      </c>
      <c r="I1833" t="str">
        <f t="shared" si="435"/>
        <v/>
      </c>
      <c r="J1833" t="str">
        <f t="shared" si="436"/>
        <v/>
      </c>
      <c r="K1833">
        <f t="shared" si="437"/>
        <v>10000000</v>
      </c>
      <c r="L1833" s="1" t="str">
        <f t="shared" si="438"/>
        <v/>
      </c>
      <c r="M1833" t="str">
        <f t="shared" si="439"/>
        <v/>
      </c>
      <c r="N1833" t="str">
        <f t="shared" si="440"/>
        <v/>
      </c>
      <c r="O1833" t="str">
        <f t="shared" si="441"/>
        <v/>
      </c>
      <c r="P1833" t="str">
        <f t="shared" si="442"/>
        <v/>
      </c>
      <c r="Q1833" s="4" t="str">
        <f t="shared" si="443"/>
        <v>10000000</v>
      </c>
      <c r="R1833" t="str">
        <f t="shared" si="444"/>
        <v/>
      </c>
      <c r="S1833" t="str">
        <f t="shared" si="445"/>
        <v>RIPARIAN</v>
      </c>
      <c r="T1833" s="21" t="str">
        <f t="shared" si="446"/>
        <v/>
      </c>
      <c r="U1833" s="1" t="str">
        <f t="shared" si="447"/>
        <v/>
      </c>
      <c r="V1833" s="26" t="str">
        <f t="shared" si="448"/>
        <v>SUB_TYPE</v>
      </c>
    </row>
    <row r="1834" spans="1:22" x14ac:dyDescent="0.3">
      <c r="A1834" t="s">
        <v>1604</v>
      </c>
      <c r="B1834" t="s">
        <v>1120</v>
      </c>
      <c r="C1834"/>
      <c r="D1834" s="1">
        <v>40354</v>
      </c>
      <c r="E1834" s="1">
        <v>41085</v>
      </c>
      <c r="F1834" t="s">
        <v>1126</v>
      </c>
      <c r="G1834">
        <v>1990</v>
      </c>
      <c r="H1834" s="24" t="str">
        <f t="shared" si="434"/>
        <v/>
      </c>
      <c r="I1834" t="str">
        <f t="shared" si="435"/>
        <v/>
      </c>
      <c r="J1834" t="str">
        <f t="shared" si="436"/>
        <v/>
      </c>
      <c r="K1834">
        <f t="shared" si="437"/>
        <v>10000000</v>
      </c>
      <c r="L1834" s="1" t="str">
        <f t="shared" si="438"/>
        <v/>
      </c>
      <c r="M1834" t="str">
        <f t="shared" si="439"/>
        <v/>
      </c>
      <c r="N1834" t="str">
        <f t="shared" si="440"/>
        <v/>
      </c>
      <c r="O1834" t="str">
        <f t="shared" si="441"/>
        <v/>
      </c>
      <c r="P1834" t="str">
        <f t="shared" si="442"/>
        <v/>
      </c>
      <c r="Q1834" s="4" t="str">
        <f t="shared" si="443"/>
        <v>10000000</v>
      </c>
      <c r="R1834" t="str">
        <f t="shared" si="444"/>
        <v/>
      </c>
      <c r="S1834" t="str">
        <f t="shared" si="445"/>
        <v>RIPARIAN</v>
      </c>
      <c r="T1834" s="21" t="str">
        <f t="shared" si="446"/>
        <v/>
      </c>
      <c r="U1834" s="1" t="str">
        <f t="shared" si="447"/>
        <v/>
      </c>
      <c r="V1834" s="26" t="str">
        <f t="shared" si="448"/>
        <v>SUB_TYPE</v>
      </c>
    </row>
    <row r="1835" spans="1:22" x14ac:dyDescent="0.3">
      <c r="A1835" t="s">
        <v>1605</v>
      </c>
      <c r="B1835" t="s">
        <v>1120</v>
      </c>
      <c r="C1835"/>
      <c r="D1835" s="1">
        <v>40354</v>
      </c>
      <c r="E1835" s="1">
        <v>41085</v>
      </c>
      <c r="F1835" t="s">
        <v>1126</v>
      </c>
      <c r="G1835">
        <v>1990</v>
      </c>
      <c r="H1835" s="24" t="str">
        <f t="shared" si="434"/>
        <v/>
      </c>
      <c r="I1835" t="str">
        <f t="shared" si="435"/>
        <v/>
      </c>
      <c r="J1835" t="str">
        <f t="shared" si="436"/>
        <v/>
      </c>
      <c r="K1835">
        <f t="shared" si="437"/>
        <v>10000000</v>
      </c>
      <c r="L1835" s="1" t="str">
        <f t="shared" si="438"/>
        <v/>
      </c>
      <c r="M1835" t="str">
        <f t="shared" si="439"/>
        <v/>
      </c>
      <c r="N1835" t="str">
        <f t="shared" si="440"/>
        <v/>
      </c>
      <c r="O1835" t="str">
        <f t="shared" si="441"/>
        <v/>
      </c>
      <c r="P1835" t="str">
        <f t="shared" si="442"/>
        <v/>
      </c>
      <c r="Q1835" s="4" t="str">
        <f t="shared" si="443"/>
        <v>10000000</v>
      </c>
      <c r="R1835" t="str">
        <f t="shared" si="444"/>
        <v/>
      </c>
      <c r="S1835" t="str">
        <f t="shared" si="445"/>
        <v>RIPARIAN</v>
      </c>
      <c r="T1835" s="21" t="str">
        <f t="shared" si="446"/>
        <v/>
      </c>
      <c r="U1835" s="1" t="str">
        <f t="shared" si="447"/>
        <v/>
      </c>
      <c r="V1835" s="26" t="str">
        <f t="shared" si="448"/>
        <v>SUB_TYPE</v>
      </c>
    </row>
    <row r="1836" spans="1:22" x14ac:dyDescent="0.3">
      <c r="A1836" t="s">
        <v>1606</v>
      </c>
      <c r="B1836" t="s">
        <v>1120</v>
      </c>
      <c r="C1836"/>
      <c r="D1836" s="1">
        <v>40354</v>
      </c>
      <c r="E1836" s="1">
        <v>41086</v>
      </c>
      <c r="F1836" t="s">
        <v>1222</v>
      </c>
      <c r="G1836">
        <v>1929</v>
      </c>
      <c r="H1836" s="24" t="str">
        <f t="shared" si="434"/>
        <v/>
      </c>
      <c r="I1836" t="str">
        <f t="shared" si="435"/>
        <v/>
      </c>
      <c r="J1836" t="str">
        <f t="shared" si="436"/>
        <v/>
      </c>
      <c r="K1836">
        <f t="shared" si="437"/>
        <v>10000000</v>
      </c>
      <c r="L1836" s="1" t="str">
        <f t="shared" si="438"/>
        <v/>
      </c>
      <c r="M1836" t="str">
        <f t="shared" si="439"/>
        <v/>
      </c>
      <c r="N1836" t="str">
        <f t="shared" si="440"/>
        <v/>
      </c>
      <c r="O1836" t="str">
        <f t="shared" si="441"/>
        <v/>
      </c>
      <c r="P1836" t="str">
        <f t="shared" si="442"/>
        <v/>
      </c>
      <c r="Q1836" s="4" t="str">
        <f t="shared" si="443"/>
        <v>10000000</v>
      </c>
      <c r="R1836" t="str">
        <f t="shared" si="444"/>
        <v/>
      </c>
      <c r="S1836" t="str">
        <f t="shared" si="445"/>
        <v>RIPARIAN</v>
      </c>
      <c r="T1836" s="21" t="str">
        <f t="shared" si="446"/>
        <v/>
      </c>
      <c r="U1836" s="1" t="str">
        <f t="shared" si="447"/>
        <v/>
      </c>
      <c r="V1836" s="26" t="str">
        <f t="shared" si="448"/>
        <v>SUB_TYPE</v>
      </c>
    </row>
    <row r="1837" spans="1:22" x14ac:dyDescent="0.3">
      <c r="A1837" t="s">
        <v>1607</v>
      </c>
      <c r="B1837" t="s">
        <v>1120</v>
      </c>
      <c r="C1837"/>
      <c r="D1837" s="1">
        <v>40354</v>
      </c>
      <c r="E1837" s="1">
        <v>41086</v>
      </c>
      <c r="F1837" t="s">
        <v>1126</v>
      </c>
      <c r="G1837">
        <v>1990</v>
      </c>
      <c r="H1837" s="24" t="str">
        <f t="shared" si="434"/>
        <v/>
      </c>
      <c r="I1837" t="str">
        <f t="shared" si="435"/>
        <v/>
      </c>
      <c r="J1837" t="str">
        <f t="shared" si="436"/>
        <v/>
      </c>
      <c r="K1837">
        <f t="shared" si="437"/>
        <v>10000000</v>
      </c>
      <c r="L1837" s="1" t="str">
        <f t="shared" si="438"/>
        <v/>
      </c>
      <c r="M1837" t="str">
        <f t="shared" si="439"/>
        <v/>
      </c>
      <c r="N1837" t="str">
        <f t="shared" si="440"/>
        <v/>
      </c>
      <c r="O1837" t="str">
        <f t="shared" si="441"/>
        <v/>
      </c>
      <c r="P1837" t="str">
        <f t="shared" si="442"/>
        <v/>
      </c>
      <c r="Q1837" s="4" t="str">
        <f t="shared" si="443"/>
        <v>10000000</v>
      </c>
      <c r="R1837" t="str">
        <f t="shared" si="444"/>
        <v/>
      </c>
      <c r="S1837" t="str">
        <f t="shared" si="445"/>
        <v>RIPARIAN</v>
      </c>
      <c r="T1837" s="21" t="str">
        <f t="shared" si="446"/>
        <v/>
      </c>
      <c r="U1837" s="1" t="str">
        <f t="shared" si="447"/>
        <v/>
      </c>
      <c r="V1837" s="26" t="str">
        <f t="shared" si="448"/>
        <v>SUB_TYPE</v>
      </c>
    </row>
    <row r="1838" spans="1:22" x14ac:dyDescent="0.3">
      <c r="A1838" t="s">
        <v>1608</v>
      </c>
      <c r="B1838" t="s">
        <v>1120</v>
      </c>
      <c r="C1838"/>
      <c r="D1838" s="1">
        <v>40354</v>
      </c>
      <c r="E1838" s="1">
        <v>41086</v>
      </c>
      <c r="F1838" t="s">
        <v>1222</v>
      </c>
      <c r="G1838">
        <v>1950</v>
      </c>
      <c r="H1838" s="24" t="str">
        <f t="shared" si="434"/>
        <v/>
      </c>
      <c r="I1838" t="str">
        <f t="shared" si="435"/>
        <v/>
      </c>
      <c r="J1838" t="str">
        <f t="shared" si="436"/>
        <v/>
      </c>
      <c r="K1838">
        <f t="shared" si="437"/>
        <v>10000000</v>
      </c>
      <c r="L1838" s="1" t="str">
        <f t="shared" si="438"/>
        <v/>
      </c>
      <c r="M1838" t="str">
        <f t="shared" si="439"/>
        <v/>
      </c>
      <c r="N1838" t="str">
        <f t="shared" si="440"/>
        <v/>
      </c>
      <c r="O1838" t="str">
        <f t="shared" si="441"/>
        <v/>
      </c>
      <c r="P1838" t="str">
        <f t="shared" si="442"/>
        <v/>
      </c>
      <c r="Q1838" s="4" t="str">
        <f t="shared" si="443"/>
        <v>10000000</v>
      </c>
      <c r="R1838" t="str">
        <f t="shared" si="444"/>
        <v/>
      </c>
      <c r="S1838" t="str">
        <f t="shared" si="445"/>
        <v>RIPARIAN</v>
      </c>
      <c r="T1838" s="21" t="str">
        <f t="shared" si="446"/>
        <v/>
      </c>
      <c r="U1838" s="1" t="str">
        <f t="shared" si="447"/>
        <v/>
      </c>
      <c r="V1838" s="26" t="str">
        <f t="shared" si="448"/>
        <v>SUB_TYPE</v>
      </c>
    </row>
    <row r="1839" spans="1:22" x14ac:dyDescent="0.3">
      <c r="A1839" t="s">
        <v>1609</v>
      </c>
      <c r="B1839" t="s">
        <v>1120</v>
      </c>
      <c r="C1839"/>
      <c r="D1839" s="1">
        <v>40354</v>
      </c>
      <c r="E1839" s="1">
        <v>41086</v>
      </c>
      <c r="F1839" t="s">
        <v>1222</v>
      </c>
      <c r="G1839">
        <v>1973</v>
      </c>
      <c r="H1839" s="24" t="str">
        <f t="shared" si="434"/>
        <v/>
      </c>
      <c r="I1839" t="str">
        <f t="shared" si="435"/>
        <v/>
      </c>
      <c r="J1839" t="str">
        <f t="shared" si="436"/>
        <v/>
      </c>
      <c r="K1839">
        <f t="shared" si="437"/>
        <v>10000000</v>
      </c>
      <c r="L1839" s="1" t="str">
        <f t="shared" si="438"/>
        <v/>
      </c>
      <c r="M1839" t="str">
        <f t="shared" si="439"/>
        <v/>
      </c>
      <c r="N1839" t="str">
        <f t="shared" si="440"/>
        <v/>
      </c>
      <c r="O1839" t="str">
        <f t="shared" si="441"/>
        <v/>
      </c>
      <c r="P1839" t="str">
        <f t="shared" si="442"/>
        <v/>
      </c>
      <c r="Q1839" s="4" t="str">
        <f t="shared" si="443"/>
        <v>10000000</v>
      </c>
      <c r="R1839" t="str">
        <f t="shared" si="444"/>
        <v/>
      </c>
      <c r="S1839" t="str">
        <f t="shared" si="445"/>
        <v>RIPARIAN</v>
      </c>
      <c r="T1839" s="21" t="str">
        <f t="shared" si="446"/>
        <v/>
      </c>
      <c r="U1839" s="1" t="str">
        <f t="shared" si="447"/>
        <v/>
      </c>
      <c r="V1839" s="26" t="str">
        <f t="shared" si="448"/>
        <v>SUB_TYPE</v>
      </c>
    </row>
    <row r="1840" spans="1:22" x14ac:dyDescent="0.3">
      <c r="A1840" t="s">
        <v>1610</v>
      </c>
      <c r="B1840" t="s">
        <v>1120</v>
      </c>
      <c r="C1840"/>
      <c r="D1840" s="1">
        <v>40357</v>
      </c>
      <c r="E1840" s="1">
        <v>41086</v>
      </c>
      <c r="F1840" t="s">
        <v>1126</v>
      </c>
      <c r="G1840">
        <v>1950</v>
      </c>
      <c r="H1840" s="24" t="str">
        <f t="shared" si="434"/>
        <v/>
      </c>
      <c r="I1840" t="str">
        <f t="shared" si="435"/>
        <v/>
      </c>
      <c r="J1840" t="str">
        <f t="shared" si="436"/>
        <v/>
      </c>
      <c r="K1840">
        <f t="shared" si="437"/>
        <v>10000000</v>
      </c>
      <c r="L1840" s="1" t="str">
        <f t="shared" si="438"/>
        <v/>
      </c>
      <c r="M1840" t="str">
        <f t="shared" si="439"/>
        <v/>
      </c>
      <c r="N1840" t="str">
        <f t="shared" si="440"/>
        <v/>
      </c>
      <c r="O1840" t="str">
        <f t="shared" si="441"/>
        <v/>
      </c>
      <c r="P1840" t="str">
        <f t="shared" si="442"/>
        <v/>
      </c>
      <c r="Q1840" s="4" t="str">
        <f t="shared" si="443"/>
        <v>10000000</v>
      </c>
      <c r="R1840" t="str">
        <f t="shared" si="444"/>
        <v/>
      </c>
      <c r="S1840" t="str">
        <f t="shared" si="445"/>
        <v>RIPARIAN</v>
      </c>
      <c r="T1840" s="21" t="str">
        <f t="shared" si="446"/>
        <v/>
      </c>
      <c r="U1840" s="1" t="str">
        <f t="shared" si="447"/>
        <v/>
      </c>
      <c r="V1840" s="26" t="str">
        <f t="shared" si="448"/>
        <v>SUB_TYPE</v>
      </c>
    </row>
    <row r="1841" spans="1:22" x14ac:dyDescent="0.3">
      <c r="A1841" t="s">
        <v>1611</v>
      </c>
      <c r="B1841" t="s">
        <v>1120</v>
      </c>
      <c r="C1841"/>
      <c r="D1841" s="1">
        <v>40365</v>
      </c>
      <c r="E1841" s="1">
        <v>40914</v>
      </c>
      <c r="F1841" t="s">
        <v>1126</v>
      </c>
      <c r="G1841">
        <v>2001</v>
      </c>
      <c r="H1841" s="24" t="str">
        <f t="shared" si="434"/>
        <v/>
      </c>
      <c r="I1841" t="str">
        <f t="shared" si="435"/>
        <v/>
      </c>
      <c r="J1841" t="str">
        <f t="shared" si="436"/>
        <v/>
      </c>
      <c r="K1841">
        <f t="shared" si="437"/>
        <v>10000000</v>
      </c>
      <c r="L1841" s="1" t="str">
        <f t="shared" si="438"/>
        <v/>
      </c>
      <c r="M1841" t="str">
        <f t="shared" si="439"/>
        <v/>
      </c>
      <c r="N1841" t="str">
        <f t="shared" si="440"/>
        <v/>
      </c>
      <c r="O1841" t="str">
        <f t="shared" si="441"/>
        <v/>
      </c>
      <c r="P1841" t="str">
        <f t="shared" si="442"/>
        <v/>
      </c>
      <c r="Q1841" s="4" t="str">
        <f t="shared" si="443"/>
        <v>10000000</v>
      </c>
      <c r="R1841" t="str">
        <f t="shared" si="444"/>
        <v/>
      </c>
      <c r="S1841" t="str">
        <f t="shared" si="445"/>
        <v>RIPARIAN</v>
      </c>
      <c r="T1841" s="21" t="str">
        <f t="shared" si="446"/>
        <v/>
      </c>
      <c r="U1841" s="1" t="str">
        <f t="shared" si="447"/>
        <v/>
      </c>
      <c r="V1841" s="26" t="str">
        <f t="shared" si="448"/>
        <v>SUB_TYPE</v>
      </c>
    </row>
    <row r="1842" spans="1:22" x14ac:dyDescent="0.3">
      <c r="A1842" t="s">
        <v>1612</v>
      </c>
      <c r="B1842" t="s">
        <v>1120</v>
      </c>
      <c r="C1842"/>
      <c r="D1842" s="1">
        <v>40365</v>
      </c>
      <c r="E1842" s="1">
        <v>40918</v>
      </c>
      <c r="F1842" t="s">
        <v>1126</v>
      </c>
      <c r="G1842">
        <v>1905</v>
      </c>
      <c r="H1842" s="24" t="str">
        <f t="shared" si="434"/>
        <v/>
      </c>
      <c r="I1842">
        <f t="shared" si="435"/>
        <v>1905</v>
      </c>
      <c r="J1842" t="str">
        <f t="shared" si="436"/>
        <v/>
      </c>
      <c r="K1842">
        <f t="shared" si="437"/>
        <v>10000000</v>
      </c>
      <c r="L1842" s="1" t="str">
        <f t="shared" si="438"/>
        <v/>
      </c>
      <c r="M1842" t="str">
        <f t="shared" si="439"/>
        <v/>
      </c>
      <c r="N1842" t="str">
        <f t="shared" si="440"/>
        <v/>
      </c>
      <c r="O1842" t="str">
        <f t="shared" si="441"/>
        <v/>
      </c>
      <c r="P1842" t="str">
        <f t="shared" si="442"/>
        <v/>
      </c>
      <c r="Q1842" s="4" t="str">
        <f t="shared" si="443"/>
        <v>19050101</v>
      </c>
      <c r="R1842" t="str">
        <f t="shared" si="444"/>
        <v>PRE_1914</v>
      </c>
      <c r="S1842" t="str">
        <f t="shared" si="445"/>
        <v>RIPARIAN</v>
      </c>
      <c r="T1842" s="21" t="str">
        <f t="shared" si="446"/>
        <v/>
      </c>
      <c r="U1842" s="1" t="str">
        <f t="shared" si="447"/>
        <v/>
      </c>
      <c r="V1842" s="26" t="str">
        <f t="shared" si="448"/>
        <v>YEAR_DIVERSION_COMMENCED</v>
      </c>
    </row>
    <row r="1843" spans="1:22" x14ac:dyDescent="0.3">
      <c r="A1843" t="s">
        <v>1613</v>
      </c>
      <c r="B1843" t="s">
        <v>1120</v>
      </c>
      <c r="C1843"/>
      <c r="D1843" s="1">
        <v>40359</v>
      </c>
      <c r="E1843" s="1">
        <v>40906</v>
      </c>
      <c r="F1843" t="s">
        <v>1126</v>
      </c>
      <c r="G1843">
        <v>1964</v>
      </c>
      <c r="H1843" s="24" t="str">
        <f t="shared" si="434"/>
        <v/>
      </c>
      <c r="I1843" t="str">
        <f t="shared" si="435"/>
        <v/>
      </c>
      <c r="J1843" t="str">
        <f t="shared" si="436"/>
        <v/>
      </c>
      <c r="K1843">
        <f t="shared" si="437"/>
        <v>10000000</v>
      </c>
      <c r="L1843" s="1" t="str">
        <f t="shared" si="438"/>
        <v/>
      </c>
      <c r="M1843" t="str">
        <f t="shared" si="439"/>
        <v/>
      </c>
      <c r="N1843" t="str">
        <f t="shared" si="440"/>
        <v/>
      </c>
      <c r="O1843" t="str">
        <f t="shared" si="441"/>
        <v/>
      </c>
      <c r="P1843" t="str">
        <f t="shared" si="442"/>
        <v/>
      </c>
      <c r="Q1843" s="4" t="str">
        <f t="shared" si="443"/>
        <v>10000000</v>
      </c>
      <c r="R1843" t="str">
        <f t="shared" si="444"/>
        <v/>
      </c>
      <c r="S1843" t="str">
        <f t="shared" si="445"/>
        <v>RIPARIAN</v>
      </c>
      <c r="T1843" s="21" t="str">
        <f t="shared" si="446"/>
        <v/>
      </c>
      <c r="U1843" s="1" t="str">
        <f t="shared" si="447"/>
        <v/>
      </c>
      <c r="V1843" s="26" t="str">
        <f t="shared" si="448"/>
        <v>SUB_TYPE</v>
      </c>
    </row>
    <row r="1844" spans="1:22" x14ac:dyDescent="0.3">
      <c r="A1844" t="s">
        <v>1614</v>
      </c>
      <c r="B1844" t="s">
        <v>1120</v>
      </c>
      <c r="C1844"/>
      <c r="D1844" s="1">
        <v>40350</v>
      </c>
      <c r="E1844" s="1">
        <v>40906</v>
      </c>
      <c r="F1844" t="s">
        <v>1126</v>
      </c>
      <c r="G1844">
        <v>1972</v>
      </c>
      <c r="H1844" s="24" t="str">
        <f t="shared" si="434"/>
        <v/>
      </c>
      <c r="I1844" t="str">
        <f t="shared" si="435"/>
        <v/>
      </c>
      <c r="J1844" t="str">
        <f t="shared" si="436"/>
        <v/>
      </c>
      <c r="K1844">
        <f t="shared" si="437"/>
        <v>10000000</v>
      </c>
      <c r="L1844" s="1" t="str">
        <f t="shared" si="438"/>
        <v/>
      </c>
      <c r="M1844" t="str">
        <f t="shared" si="439"/>
        <v/>
      </c>
      <c r="N1844" t="str">
        <f t="shared" si="440"/>
        <v/>
      </c>
      <c r="O1844" t="str">
        <f t="shared" si="441"/>
        <v/>
      </c>
      <c r="P1844" t="str">
        <f t="shared" si="442"/>
        <v/>
      </c>
      <c r="Q1844" s="4" t="str">
        <f t="shared" si="443"/>
        <v>10000000</v>
      </c>
      <c r="R1844" t="str">
        <f t="shared" si="444"/>
        <v/>
      </c>
      <c r="S1844" t="str">
        <f t="shared" si="445"/>
        <v>RIPARIAN</v>
      </c>
      <c r="T1844" s="21" t="str">
        <f t="shared" si="446"/>
        <v/>
      </c>
      <c r="U1844" s="1" t="str">
        <f t="shared" si="447"/>
        <v/>
      </c>
      <c r="V1844" s="26" t="str">
        <f t="shared" si="448"/>
        <v>SUB_TYPE</v>
      </c>
    </row>
    <row r="1845" spans="1:22" x14ac:dyDescent="0.3">
      <c r="A1845" t="s">
        <v>1615</v>
      </c>
      <c r="B1845" t="s">
        <v>1120</v>
      </c>
      <c r="C1845"/>
      <c r="D1845" s="1">
        <v>40350</v>
      </c>
      <c r="E1845" s="1">
        <v>40955</v>
      </c>
      <c r="F1845" t="s">
        <v>1126</v>
      </c>
      <c r="G1845">
        <v>1972</v>
      </c>
      <c r="H1845" s="24" t="str">
        <f t="shared" si="434"/>
        <v/>
      </c>
      <c r="I1845" t="str">
        <f t="shared" si="435"/>
        <v/>
      </c>
      <c r="J1845" t="str">
        <f t="shared" si="436"/>
        <v/>
      </c>
      <c r="K1845">
        <f t="shared" si="437"/>
        <v>10000000</v>
      </c>
      <c r="L1845" s="1" t="str">
        <f t="shared" si="438"/>
        <v/>
      </c>
      <c r="M1845" t="str">
        <f t="shared" si="439"/>
        <v/>
      </c>
      <c r="N1845" t="str">
        <f t="shared" si="440"/>
        <v/>
      </c>
      <c r="O1845" t="str">
        <f t="shared" si="441"/>
        <v/>
      </c>
      <c r="P1845" t="str">
        <f t="shared" si="442"/>
        <v/>
      </c>
      <c r="Q1845" s="4" t="str">
        <f t="shared" si="443"/>
        <v>10000000</v>
      </c>
      <c r="R1845" t="str">
        <f t="shared" si="444"/>
        <v/>
      </c>
      <c r="S1845" t="str">
        <f t="shared" si="445"/>
        <v>RIPARIAN</v>
      </c>
      <c r="T1845" s="21" t="str">
        <f t="shared" si="446"/>
        <v/>
      </c>
      <c r="U1845" s="1" t="str">
        <f t="shared" si="447"/>
        <v/>
      </c>
      <c r="V1845" s="26" t="str">
        <f t="shared" si="448"/>
        <v>SUB_TYPE</v>
      </c>
    </row>
    <row r="1846" spans="1:22" x14ac:dyDescent="0.3">
      <c r="A1846" t="s">
        <v>1616</v>
      </c>
      <c r="B1846" t="s">
        <v>1120</v>
      </c>
      <c r="C1846"/>
      <c r="D1846" s="1">
        <v>40350</v>
      </c>
      <c r="E1846" s="1">
        <v>40955</v>
      </c>
      <c r="F1846" t="s">
        <v>1126</v>
      </c>
      <c r="G1846">
        <v>1972</v>
      </c>
      <c r="H1846" s="24" t="str">
        <f t="shared" si="434"/>
        <v/>
      </c>
      <c r="I1846" t="str">
        <f t="shared" si="435"/>
        <v/>
      </c>
      <c r="J1846" t="str">
        <f t="shared" si="436"/>
        <v/>
      </c>
      <c r="K1846">
        <f t="shared" si="437"/>
        <v>10000000</v>
      </c>
      <c r="L1846" s="1" t="str">
        <f t="shared" si="438"/>
        <v/>
      </c>
      <c r="M1846" t="str">
        <f t="shared" si="439"/>
        <v/>
      </c>
      <c r="N1846" t="str">
        <f t="shared" si="440"/>
        <v/>
      </c>
      <c r="O1846" t="str">
        <f t="shared" si="441"/>
        <v/>
      </c>
      <c r="P1846" t="str">
        <f t="shared" si="442"/>
        <v/>
      </c>
      <c r="Q1846" s="4" t="str">
        <f t="shared" si="443"/>
        <v>10000000</v>
      </c>
      <c r="R1846" t="str">
        <f t="shared" si="444"/>
        <v/>
      </c>
      <c r="S1846" t="str">
        <f t="shared" si="445"/>
        <v>RIPARIAN</v>
      </c>
      <c r="T1846" s="21" t="str">
        <f t="shared" si="446"/>
        <v/>
      </c>
      <c r="U1846" s="1" t="str">
        <f t="shared" si="447"/>
        <v/>
      </c>
      <c r="V1846" s="26" t="str">
        <f t="shared" si="448"/>
        <v>SUB_TYPE</v>
      </c>
    </row>
    <row r="1847" spans="1:22" x14ac:dyDescent="0.3">
      <c r="A1847" t="s">
        <v>1617</v>
      </c>
      <c r="B1847" t="s">
        <v>1120</v>
      </c>
      <c r="C1847"/>
      <c r="D1847" s="1">
        <v>40365</v>
      </c>
      <c r="E1847" s="1">
        <v>40920</v>
      </c>
      <c r="F1847" t="s">
        <v>1126</v>
      </c>
      <c r="G1847">
        <v>1960</v>
      </c>
      <c r="H1847" s="24" t="str">
        <f t="shared" si="434"/>
        <v/>
      </c>
      <c r="I1847" t="str">
        <f t="shared" si="435"/>
        <v/>
      </c>
      <c r="J1847" t="str">
        <f t="shared" si="436"/>
        <v/>
      </c>
      <c r="K1847">
        <f t="shared" si="437"/>
        <v>10000000</v>
      </c>
      <c r="L1847" s="1" t="str">
        <f t="shared" si="438"/>
        <v/>
      </c>
      <c r="M1847" t="str">
        <f t="shared" si="439"/>
        <v/>
      </c>
      <c r="N1847" t="str">
        <f t="shared" si="440"/>
        <v/>
      </c>
      <c r="O1847" t="str">
        <f t="shared" si="441"/>
        <v/>
      </c>
      <c r="P1847" t="str">
        <f t="shared" si="442"/>
        <v/>
      </c>
      <c r="Q1847" s="4" t="str">
        <f t="shared" si="443"/>
        <v>10000000</v>
      </c>
      <c r="R1847" t="str">
        <f t="shared" si="444"/>
        <v/>
      </c>
      <c r="S1847" t="str">
        <f t="shared" si="445"/>
        <v>RIPARIAN</v>
      </c>
      <c r="T1847" s="21" t="str">
        <f t="shared" si="446"/>
        <v/>
      </c>
      <c r="U1847" s="1" t="str">
        <f t="shared" si="447"/>
        <v/>
      </c>
      <c r="V1847" s="26" t="str">
        <f t="shared" si="448"/>
        <v>SUB_TYPE</v>
      </c>
    </row>
    <row r="1848" spans="1:22" x14ac:dyDescent="0.3">
      <c r="A1848" t="s">
        <v>1618</v>
      </c>
      <c r="B1848" t="s">
        <v>1120</v>
      </c>
      <c r="C1848"/>
      <c r="D1848" s="1">
        <v>40365</v>
      </c>
      <c r="E1848" s="1">
        <v>40939</v>
      </c>
      <c r="F1848" t="s">
        <v>1126</v>
      </c>
      <c r="G1848">
        <v>1984</v>
      </c>
      <c r="H1848" s="24" t="str">
        <f t="shared" si="434"/>
        <v/>
      </c>
      <c r="I1848" t="str">
        <f t="shared" si="435"/>
        <v/>
      </c>
      <c r="J1848" t="str">
        <f t="shared" si="436"/>
        <v/>
      </c>
      <c r="K1848">
        <f t="shared" si="437"/>
        <v>10000000</v>
      </c>
      <c r="L1848" s="1" t="str">
        <f t="shared" si="438"/>
        <v/>
      </c>
      <c r="M1848" t="str">
        <f t="shared" si="439"/>
        <v/>
      </c>
      <c r="N1848" t="str">
        <f t="shared" si="440"/>
        <v/>
      </c>
      <c r="O1848" t="str">
        <f t="shared" si="441"/>
        <v/>
      </c>
      <c r="P1848" t="str">
        <f t="shared" si="442"/>
        <v/>
      </c>
      <c r="Q1848" s="4" t="str">
        <f t="shared" si="443"/>
        <v>10000000</v>
      </c>
      <c r="R1848" t="str">
        <f t="shared" si="444"/>
        <v/>
      </c>
      <c r="S1848" t="str">
        <f t="shared" si="445"/>
        <v>RIPARIAN</v>
      </c>
      <c r="T1848" s="21" t="str">
        <f t="shared" si="446"/>
        <v/>
      </c>
      <c r="U1848" s="1" t="str">
        <f t="shared" si="447"/>
        <v/>
      </c>
      <c r="V1848" s="26" t="str">
        <f t="shared" si="448"/>
        <v>SUB_TYPE</v>
      </c>
    </row>
    <row r="1849" spans="1:22" x14ac:dyDescent="0.3">
      <c r="A1849" t="s">
        <v>2332</v>
      </c>
      <c r="B1849" t="s">
        <v>1120</v>
      </c>
      <c r="C1849"/>
      <c r="D1849" s="1">
        <v>40365</v>
      </c>
      <c r="E1849" s="1">
        <v>40948</v>
      </c>
      <c r="F1849" t="s">
        <v>1126</v>
      </c>
      <c r="G1849">
        <v>1955</v>
      </c>
      <c r="H1849" s="24" t="str">
        <f t="shared" si="434"/>
        <v/>
      </c>
      <c r="I1849" t="str">
        <f t="shared" si="435"/>
        <v/>
      </c>
      <c r="J1849" t="str">
        <f t="shared" si="436"/>
        <v/>
      </c>
      <c r="K1849">
        <f t="shared" si="437"/>
        <v>10000000</v>
      </c>
      <c r="L1849" s="1" t="str">
        <f t="shared" si="438"/>
        <v/>
      </c>
      <c r="M1849" t="str">
        <f t="shared" si="439"/>
        <v/>
      </c>
      <c r="N1849" t="str">
        <f t="shared" si="440"/>
        <v/>
      </c>
      <c r="O1849" t="str">
        <f t="shared" si="441"/>
        <v/>
      </c>
      <c r="P1849" t="str">
        <f t="shared" si="442"/>
        <v/>
      </c>
      <c r="Q1849" s="4" t="str">
        <f t="shared" si="443"/>
        <v>10000000</v>
      </c>
      <c r="R1849" t="str">
        <f t="shared" si="444"/>
        <v/>
      </c>
      <c r="S1849" t="str">
        <f t="shared" si="445"/>
        <v>RIPARIAN</v>
      </c>
      <c r="T1849" s="21" t="str">
        <f t="shared" si="446"/>
        <v/>
      </c>
      <c r="U1849" s="1" t="str">
        <f t="shared" si="447"/>
        <v/>
      </c>
      <c r="V1849" s="26" t="str">
        <f t="shared" si="448"/>
        <v>SUB_TYPE</v>
      </c>
    </row>
    <row r="1850" spans="1:22" x14ac:dyDescent="0.3">
      <c r="A1850" t="s">
        <v>1619</v>
      </c>
      <c r="B1850" t="s">
        <v>1120</v>
      </c>
      <c r="C1850"/>
      <c r="D1850" s="1">
        <v>40360</v>
      </c>
      <c r="E1850" s="1">
        <v>40360</v>
      </c>
      <c r="F1850" t="s">
        <v>1126</v>
      </c>
      <c r="G1850">
        <v>1999</v>
      </c>
      <c r="H1850" s="24" t="str">
        <f t="shared" si="434"/>
        <v/>
      </c>
      <c r="I1850" t="str">
        <f t="shared" si="435"/>
        <v/>
      </c>
      <c r="J1850" t="str">
        <f t="shared" si="436"/>
        <v/>
      </c>
      <c r="K1850">
        <f t="shared" si="437"/>
        <v>10000000</v>
      </c>
      <c r="L1850" s="1" t="str">
        <f t="shared" si="438"/>
        <v/>
      </c>
      <c r="M1850" t="str">
        <f t="shared" si="439"/>
        <v/>
      </c>
      <c r="N1850" t="str">
        <f t="shared" si="440"/>
        <v/>
      </c>
      <c r="O1850" t="str">
        <f t="shared" si="441"/>
        <v/>
      </c>
      <c r="P1850" t="str">
        <f t="shared" si="442"/>
        <v/>
      </c>
      <c r="Q1850" s="4" t="str">
        <f t="shared" si="443"/>
        <v>10000000</v>
      </c>
      <c r="R1850" t="str">
        <f t="shared" si="444"/>
        <v/>
      </c>
      <c r="S1850" t="str">
        <f t="shared" si="445"/>
        <v>RIPARIAN</v>
      </c>
      <c r="T1850" s="21" t="str">
        <f t="shared" si="446"/>
        <v/>
      </c>
      <c r="U1850" s="1" t="str">
        <f t="shared" si="447"/>
        <v/>
      </c>
      <c r="V1850" s="26" t="str">
        <f t="shared" si="448"/>
        <v>SUB_TYPE</v>
      </c>
    </row>
    <row r="1851" spans="1:22" x14ac:dyDescent="0.3">
      <c r="A1851" t="s">
        <v>1620</v>
      </c>
      <c r="B1851" t="s">
        <v>1120</v>
      </c>
      <c r="C1851"/>
      <c r="D1851" s="1">
        <v>40360</v>
      </c>
      <c r="E1851" s="1">
        <v>40360</v>
      </c>
      <c r="F1851" t="s">
        <v>1126</v>
      </c>
      <c r="G1851">
        <v>1988</v>
      </c>
      <c r="H1851" s="24" t="str">
        <f t="shared" si="434"/>
        <v/>
      </c>
      <c r="I1851" t="str">
        <f t="shared" si="435"/>
        <v/>
      </c>
      <c r="J1851" t="str">
        <f t="shared" si="436"/>
        <v/>
      </c>
      <c r="K1851">
        <f t="shared" si="437"/>
        <v>10000000</v>
      </c>
      <c r="L1851" s="1" t="str">
        <f t="shared" si="438"/>
        <v/>
      </c>
      <c r="M1851" t="str">
        <f t="shared" si="439"/>
        <v/>
      </c>
      <c r="N1851" t="str">
        <f t="shared" si="440"/>
        <v/>
      </c>
      <c r="O1851" t="str">
        <f t="shared" si="441"/>
        <v/>
      </c>
      <c r="P1851" t="str">
        <f t="shared" si="442"/>
        <v/>
      </c>
      <c r="Q1851" s="4" t="str">
        <f t="shared" si="443"/>
        <v>10000000</v>
      </c>
      <c r="R1851" t="str">
        <f t="shared" si="444"/>
        <v/>
      </c>
      <c r="S1851" t="str">
        <f t="shared" si="445"/>
        <v>RIPARIAN</v>
      </c>
      <c r="T1851" s="21" t="str">
        <f t="shared" si="446"/>
        <v/>
      </c>
      <c r="U1851" s="1" t="str">
        <f t="shared" si="447"/>
        <v/>
      </c>
      <c r="V1851" s="26" t="str">
        <f t="shared" si="448"/>
        <v>SUB_TYPE</v>
      </c>
    </row>
    <row r="1852" spans="1:22" x14ac:dyDescent="0.3">
      <c r="A1852" t="s">
        <v>1621</v>
      </c>
      <c r="B1852" t="s">
        <v>1120</v>
      </c>
      <c r="C1852"/>
      <c r="D1852" s="1">
        <v>40366</v>
      </c>
      <c r="E1852" s="1">
        <v>40397</v>
      </c>
      <c r="F1852" t="s">
        <v>1126</v>
      </c>
      <c r="G1852">
        <v>1967</v>
      </c>
      <c r="H1852" s="24" t="str">
        <f t="shared" si="434"/>
        <v/>
      </c>
      <c r="I1852" t="str">
        <f t="shared" si="435"/>
        <v/>
      </c>
      <c r="J1852" t="str">
        <f t="shared" si="436"/>
        <v/>
      </c>
      <c r="K1852">
        <f t="shared" si="437"/>
        <v>10000000</v>
      </c>
      <c r="L1852" s="1" t="str">
        <f t="shared" si="438"/>
        <v/>
      </c>
      <c r="M1852" t="str">
        <f t="shared" si="439"/>
        <v/>
      </c>
      <c r="N1852" t="str">
        <f t="shared" si="440"/>
        <v/>
      </c>
      <c r="O1852" t="str">
        <f t="shared" si="441"/>
        <v/>
      </c>
      <c r="P1852" t="str">
        <f t="shared" si="442"/>
        <v/>
      </c>
      <c r="Q1852" s="4" t="str">
        <f t="shared" si="443"/>
        <v>10000000</v>
      </c>
      <c r="R1852" t="str">
        <f t="shared" si="444"/>
        <v/>
      </c>
      <c r="S1852" t="str">
        <f t="shared" si="445"/>
        <v>RIPARIAN</v>
      </c>
      <c r="T1852" s="21" t="str">
        <f t="shared" si="446"/>
        <v/>
      </c>
      <c r="U1852" s="1" t="str">
        <f t="shared" si="447"/>
        <v/>
      </c>
      <c r="V1852" s="26" t="str">
        <f t="shared" si="448"/>
        <v>SUB_TYPE</v>
      </c>
    </row>
    <row r="1853" spans="1:22" x14ac:dyDescent="0.3">
      <c r="A1853" t="s">
        <v>1622</v>
      </c>
      <c r="B1853" t="s">
        <v>1120</v>
      </c>
      <c r="C1853"/>
      <c r="D1853" s="1">
        <v>40360</v>
      </c>
      <c r="E1853" s="1">
        <v>40360</v>
      </c>
      <c r="F1853" t="s">
        <v>1126</v>
      </c>
      <c r="G1853">
        <v>2000</v>
      </c>
      <c r="H1853" s="24" t="str">
        <f t="shared" si="434"/>
        <v/>
      </c>
      <c r="I1853" t="str">
        <f t="shared" si="435"/>
        <v/>
      </c>
      <c r="J1853" t="str">
        <f t="shared" si="436"/>
        <v/>
      </c>
      <c r="K1853">
        <f t="shared" si="437"/>
        <v>10000000</v>
      </c>
      <c r="L1853" s="1" t="str">
        <f t="shared" si="438"/>
        <v/>
      </c>
      <c r="M1853" t="str">
        <f t="shared" si="439"/>
        <v/>
      </c>
      <c r="N1853" t="str">
        <f t="shared" si="440"/>
        <v/>
      </c>
      <c r="O1853" t="str">
        <f t="shared" si="441"/>
        <v/>
      </c>
      <c r="P1853" t="str">
        <f t="shared" si="442"/>
        <v/>
      </c>
      <c r="Q1853" s="4" t="str">
        <f t="shared" si="443"/>
        <v>10000000</v>
      </c>
      <c r="R1853" t="str">
        <f t="shared" si="444"/>
        <v/>
      </c>
      <c r="S1853" t="str">
        <f t="shared" si="445"/>
        <v>RIPARIAN</v>
      </c>
      <c r="T1853" s="21" t="str">
        <f t="shared" si="446"/>
        <v/>
      </c>
      <c r="U1853" s="1" t="str">
        <f t="shared" si="447"/>
        <v/>
      </c>
      <c r="V1853" s="26" t="str">
        <f t="shared" si="448"/>
        <v>SUB_TYPE</v>
      </c>
    </row>
    <row r="1854" spans="1:22" x14ac:dyDescent="0.3">
      <c r="A1854" t="s">
        <v>1623</v>
      </c>
      <c r="B1854" t="s">
        <v>1120</v>
      </c>
      <c r="C1854"/>
      <c r="D1854" s="1">
        <v>40359</v>
      </c>
      <c r="E1854" s="1">
        <v>40926</v>
      </c>
      <c r="F1854" t="s">
        <v>1222</v>
      </c>
      <c r="G1854">
        <v>1950</v>
      </c>
      <c r="H1854" s="24" t="str">
        <f t="shared" si="434"/>
        <v/>
      </c>
      <c r="I1854" t="str">
        <f t="shared" si="435"/>
        <v/>
      </c>
      <c r="J1854" t="str">
        <f t="shared" si="436"/>
        <v/>
      </c>
      <c r="K1854">
        <f t="shared" si="437"/>
        <v>10000000</v>
      </c>
      <c r="L1854" s="1" t="str">
        <f t="shared" si="438"/>
        <v/>
      </c>
      <c r="M1854" t="str">
        <f t="shared" si="439"/>
        <v/>
      </c>
      <c r="N1854" t="str">
        <f t="shared" si="440"/>
        <v/>
      </c>
      <c r="O1854" t="str">
        <f t="shared" si="441"/>
        <v/>
      </c>
      <c r="P1854" t="str">
        <f t="shared" si="442"/>
        <v/>
      </c>
      <c r="Q1854" s="4" t="str">
        <f t="shared" si="443"/>
        <v>10000000</v>
      </c>
      <c r="R1854" t="str">
        <f t="shared" si="444"/>
        <v/>
      </c>
      <c r="S1854" t="str">
        <f t="shared" si="445"/>
        <v>RIPARIAN</v>
      </c>
      <c r="T1854" s="21" t="str">
        <f t="shared" si="446"/>
        <v/>
      </c>
      <c r="U1854" s="1" t="str">
        <f t="shared" si="447"/>
        <v/>
      </c>
      <c r="V1854" s="26" t="str">
        <f t="shared" si="448"/>
        <v>SUB_TYPE</v>
      </c>
    </row>
    <row r="1855" spans="1:22" x14ac:dyDescent="0.3">
      <c r="A1855" t="s">
        <v>1624</v>
      </c>
      <c r="B1855" t="s">
        <v>1120</v>
      </c>
      <c r="C1855"/>
      <c r="D1855" s="1">
        <v>40359</v>
      </c>
      <c r="E1855" s="1">
        <v>40926</v>
      </c>
      <c r="F1855" t="s">
        <v>1222</v>
      </c>
      <c r="G1855">
        <v>1998</v>
      </c>
      <c r="H1855" s="24" t="str">
        <f t="shared" si="434"/>
        <v/>
      </c>
      <c r="I1855" t="str">
        <f t="shared" si="435"/>
        <v/>
      </c>
      <c r="J1855" t="str">
        <f t="shared" si="436"/>
        <v/>
      </c>
      <c r="K1855">
        <f t="shared" si="437"/>
        <v>10000000</v>
      </c>
      <c r="L1855" s="1" t="str">
        <f t="shared" si="438"/>
        <v/>
      </c>
      <c r="M1855" t="str">
        <f t="shared" si="439"/>
        <v/>
      </c>
      <c r="N1855" t="str">
        <f t="shared" si="440"/>
        <v/>
      </c>
      <c r="O1855" t="str">
        <f t="shared" si="441"/>
        <v/>
      </c>
      <c r="P1855" t="str">
        <f t="shared" si="442"/>
        <v/>
      </c>
      <c r="Q1855" s="4" t="str">
        <f t="shared" si="443"/>
        <v>10000000</v>
      </c>
      <c r="R1855" t="str">
        <f t="shared" si="444"/>
        <v/>
      </c>
      <c r="S1855" t="str">
        <f t="shared" si="445"/>
        <v>RIPARIAN</v>
      </c>
      <c r="T1855" s="21" t="str">
        <f t="shared" si="446"/>
        <v/>
      </c>
      <c r="U1855" s="1" t="str">
        <f t="shared" si="447"/>
        <v/>
      </c>
      <c r="V1855" s="26" t="str">
        <f t="shared" si="448"/>
        <v>SUB_TYPE</v>
      </c>
    </row>
    <row r="1856" spans="1:22" x14ac:dyDescent="0.3">
      <c r="A1856" t="s">
        <v>1625</v>
      </c>
      <c r="B1856" t="s">
        <v>1120</v>
      </c>
      <c r="C1856"/>
      <c r="D1856" s="1">
        <v>40359</v>
      </c>
      <c r="E1856" s="1">
        <v>40927</v>
      </c>
      <c r="F1856" t="s">
        <v>1126</v>
      </c>
      <c r="G1856">
        <v>1960</v>
      </c>
      <c r="H1856" s="24" t="str">
        <f t="shared" si="434"/>
        <v/>
      </c>
      <c r="I1856" t="str">
        <f t="shared" si="435"/>
        <v/>
      </c>
      <c r="J1856" t="str">
        <f t="shared" si="436"/>
        <v/>
      </c>
      <c r="K1856">
        <f t="shared" si="437"/>
        <v>10000000</v>
      </c>
      <c r="L1856" s="1" t="str">
        <f t="shared" si="438"/>
        <v/>
      </c>
      <c r="M1856" t="str">
        <f t="shared" si="439"/>
        <v/>
      </c>
      <c r="N1856" t="str">
        <f t="shared" si="440"/>
        <v/>
      </c>
      <c r="O1856" t="str">
        <f t="shared" si="441"/>
        <v/>
      </c>
      <c r="P1856" t="str">
        <f t="shared" si="442"/>
        <v/>
      </c>
      <c r="Q1856" s="4" t="str">
        <f t="shared" si="443"/>
        <v>10000000</v>
      </c>
      <c r="R1856" t="str">
        <f t="shared" si="444"/>
        <v/>
      </c>
      <c r="S1856" t="str">
        <f t="shared" si="445"/>
        <v>RIPARIAN</v>
      </c>
      <c r="T1856" s="21" t="str">
        <f t="shared" si="446"/>
        <v/>
      </c>
      <c r="U1856" s="1" t="str">
        <f t="shared" si="447"/>
        <v/>
      </c>
      <c r="V1856" s="26" t="str">
        <f t="shared" si="448"/>
        <v>SUB_TYPE</v>
      </c>
    </row>
    <row r="1857" spans="1:22" x14ac:dyDescent="0.3">
      <c r="A1857" t="s">
        <v>1626</v>
      </c>
      <c r="B1857" t="s">
        <v>1120</v>
      </c>
      <c r="C1857"/>
      <c r="D1857" s="1">
        <v>40360</v>
      </c>
      <c r="E1857" s="1">
        <v>40932</v>
      </c>
      <c r="F1857" t="s">
        <v>1126</v>
      </c>
      <c r="G1857">
        <v>1958</v>
      </c>
      <c r="H1857" s="24" t="str">
        <f t="shared" si="434"/>
        <v/>
      </c>
      <c r="I1857" t="str">
        <f t="shared" si="435"/>
        <v/>
      </c>
      <c r="J1857" t="str">
        <f t="shared" si="436"/>
        <v/>
      </c>
      <c r="K1857">
        <f t="shared" si="437"/>
        <v>10000000</v>
      </c>
      <c r="L1857" s="1" t="str">
        <f t="shared" si="438"/>
        <v/>
      </c>
      <c r="M1857" t="str">
        <f t="shared" si="439"/>
        <v/>
      </c>
      <c r="N1857" t="str">
        <f t="shared" si="440"/>
        <v/>
      </c>
      <c r="O1857" t="str">
        <f t="shared" si="441"/>
        <v/>
      </c>
      <c r="P1857" t="str">
        <f t="shared" si="442"/>
        <v/>
      </c>
      <c r="Q1857" s="4" t="str">
        <f t="shared" si="443"/>
        <v>10000000</v>
      </c>
      <c r="R1857" t="str">
        <f t="shared" si="444"/>
        <v/>
      </c>
      <c r="S1857" t="str">
        <f t="shared" si="445"/>
        <v>RIPARIAN</v>
      </c>
      <c r="T1857" s="21" t="str">
        <f t="shared" si="446"/>
        <v/>
      </c>
      <c r="U1857" s="1" t="str">
        <f t="shared" si="447"/>
        <v/>
      </c>
      <c r="V1857" s="26" t="str">
        <f t="shared" si="448"/>
        <v>SUB_TYPE</v>
      </c>
    </row>
    <row r="1858" spans="1:22" x14ac:dyDescent="0.3">
      <c r="A1858" t="s">
        <v>1627</v>
      </c>
      <c r="B1858" t="s">
        <v>1120</v>
      </c>
      <c r="C1858"/>
      <c r="D1858" s="1">
        <v>40359</v>
      </c>
      <c r="E1858" s="1">
        <v>40934</v>
      </c>
      <c r="F1858" t="s">
        <v>1222</v>
      </c>
      <c r="G1858">
        <v>1950</v>
      </c>
      <c r="H1858" s="24" t="str">
        <f t="shared" si="434"/>
        <v/>
      </c>
      <c r="I1858" t="str">
        <f t="shared" si="435"/>
        <v/>
      </c>
      <c r="J1858" t="str">
        <f t="shared" si="436"/>
        <v/>
      </c>
      <c r="K1858">
        <f t="shared" si="437"/>
        <v>10000000</v>
      </c>
      <c r="L1858" s="1" t="str">
        <f t="shared" si="438"/>
        <v/>
      </c>
      <c r="M1858" t="str">
        <f t="shared" si="439"/>
        <v/>
      </c>
      <c r="N1858" t="str">
        <f t="shared" si="440"/>
        <v/>
      </c>
      <c r="O1858" t="str">
        <f t="shared" si="441"/>
        <v/>
      </c>
      <c r="P1858" t="str">
        <f t="shared" si="442"/>
        <v/>
      </c>
      <c r="Q1858" s="4" t="str">
        <f t="shared" si="443"/>
        <v>10000000</v>
      </c>
      <c r="R1858" t="str">
        <f t="shared" si="444"/>
        <v/>
      </c>
      <c r="S1858" t="str">
        <f t="shared" si="445"/>
        <v>RIPARIAN</v>
      </c>
      <c r="T1858" s="21" t="str">
        <f t="shared" si="446"/>
        <v/>
      </c>
      <c r="U1858" s="1" t="str">
        <f t="shared" si="447"/>
        <v/>
      </c>
      <c r="V1858" s="26" t="str">
        <f t="shared" si="448"/>
        <v>SUB_TYPE</v>
      </c>
    </row>
    <row r="1859" spans="1:22" x14ac:dyDescent="0.3">
      <c r="A1859" t="s">
        <v>1628</v>
      </c>
      <c r="B1859" t="s">
        <v>1120</v>
      </c>
      <c r="C1859"/>
      <c r="D1859" s="1">
        <v>40359</v>
      </c>
      <c r="E1859" s="1">
        <v>40932</v>
      </c>
      <c r="F1859" t="s">
        <v>1126</v>
      </c>
      <c r="G1859">
        <v>1981</v>
      </c>
      <c r="H1859" s="24" t="str">
        <f t="shared" ref="H1859:H1922" si="449">IF(ISNUMBER(SEARCH("14",F1859)),"PRE_1914","")</f>
        <v/>
      </c>
      <c r="I1859" t="str">
        <f t="shared" ref="I1859:I1922" si="450">IF(ISNUMBER(G1859),IF(AND(G1859&lt;1915,B1859="Statement of Div and Use"),G1859,""),"")</f>
        <v/>
      </c>
      <c r="J1859" t="str">
        <f t="shared" ref="J1859:J1922" si="451">IF(AND(ISBLANK(G1859),H1859="PRE_1914"),"11111111",IF(H1859="PRE_1914",IF(ISNUMBER(G1859),G1859&amp;"0101"),""))</f>
        <v/>
      </c>
      <c r="K1859">
        <f t="shared" ref="K1859:K1922" si="452">IF(S1859="RIPARIAN",10000000,"")</f>
        <v>10000000</v>
      </c>
      <c r="L1859" s="1" t="str">
        <f t="shared" ref="L1859:L1922" si="453">IF(T1859="APPROPRIATIVE",IF(ISBLANK(C1859),IF(ISBLANK(D1859),IF(ISBLANK(E1859),99999999,E1859),D1859),C1859),"")</f>
        <v/>
      </c>
      <c r="M1859" t="str">
        <f t="shared" ref="M1859:M1922" si="454">IF(T1859="APPROPRIATIVE",YEAR(L1859),"")</f>
        <v/>
      </c>
      <c r="N1859" t="str">
        <f t="shared" ref="N1859:N1922" si="455">IF(T1859="APPROPRIATIVE",IF(LEN(MONTH(L1859))=1,0&amp;MONTH(L1859),MONTH(L1859)),"")</f>
        <v/>
      </c>
      <c r="O1859" t="str">
        <f t="shared" ref="O1859:O1922" si="456">IF(T1859="APPROPRIATIVE",IF(LEN(DAY(L1859))=1,0&amp;DAY(L1859),DAY(L1859)),"")</f>
        <v/>
      </c>
      <c r="P1859" t="str">
        <f t="shared" ref="P1859:P1922" si="457">_xlfn.CONCAT(M1859,N1859,O1859)</f>
        <v/>
      </c>
      <c r="Q1859" s="4" t="str">
        <f t="shared" ref="Q1859:Q1922" si="458">IF(ISNUMBER(I1859),I1859&amp;"0101",_xlfn.CONCAT(J1859,K1859,P1859))</f>
        <v>10000000</v>
      </c>
      <c r="R1859" t="str">
        <f t="shared" ref="R1859:R1922" si="459">IF(OR(H1859="pre_1914",LEN(I1859)=4),"PRE_1914","")</f>
        <v/>
      </c>
      <c r="S1859" t="str">
        <f t="shared" ref="S1859:S1922" si="460">IF(H1859="",IF(T1859="","RIPARIAN",""),"")</f>
        <v>RIPARIAN</v>
      </c>
      <c r="T1859" s="21" t="str">
        <f t="shared" ref="T1859:T1922" si="461">IF(B1859&lt;&gt;"Federal Claims",IF(B1859&lt;&gt;"Statement of Div and Use","APPROPRIATIVE",""),"")</f>
        <v/>
      </c>
      <c r="U1859" s="1" t="str">
        <f t="shared" ref="U1859:U1922" si="462">IF(T1859="APPROPRIATIVE",IF(ISBLANK(C1859),IF(ISBLANK(D1859),IF(ISBLANK(E1859),"NO_PRIORITY_DATE_INFORMATION","APPLICATION_ACCEPTANCE_DATE"),"APPLICATION_RECD_DATE"),"PRIORITY_DATE"),"")</f>
        <v/>
      </c>
      <c r="V1859" s="26" t="str">
        <f t="shared" ref="V1859:V1922" si="463">IF(B1859="Statement of Div and Use",IF(R1859="PRE_1914","YEAR_DIVERSION_COMMENCED","SUB_TYPE"),"")</f>
        <v>SUB_TYPE</v>
      </c>
    </row>
    <row r="1860" spans="1:22" x14ac:dyDescent="0.3">
      <c r="A1860" t="s">
        <v>1629</v>
      </c>
      <c r="B1860" t="s">
        <v>1120</v>
      </c>
      <c r="C1860"/>
      <c r="D1860" s="1">
        <v>40357</v>
      </c>
      <c r="E1860" s="1">
        <v>40927</v>
      </c>
      <c r="F1860" t="s">
        <v>1222</v>
      </c>
      <c r="G1860">
        <v>1975</v>
      </c>
      <c r="H1860" s="24" t="str">
        <f t="shared" si="449"/>
        <v/>
      </c>
      <c r="I1860" t="str">
        <f t="shared" si="450"/>
        <v/>
      </c>
      <c r="J1860" t="str">
        <f t="shared" si="451"/>
        <v/>
      </c>
      <c r="K1860">
        <f t="shared" si="452"/>
        <v>10000000</v>
      </c>
      <c r="L1860" s="1" t="str">
        <f t="shared" si="453"/>
        <v/>
      </c>
      <c r="M1860" t="str">
        <f t="shared" si="454"/>
        <v/>
      </c>
      <c r="N1860" t="str">
        <f t="shared" si="455"/>
        <v/>
      </c>
      <c r="O1860" t="str">
        <f t="shared" si="456"/>
        <v/>
      </c>
      <c r="P1860" t="str">
        <f t="shared" si="457"/>
        <v/>
      </c>
      <c r="Q1860" s="4" t="str">
        <f t="shared" si="458"/>
        <v>10000000</v>
      </c>
      <c r="R1860" t="str">
        <f t="shared" si="459"/>
        <v/>
      </c>
      <c r="S1860" t="str">
        <f t="shared" si="460"/>
        <v>RIPARIAN</v>
      </c>
      <c r="T1860" s="21" t="str">
        <f t="shared" si="461"/>
        <v/>
      </c>
      <c r="U1860" s="1" t="str">
        <f t="shared" si="462"/>
        <v/>
      </c>
      <c r="V1860" s="26" t="str">
        <f t="shared" si="463"/>
        <v>SUB_TYPE</v>
      </c>
    </row>
    <row r="1861" spans="1:22" x14ac:dyDescent="0.3">
      <c r="A1861" t="s">
        <v>1630</v>
      </c>
      <c r="B1861" t="s">
        <v>1120</v>
      </c>
      <c r="C1861"/>
      <c r="D1861" s="1">
        <v>40359</v>
      </c>
      <c r="E1861" s="1">
        <v>40926</v>
      </c>
      <c r="F1861" t="s">
        <v>1126</v>
      </c>
      <c r="G1861">
        <v>1950</v>
      </c>
      <c r="H1861" s="24" t="str">
        <f t="shared" si="449"/>
        <v/>
      </c>
      <c r="I1861" t="str">
        <f t="shared" si="450"/>
        <v/>
      </c>
      <c r="J1861" t="str">
        <f t="shared" si="451"/>
        <v/>
      </c>
      <c r="K1861">
        <f t="shared" si="452"/>
        <v>10000000</v>
      </c>
      <c r="L1861" s="1" t="str">
        <f t="shared" si="453"/>
        <v/>
      </c>
      <c r="M1861" t="str">
        <f t="shared" si="454"/>
        <v/>
      </c>
      <c r="N1861" t="str">
        <f t="shared" si="455"/>
        <v/>
      </c>
      <c r="O1861" t="str">
        <f t="shared" si="456"/>
        <v/>
      </c>
      <c r="P1861" t="str">
        <f t="shared" si="457"/>
        <v/>
      </c>
      <c r="Q1861" s="4" t="str">
        <f t="shared" si="458"/>
        <v>10000000</v>
      </c>
      <c r="R1861" t="str">
        <f t="shared" si="459"/>
        <v/>
      </c>
      <c r="S1861" t="str">
        <f t="shared" si="460"/>
        <v>RIPARIAN</v>
      </c>
      <c r="T1861" s="21" t="str">
        <f t="shared" si="461"/>
        <v/>
      </c>
      <c r="U1861" s="1" t="str">
        <f t="shared" si="462"/>
        <v/>
      </c>
      <c r="V1861" s="26" t="str">
        <f t="shared" si="463"/>
        <v>SUB_TYPE</v>
      </c>
    </row>
    <row r="1862" spans="1:22" x14ac:dyDescent="0.3">
      <c r="A1862" t="s">
        <v>1631</v>
      </c>
      <c r="B1862" t="s">
        <v>1120</v>
      </c>
      <c r="C1862"/>
      <c r="D1862" s="1">
        <v>40359</v>
      </c>
      <c r="E1862"/>
      <c r="F1862" t="s">
        <v>1222</v>
      </c>
      <c r="G1862">
        <v>1978</v>
      </c>
      <c r="H1862" s="24" t="str">
        <f t="shared" si="449"/>
        <v/>
      </c>
      <c r="I1862" t="str">
        <f t="shared" si="450"/>
        <v/>
      </c>
      <c r="J1862" t="str">
        <f t="shared" si="451"/>
        <v/>
      </c>
      <c r="K1862">
        <f t="shared" si="452"/>
        <v>10000000</v>
      </c>
      <c r="L1862" s="1" t="str">
        <f t="shared" si="453"/>
        <v/>
      </c>
      <c r="M1862" t="str">
        <f t="shared" si="454"/>
        <v/>
      </c>
      <c r="N1862" t="str">
        <f t="shared" si="455"/>
        <v/>
      </c>
      <c r="O1862" t="str">
        <f t="shared" si="456"/>
        <v/>
      </c>
      <c r="P1862" t="str">
        <f t="shared" si="457"/>
        <v/>
      </c>
      <c r="Q1862" s="4" t="str">
        <f t="shared" si="458"/>
        <v>10000000</v>
      </c>
      <c r="R1862" t="str">
        <f t="shared" si="459"/>
        <v/>
      </c>
      <c r="S1862" t="str">
        <f t="shared" si="460"/>
        <v>RIPARIAN</v>
      </c>
      <c r="T1862" s="21" t="str">
        <f t="shared" si="461"/>
        <v/>
      </c>
      <c r="U1862" s="1" t="str">
        <f t="shared" si="462"/>
        <v/>
      </c>
      <c r="V1862" s="26" t="str">
        <f t="shared" si="463"/>
        <v>SUB_TYPE</v>
      </c>
    </row>
    <row r="1863" spans="1:22" x14ac:dyDescent="0.3">
      <c r="A1863" t="s">
        <v>1632</v>
      </c>
      <c r="B1863" t="s">
        <v>1120</v>
      </c>
      <c r="C1863"/>
      <c r="D1863" s="1">
        <v>40361</v>
      </c>
      <c r="E1863" s="1">
        <v>40926</v>
      </c>
      <c r="F1863" t="s">
        <v>1126</v>
      </c>
      <c r="G1863">
        <v>1915</v>
      </c>
      <c r="H1863" s="24" t="str">
        <f t="shared" si="449"/>
        <v/>
      </c>
      <c r="I1863" t="str">
        <f t="shared" si="450"/>
        <v/>
      </c>
      <c r="J1863" t="str">
        <f t="shared" si="451"/>
        <v/>
      </c>
      <c r="K1863">
        <f t="shared" si="452"/>
        <v>10000000</v>
      </c>
      <c r="L1863" s="1" t="str">
        <f t="shared" si="453"/>
        <v/>
      </c>
      <c r="M1863" t="str">
        <f t="shared" si="454"/>
        <v/>
      </c>
      <c r="N1863" t="str">
        <f t="shared" si="455"/>
        <v/>
      </c>
      <c r="O1863" t="str">
        <f t="shared" si="456"/>
        <v/>
      </c>
      <c r="P1863" t="str">
        <f t="shared" si="457"/>
        <v/>
      </c>
      <c r="Q1863" s="4" t="str">
        <f t="shared" si="458"/>
        <v>10000000</v>
      </c>
      <c r="R1863" t="str">
        <f t="shared" si="459"/>
        <v/>
      </c>
      <c r="S1863" t="str">
        <f t="shared" si="460"/>
        <v>RIPARIAN</v>
      </c>
      <c r="T1863" s="21" t="str">
        <f t="shared" si="461"/>
        <v/>
      </c>
      <c r="U1863" s="1" t="str">
        <f t="shared" si="462"/>
        <v/>
      </c>
      <c r="V1863" s="26" t="str">
        <f t="shared" si="463"/>
        <v>SUB_TYPE</v>
      </c>
    </row>
    <row r="1864" spans="1:22" x14ac:dyDescent="0.3">
      <c r="A1864" t="s">
        <v>1633</v>
      </c>
      <c r="B1864" t="s">
        <v>1120</v>
      </c>
      <c r="C1864"/>
      <c r="D1864" s="1">
        <v>40365</v>
      </c>
      <c r="E1864" s="1">
        <v>40928</v>
      </c>
      <c r="F1864" t="s">
        <v>1222</v>
      </c>
      <c r="G1864">
        <v>1998</v>
      </c>
      <c r="H1864" s="24" t="str">
        <f t="shared" si="449"/>
        <v/>
      </c>
      <c r="I1864" t="str">
        <f t="shared" si="450"/>
        <v/>
      </c>
      <c r="J1864" t="str">
        <f t="shared" si="451"/>
        <v/>
      </c>
      <c r="K1864">
        <f t="shared" si="452"/>
        <v>10000000</v>
      </c>
      <c r="L1864" s="1" t="str">
        <f t="shared" si="453"/>
        <v/>
      </c>
      <c r="M1864" t="str">
        <f t="shared" si="454"/>
        <v/>
      </c>
      <c r="N1864" t="str">
        <f t="shared" si="455"/>
        <v/>
      </c>
      <c r="O1864" t="str">
        <f t="shared" si="456"/>
        <v/>
      </c>
      <c r="P1864" t="str">
        <f t="shared" si="457"/>
        <v/>
      </c>
      <c r="Q1864" s="4" t="str">
        <f t="shared" si="458"/>
        <v>10000000</v>
      </c>
      <c r="R1864" t="str">
        <f t="shared" si="459"/>
        <v/>
      </c>
      <c r="S1864" t="str">
        <f t="shared" si="460"/>
        <v>RIPARIAN</v>
      </c>
      <c r="T1864" s="21" t="str">
        <f t="shared" si="461"/>
        <v/>
      </c>
      <c r="U1864" s="1" t="str">
        <f t="shared" si="462"/>
        <v/>
      </c>
      <c r="V1864" s="26" t="str">
        <f t="shared" si="463"/>
        <v>SUB_TYPE</v>
      </c>
    </row>
    <row r="1865" spans="1:22" x14ac:dyDescent="0.3">
      <c r="A1865" t="s">
        <v>1634</v>
      </c>
      <c r="B1865" t="s">
        <v>1120</v>
      </c>
      <c r="C1865"/>
      <c r="D1865" s="1">
        <v>40359</v>
      </c>
      <c r="E1865" s="1">
        <v>41018</v>
      </c>
      <c r="F1865" t="s">
        <v>1126</v>
      </c>
      <c r="G1865">
        <v>2002</v>
      </c>
      <c r="H1865" s="24" t="str">
        <f t="shared" si="449"/>
        <v/>
      </c>
      <c r="I1865" t="str">
        <f t="shared" si="450"/>
        <v/>
      </c>
      <c r="J1865" t="str">
        <f t="shared" si="451"/>
        <v/>
      </c>
      <c r="K1865">
        <f t="shared" si="452"/>
        <v>10000000</v>
      </c>
      <c r="L1865" s="1" t="str">
        <f t="shared" si="453"/>
        <v/>
      </c>
      <c r="M1865" t="str">
        <f t="shared" si="454"/>
        <v/>
      </c>
      <c r="N1865" t="str">
        <f t="shared" si="455"/>
        <v/>
      </c>
      <c r="O1865" t="str">
        <f t="shared" si="456"/>
        <v/>
      </c>
      <c r="P1865" t="str">
        <f t="shared" si="457"/>
        <v/>
      </c>
      <c r="Q1865" s="4" t="str">
        <f t="shared" si="458"/>
        <v>10000000</v>
      </c>
      <c r="R1865" t="str">
        <f t="shared" si="459"/>
        <v/>
      </c>
      <c r="S1865" t="str">
        <f t="shared" si="460"/>
        <v>RIPARIAN</v>
      </c>
      <c r="T1865" s="21" t="str">
        <f t="shared" si="461"/>
        <v/>
      </c>
      <c r="U1865" s="1" t="str">
        <f t="shared" si="462"/>
        <v/>
      </c>
      <c r="V1865" s="26" t="str">
        <f t="shared" si="463"/>
        <v>SUB_TYPE</v>
      </c>
    </row>
    <row r="1866" spans="1:22" x14ac:dyDescent="0.3">
      <c r="A1866" t="s">
        <v>1635</v>
      </c>
      <c r="B1866" t="s">
        <v>1120</v>
      </c>
      <c r="C1866"/>
      <c r="D1866" s="1">
        <v>40357</v>
      </c>
      <c r="E1866" s="1">
        <v>41019</v>
      </c>
      <c r="F1866" t="s">
        <v>1126</v>
      </c>
      <c r="G1866">
        <v>1997</v>
      </c>
      <c r="H1866" s="24" t="str">
        <f t="shared" si="449"/>
        <v/>
      </c>
      <c r="I1866" t="str">
        <f t="shared" si="450"/>
        <v/>
      </c>
      <c r="J1866" t="str">
        <f t="shared" si="451"/>
        <v/>
      </c>
      <c r="K1866">
        <f t="shared" si="452"/>
        <v>10000000</v>
      </c>
      <c r="L1866" s="1" t="str">
        <f t="shared" si="453"/>
        <v/>
      </c>
      <c r="M1866" t="str">
        <f t="shared" si="454"/>
        <v/>
      </c>
      <c r="N1866" t="str">
        <f t="shared" si="455"/>
        <v/>
      </c>
      <c r="O1866" t="str">
        <f t="shared" si="456"/>
        <v/>
      </c>
      <c r="P1866" t="str">
        <f t="shared" si="457"/>
        <v/>
      </c>
      <c r="Q1866" s="4" t="str">
        <f t="shared" si="458"/>
        <v>10000000</v>
      </c>
      <c r="R1866" t="str">
        <f t="shared" si="459"/>
        <v/>
      </c>
      <c r="S1866" t="str">
        <f t="shared" si="460"/>
        <v>RIPARIAN</v>
      </c>
      <c r="T1866" s="21" t="str">
        <f t="shared" si="461"/>
        <v/>
      </c>
      <c r="U1866" s="1" t="str">
        <f t="shared" si="462"/>
        <v/>
      </c>
      <c r="V1866" s="26" t="str">
        <f t="shared" si="463"/>
        <v>SUB_TYPE</v>
      </c>
    </row>
    <row r="1867" spans="1:22" x14ac:dyDescent="0.3">
      <c r="A1867" t="s">
        <v>1636</v>
      </c>
      <c r="B1867" t="s">
        <v>1120</v>
      </c>
      <c r="C1867"/>
      <c r="D1867" s="1">
        <v>40358</v>
      </c>
      <c r="E1867" s="1">
        <v>41022</v>
      </c>
      <c r="F1867" t="s">
        <v>1222</v>
      </c>
      <c r="G1867">
        <v>2003</v>
      </c>
      <c r="H1867" s="24" t="str">
        <f t="shared" si="449"/>
        <v/>
      </c>
      <c r="I1867" t="str">
        <f t="shared" si="450"/>
        <v/>
      </c>
      <c r="J1867" t="str">
        <f t="shared" si="451"/>
        <v/>
      </c>
      <c r="K1867">
        <f t="shared" si="452"/>
        <v>10000000</v>
      </c>
      <c r="L1867" s="1" t="str">
        <f t="shared" si="453"/>
        <v/>
      </c>
      <c r="M1867" t="str">
        <f t="shared" si="454"/>
        <v/>
      </c>
      <c r="N1867" t="str">
        <f t="shared" si="455"/>
        <v/>
      </c>
      <c r="O1867" t="str">
        <f t="shared" si="456"/>
        <v/>
      </c>
      <c r="P1867" t="str">
        <f t="shared" si="457"/>
        <v/>
      </c>
      <c r="Q1867" s="4" t="str">
        <f t="shared" si="458"/>
        <v>10000000</v>
      </c>
      <c r="R1867" t="str">
        <f t="shared" si="459"/>
        <v/>
      </c>
      <c r="S1867" t="str">
        <f t="shared" si="460"/>
        <v>RIPARIAN</v>
      </c>
      <c r="T1867" s="21" t="str">
        <f t="shared" si="461"/>
        <v/>
      </c>
      <c r="U1867" s="1" t="str">
        <f t="shared" si="462"/>
        <v/>
      </c>
      <c r="V1867" s="26" t="str">
        <f t="shared" si="463"/>
        <v>SUB_TYPE</v>
      </c>
    </row>
    <row r="1868" spans="1:22" x14ac:dyDescent="0.3">
      <c r="A1868" t="s">
        <v>1637</v>
      </c>
      <c r="B1868" t="s">
        <v>1120</v>
      </c>
      <c r="C1868"/>
      <c r="D1868" s="1">
        <v>40358</v>
      </c>
      <c r="E1868" s="1">
        <v>41022</v>
      </c>
      <c r="F1868" t="s">
        <v>1121</v>
      </c>
      <c r="G1868">
        <v>1911</v>
      </c>
      <c r="H1868" s="24" t="str">
        <f t="shared" si="449"/>
        <v>PRE_1914</v>
      </c>
      <c r="I1868">
        <f t="shared" si="450"/>
        <v>1911</v>
      </c>
      <c r="J1868" t="str">
        <f t="shared" si="451"/>
        <v>19110101</v>
      </c>
      <c r="K1868" t="str">
        <f t="shared" si="452"/>
        <v/>
      </c>
      <c r="L1868" s="1" t="str">
        <f t="shared" si="453"/>
        <v/>
      </c>
      <c r="M1868" t="str">
        <f t="shared" si="454"/>
        <v/>
      </c>
      <c r="N1868" t="str">
        <f t="shared" si="455"/>
        <v/>
      </c>
      <c r="O1868" t="str">
        <f t="shared" si="456"/>
        <v/>
      </c>
      <c r="P1868" t="str">
        <f t="shared" si="457"/>
        <v/>
      </c>
      <c r="Q1868" s="4" t="str">
        <f t="shared" si="458"/>
        <v>19110101</v>
      </c>
      <c r="R1868" t="str">
        <f t="shared" si="459"/>
        <v>PRE_1914</v>
      </c>
      <c r="S1868" t="str">
        <f t="shared" si="460"/>
        <v/>
      </c>
      <c r="T1868" s="21" t="str">
        <f t="shared" si="461"/>
        <v/>
      </c>
      <c r="U1868" s="1" t="str">
        <f t="shared" si="462"/>
        <v/>
      </c>
      <c r="V1868" s="26" t="str">
        <f t="shared" si="463"/>
        <v>YEAR_DIVERSION_COMMENCED</v>
      </c>
    </row>
    <row r="1869" spans="1:22" x14ac:dyDescent="0.3">
      <c r="A1869" t="s">
        <v>1638</v>
      </c>
      <c r="B1869" t="s">
        <v>1120</v>
      </c>
      <c r="C1869"/>
      <c r="D1869" s="1">
        <v>40358</v>
      </c>
      <c r="E1869" s="1">
        <v>41022</v>
      </c>
      <c r="F1869" t="s">
        <v>1126</v>
      </c>
      <c r="G1869">
        <v>1911</v>
      </c>
      <c r="H1869" s="24" t="str">
        <f t="shared" si="449"/>
        <v/>
      </c>
      <c r="I1869">
        <f t="shared" si="450"/>
        <v>1911</v>
      </c>
      <c r="J1869" t="str">
        <f t="shared" si="451"/>
        <v/>
      </c>
      <c r="K1869">
        <f t="shared" si="452"/>
        <v>10000000</v>
      </c>
      <c r="L1869" s="1" t="str">
        <f t="shared" si="453"/>
        <v/>
      </c>
      <c r="M1869" t="str">
        <f t="shared" si="454"/>
        <v/>
      </c>
      <c r="N1869" t="str">
        <f t="shared" si="455"/>
        <v/>
      </c>
      <c r="O1869" t="str">
        <f t="shared" si="456"/>
        <v/>
      </c>
      <c r="P1869" t="str">
        <f t="shared" si="457"/>
        <v/>
      </c>
      <c r="Q1869" s="4" t="str">
        <f t="shared" si="458"/>
        <v>19110101</v>
      </c>
      <c r="R1869" t="str">
        <f t="shared" si="459"/>
        <v>PRE_1914</v>
      </c>
      <c r="S1869" t="str">
        <f t="shared" si="460"/>
        <v>RIPARIAN</v>
      </c>
      <c r="T1869" s="21" t="str">
        <f t="shared" si="461"/>
        <v/>
      </c>
      <c r="U1869" s="1" t="str">
        <f t="shared" si="462"/>
        <v/>
      </c>
      <c r="V1869" s="26" t="str">
        <f t="shared" si="463"/>
        <v>YEAR_DIVERSION_COMMENCED</v>
      </c>
    </row>
    <row r="1870" spans="1:22" x14ac:dyDescent="0.3">
      <c r="A1870" t="s">
        <v>1639</v>
      </c>
      <c r="B1870" t="s">
        <v>1120</v>
      </c>
      <c r="C1870"/>
      <c r="D1870" s="1">
        <v>40358</v>
      </c>
      <c r="E1870" s="1">
        <v>41022</v>
      </c>
      <c r="F1870" t="s">
        <v>1222</v>
      </c>
      <c r="G1870">
        <v>1960</v>
      </c>
      <c r="H1870" s="24" t="str">
        <f t="shared" si="449"/>
        <v/>
      </c>
      <c r="I1870" t="str">
        <f t="shared" si="450"/>
        <v/>
      </c>
      <c r="J1870" t="str">
        <f t="shared" si="451"/>
        <v/>
      </c>
      <c r="K1870">
        <f t="shared" si="452"/>
        <v>10000000</v>
      </c>
      <c r="L1870" s="1" t="str">
        <f t="shared" si="453"/>
        <v/>
      </c>
      <c r="M1870" t="str">
        <f t="shared" si="454"/>
        <v/>
      </c>
      <c r="N1870" t="str">
        <f t="shared" si="455"/>
        <v/>
      </c>
      <c r="O1870" t="str">
        <f t="shared" si="456"/>
        <v/>
      </c>
      <c r="P1870" t="str">
        <f t="shared" si="457"/>
        <v/>
      </c>
      <c r="Q1870" s="4" t="str">
        <f t="shared" si="458"/>
        <v>10000000</v>
      </c>
      <c r="R1870" t="str">
        <f t="shared" si="459"/>
        <v/>
      </c>
      <c r="S1870" t="str">
        <f t="shared" si="460"/>
        <v>RIPARIAN</v>
      </c>
      <c r="T1870" s="21" t="str">
        <f t="shared" si="461"/>
        <v/>
      </c>
      <c r="U1870" s="1" t="str">
        <f t="shared" si="462"/>
        <v/>
      </c>
      <c r="V1870" s="26" t="str">
        <f t="shared" si="463"/>
        <v>SUB_TYPE</v>
      </c>
    </row>
    <row r="1871" spans="1:22" x14ac:dyDescent="0.3">
      <c r="A1871" t="s">
        <v>1640</v>
      </c>
      <c r="B1871" t="s">
        <v>1120</v>
      </c>
      <c r="C1871"/>
      <c r="D1871" s="1">
        <v>40358</v>
      </c>
      <c r="E1871" s="1">
        <v>41022</v>
      </c>
      <c r="F1871" t="s">
        <v>1126</v>
      </c>
      <c r="G1871">
        <v>1911</v>
      </c>
      <c r="H1871" s="24" t="str">
        <f t="shared" si="449"/>
        <v/>
      </c>
      <c r="I1871">
        <f t="shared" si="450"/>
        <v>1911</v>
      </c>
      <c r="J1871" t="str">
        <f t="shared" si="451"/>
        <v/>
      </c>
      <c r="K1871">
        <f t="shared" si="452"/>
        <v>10000000</v>
      </c>
      <c r="L1871" s="1" t="str">
        <f t="shared" si="453"/>
        <v/>
      </c>
      <c r="M1871" t="str">
        <f t="shared" si="454"/>
        <v/>
      </c>
      <c r="N1871" t="str">
        <f t="shared" si="455"/>
        <v/>
      </c>
      <c r="O1871" t="str">
        <f t="shared" si="456"/>
        <v/>
      </c>
      <c r="P1871" t="str">
        <f t="shared" si="457"/>
        <v/>
      </c>
      <c r="Q1871" s="4" t="str">
        <f t="shared" si="458"/>
        <v>19110101</v>
      </c>
      <c r="R1871" t="str">
        <f t="shared" si="459"/>
        <v>PRE_1914</v>
      </c>
      <c r="S1871" t="str">
        <f t="shared" si="460"/>
        <v>RIPARIAN</v>
      </c>
      <c r="T1871" s="21" t="str">
        <f t="shared" si="461"/>
        <v/>
      </c>
      <c r="U1871" s="1" t="str">
        <f t="shared" si="462"/>
        <v/>
      </c>
      <c r="V1871" s="26" t="str">
        <f t="shared" si="463"/>
        <v>YEAR_DIVERSION_COMMENCED</v>
      </c>
    </row>
    <row r="1872" spans="1:22" x14ac:dyDescent="0.3">
      <c r="A1872" t="s">
        <v>1641</v>
      </c>
      <c r="B1872" t="s">
        <v>1120</v>
      </c>
      <c r="C1872"/>
      <c r="D1872" s="1">
        <v>40358</v>
      </c>
      <c r="E1872" s="1">
        <v>40918</v>
      </c>
      <c r="F1872" t="s">
        <v>1126</v>
      </c>
      <c r="G1872">
        <v>1950</v>
      </c>
      <c r="H1872" s="24" t="str">
        <f t="shared" si="449"/>
        <v/>
      </c>
      <c r="I1872" t="str">
        <f t="shared" si="450"/>
        <v/>
      </c>
      <c r="J1872" t="str">
        <f t="shared" si="451"/>
        <v/>
      </c>
      <c r="K1872">
        <f t="shared" si="452"/>
        <v>10000000</v>
      </c>
      <c r="L1872" s="1" t="str">
        <f t="shared" si="453"/>
        <v/>
      </c>
      <c r="M1872" t="str">
        <f t="shared" si="454"/>
        <v/>
      </c>
      <c r="N1872" t="str">
        <f t="shared" si="455"/>
        <v/>
      </c>
      <c r="O1872" t="str">
        <f t="shared" si="456"/>
        <v/>
      </c>
      <c r="P1872" t="str">
        <f t="shared" si="457"/>
        <v/>
      </c>
      <c r="Q1872" s="4" t="str">
        <f t="shared" si="458"/>
        <v>10000000</v>
      </c>
      <c r="R1872" t="str">
        <f t="shared" si="459"/>
        <v/>
      </c>
      <c r="S1872" t="str">
        <f t="shared" si="460"/>
        <v>RIPARIAN</v>
      </c>
      <c r="T1872" s="21" t="str">
        <f t="shared" si="461"/>
        <v/>
      </c>
      <c r="U1872" s="1" t="str">
        <f t="shared" si="462"/>
        <v/>
      </c>
      <c r="V1872" s="26" t="str">
        <f t="shared" si="463"/>
        <v>SUB_TYPE</v>
      </c>
    </row>
    <row r="1873" spans="1:22" x14ac:dyDescent="0.3">
      <c r="A1873" t="s">
        <v>1642</v>
      </c>
      <c r="B1873" t="s">
        <v>1120</v>
      </c>
      <c r="C1873"/>
      <c r="D1873" s="1">
        <v>40357</v>
      </c>
      <c r="E1873" s="1">
        <v>40918</v>
      </c>
      <c r="F1873" t="s">
        <v>1126</v>
      </c>
      <c r="G1873">
        <v>1950</v>
      </c>
      <c r="H1873" s="24" t="str">
        <f t="shared" si="449"/>
        <v/>
      </c>
      <c r="I1873" t="str">
        <f t="shared" si="450"/>
        <v/>
      </c>
      <c r="J1873" t="str">
        <f t="shared" si="451"/>
        <v/>
      </c>
      <c r="K1873">
        <f t="shared" si="452"/>
        <v>10000000</v>
      </c>
      <c r="L1873" s="1" t="str">
        <f t="shared" si="453"/>
        <v/>
      </c>
      <c r="M1873" t="str">
        <f t="shared" si="454"/>
        <v/>
      </c>
      <c r="N1873" t="str">
        <f t="shared" si="455"/>
        <v/>
      </c>
      <c r="O1873" t="str">
        <f t="shared" si="456"/>
        <v/>
      </c>
      <c r="P1873" t="str">
        <f t="shared" si="457"/>
        <v/>
      </c>
      <c r="Q1873" s="4" t="str">
        <f t="shared" si="458"/>
        <v>10000000</v>
      </c>
      <c r="R1873" t="str">
        <f t="shared" si="459"/>
        <v/>
      </c>
      <c r="S1873" t="str">
        <f t="shared" si="460"/>
        <v>RIPARIAN</v>
      </c>
      <c r="T1873" s="21" t="str">
        <f t="shared" si="461"/>
        <v/>
      </c>
      <c r="U1873" s="1" t="str">
        <f t="shared" si="462"/>
        <v/>
      </c>
      <c r="V1873" s="26" t="str">
        <f t="shared" si="463"/>
        <v>SUB_TYPE</v>
      </c>
    </row>
    <row r="1874" spans="1:22" x14ac:dyDescent="0.3">
      <c r="A1874" t="s">
        <v>1643</v>
      </c>
      <c r="B1874" t="s">
        <v>1120</v>
      </c>
      <c r="C1874"/>
      <c r="D1874" s="1">
        <v>40357</v>
      </c>
      <c r="E1874" s="1">
        <v>40918</v>
      </c>
      <c r="F1874" t="s">
        <v>1126</v>
      </c>
      <c r="G1874">
        <v>1950</v>
      </c>
      <c r="H1874" s="24" t="str">
        <f t="shared" si="449"/>
        <v/>
      </c>
      <c r="I1874" t="str">
        <f t="shared" si="450"/>
        <v/>
      </c>
      <c r="J1874" t="str">
        <f t="shared" si="451"/>
        <v/>
      </c>
      <c r="K1874">
        <f t="shared" si="452"/>
        <v>10000000</v>
      </c>
      <c r="L1874" s="1" t="str">
        <f t="shared" si="453"/>
        <v/>
      </c>
      <c r="M1874" t="str">
        <f t="shared" si="454"/>
        <v/>
      </c>
      <c r="N1874" t="str">
        <f t="shared" si="455"/>
        <v/>
      </c>
      <c r="O1874" t="str">
        <f t="shared" si="456"/>
        <v/>
      </c>
      <c r="P1874" t="str">
        <f t="shared" si="457"/>
        <v/>
      </c>
      <c r="Q1874" s="4" t="str">
        <f t="shared" si="458"/>
        <v>10000000</v>
      </c>
      <c r="R1874" t="str">
        <f t="shared" si="459"/>
        <v/>
      </c>
      <c r="S1874" t="str">
        <f t="shared" si="460"/>
        <v>RIPARIAN</v>
      </c>
      <c r="T1874" s="21" t="str">
        <f t="shared" si="461"/>
        <v/>
      </c>
      <c r="U1874" s="1" t="str">
        <f t="shared" si="462"/>
        <v/>
      </c>
      <c r="V1874" s="26" t="str">
        <f t="shared" si="463"/>
        <v>SUB_TYPE</v>
      </c>
    </row>
    <row r="1875" spans="1:22" x14ac:dyDescent="0.3">
      <c r="A1875" t="s">
        <v>1644</v>
      </c>
      <c r="B1875" t="s">
        <v>1120</v>
      </c>
      <c r="C1875"/>
      <c r="D1875" s="1">
        <v>40358</v>
      </c>
      <c r="E1875" s="1">
        <v>41092</v>
      </c>
      <c r="F1875" t="s">
        <v>1126</v>
      </c>
      <c r="G1875">
        <v>1981</v>
      </c>
      <c r="H1875" s="24" t="str">
        <f t="shared" si="449"/>
        <v/>
      </c>
      <c r="I1875" t="str">
        <f t="shared" si="450"/>
        <v/>
      </c>
      <c r="J1875" t="str">
        <f t="shared" si="451"/>
        <v/>
      </c>
      <c r="K1875">
        <f t="shared" si="452"/>
        <v>10000000</v>
      </c>
      <c r="L1875" s="1" t="str">
        <f t="shared" si="453"/>
        <v/>
      </c>
      <c r="M1875" t="str">
        <f t="shared" si="454"/>
        <v/>
      </c>
      <c r="N1875" t="str">
        <f t="shared" si="455"/>
        <v/>
      </c>
      <c r="O1875" t="str">
        <f t="shared" si="456"/>
        <v/>
      </c>
      <c r="P1875" t="str">
        <f t="shared" si="457"/>
        <v/>
      </c>
      <c r="Q1875" s="4" t="str">
        <f t="shared" si="458"/>
        <v>10000000</v>
      </c>
      <c r="R1875" t="str">
        <f t="shared" si="459"/>
        <v/>
      </c>
      <c r="S1875" t="str">
        <f t="shared" si="460"/>
        <v>RIPARIAN</v>
      </c>
      <c r="T1875" s="21" t="str">
        <f t="shared" si="461"/>
        <v/>
      </c>
      <c r="U1875" s="1" t="str">
        <f t="shared" si="462"/>
        <v/>
      </c>
      <c r="V1875" s="26" t="str">
        <f t="shared" si="463"/>
        <v>SUB_TYPE</v>
      </c>
    </row>
    <row r="1876" spans="1:22" x14ac:dyDescent="0.3">
      <c r="A1876" t="s">
        <v>1645</v>
      </c>
      <c r="B1876" t="s">
        <v>1120</v>
      </c>
      <c r="C1876"/>
      <c r="D1876" s="1">
        <v>40358</v>
      </c>
      <c r="E1876" s="1">
        <v>41092</v>
      </c>
      <c r="F1876" t="s">
        <v>1126</v>
      </c>
      <c r="G1876">
        <v>1981</v>
      </c>
      <c r="H1876" s="24" t="str">
        <f t="shared" si="449"/>
        <v/>
      </c>
      <c r="I1876" t="str">
        <f t="shared" si="450"/>
        <v/>
      </c>
      <c r="J1876" t="str">
        <f t="shared" si="451"/>
        <v/>
      </c>
      <c r="K1876">
        <f t="shared" si="452"/>
        <v>10000000</v>
      </c>
      <c r="L1876" s="1" t="str">
        <f t="shared" si="453"/>
        <v/>
      </c>
      <c r="M1876" t="str">
        <f t="shared" si="454"/>
        <v/>
      </c>
      <c r="N1876" t="str">
        <f t="shared" si="455"/>
        <v/>
      </c>
      <c r="O1876" t="str">
        <f t="shared" si="456"/>
        <v/>
      </c>
      <c r="P1876" t="str">
        <f t="shared" si="457"/>
        <v/>
      </c>
      <c r="Q1876" s="4" t="str">
        <f t="shared" si="458"/>
        <v>10000000</v>
      </c>
      <c r="R1876" t="str">
        <f t="shared" si="459"/>
        <v/>
      </c>
      <c r="S1876" t="str">
        <f t="shared" si="460"/>
        <v>RIPARIAN</v>
      </c>
      <c r="T1876" s="21" t="str">
        <f t="shared" si="461"/>
        <v/>
      </c>
      <c r="U1876" s="1" t="str">
        <f t="shared" si="462"/>
        <v/>
      </c>
      <c r="V1876" s="26" t="str">
        <f t="shared" si="463"/>
        <v>SUB_TYPE</v>
      </c>
    </row>
    <row r="1877" spans="1:22" x14ac:dyDescent="0.3">
      <c r="A1877" t="s">
        <v>1646</v>
      </c>
      <c r="B1877" t="s">
        <v>1120</v>
      </c>
      <c r="C1877"/>
      <c r="D1877" s="1">
        <v>40358</v>
      </c>
      <c r="E1877" s="1">
        <v>41093</v>
      </c>
      <c r="F1877" t="s">
        <v>1126</v>
      </c>
      <c r="G1877">
        <v>1977</v>
      </c>
      <c r="H1877" s="24" t="str">
        <f t="shared" si="449"/>
        <v/>
      </c>
      <c r="I1877" t="str">
        <f t="shared" si="450"/>
        <v/>
      </c>
      <c r="J1877" t="str">
        <f t="shared" si="451"/>
        <v/>
      </c>
      <c r="K1877">
        <f t="shared" si="452"/>
        <v>10000000</v>
      </c>
      <c r="L1877" s="1" t="str">
        <f t="shared" si="453"/>
        <v/>
      </c>
      <c r="M1877" t="str">
        <f t="shared" si="454"/>
        <v/>
      </c>
      <c r="N1877" t="str">
        <f t="shared" si="455"/>
        <v/>
      </c>
      <c r="O1877" t="str">
        <f t="shared" si="456"/>
        <v/>
      </c>
      <c r="P1877" t="str">
        <f t="shared" si="457"/>
        <v/>
      </c>
      <c r="Q1877" s="4" t="str">
        <f t="shared" si="458"/>
        <v>10000000</v>
      </c>
      <c r="R1877" t="str">
        <f t="shared" si="459"/>
        <v/>
      </c>
      <c r="S1877" t="str">
        <f t="shared" si="460"/>
        <v>RIPARIAN</v>
      </c>
      <c r="T1877" s="21" t="str">
        <f t="shared" si="461"/>
        <v/>
      </c>
      <c r="U1877" s="1" t="str">
        <f t="shared" si="462"/>
        <v/>
      </c>
      <c r="V1877" s="26" t="str">
        <f t="shared" si="463"/>
        <v>SUB_TYPE</v>
      </c>
    </row>
    <row r="1878" spans="1:22" x14ac:dyDescent="0.3">
      <c r="A1878" t="s">
        <v>1647</v>
      </c>
      <c r="B1878" t="s">
        <v>1120</v>
      </c>
      <c r="C1878"/>
      <c r="D1878" s="1">
        <v>40358</v>
      </c>
      <c r="E1878" s="1">
        <v>41092</v>
      </c>
      <c r="F1878" t="s">
        <v>1126</v>
      </c>
      <c r="G1878">
        <v>1964</v>
      </c>
      <c r="H1878" s="24" t="str">
        <f t="shared" si="449"/>
        <v/>
      </c>
      <c r="I1878" t="str">
        <f t="shared" si="450"/>
        <v/>
      </c>
      <c r="J1878" t="str">
        <f t="shared" si="451"/>
        <v/>
      </c>
      <c r="K1878">
        <f t="shared" si="452"/>
        <v>10000000</v>
      </c>
      <c r="L1878" s="1" t="str">
        <f t="shared" si="453"/>
        <v/>
      </c>
      <c r="M1878" t="str">
        <f t="shared" si="454"/>
        <v/>
      </c>
      <c r="N1878" t="str">
        <f t="shared" si="455"/>
        <v/>
      </c>
      <c r="O1878" t="str">
        <f t="shared" si="456"/>
        <v/>
      </c>
      <c r="P1878" t="str">
        <f t="shared" si="457"/>
        <v/>
      </c>
      <c r="Q1878" s="4" t="str">
        <f t="shared" si="458"/>
        <v>10000000</v>
      </c>
      <c r="R1878" t="str">
        <f t="shared" si="459"/>
        <v/>
      </c>
      <c r="S1878" t="str">
        <f t="shared" si="460"/>
        <v>RIPARIAN</v>
      </c>
      <c r="T1878" s="21" t="str">
        <f t="shared" si="461"/>
        <v/>
      </c>
      <c r="U1878" s="1" t="str">
        <f t="shared" si="462"/>
        <v/>
      </c>
      <c r="V1878" s="26" t="str">
        <f t="shared" si="463"/>
        <v>SUB_TYPE</v>
      </c>
    </row>
    <row r="1879" spans="1:22" x14ac:dyDescent="0.3">
      <c r="A1879" t="s">
        <v>1648</v>
      </c>
      <c r="B1879" t="s">
        <v>1120</v>
      </c>
      <c r="C1879"/>
      <c r="D1879" s="1">
        <v>40354</v>
      </c>
      <c r="E1879" s="1">
        <v>41093</v>
      </c>
      <c r="F1879" t="s">
        <v>1126</v>
      </c>
      <c r="G1879">
        <v>1980</v>
      </c>
      <c r="H1879" s="24" t="str">
        <f t="shared" si="449"/>
        <v/>
      </c>
      <c r="I1879" t="str">
        <f t="shared" si="450"/>
        <v/>
      </c>
      <c r="J1879" t="str">
        <f t="shared" si="451"/>
        <v/>
      </c>
      <c r="K1879">
        <f t="shared" si="452"/>
        <v>10000000</v>
      </c>
      <c r="L1879" s="1" t="str">
        <f t="shared" si="453"/>
        <v/>
      </c>
      <c r="M1879" t="str">
        <f t="shared" si="454"/>
        <v/>
      </c>
      <c r="N1879" t="str">
        <f t="shared" si="455"/>
        <v/>
      </c>
      <c r="O1879" t="str">
        <f t="shared" si="456"/>
        <v/>
      </c>
      <c r="P1879" t="str">
        <f t="shared" si="457"/>
        <v/>
      </c>
      <c r="Q1879" s="4" t="str">
        <f t="shared" si="458"/>
        <v>10000000</v>
      </c>
      <c r="R1879" t="str">
        <f t="shared" si="459"/>
        <v/>
      </c>
      <c r="S1879" t="str">
        <f t="shared" si="460"/>
        <v>RIPARIAN</v>
      </c>
      <c r="T1879" s="21" t="str">
        <f t="shared" si="461"/>
        <v/>
      </c>
      <c r="U1879" s="1" t="str">
        <f t="shared" si="462"/>
        <v/>
      </c>
      <c r="V1879" s="26" t="str">
        <f t="shared" si="463"/>
        <v>SUB_TYPE</v>
      </c>
    </row>
    <row r="1880" spans="1:22" x14ac:dyDescent="0.3">
      <c r="A1880" t="s">
        <v>1649</v>
      </c>
      <c r="B1880" t="s">
        <v>1120</v>
      </c>
      <c r="C1880"/>
      <c r="D1880" s="1">
        <v>40365</v>
      </c>
      <c r="E1880" s="1">
        <v>41092</v>
      </c>
      <c r="F1880" t="s">
        <v>1126</v>
      </c>
      <c r="G1880">
        <v>1930</v>
      </c>
      <c r="H1880" s="24" t="str">
        <f t="shared" si="449"/>
        <v/>
      </c>
      <c r="I1880" t="str">
        <f t="shared" si="450"/>
        <v/>
      </c>
      <c r="J1880" t="str">
        <f t="shared" si="451"/>
        <v/>
      </c>
      <c r="K1880">
        <f t="shared" si="452"/>
        <v>10000000</v>
      </c>
      <c r="L1880" s="1" t="str">
        <f t="shared" si="453"/>
        <v/>
      </c>
      <c r="M1880" t="str">
        <f t="shared" si="454"/>
        <v/>
      </c>
      <c r="N1880" t="str">
        <f t="shared" si="455"/>
        <v/>
      </c>
      <c r="O1880" t="str">
        <f t="shared" si="456"/>
        <v/>
      </c>
      <c r="P1880" t="str">
        <f t="shared" si="457"/>
        <v/>
      </c>
      <c r="Q1880" s="4" t="str">
        <f t="shared" si="458"/>
        <v>10000000</v>
      </c>
      <c r="R1880" t="str">
        <f t="shared" si="459"/>
        <v/>
      </c>
      <c r="S1880" t="str">
        <f t="shared" si="460"/>
        <v>RIPARIAN</v>
      </c>
      <c r="T1880" s="21" t="str">
        <f t="shared" si="461"/>
        <v/>
      </c>
      <c r="U1880" s="1" t="str">
        <f t="shared" si="462"/>
        <v/>
      </c>
      <c r="V1880" s="26" t="str">
        <f t="shared" si="463"/>
        <v>SUB_TYPE</v>
      </c>
    </row>
    <row r="1881" spans="1:22" x14ac:dyDescent="0.3">
      <c r="A1881" t="s">
        <v>1650</v>
      </c>
      <c r="B1881" t="s">
        <v>1120</v>
      </c>
      <c r="C1881"/>
      <c r="D1881" s="1">
        <v>40361</v>
      </c>
      <c r="E1881" s="1">
        <v>41095</v>
      </c>
      <c r="F1881" t="s">
        <v>1222</v>
      </c>
      <c r="G1881">
        <v>1972</v>
      </c>
      <c r="H1881" s="24" t="str">
        <f t="shared" si="449"/>
        <v/>
      </c>
      <c r="I1881" t="str">
        <f t="shared" si="450"/>
        <v/>
      </c>
      <c r="J1881" t="str">
        <f t="shared" si="451"/>
        <v/>
      </c>
      <c r="K1881">
        <f t="shared" si="452"/>
        <v>10000000</v>
      </c>
      <c r="L1881" s="1" t="str">
        <f t="shared" si="453"/>
        <v/>
      </c>
      <c r="M1881" t="str">
        <f t="shared" si="454"/>
        <v/>
      </c>
      <c r="N1881" t="str">
        <f t="shared" si="455"/>
        <v/>
      </c>
      <c r="O1881" t="str">
        <f t="shared" si="456"/>
        <v/>
      </c>
      <c r="P1881" t="str">
        <f t="shared" si="457"/>
        <v/>
      </c>
      <c r="Q1881" s="4" t="str">
        <f t="shared" si="458"/>
        <v>10000000</v>
      </c>
      <c r="R1881" t="str">
        <f t="shared" si="459"/>
        <v/>
      </c>
      <c r="S1881" t="str">
        <f t="shared" si="460"/>
        <v>RIPARIAN</v>
      </c>
      <c r="T1881" s="21" t="str">
        <f t="shared" si="461"/>
        <v/>
      </c>
      <c r="U1881" s="1" t="str">
        <f t="shared" si="462"/>
        <v/>
      </c>
      <c r="V1881" s="26" t="str">
        <f t="shared" si="463"/>
        <v>SUB_TYPE</v>
      </c>
    </row>
    <row r="1882" spans="1:22" x14ac:dyDescent="0.3">
      <c r="A1882" t="s">
        <v>1651</v>
      </c>
      <c r="B1882" t="s">
        <v>1120</v>
      </c>
      <c r="C1882"/>
      <c r="D1882" s="1">
        <v>40413</v>
      </c>
      <c r="E1882" s="1">
        <v>40912</v>
      </c>
      <c r="F1882" t="s">
        <v>1222</v>
      </c>
      <c r="G1882">
        <v>1949</v>
      </c>
      <c r="H1882" s="24" t="str">
        <f t="shared" si="449"/>
        <v/>
      </c>
      <c r="I1882" t="str">
        <f t="shared" si="450"/>
        <v/>
      </c>
      <c r="J1882" t="str">
        <f t="shared" si="451"/>
        <v/>
      </c>
      <c r="K1882">
        <f t="shared" si="452"/>
        <v>10000000</v>
      </c>
      <c r="L1882" s="1" t="str">
        <f t="shared" si="453"/>
        <v/>
      </c>
      <c r="M1882" t="str">
        <f t="shared" si="454"/>
        <v/>
      </c>
      <c r="N1882" t="str">
        <f t="shared" si="455"/>
        <v/>
      </c>
      <c r="O1882" t="str">
        <f t="shared" si="456"/>
        <v/>
      </c>
      <c r="P1882" t="str">
        <f t="shared" si="457"/>
        <v/>
      </c>
      <c r="Q1882" s="4" t="str">
        <f t="shared" si="458"/>
        <v>10000000</v>
      </c>
      <c r="R1882" t="str">
        <f t="shared" si="459"/>
        <v/>
      </c>
      <c r="S1882" t="str">
        <f t="shared" si="460"/>
        <v>RIPARIAN</v>
      </c>
      <c r="T1882" s="21" t="str">
        <f t="shared" si="461"/>
        <v/>
      </c>
      <c r="U1882" s="1" t="str">
        <f t="shared" si="462"/>
        <v/>
      </c>
      <c r="V1882" s="26" t="str">
        <f t="shared" si="463"/>
        <v>SUB_TYPE</v>
      </c>
    </row>
    <row r="1883" spans="1:22" x14ac:dyDescent="0.3">
      <c r="A1883" t="s">
        <v>1652</v>
      </c>
      <c r="B1883" t="s">
        <v>1120</v>
      </c>
      <c r="C1883"/>
      <c r="D1883" s="1">
        <v>40359</v>
      </c>
      <c r="E1883" s="1">
        <v>40897</v>
      </c>
      <c r="F1883" t="s">
        <v>1222</v>
      </c>
      <c r="G1883">
        <v>1959</v>
      </c>
      <c r="H1883" s="24" t="str">
        <f t="shared" si="449"/>
        <v/>
      </c>
      <c r="I1883" t="str">
        <f t="shared" si="450"/>
        <v/>
      </c>
      <c r="J1883" t="str">
        <f t="shared" si="451"/>
        <v/>
      </c>
      <c r="K1883">
        <f t="shared" si="452"/>
        <v>10000000</v>
      </c>
      <c r="L1883" s="1" t="str">
        <f t="shared" si="453"/>
        <v/>
      </c>
      <c r="M1883" t="str">
        <f t="shared" si="454"/>
        <v/>
      </c>
      <c r="N1883" t="str">
        <f t="shared" si="455"/>
        <v/>
      </c>
      <c r="O1883" t="str">
        <f t="shared" si="456"/>
        <v/>
      </c>
      <c r="P1883" t="str">
        <f t="shared" si="457"/>
        <v/>
      </c>
      <c r="Q1883" s="4" t="str">
        <f t="shared" si="458"/>
        <v>10000000</v>
      </c>
      <c r="R1883" t="str">
        <f t="shared" si="459"/>
        <v/>
      </c>
      <c r="S1883" t="str">
        <f t="shared" si="460"/>
        <v>RIPARIAN</v>
      </c>
      <c r="T1883" s="21" t="str">
        <f t="shared" si="461"/>
        <v/>
      </c>
      <c r="U1883" s="1" t="str">
        <f t="shared" si="462"/>
        <v/>
      </c>
      <c r="V1883" s="26" t="str">
        <f t="shared" si="463"/>
        <v>SUB_TYPE</v>
      </c>
    </row>
    <row r="1884" spans="1:22" x14ac:dyDescent="0.3">
      <c r="A1884" t="s">
        <v>1653</v>
      </c>
      <c r="B1884" t="s">
        <v>1120</v>
      </c>
      <c r="C1884"/>
      <c r="D1884" s="1">
        <v>40359</v>
      </c>
      <c r="E1884" s="1">
        <v>41025</v>
      </c>
      <c r="F1884" t="s">
        <v>1126</v>
      </c>
      <c r="G1884">
        <v>1970</v>
      </c>
      <c r="H1884" s="24" t="str">
        <f t="shared" si="449"/>
        <v/>
      </c>
      <c r="I1884" t="str">
        <f t="shared" si="450"/>
        <v/>
      </c>
      <c r="J1884" t="str">
        <f t="shared" si="451"/>
        <v/>
      </c>
      <c r="K1884">
        <f t="shared" si="452"/>
        <v>10000000</v>
      </c>
      <c r="L1884" s="1" t="str">
        <f t="shared" si="453"/>
        <v/>
      </c>
      <c r="M1884" t="str">
        <f t="shared" si="454"/>
        <v/>
      </c>
      <c r="N1884" t="str">
        <f t="shared" si="455"/>
        <v/>
      </c>
      <c r="O1884" t="str">
        <f t="shared" si="456"/>
        <v/>
      </c>
      <c r="P1884" t="str">
        <f t="shared" si="457"/>
        <v/>
      </c>
      <c r="Q1884" s="4" t="str">
        <f t="shared" si="458"/>
        <v>10000000</v>
      </c>
      <c r="R1884" t="str">
        <f t="shared" si="459"/>
        <v/>
      </c>
      <c r="S1884" t="str">
        <f t="shared" si="460"/>
        <v>RIPARIAN</v>
      </c>
      <c r="T1884" s="21" t="str">
        <f t="shared" si="461"/>
        <v/>
      </c>
      <c r="U1884" s="1" t="str">
        <f t="shared" si="462"/>
        <v/>
      </c>
      <c r="V1884" s="26" t="str">
        <f t="shared" si="463"/>
        <v>SUB_TYPE</v>
      </c>
    </row>
    <row r="1885" spans="1:22" x14ac:dyDescent="0.3">
      <c r="A1885" t="s">
        <v>1654</v>
      </c>
      <c r="B1885" t="s">
        <v>1120</v>
      </c>
      <c r="C1885"/>
      <c r="D1885" s="1">
        <v>40359</v>
      </c>
      <c r="E1885" s="1">
        <v>41025</v>
      </c>
      <c r="F1885" t="s">
        <v>1126</v>
      </c>
      <c r="G1885">
        <v>1950</v>
      </c>
      <c r="H1885" s="24" t="str">
        <f t="shared" si="449"/>
        <v/>
      </c>
      <c r="I1885" t="str">
        <f t="shared" si="450"/>
        <v/>
      </c>
      <c r="J1885" t="str">
        <f t="shared" si="451"/>
        <v/>
      </c>
      <c r="K1885">
        <f t="shared" si="452"/>
        <v>10000000</v>
      </c>
      <c r="L1885" s="1" t="str">
        <f t="shared" si="453"/>
        <v/>
      </c>
      <c r="M1885" t="str">
        <f t="shared" si="454"/>
        <v/>
      </c>
      <c r="N1885" t="str">
        <f t="shared" si="455"/>
        <v/>
      </c>
      <c r="O1885" t="str">
        <f t="shared" si="456"/>
        <v/>
      </c>
      <c r="P1885" t="str">
        <f t="shared" si="457"/>
        <v/>
      </c>
      <c r="Q1885" s="4" t="str">
        <f t="shared" si="458"/>
        <v>10000000</v>
      </c>
      <c r="R1885" t="str">
        <f t="shared" si="459"/>
        <v/>
      </c>
      <c r="S1885" t="str">
        <f t="shared" si="460"/>
        <v>RIPARIAN</v>
      </c>
      <c r="T1885" s="21" t="str">
        <f t="shared" si="461"/>
        <v/>
      </c>
      <c r="U1885" s="1" t="str">
        <f t="shared" si="462"/>
        <v/>
      </c>
      <c r="V1885" s="26" t="str">
        <f t="shared" si="463"/>
        <v>SUB_TYPE</v>
      </c>
    </row>
    <row r="1886" spans="1:22" x14ac:dyDescent="0.3">
      <c r="A1886" t="s">
        <v>1655</v>
      </c>
      <c r="B1886" t="s">
        <v>1120</v>
      </c>
      <c r="C1886"/>
      <c r="D1886" s="1">
        <v>40359</v>
      </c>
      <c r="E1886" s="1">
        <v>41025</v>
      </c>
      <c r="F1886" t="s">
        <v>1126</v>
      </c>
      <c r="G1886">
        <v>1970</v>
      </c>
      <c r="H1886" s="24" t="str">
        <f t="shared" si="449"/>
        <v/>
      </c>
      <c r="I1886" t="str">
        <f t="shared" si="450"/>
        <v/>
      </c>
      <c r="J1886" t="str">
        <f t="shared" si="451"/>
        <v/>
      </c>
      <c r="K1886">
        <f t="shared" si="452"/>
        <v>10000000</v>
      </c>
      <c r="L1886" s="1" t="str">
        <f t="shared" si="453"/>
        <v/>
      </c>
      <c r="M1886" t="str">
        <f t="shared" si="454"/>
        <v/>
      </c>
      <c r="N1886" t="str">
        <f t="shared" si="455"/>
        <v/>
      </c>
      <c r="O1886" t="str">
        <f t="shared" si="456"/>
        <v/>
      </c>
      <c r="P1886" t="str">
        <f t="shared" si="457"/>
        <v/>
      </c>
      <c r="Q1886" s="4" t="str">
        <f t="shared" si="458"/>
        <v>10000000</v>
      </c>
      <c r="R1886" t="str">
        <f t="shared" si="459"/>
        <v/>
      </c>
      <c r="S1886" t="str">
        <f t="shared" si="460"/>
        <v>RIPARIAN</v>
      </c>
      <c r="T1886" s="21" t="str">
        <f t="shared" si="461"/>
        <v/>
      </c>
      <c r="U1886" s="1" t="str">
        <f t="shared" si="462"/>
        <v/>
      </c>
      <c r="V1886" s="26" t="str">
        <f t="shared" si="463"/>
        <v>SUB_TYPE</v>
      </c>
    </row>
    <row r="1887" spans="1:22" x14ac:dyDescent="0.3">
      <c r="A1887" t="s">
        <v>1656</v>
      </c>
      <c r="B1887" t="s">
        <v>1120</v>
      </c>
      <c r="C1887"/>
      <c r="D1887" s="1">
        <v>40359</v>
      </c>
      <c r="E1887" s="1">
        <v>41025</v>
      </c>
      <c r="F1887" t="s">
        <v>1121</v>
      </c>
      <c r="G1887">
        <v>1914</v>
      </c>
      <c r="H1887" s="24" t="str">
        <f t="shared" si="449"/>
        <v>PRE_1914</v>
      </c>
      <c r="I1887">
        <f t="shared" si="450"/>
        <v>1914</v>
      </c>
      <c r="J1887" t="str">
        <f t="shared" si="451"/>
        <v>19140101</v>
      </c>
      <c r="K1887" t="str">
        <f t="shared" si="452"/>
        <v/>
      </c>
      <c r="L1887" s="1" t="str">
        <f t="shared" si="453"/>
        <v/>
      </c>
      <c r="M1887" t="str">
        <f t="shared" si="454"/>
        <v/>
      </c>
      <c r="N1887" t="str">
        <f t="shared" si="455"/>
        <v/>
      </c>
      <c r="O1887" t="str">
        <f t="shared" si="456"/>
        <v/>
      </c>
      <c r="P1887" t="str">
        <f t="shared" si="457"/>
        <v/>
      </c>
      <c r="Q1887" s="4" t="str">
        <f t="shared" si="458"/>
        <v>19140101</v>
      </c>
      <c r="R1887" t="str">
        <f t="shared" si="459"/>
        <v>PRE_1914</v>
      </c>
      <c r="S1887" t="str">
        <f t="shared" si="460"/>
        <v/>
      </c>
      <c r="T1887" s="21" t="str">
        <f t="shared" si="461"/>
        <v/>
      </c>
      <c r="U1887" s="1" t="str">
        <f t="shared" si="462"/>
        <v/>
      </c>
      <c r="V1887" s="26" t="str">
        <f t="shared" si="463"/>
        <v>YEAR_DIVERSION_COMMENCED</v>
      </c>
    </row>
    <row r="1888" spans="1:22" x14ac:dyDescent="0.3">
      <c r="A1888" t="s">
        <v>1657</v>
      </c>
      <c r="B1888" t="s">
        <v>1120</v>
      </c>
      <c r="C1888"/>
      <c r="D1888" s="1">
        <v>40359</v>
      </c>
      <c r="E1888" s="1">
        <v>41025</v>
      </c>
      <c r="F1888" t="s">
        <v>1121</v>
      </c>
      <c r="G1888">
        <v>1914</v>
      </c>
      <c r="H1888" s="24" t="str">
        <f t="shared" si="449"/>
        <v>PRE_1914</v>
      </c>
      <c r="I1888">
        <f t="shared" si="450"/>
        <v>1914</v>
      </c>
      <c r="J1888" t="str">
        <f t="shared" si="451"/>
        <v>19140101</v>
      </c>
      <c r="K1888" t="str">
        <f t="shared" si="452"/>
        <v/>
      </c>
      <c r="L1888" s="1" t="str">
        <f t="shared" si="453"/>
        <v/>
      </c>
      <c r="M1888" t="str">
        <f t="shared" si="454"/>
        <v/>
      </c>
      <c r="N1888" t="str">
        <f t="shared" si="455"/>
        <v/>
      </c>
      <c r="O1888" t="str">
        <f t="shared" si="456"/>
        <v/>
      </c>
      <c r="P1888" t="str">
        <f t="shared" si="457"/>
        <v/>
      </c>
      <c r="Q1888" s="4" t="str">
        <f t="shared" si="458"/>
        <v>19140101</v>
      </c>
      <c r="R1888" t="str">
        <f t="shared" si="459"/>
        <v>PRE_1914</v>
      </c>
      <c r="S1888" t="str">
        <f t="shared" si="460"/>
        <v/>
      </c>
      <c r="T1888" s="21" t="str">
        <f t="shared" si="461"/>
        <v/>
      </c>
      <c r="U1888" s="1" t="str">
        <f t="shared" si="462"/>
        <v/>
      </c>
      <c r="V1888" s="26" t="str">
        <f t="shared" si="463"/>
        <v>YEAR_DIVERSION_COMMENCED</v>
      </c>
    </row>
    <row r="1889" spans="1:22" x14ac:dyDescent="0.3">
      <c r="A1889" t="s">
        <v>1658</v>
      </c>
      <c r="B1889" t="s">
        <v>1120</v>
      </c>
      <c r="C1889"/>
      <c r="D1889" s="1">
        <v>40429</v>
      </c>
      <c r="E1889" s="1">
        <v>40934</v>
      </c>
      <c r="F1889" t="s">
        <v>1222</v>
      </c>
      <c r="G1889">
        <v>2008</v>
      </c>
      <c r="H1889" s="24" t="str">
        <f t="shared" si="449"/>
        <v/>
      </c>
      <c r="I1889" t="str">
        <f t="shared" si="450"/>
        <v/>
      </c>
      <c r="J1889" t="str">
        <f t="shared" si="451"/>
        <v/>
      </c>
      <c r="K1889">
        <f t="shared" si="452"/>
        <v>10000000</v>
      </c>
      <c r="L1889" s="1" t="str">
        <f t="shared" si="453"/>
        <v/>
      </c>
      <c r="M1889" t="str">
        <f t="shared" si="454"/>
        <v/>
      </c>
      <c r="N1889" t="str">
        <f t="shared" si="455"/>
        <v/>
      </c>
      <c r="O1889" t="str">
        <f t="shared" si="456"/>
        <v/>
      </c>
      <c r="P1889" t="str">
        <f t="shared" si="457"/>
        <v/>
      </c>
      <c r="Q1889" s="4" t="str">
        <f t="shared" si="458"/>
        <v>10000000</v>
      </c>
      <c r="R1889" t="str">
        <f t="shared" si="459"/>
        <v/>
      </c>
      <c r="S1889" t="str">
        <f t="shared" si="460"/>
        <v>RIPARIAN</v>
      </c>
      <c r="T1889" s="21" t="str">
        <f t="shared" si="461"/>
        <v/>
      </c>
      <c r="U1889" s="1" t="str">
        <f t="shared" si="462"/>
        <v/>
      </c>
      <c r="V1889" s="26" t="str">
        <f t="shared" si="463"/>
        <v>SUB_TYPE</v>
      </c>
    </row>
    <row r="1890" spans="1:22" x14ac:dyDescent="0.3">
      <c r="A1890" t="s">
        <v>1659</v>
      </c>
      <c r="B1890" t="s">
        <v>1120</v>
      </c>
      <c r="C1890"/>
      <c r="D1890" s="1">
        <v>40366</v>
      </c>
      <c r="E1890" s="1">
        <v>41101</v>
      </c>
      <c r="F1890" t="s">
        <v>1126</v>
      </c>
      <c r="G1890">
        <v>1973</v>
      </c>
      <c r="H1890" s="24" t="str">
        <f t="shared" si="449"/>
        <v/>
      </c>
      <c r="I1890" t="str">
        <f t="shared" si="450"/>
        <v/>
      </c>
      <c r="J1890" t="str">
        <f t="shared" si="451"/>
        <v/>
      </c>
      <c r="K1890">
        <f t="shared" si="452"/>
        <v>10000000</v>
      </c>
      <c r="L1890" s="1" t="str">
        <f t="shared" si="453"/>
        <v/>
      </c>
      <c r="M1890" t="str">
        <f t="shared" si="454"/>
        <v/>
      </c>
      <c r="N1890" t="str">
        <f t="shared" si="455"/>
        <v/>
      </c>
      <c r="O1890" t="str">
        <f t="shared" si="456"/>
        <v/>
      </c>
      <c r="P1890" t="str">
        <f t="shared" si="457"/>
        <v/>
      </c>
      <c r="Q1890" s="4" t="str">
        <f t="shared" si="458"/>
        <v>10000000</v>
      </c>
      <c r="R1890" t="str">
        <f t="shared" si="459"/>
        <v/>
      </c>
      <c r="S1890" t="str">
        <f t="shared" si="460"/>
        <v>RIPARIAN</v>
      </c>
      <c r="T1890" s="21" t="str">
        <f t="shared" si="461"/>
        <v/>
      </c>
      <c r="U1890" s="1" t="str">
        <f t="shared" si="462"/>
        <v/>
      </c>
      <c r="V1890" s="26" t="str">
        <f t="shared" si="463"/>
        <v>SUB_TYPE</v>
      </c>
    </row>
    <row r="1891" spans="1:22" x14ac:dyDescent="0.3">
      <c r="A1891" t="s">
        <v>1660</v>
      </c>
      <c r="B1891" t="s">
        <v>1120</v>
      </c>
      <c r="C1891"/>
      <c r="D1891" s="1">
        <v>40359</v>
      </c>
      <c r="E1891" s="1">
        <v>41101</v>
      </c>
      <c r="F1891" t="s">
        <v>1126</v>
      </c>
      <c r="G1891">
        <v>1979</v>
      </c>
      <c r="H1891" s="24" t="str">
        <f t="shared" si="449"/>
        <v/>
      </c>
      <c r="I1891" t="str">
        <f t="shared" si="450"/>
        <v/>
      </c>
      <c r="J1891" t="str">
        <f t="shared" si="451"/>
        <v/>
      </c>
      <c r="K1891">
        <f t="shared" si="452"/>
        <v>10000000</v>
      </c>
      <c r="L1891" s="1" t="str">
        <f t="shared" si="453"/>
        <v/>
      </c>
      <c r="M1891" t="str">
        <f t="shared" si="454"/>
        <v/>
      </c>
      <c r="N1891" t="str">
        <f t="shared" si="455"/>
        <v/>
      </c>
      <c r="O1891" t="str">
        <f t="shared" si="456"/>
        <v/>
      </c>
      <c r="P1891" t="str">
        <f t="shared" si="457"/>
        <v/>
      </c>
      <c r="Q1891" s="4" t="str">
        <f t="shared" si="458"/>
        <v>10000000</v>
      </c>
      <c r="R1891" t="str">
        <f t="shared" si="459"/>
        <v/>
      </c>
      <c r="S1891" t="str">
        <f t="shared" si="460"/>
        <v>RIPARIAN</v>
      </c>
      <c r="T1891" s="21" t="str">
        <f t="shared" si="461"/>
        <v/>
      </c>
      <c r="U1891" s="1" t="str">
        <f t="shared" si="462"/>
        <v/>
      </c>
      <c r="V1891" s="26" t="str">
        <f t="shared" si="463"/>
        <v>SUB_TYPE</v>
      </c>
    </row>
    <row r="1892" spans="1:22" x14ac:dyDescent="0.3">
      <c r="A1892" t="s">
        <v>1661</v>
      </c>
      <c r="B1892" t="s">
        <v>1120</v>
      </c>
      <c r="C1892"/>
      <c r="D1892" s="1">
        <v>40359</v>
      </c>
      <c r="E1892" s="1">
        <v>41101</v>
      </c>
      <c r="F1892" t="s">
        <v>1126</v>
      </c>
      <c r="G1892">
        <v>1979</v>
      </c>
      <c r="H1892" s="24" t="str">
        <f t="shared" si="449"/>
        <v/>
      </c>
      <c r="I1892" t="str">
        <f t="shared" si="450"/>
        <v/>
      </c>
      <c r="J1892" t="str">
        <f t="shared" si="451"/>
        <v/>
      </c>
      <c r="K1892">
        <f t="shared" si="452"/>
        <v>10000000</v>
      </c>
      <c r="L1892" s="1" t="str">
        <f t="shared" si="453"/>
        <v/>
      </c>
      <c r="M1892" t="str">
        <f t="shared" si="454"/>
        <v/>
      </c>
      <c r="N1892" t="str">
        <f t="shared" si="455"/>
        <v/>
      </c>
      <c r="O1892" t="str">
        <f t="shared" si="456"/>
        <v/>
      </c>
      <c r="P1892" t="str">
        <f t="shared" si="457"/>
        <v/>
      </c>
      <c r="Q1892" s="4" t="str">
        <f t="shared" si="458"/>
        <v>10000000</v>
      </c>
      <c r="R1892" t="str">
        <f t="shared" si="459"/>
        <v/>
      </c>
      <c r="S1892" t="str">
        <f t="shared" si="460"/>
        <v>RIPARIAN</v>
      </c>
      <c r="T1892" s="21" t="str">
        <f t="shared" si="461"/>
        <v/>
      </c>
      <c r="U1892" s="1" t="str">
        <f t="shared" si="462"/>
        <v/>
      </c>
      <c r="V1892" s="26" t="str">
        <f t="shared" si="463"/>
        <v>SUB_TYPE</v>
      </c>
    </row>
    <row r="1893" spans="1:22" x14ac:dyDescent="0.3">
      <c r="A1893" t="s">
        <v>1662</v>
      </c>
      <c r="B1893" t="s">
        <v>1120</v>
      </c>
      <c r="C1893"/>
      <c r="D1893" s="1">
        <v>40359</v>
      </c>
      <c r="E1893" s="1">
        <v>41101</v>
      </c>
      <c r="F1893" t="s">
        <v>1126</v>
      </c>
      <c r="G1893">
        <v>1989</v>
      </c>
      <c r="H1893" s="24" t="str">
        <f t="shared" si="449"/>
        <v/>
      </c>
      <c r="I1893" t="str">
        <f t="shared" si="450"/>
        <v/>
      </c>
      <c r="J1893" t="str">
        <f t="shared" si="451"/>
        <v/>
      </c>
      <c r="K1893">
        <f t="shared" si="452"/>
        <v>10000000</v>
      </c>
      <c r="L1893" s="1" t="str">
        <f t="shared" si="453"/>
        <v/>
      </c>
      <c r="M1893" t="str">
        <f t="shared" si="454"/>
        <v/>
      </c>
      <c r="N1893" t="str">
        <f t="shared" si="455"/>
        <v/>
      </c>
      <c r="O1893" t="str">
        <f t="shared" si="456"/>
        <v/>
      </c>
      <c r="P1893" t="str">
        <f t="shared" si="457"/>
        <v/>
      </c>
      <c r="Q1893" s="4" t="str">
        <f t="shared" si="458"/>
        <v>10000000</v>
      </c>
      <c r="R1893" t="str">
        <f t="shared" si="459"/>
        <v/>
      </c>
      <c r="S1893" t="str">
        <f t="shared" si="460"/>
        <v>RIPARIAN</v>
      </c>
      <c r="T1893" s="21" t="str">
        <f t="shared" si="461"/>
        <v/>
      </c>
      <c r="U1893" s="1" t="str">
        <f t="shared" si="462"/>
        <v/>
      </c>
      <c r="V1893" s="26" t="str">
        <f t="shared" si="463"/>
        <v>SUB_TYPE</v>
      </c>
    </row>
    <row r="1894" spans="1:22" x14ac:dyDescent="0.3">
      <c r="A1894" t="s">
        <v>1663</v>
      </c>
      <c r="B1894" t="s">
        <v>1120</v>
      </c>
      <c r="C1894"/>
      <c r="D1894" s="1">
        <v>40365</v>
      </c>
      <c r="E1894" s="1">
        <v>41100</v>
      </c>
      <c r="F1894" t="s">
        <v>1126</v>
      </c>
      <c r="G1894">
        <v>1960</v>
      </c>
      <c r="H1894" s="24" t="str">
        <f t="shared" si="449"/>
        <v/>
      </c>
      <c r="I1894" t="str">
        <f t="shared" si="450"/>
        <v/>
      </c>
      <c r="J1894" t="str">
        <f t="shared" si="451"/>
        <v/>
      </c>
      <c r="K1894">
        <f t="shared" si="452"/>
        <v>10000000</v>
      </c>
      <c r="L1894" s="1" t="str">
        <f t="shared" si="453"/>
        <v/>
      </c>
      <c r="M1894" t="str">
        <f t="shared" si="454"/>
        <v/>
      </c>
      <c r="N1894" t="str">
        <f t="shared" si="455"/>
        <v/>
      </c>
      <c r="O1894" t="str">
        <f t="shared" si="456"/>
        <v/>
      </c>
      <c r="P1894" t="str">
        <f t="shared" si="457"/>
        <v/>
      </c>
      <c r="Q1894" s="4" t="str">
        <f t="shared" si="458"/>
        <v>10000000</v>
      </c>
      <c r="R1894" t="str">
        <f t="shared" si="459"/>
        <v/>
      </c>
      <c r="S1894" t="str">
        <f t="shared" si="460"/>
        <v>RIPARIAN</v>
      </c>
      <c r="T1894" s="21" t="str">
        <f t="shared" si="461"/>
        <v/>
      </c>
      <c r="U1894" s="1" t="str">
        <f t="shared" si="462"/>
        <v/>
      </c>
      <c r="V1894" s="26" t="str">
        <f t="shared" si="463"/>
        <v>SUB_TYPE</v>
      </c>
    </row>
    <row r="1895" spans="1:22" x14ac:dyDescent="0.3">
      <c r="A1895" t="s">
        <v>1664</v>
      </c>
      <c r="B1895" t="s">
        <v>1120</v>
      </c>
      <c r="C1895"/>
      <c r="D1895" s="1">
        <v>40359</v>
      </c>
      <c r="E1895" s="1">
        <v>41100</v>
      </c>
      <c r="F1895" t="s">
        <v>1222</v>
      </c>
      <c r="G1895">
        <v>1960</v>
      </c>
      <c r="H1895" s="24" t="str">
        <f t="shared" si="449"/>
        <v/>
      </c>
      <c r="I1895" t="str">
        <f t="shared" si="450"/>
        <v/>
      </c>
      <c r="J1895" t="str">
        <f t="shared" si="451"/>
        <v/>
      </c>
      <c r="K1895">
        <f t="shared" si="452"/>
        <v>10000000</v>
      </c>
      <c r="L1895" s="1" t="str">
        <f t="shared" si="453"/>
        <v/>
      </c>
      <c r="M1895" t="str">
        <f t="shared" si="454"/>
        <v/>
      </c>
      <c r="N1895" t="str">
        <f t="shared" si="455"/>
        <v/>
      </c>
      <c r="O1895" t="str">
        <f t="shared" si="456"/>
        <v/>
      </c>
      <c r="P1895" t="str">
        <f t="shared" si="457"/>
        <v/>
      </c>
      <c r="Q1895" s="4" t="str">
        <f t="shared" si="458"/>
        <v>10000000</v>
      </c>
      <c r="R1895" t="str">
        <f t="shared" si="459"/>
        <v/>
      </c>
      <c r="S1895" t="str">
        <f t="shared" si="460"/>
        <v>RIPARIAN</v>
      </c>
      <c r="T1895" s="21" t="str">
        <f t="shared" si="461"/>
        <v/>
      </c>
      <c r="U1895" s="1" t="str">
        <f t="shared" si="462"/>
        <v/>
      </c>
      <c r="V1895" s="26" t="str">
        <f t="shared" si="463"/>
        <v>SUB_TYPE</v>
      </c>
    </row>
    <row r="1896" spans="1:22" x14ac:dyDescent="0.3">
      <c r="A1896" t="s">
        <v>1665</v>
      </c>
      <c r="B1896" t="s">
        <v>1120</v>
      </c>
      <c r="C1896"/>
      <c r="D1896" s="1">
        <v>40359</v>
      </c>
      <c r="E1896" s="1">
        <v>41100</v>
      </c>
      <c r="F1896" t="s">
        <v>1222</v>
      </c>
      <c r="G1896">
        <v>1948</v>
      </c>
      <c r="H1896" s="24" t="str">
        <f t="shared" si="449"/>
        <v/>
      </c>
      <c r="I1896" t="str">
        <f t="shared" si="450"/>
        <v/>
      </c>
      <c r="J1896" t="str">
        <f t="shared" si="451"/>
        <v/>
      </c>
      <c r="K1896">
        <f t="shared" si="452"/>
        <v>10000000</v>
      </c>
      <c r="L1896" s="1" t="str">
        <f t="shared" si="453"/>
        <v/>
      </c>
      <c r="M1896" t="str">
        <f t="shared" si="454"/>
        <v/>
      </c>
      <c r="N1896" t="str">
        <f t="shared" si="455"/>
        <v/>
      </c>
      <c r="O1896" t="str">
        <f t="shared" si="456"/>
        <v/>
      </c>
      <c r="P1896" t="str">
        <f t="shared" si="457"/>
        <v/>
      </c>
      <c r="Q1896" s="4" t="str">
        <f t="shared" si="458"/>
        <v>10000000</v>
      </c>
      <c r="R1896" t="str">
        <f t="shared" si="459"/>
        <v/>
      </c>
      <c r="S1896" t="str">
        <f t="shared" si="460"/>
        <v>RIPARIAN</v>
      </c>
      <c r="T1896" s="21" t="str">
        <f t="shared" si="461"/>
        <v/>
      </c>
      <c r="U1896" s="1" t="str">
        <f t="shared" si="462"/>
        <v/>
      </c>
      <c r="V1896" s="26" t="str">
        <f t="shared" si="463"/>
        <v>SUB_TYPE</v>
      </c>
    </row>
    <row r="1897" spans="1:22" x14ac:dyDescent="0.3">
      <c r="A1897" t="s">
        <v>1666</v>
      </c>
      <c r="B1897" t="s">
        <v>1120</v>
      </c>
      <c r="C1897"/>
      <c r="D1897" s="1">
        <v>40354</v>
      </c>
      <c r="E1897" s="1">
        <v>41100</v>
      </c>
      <c r="F1897" t="s">
        <v>1222</v>
      </c>
      <c r="G1897">
        <v>1960</v>
      </c>
      <c r="H1897" s="24" t="str">
        <f t="shared" si="449"/>
        <v/>
      </c>
      <c r="I1897" t="str">
        <f t="shared" si="450"/>
        <v/>
      </c>
      <c r="J1897" t="str">
        <f t="shared" si="451"/>
        <v/>
      </c>
      <c r="K1897">
        <f t="shared" si="452"/>
        <v>10000000</v>
      </c>
      <c r="L1897" s="1" t="str">
        <f t="shared" si="453"/>
        <v/>
      </c>
      <c r="M1897" t="str">
        <f t="shared" si="454"/>
        <v/>
      </c>
      <c r="N1897" t="str">
        <f t="shared" si="455"/>
        <v/>
      </c>
      <c r="O1897" t="str">
        <f t="shared" si="456"/>
        <v/>
      </c>
      <c r="P1897" t="str">
        <f t="shared" si="457"/>
        <v/>
      </c>
      <c r="Q1897" s="4" t="str">
        <f t="shared" si="458"/>
        <v>10000000</v>
      </c>
      <c r="R1897" t="str">
        <f t="shared" si="459"/>
        <v/>
      </c>
      <c r="S1897" t="str">
        <f t="shared" si="460"/>
        <v>RIPARIAN</v>
      </c>
      <c r="T1897" s="21" t="str">
        <f t="shared" si="461"/>
        <v/>
      </c>
      <c r="U1897" s="1" t="str">
        <f t="shared" si="462"/>
        <v/>
      </c>
      <c r="V1897" s="26" t="str">
        <f t="shared" si="463"/>
        <v>SUB_TYPE</v>
      </c>
    </row>
    <row r="1898" spans="1:22" x14ac:dyDescent="0.3">
      <c r="A1898" t="s">
        <v>2333</v>
      </c>
      <c r="B1898" t="s">
        <v>1120</v>
      </c>
      <c r="C1898"/>
      <c r="D1898" s="1">
        <v>40360</v>
      </c>
      <c r="E1898" s="1">
        <v>41101</v>
      </c>
      <c r="F1898" t="s">
        <v>1863</v>
      </c>
      <c r="G1898">
        <v>1988</v>
      </c>
      <c r="H1898" s="24" t="str">
        <f t="shared" si="449"/>
        <v/>
      </c>
      <c r="I1898" t="str">
        <f t="shared" si="450"/>
        <v/>
      </c>
      <c r="J1898" t="str">
        <f t="shared" si="451"/>
        <v/>
      </c>
      <c r="K1898">
        <f t="shared" si="452"/>
        <v>10000000</v>
      </c>
      <c r="L1898" s="1" t="str">
        <f t="shared" si="453"/>
        <v/>
      </c>
      <c r="M1898" t="str">
        <f t="shared" si="454"/>
        <v/>
      </c>
      <c r="N1898" t="str">
        <f t="shared" si="455"/>
        <v/>
      </c>
      <c r="O1898" t="str">
        <f t="shared" si="456"/>
        <v/>
      </c>
      <c r="P1898" t="str">
        <f t="shared" si="457"/>
        <v/>
      </c>
      <c r="Q1898" s="4" t="str">
        <f t="shared" si="458"/>
        <v>10000000</v>
      </c>
      <c r="R1898" t="str">
        <f t="shared" si="459"/>
        <v/>
      </c>
      <c r="S1898" t="str">
        <f t="shared" si="460"/>
        <v>RIPARIAN</v>
      </c>
      <c r="T1898" s="21" t="str">
        <f t="shared" si="461"/>
        <v/>
      </c>
      <c r="U1898" s="1" t="str">
        <f t="shared" si="462"/>
        <v/>
      </c>
      <c r="V1898" s="26" t="str">
        <f t="shared" si="463"/>
        <v>SUB_TYPE</v>
      </c>
    </row>
    <row r="1899" spans="1:22" x14ac:dyDescent="0.3">
      <c r="A1899" t="s">
        <v>1667</v>
      </c>
      <c r="B1899" t="s">
        <v>1120</v>
      </c>
      <c r="C1899"/>
      <c r="D1899" s="1">
        <v>40441</v>
      </c>
      <c r="E1899" s="1">
        <v>41101</v>
      </c>
      <c r="F1899" t="s">
        <v>1126</v>
      </c>
      <c r="G1899">
        <v>1975</v>
      </c>
      <c r="H1899" s="24" t="str">
        <f t="shared" si="449"/>
        <v/>
      </c>
      <c r="I1899" t="str">
        <f t="shared" si="450"/>
        <v/>
      </c>
      <c r="J1899" t="str">
        <f t="shared" si="451"/>
        <v/>
      </c>
      <c r="K1899">
        <f t="shared" si="452"/>
        <v>10000000</v>
      </c>
      <c r="L1899" s="1" t="str">
        <f t="shared" si="453"/>
        <v/>
      </c>
      <c r="M1899" t="str">
        <f t="shared" si="454"/>
        <v/>
      </c>
      <c r="N1899" t="str">
        <f t="shared" si="455"/>
        <v/>
      </c>
      <c r="O1899" t="str">
        <f t="shared" si="456"/>
        <v/>
      </c>
      <c r="P1899" t="str">
        <f t="shared" si="457"/>
        <v/>
      </c>
      <c r="Q1899" s="4" t="str">
        <f t="shared" si="458"/>
        <v>10000000</v>
      </c>
      <c r="R1899" t="str">
        <f t="shared" si="459"/>
        <v/>
      </c>
      <c r="S1899" t="str">
        <f t="shared" si="460"/>
        <v>RIPARIAN</v>
      </c>
      <c r="T1899" s="21" t="str">
        <f t="shared" si="461"/>
        <v/>
      </c>
      <c r="U1899" s="1" t="str">
        <f t="shared" si="462"/>
        <v/>
      </c>
      <c r="V1899" s="26" t="str">
        <f t="shared" si="463"/>
        <v>SUB_TYPE</v>
      </c>
    </row>
    <row r="1900" spans="1:22" x14ac:dyDescent="0.3">
      <c r="A1900" t="s">
        <v>1668</v>
      </c>
      <c r="B1900" t="s">
        <v>1120</v>
      </c>
      <c r="C1900"/>
      <c r="D1900" s="1">
        <v>40365</v>
      </c>
      <c r="E1900" s="1">
        <v>40976</v>
      </c>
      <c r="F1900" t="s">
        <v>1126</v>
      </c>
      <c r="G1900">
        <v>2000</v>
      </c>
      <c r="H1900" s="24" t="str">
        <f t="shared" si="449"/>
        <v/>
      </c>
      <c r="I1900" t="str">
        <f t="shared" si="450"/>
        <v/>
      </c>
      <c r="J1900" t="str">
        <f t="shared" si="451"/>
        <v/>
      </c>
      <c r="K1900">
        <f t="shared" si="452"/>
        <v>10000000</v>
      </c>
      <c r="L1900" s="1" t="str">
        <f t="shared" si="453"/>
        <v/>
      </c>
      <c r="M1900" t="str">
        <f t="shared" si="454"/>
        <v/>
      </c>
      <c r="N1900" t="str">
        <f t="shared" si="455"/>
        <v/>
      </c>
      <c r="O1900" t="str">
        <f t="shared" si="456"/>
        <v/>
      </c>
      <c r="P1900" t="str">
        <f t="shared" si="457"/>
        <v/>
      </c>
      <c r="Q1900" s="4" t="str">
        <f t="shared" si="458"/>
        <v>10000000</v>
      </c>
      <c r="R1900" t="str">
        <f t="shared" si="459"/>
        <v/>
      </c>
      <c r="S1900" t="str">
        <f t="shared" si="460"/>
        <v>RIPARIAN</v>
      </c>
      <c r="T1900" s="21" t="str">
        <f t="shared" si="461"/>
        <v/>
      </c>
      <c r="U1900" s="1" t="str">
        <f t="shared" si="462"/>
        <v/>
      </c>
      <c r="V1900" s="26" t="str">
        <f t="shared" si="463"/>
        <v>SUB_TYPE</v>
      </c>
    </row>
    <row r="1901" spans="1:22" x14ac:dyDescent="0.3">
      <c r="A1901" t="s">
        <v>1669</v>
      </c>
      <c r="B1901" t="s">
        <v>1120</v>
      </c>
      <c r="C1901"/>
      <c r="D1901" s="1">
        <v>40357</v>
      </c>
      <c r="E1901" s="1">
        <v>41101</v>
      </c>
      <c r="F1901" t="s">
        <v>1126</v>
      </c>
      <c r="G1901">
        <v>1974</v>
      </c>
      <c r="H1901" s="24" t="str">
        <f t="shared" si="449"/>
        <v/>
      </c>
      <c r="I1901" t="str">
        <f t="shared" si="450"/>
        <v/>
      </c>
      <c r="J1901" t="str">
        <f t="shared" si="451"/>
        <v/>
      </c>
      <c r="K1901">
        <f t="shared" si="452"/>
        <v>10000000</v>
      </c>
      <c r="L1901" s="1" t="str">
        <f t="shared" si="453"/>
        <v/>
      </c>
      <c r="M1901" t="str">
        <f t="shared" si="454"/>
        <v/>
      </c>
      <c r="N1901" t="str">
        <f t="shared" si="455"/>
        <v/>
      </c>
      <c r="O1901" t="str">
        <f t="shared" si="456"/>
        <v/>
      </c>
      <c r="P1901" t="str">
        <f t="shared" si="457"/>
        <v/>
      </c>
      <c r="Q1901" s="4" t="str">
        <f t="shared" si="458"/>
        <v>10000000</v>
      </c>
      <c r="R1901" t="str">
        <f t="shared" si="459"/>
        <v/>
      </c>
      <c r="S1901" t="str">
        <f t="shared" si="460"/>
        <v>RIPARIAN</v>
      </c>
      <c r="T1901" s="21" t="str">
        <f t="shared" si="461"/>
        <v/>
      </c>
      <c r="U1901" s="1" t="str">
        <f t="shared" si="462"/>
        <v/>
      </c>
      <c r="V1901" s="26" t="str">
        <f t="shared" si="463"/>
        <v>SUB_TYPE</v>
      </c>
    </row>
    <row r="1902" spans="1:22" x14ac:dyDescent="0.3">
      <c r="A1902" t="s">
        <v>2334</v>
      </c>
      <c r="B1902" t="s">
        <v>1120</v>
      </c>
      <c r="C1902"/>
      <c r="D1902" s="1">
        <v>40357</v>
      </c>
      <c r="E1902" s="1">
        <v>41101</v>
      </c>
      <c r="F1902" t="s">
        <v>1126</v>
      </c>
      <c r="G1902">
        <v>1969</v>
      </c>
      <c r="H1902" s="24" t="str">
        <f t="shared" si="449"/>
        <v/>
      </c>
      <c r="I1902" t="str">
        <f t="shared" si="450"/>
        <v/>
      </c>
      <c r="J1902" t="str">
        <f t="shared" si="451"/>
        <v/>
      </c>
      <c r="K1902">
        <f t="shared" si="452"/>
        <v>10000000</v>
      </c>
      <c r="L1902" s="1" t="str">
        <f t="shared" si="453"/>
        <v/>
      </c>
      <c r="M1902" t="str">
        <f t="shared" si="454"/>
        <v/>
      </c>
      <c r="N1902" t="str">
        <f t="shared" si="455"/>
        <v/>
      </c>
      <c r="O1902" t="str">
        <f t="shared" si="456"/>
        <v/>
      </c>
      <c r="P1902" t="str">
        <f t="shared" si="457"/>
        <v/>
      </c>
      <c r="Q1902" s="4" t="str">
        <f t="shared" si="458"/>
        <v>10000000</v>
      </c>
      <c r="R1902" t="str">
        <f t="shared" si="459"/>
        <v/>
      </c>
      <c r="S1902" t="str">
        <f t="shared" si="460"/>
        <v>RIPARIAN</v>
      </c>
      <c r="T1902" s="21" t="str">
        <f t="shared" si="461"/>
        <v/>
      </c>
      <c r="U1902" s="1" t="str">
        <f t="shared" si="462"/>
        <v/>
      </c>
      <c r="V1902" s="26" t="str">
        <f t="shared" si="463"/>
        <v>SUB_TYPE</v>
      </c>
    </row>
    <row r="1903" spans="1:22" x14ac:dyDescent="0.3">
      <c r="A1903" t="s">
        <v>1670</v>
      </c>
      <c r="B1903" t="s">
        <v>1120</v>
      </c>
      <c r="C1903"/>
      <c r="D1903" s="1">
        <v>40357</v>
      </c>
      <c r="E1903" s="1">
        <v>41101</v>
      </c>
      <c r="F1903" t="s">
        <v>1126</v>
      </c>
      <c r="G1903">
        <v>1978</v>
      </c>
      <c r="H1903" s="24" t="str">
        <f t="shared" si="449"/>
        <v/>
      </c>
      <c r="I1903" t="str">
        <f t="shared" si="450"/>
        <v/>
      </c>
      <c r="J1903" t="str">
        <f t="shared" si="451"/>
        <v/>
      </c>
      <c r="K1903">
        <f t="shared" si="452"/>
        <v>10000000</v>
      </c>
      <c r="L1903" s="1" t="str">
        <f t="shared" si="453"/>
        <v/>
      </c>
      <c r="M1903" t="str">
        <f t="shared" si="454"/>
        <v/>
      </c>
      <c r="N1903" t="str">
        <f t="shared" si="455"/>
        <v/>
      </c>
      <c r="O1903" t="str">
        <f t="shared" si="456"/>
        <v/>
      </c>
      <c r="P1903" t="str">
        <f t="shared" si="457"/>
        <v/>
      </c>
      <c r="Q1903" s="4" t="str">
        <f t="shared" si="458"/>
        <v>10000000</v>
      </c>
      <c r="R1903" t="str">
        <f t="shared" si="459"/>
        <v/>
      </c>
      <c r="S1903" t="str">
        <f t="shared" si="460"/>
        <v>RIPARIAN</v>
      </c>
      <c r="T1903" s="21" t="str">
        <f t="shared" si="461"/>
        <v/>
      </c>
      <c r="U1903" s="1" t="str">
        <f t="shared" si="462"/>
        <v/>
      </c>
      <c r="V1903" s="26" t="str">
        <f t="shared" si="463"/>
        <v>SUB_TYPE</v>
      </c>
    </row>
    <row r="1904" spans="1:22" x14ac:dyDescent="0.3">
      <c r="A1904" t="s">
        <v>1671</v>
      </c>
      <c r="B1904" t="s">
        <v>1120</v>
      </c>
      <c r="C1904"/>
      <c r="D1904" s="1">
        <v>40357</v>
      </c>
      <c r="E1904" s="1">
        <v>41101</v>
      </c>
      <c r="F1904" t="s">
        <v>1126</v>
      </c>
      <c r="G1904">
        <v>1978</v>
      </c>
      <c r="H1904" s="24" t="str">
        <f t="shared" si="449"/>
        <v/>
      </c>
      <c r="I1904" t="str">
        <f t="shared" si="450"/>
        <v/>
      </c>
      <c r="J1904" t="str">
        <f t="shared" si="451"/>
        <v/>
      </c>
      <c r="K1904">
        <f t="shared" si="452"/>
        <v>10000000</v>
      </c>
      <c r="L1904" s="1" t="str">
        <f t="shared" si="453"/>
        <v/>
      </c>
      <c r="M1904" t="str">
        <f t="shared" si="454"/>
        <v/>
      </c>
      <c r="N1904" t="str">
        <f t="shared" si="455"/>
        <v/>
      </c>
      <c r="O1904" t="str">
        <f t="shared" si="456"/>
        <v/>
      </c>
      <c r="P1904" t="str">
        <f t="shared" si="457"/>
        <v/>
      </c>
      <c r="Q1904" s="4" t="str">
        <f t="shared" si="458"/>
        <v>10000000</v>
      </c>
      <c r="R1904" t="str">
        <f t="shared" si="459"/>
        <v/>
      </c>
      <c r="S1904" t="str">
        <f t="shared" si="460"/>
        <v>RIPARIAN</v>
      </c>
      <c r="T1904" s="21" t="str">
        <f t="shared" si="461"/>
        <v/>
      </c>
      <c r="U1904" s="1" t="str">
        <f t="shared" si="462"/>
        <v/>
      </c>
      <c r="V1904" s="26" t="str">
        <f t="shared" si="463"/>
        <v>SUB_TYPE</v>
      </c>
    </row>
    <row r="1905" spans="1:22" x14ac:dyDescent="0.3">
      <c r="A1905" t="s">
        <v>1672</v>
      </c>
      <c r="B1905" t="s">
        <v>1120</v>
      </c>
      <c r="C1905"/>
      <c r="D1905" s="1">
        <v>40357</v>
      </c>
      <c r="E1905" s="1">
        <v>41101</v>
      </c>
      <c r="F1905" t="s">
        <v>1126</v>
      </c>
      <c r="G1905">
        <v>1978</v>
      </c>
      <c r="H1905" s="24" t="str">
        <f t="shared" si="449"/>
        <v/>
      </c>
      <c r="I1905" t="str">
        <f t="shared" si="450"/>
        <v/>
      </c>
      <c r="J1905" t="str">
        <f t="shared" si="451"/>
        <v/>
      </c>
      <c r="K1905">
        <f t="shared" si="452"/>
        <v>10000000</v>
      </c>
      <c r="L1905" s="1" t="str">
        <f t="shared" si="453"/>
        <v/>
      </c>
      <c r="M1905" t="str">
        <f t="shared" si="454"/>
        <v/>
      </c>
      <c r="N1905" t="str">
        <f t="shared" si="455"/>
        <v/>
      </c>
      <c r="O1905" t="str">
        <f t="shared" si="456"/>
        <v/>
      </c>
      <c r="P1905" t="str">
        <f t="shared" si="457"/>
        <v/>
      </c>
      <c r="Q1905" s="4" t="str">
        <f t="shared" si="458"/>
        <v>10000000</v>
      </c>
      <c r="R1905" t="str">
        <f t="shared" si="459"/>
        <v/>
      </c>
      <c r="S1905" t="str">
        <f t="shared" si="460"/>
        <v>RIPARIAN</v>
      </c>
      <c r="T1905" s="21" t="str">
        <f t="shared" si="461"/>
        <v/>
      </c>
      <c r="U1905" s="1" t="str">
        <f t="shared" si="462"/>
        <v/>
      </c>
      <c r="V1905" s="26" t="str">
        <f t="shared" si="463"/>
        <v>SUB_TYPE</v>
      </c>
    </row>
    <row r="1906" spans="1:22" x14ac:dyDescent="0.3">
      <c r="A1906" t="s">
        <v>1673</v>
      </c>
      <c r="B1906" t="s">
        <v>1120</v>
      </c>
      <c r="C1906"/>
      <c r="D1906" s="1">
        <v>40365</v>
      </c>
      <c r="E1906" s="1">
        <v>41101</v>
      </c>
      <c r="F1906" t="s">
        <v>1126</v>
      </c>
      <c r="G1906">
        <v>1900</v>
      </c>
      <c r="H1906" s="24" t="str">
        <f t="shared" si="449"/>
        <v/>
      </c>
      <c r="I1906">
        <f t="shared" si="450"/>
        <v>1900</v>
      </c>
      <c r="J1906" t="str">
        <f t="shared" si="451"/>
        <v/>
      </c>
      <c r="K1906">
        <f t="shared" si="452"/>
        <v>10000000</v>
      </c>
      <c r="L1906" s="1" t="str">
        <f t="shared" si="453"/>
        <v/>
      </c>
      <c r="M1906" t="str">
        <f t="shared" si="454"/>
        <v/>
      </c>
      <c r="N1906" t="str">
        <f t="shared" si="455"/>
        <v/>
      </c>
      <c r="O1906" t="str">
        <f t="shared" si="456"/>
        <v/>
      </c>
      <c r="P1906" t="str">
        <f t="shared" si="457"/>
        <v/>
      </c>
      <c r="Q1906" s="4" t="str">
        <f t="shared" si="458"/>
        <v>19000101</v>
      </c>
      <c r="R1906" t="str">
        <f t="shared" si="459"/>
        <v>PRE_1914</v>
      </c>
      <c r="S1906" t="str">
        <f t="shared" si="460"/>
        <v>RIPARIAN</v>
      </c>
      <c r="T1906" s="21" t="str">
        <f t="shared" si="461"/>
        <v/>
      </c>
      <c r="U1906" s="1" t="str">
        <f t="shared" si="462"/>
        <v/>
      </c>
      <c r="V1906" s="26" t="str">
        <f t="shared" si="463"/>
        <v>YEAR_DIVERSION_COMMENCED</v>
      </c>
    </row>
    <row r="1907" spans="1:22" x14ac:dyDescent="0.3">
      <c r="A1907" t="s">
        <v>1674</v>
      </c>
      <c r="B1907" t="s">
        <v>1120</v>
      </c>
      <c r="C1907"/>
      <c r="D1907" s="1">
        <v>40357</v>
      </c>
      <c r="E1907" s="1">
        <v>41101</v>
      </c>
      <c r="F1907" t="s">
        <v>1126</v>
      </c>
      <c r="G1907">
        <v>1950</v>
      </c>
      <c r="H1907" s="24" t="str">
        <f t="shared" si="449"/>
        <v/>
      </c>
      <c r="I1907" t="str">
        <f t="shared" si="450"/>
        <v/>
      </c>
      <c r="J1907" t="str">
        <f t="shared" si="451"/>
        <v/>
      </c>
      <c r="K1907">
        <f t="shared" si="452"/>
        <v>10000000</v>
      </c>
      <c r="L1907" s="1" t="str">
        <f t="shared" si="453"/>
        <v/>
      </c>
      <c r="M1907" t="str">
        <f t="shared" si="454"/>
        <v/>
      </c>
      <c r="N1907" t="str">
        <f t="shared" si="455"/>
        <v/>
      </c>
      <c r="O1907" t="str">
        <f t="shared" si="456"/>
        <v/>
      </c>
      <c r="P1907" t="str">
        <f t="shared" si="457"/>
        <v/>
      </c>
      <c r="Q1907" s="4" t="str">
        <f t="shared" si="458"/>
        <v>10000000</v>
      </c>
      <c r="R1907" t="str">
        <f t="shared" si="459"/>
        <v/>
      </c>
      <c r="S1907" t="str">
        <f t="shared" si="460"/>
        <v>RIPARIAN</v>
      </c>
      <c r="T1907" s="21" t="str">
        <f t="shared" si="461"/>
        <v/>
      </c>
      <c r="U1907" s="1" t="str">
        <f t="shared" si="462"/>
        <v/>
      </c>
      <c r="V1907" s="26" t="str">
        <f t="shared" si="463"/>
        <v>SUB_TYPE</v>
      </c>
    </row>
    <row r="1908" spans="1:22" x14ac:dyDescent="0.3">
      <c r="A1908" t="s">
        <v>1675</v>
      </c>
      <c r="B1908" t="s">
        <v>1120</v>
      </c>
      <c r="C1908"/>
      <c r="D1908" s="1">
        <v>40357</v>
      </c>
      <c r="E1908" s="1">
        <v>40946</v>
      </c>
      <c r="F1908" t="s">
        <v>1676</v>
      </c>
      <c r="G1908">
        <v>1972</v>
      </c>
      <c r="H1908" s="24" t="str">
        <f t="shared" si="449"/>
        <v/>
      </c>
      <c r="I1908" t="str">
        <f t="shared" si="450"/>
        <v/>
      </c>
      <c r="J1908" t="str">
        <f t="shared" si="451"/>
        <v/>
      </c>
      <c r="K1908">
        <f t="shared" si="452"/>
        <v>10000000</v>
      </c>
      <c r="L1908" s="1" t="str">
        <f t="shared" si="453"/>
        <v/>
      </c>
      <c r="M1908" t="str">
        <f t="shared" si="454"/>
        <v/>
      </c>
      <c r="N1908" t="str">
        <f t="shared" si="455"/>
        <v/>
      </c>
      <c r="O1908" t="str">
        <f t="shared" si="456"/>
        <v/>
      </c>
      <c r="P1908" t="str">
        <f t="shared" si="457"/>
        <v/>
      </c>
      <c r="Q1908" s="4" t="str">
        <f t="shared" si="458"/>
        <v>10000000</v>
      </c>
      <c r="R1908" t="str">
        <f t="shared" si="459"/>
        <v/>
      </c>
      <c r="S1908" t="str">
        <f t="shared" si="460"/>
        <v>RIPARIAN</v>
      </c>
      <c r="T1908" s="21" t="str">
        <f t="shared" si="461"/>
        <v/>
      </c>
      <c r="U1908" s="1" t="str">
        <f t="shared" si="462"/>
        <v/>
      </c>
      <c r="V1908" s="26" t="str">
        <f t="shared" si="463"/>
        <v>SUB_TYPE</v>
      </c>
    </row>
    <row r="1909" spans="1:22" x14ac:dyDescent="0.3">
      <c r="A1909" t="s">
        <v>1677</v>
      </c>
      <c r="B1909" t="s">
        <v>1120</v>
      </c>
      <c r="C1909"/>
      <c r="D1909" s="1">
        <v>40424</v>
      </c>
      <c r="E1909" s="1">
        <v>41123</v>
      </c>
      <c r="F1909" t="s">
        <v>1126</v>
      </c>
      <c r="G1909">
        <v>1980</v>
      </c>
      <c r="H1909" s="24" t="str">
        <f t="shared" si="449"/>
        <v/>
      </c>
      <c r="I1909" t="str">
        <f t="shared" si="450"/>
        <v/>
      </c>
      <c r="J1909" t="str">
        <f t="shared" si="451"/>
        <v/>
      </c>
      <c r="K1909">
        <f t="shared" si="452"/>
        <v>10000000</v>
      </c>
      <c r="L1909" s="1" t="str">
        <f t="shared" si="453"/>
        <v/>
      </c>
      <c r="M1909" t="str">
        <f t="shared" si="454"/>
        <v/>
      </c>
      <c r="N1909" t="str">
        <f t="shared" si="455"/>
        <v/>
      </c>
      <c r="O1909" t="str">
        <f t="shared" si="456"/>
        <v/>
      </c>
      <c r="P1909" t="str">
        <f t="shared" si="457"/>
        <v/>
      </c>
      <c r="Q1909" s="4" t="str">
        <f t="shared" si="458"/>
        <v>10000000</v>
      </c>
      <c r="R1909" t="str">
        <f t="shared" si="459"/>
        <v/>
      </c>
      <c r="S1909" t="str">
        <f t="shared" si="460"/>
        <v>RIPARIAN</v>
      </c>
      <c r="T1909" s="21" t="str">
        <f t="shared" si="461"/>
        <v/>
      </c>
      <c r="U1909" s="1" t="str">
        <f t="shared" si="462"/>
        <v/>
      </c>
      <c r="V1909" s="26" t="str">
        <f t="shared" si="463"/>
        <v>SUB_TYPE</v>
      </c>
    </row>
    <row r="1910" spans="1:22" x14ac:dyDescent="0.3">
      <c r="A1910" t="s">
        <v>1678</v>
      </c>
      <c r="B1910" t="s">
        <v>1120</v>
      </c>
      <c r="C1910"/>
      <c r="D1910" s="1">
        <v>40360</v>
      </c>
      <c r="E1910" s="1">
        <v>40954</v>
      </c>
      <c r="F1910" t="s">
        <v>1222</v>
      </c>
      <c r="G1910">
        <v>1982</v>
      </c>
      <c r="H1910" s="24" t="str">
        <f t="shared" si="449"/>
        <v/>
      </c>
      <c r="I1910" t="str">
        <f t="shared" si="450"/>
        <v/>
      </c>
      <c r="J1910" t="str">
        <f t="shared" si="451"/>
        <v/>
      </c>
      <c r="K1910">
        <f t="shared" si="452"/>
        <v>10000000</v>
      </c>
      <c r="L1910" s="1" t="str">
        <f t="shared" si="453"/>
        <v/>
      </c>
      <c r="M1910" t="str">
        <f t="shared" si="454"/>
        <v/>
      </c>
      <c r="N1910" t="str">
        <f t="shared" si="455"/>
        <v/>
      </c>
      <c r="O1910" t="str">
        <f t="shared" si="456"/>
        <v/>
      </c>
      <c r="P1910" t="str">
        <f t="shared" si="457"/>
        <v/>
      </c>
      <c r="Q1910" s="4" t="str">
        <f t="shared" si="458"/>
        <v>10000000</v>
      </c>
      <c r="R1910" t="str">
        <f t="shared" si="459"/>
        <v/>
      </c>
      <c r="S1910" t="str">
        <f t="shared" si="460"/>
        <v>RIPARIAN</v>
      </c>
      <c r="T1910" s="21" t="str">
        <f t="shared" si="461"/>
        <v/>
      </c>
      <c r="U1910" s="1" t="str">
        <f t="shared" si="462"/>
        <v/>
      </c>
      <c r="V1910" s="26" t="str">
        <f t="shared" si="463"/>
        <v>SUB_TYPE</v>
      </c>
    </row>
    <row r="1911" spans="1:22" x14ac:dyDescent="0.3">
      <c r="A1911" t="s">
        <v>1679</v>
      </c>
      <c r="B1911" t="s">
        <v>1120</v>
      </c>
      <c r="C1911"/>
      <c r="D1911" s="1">
        <v>40360</v>
      </c>
      <c r="E1911" s="1">
        <v>40954</v>
      </c>
      <c r="F1911" t="s">
        <v>1222</v>
      </c>
      <c r="G1911">
        <v>1994</v>
      </c>
      <c r="H1911" s="24" t="str">
        <f t="shared" si="449"/>
        <v/>
      </c>
      <c r="I1911" t="str">
        <f t="shared" si="450"/>
        <v/>
      </c>
      <c r="J1911" t="str">
        <f t="shared" si="451"/>
        <v/>
      </c>
      <c r="K1911">
        <f t="shared" si="452"/>
        <v>10000000</v>
      </c>
      <c r="L1911" s="1" t="str">
        <f t="shared" si="453"/>
        <v/>
      </c>
      <c r="M1911" t="str">
        <f t="shared" si="454"/>
        <v/>
      </c>
      <c r="N1911" t="str">
        <f t="shared" si="455"/>
        <v/>
      </c>
      <c r="O1911" t="str">
        <f t="shared" si="456"/>
        <v/>
      </c>
      <c r="P1911" t="str">
        <f t="shared" si="457"/>
        <v/>
      </c>
      <c r="Q1911" s="4" t="str">
        <f t="shared" si="458"/>
        <v>10000000</v>
      </c>
      <c r="R1911" t="str">
        <f t="shared" si="459"/>
        <v/>
      </c>
      <c r="S1911" t="str">
        <f t="shared" si="460"/>
        <v>RIPARIAN</v>
      </c>
      <c r="T1911" s="21" t="str">
        <f t="shared" si="461"/>
        <v/>
      </c>
      <c r="U1911" s="1" t="str">
        <f t="shared" si="462"/>
        <v/>
      </c>
      <c r="V1911" s="26" t="str">
        <f t="shared" si="463"/>
        <v>SUB_TYPE</v>
      </c>
    </row>
    <row r="1912" spans="1:22" x14ac:dyDescent="0.3">
      <c r="A1912" t="s">
        <v>1680</v>
      </c>
      <c r="B1912" t="s">
        <v>1120</v>
      </c>
      <c r="C1912"/>
      <c r="D1912" s="1">
        <v>40422</v>
      </c>
      <c r="E1912" s="1">
        <v>40949</v>
      </c>
      <c r="F1912" t="s">
        <v>1126</v>
      </c>
      <c r="G1912">
        <v>2000</v>
      </c>
      <c r="H1912" s="24" t="str">
        <f t="shared" si="449"/>
        <v/>
      </c>
      <c r="I1912" t="str">
        <f t="shared" si="450"/>
        <v/>
      </c>
      <c r="J1912" t="str">
        <f t="shared" si="451"/>
        <v/>
      </c>
      <c r="K1912">
        <f t="shared" si="452"/>
        <v>10000000</v>
      </c>
      <c r="L1912" s="1" t="str">
        <f t="shared" si="453"/>
        <v/>
      </c>
      <c r="M1912" t="str">
        <f t="shared" si="454"/>
        <v/>
      </c>
      <c r="N1912" t="str">
        <f t="shared" si="455"/>
        <v/>
      </c>
      <c r="O1912" t="str">
        <f t="shared" si="456"/>
        <v/>
      </c>
      <c r="P1912" t="str">
        <f t="shared" si="457"/>
        <v/>
      </c>
      <c r="Q1912" s="4" t="str">
        <f t="shared" si="458"/>
        <v>10000000</v>
      </c>
      <c r="R1912" t="str">
        <f t="shared" si="459"/>
        <v/>
      </c>
      <c r="S1912" t="str">
        <f t="shared" si="460"/>
        <v>RIPARIAN</v>
      </c>
      <c r="T1912" s="21" t="str">
        <f t="shared" si="461"/>
        <v/>
      </c>
      <c r="U1912" s="1" t="str">
        <f t="shared" si="462"/>
        <v/>
      </c>
      <c r="V1912" s="26" t="str">
        <f t="shared" si="463"/>
        <v>SUB_TYPE</v>
      </c>
    </row>
    <row r="1913" spans="1:22" x14ac:dyDescent="0.3">
      <c r="A1913" t="s">
        <v>1681</v>
      </c>
      <c r="B1913" t="s">
        <v>1120</v>
      </c>
      <c r="C1913"/>
      <c r="D1913" s="1">
        <v>40499</v>
      </c>
      <c r="E1913" s="1">
        <v>40223</v>
      </c>
      <c r="F1913" t="s">
        <v>1126</v>
      </c>
      <c r="G1913">
        <v>2000</v>
      </c>
      <c r="H1913" s="24" t="str">
        <f t="shared" si="449"/>
        <v/>
      </c>
      <c r="I1913" t="str">
        <f t="shared" si="450"/>
        <v/>
      </c>
      <c r="J1913" t="str">
        <f t="shared" si="451"/>
        <v/>
      </c>
      <c r="K1913">
        <f t="shared" si="452"/>
        <v>10000000</v>
      </c>
      <c r="L1913" s="1" t="str">
        <f t="shared" si="453"/>
        <v/>
      </c>
      <c r="M1913" t="str">
        <f t="shared" si="454"/>
        <v/>
      </c>
      <c r="N1913" t="str">
        <f t="shared" si="455"/>
        <v/>
      </c>
      <c r="O1913" t="str">
        <f t="shared" si="456"/>
        <v/>
      </c>
      <c r="P1913" t="str">
        <f t="shared" si="457"/>
        <v/>
      </c>
      <c r="Q1913" s="4" t="str">
        <f t="shared" si="458"/>
        <v>10000000</v>
      </c>
      <c r="R1913" t="str">
        <f t="shared" si="459"/>
        <v/>
      </c>
      <c r="S1913" t="str">
        <f t="shared" si="460"/>
        <v>RIPARIAN</v>
      </c>
      <c r="T1913" s="21" t="str">
        <f t="shared" si="461"/>
        <v/>
      </c>
      <c r="U1913" s="1" t="str">
        <f t="shared" si="462"/>
        <v/>
      </c>
      <c r="V1913" s="26" t="str">
        <f t="shared" si="463"/>
        <v>SUB_TYPE</v>
      </c>
    </row>
    <row r="1914" spans="1:22" x14ac:dyDescent="0.3">
      <c r="A1914" t="s">
        <v>1682</v>
      </c>
      <c r="B1914" t="s">
        <v>1120</v>
      </c>
      <c r="C1914"/>
      <c r="D1914" s="1">
        <v>40359</v>
      </c>
      <c r="E1914" s="1">
        <v>40961</v>
      </c>
      <c r="F1914" t="s">
        <v>1126</v>
      </c>
      <c r="G1914">
        <v>1963</v>
      </c>
      <c r="H1914" s="24" t="str">
        <f t="shared" si="449"/>
        <v/>
      </c>
      <c r="I1914" t="str">
        <f t="shared" si="450"/>
        <v/>
      </c>
      <c r="J1914" t="str">
        <f t="shared" si="451"/>
        <v/>
      </c>
      <c r="K1914">
        <f t="shared" si="452"/>
        <v>10000000</v>
      </c>
      <c r="L1914" s="1" t="str">
        <f t="shared" si="453"/>
        <v/>
      </c>
      <c r="M1914" t="str">
        <f t="shared" si="454"/>
        <v/>
      </c>
      <c r="N1914" t="str">
        <f t="shared" si="455"/>
        <v/>
      </c>
      <c r="O1914" t="str">
        <f t="shared" si="456"/>
        <v/>
      </c>
      <c r="P1914" t="str">
        <f t="shared" si="457"/>
        <v/>
      </c>
      <c r="Q1914" s="4" t="str">
        <f t="shared" si="458"/>
        <v>10000000</v>
      </c>
      <c r="R1914" t="str">
        <f t="shared" si="459"/>
        <v/>
      </c>
      <c r="S1914" t="str">
        <f t="shared" si="460"/>
        <v>RIPARIAN</v>
      </c>
      <c r="T1914" s="21" t="str">
        <f t="shared" si="461"/>
        <v/>
      </c>
      <c r="U1914" s="1" t="str">
        <f t="shared" si="462"/>
        <v/>
      </c>
      <c r="V1914" s="26" t="str">
        <f t="shared" si="463"/>
        <v>SUB_TYPE</v>
      </c>
    </row>
    <row r="1915" spans="1:22" x14ac:dyDescent="0.3">
      <c r="A1915" t="s">
        <v>1683</v>
      </c>
      <c r="B1915" t="s">
        <v>1120</v>
      </c>
      <c r="C1915"/>
      <c r="D1915" s="1">
        <v>40359</v>
      </c>
      <c r="E1915" s="1">
        <v>41352</v>
      </c>
      <c r="F1915" t="s">
        <v>1126</v>
      </c>
      <c r="G1915">
        <v>1963</v>
      </c>
      <c r="H1915" s="24" t="str">
        <f t="shared" si="449"/>
        <v/>
      </c>
      <c r="I1915" t="str">
        <f t="shared" si="450"/>
        <v/>
      </c>
      <c r="J1915" t="str">
        <f t="shared" si="451"/>
        <v/>
      </c>
      <c r="K1915">
        <f t="shared" si="452"/>
        <v>10000000</v>
      </c>
      <c r="L1915" s="1" t="str">
        <f t="shared" si="453"/>
        <v/>
      </c>
      <c r="M1915" t="str">
        <f t="shared" si="454"/>
        <v/>
      </c>
      <c r="N1915" t="str">
        <f t="shared" si="455"/>
        <v/>
      </c>
      <c r="O1915" t="str">
        <f t="shared" si="456"/>
        <v/>
      </c>
      <c r="P1915" t="str">
        <f t="shared" si="457"/>
        <v/>
      </c>
      <c r="Q1915" s="4" t="str">
        <f t="shared" si="458"/>
        <v>10000000</v>
      </c>
      <c r="R1915" t="str">
        <f t="shared" si="459"/>
        <v/>
      </c>
      <c r="S1915" t="str">
        <f t="shared" si="460"/>
        <v>RIPARIAN</v>
      </c>
      <c r="T1915" s="21" t="str">
        <f t="shared" si="461"/>
        <v/>
      </c>
      <c r="U1915" s="1" t="str">
        <f t="shared" si="462"/>
        <v/>
      </c>
      <c r="V1915" s="26" t="str">
        <f t="shared" si="463"/>
        <v>SUB_TYPE</v>
      </c>
    </row>
    <row r="1916" spans="1:22" x14ac:dyDescent="0.3">
      <c r="A1916" t="s">
        <v>1684</v>
      </c>
      <c r="B1916" t="s">
        <v>1120</v>
      </c>
      <c r="C1916"/>
      <c r="D1916" s="1">
        <v>40359</v>
      </c>
      <c r="E1916" s="1">
        <v>41324</v>
      </c>
      <c r="F1916" t="s">
        <v>1126</v>
      </c>
      <c r="G1916">
        <v>1963</v>
      </c>
      <c r="H1916" s="24" t="str">
        <f t="shared" si="449"/>
        <v/>
      </c>
      <c r="I1916" t="str">
        <f t="shared" si="450"/>
        <v/>
      </c>
      <c r="J1916" t="str">
        <f t="shared" si="451"/>
        <v/>
      </c>
      <c r="K1916">
        <f t="shared" si="452"/>
        <v>10000000</v>
      </c>
      <c r="L1916" s="1" t="str">
        <f t="shared" si="453"/>
        <v/>
      </c>
      <c r="M1916" t="str">
        <f t="shared" si="454"/>
        <v/>
      </c>
      <c r="N1916" t="str">
        <f t="shared" si="455"/>
        <v/>
      </c>
      <c r="O1916" t="str">
        <f t="shared" si="456"/>
        <v/>
      </c>
      <c r="P1916" t="str">
        <f t="shared" si="457"/>
        <v/>
      </c>
      <c r="Q1916" s="4" t="str">
        <f t="shared" si="458"/>
        <v>10000000</v>
      </c>
      <c r="R1916" t="str">
        <f t="shared" si="459"/>
        <v/>
      </c>
      <c r="S1916" t="str">
        <f t="shared" si="460"/>
        <v>RIPARIAN</v>
      </c>
      <c r="T1916" s="21" t="str">
        <f t="shared" si="461"/>
        <v/>
      </c>
      <c r="U1916" s="1" t="str">
        <f t="shared" si="462"/>
        <v/>
      </c>
      <c r="V1916" s="26" t="str">
        <f t="shared" si="463"/>
        <v>SUB_TYPE</v>
      </c>
    </row>
    <row r="1917" spans="1:22" x14ac:dyDescent="0.3">
      <c r="A1917" t="s">
        <v>1685</v>
      </c>
      <c r="B1917" t="s">
        <v>1120</v>
      </c>
      <c r="C1917"/>
      <c r="D1917" s="1">
        <v>40359</v>
      </c>
      <c r="E1917" s="1">
        <v>41324</v>
      </c>
      <c r="F1917" t="s">
        <v>1126</v>
      </c>
      <c r="G1917">
        <v>1963</v>
      </c>
      <c r="H1917" s="24" t="str">
        <f t="shared" si="449"/>
        <v/>
      </c>
      <c r="I1917" t="str">
        <f t="shared" si="450"/>
        <v/>
      </c>
      <c r="J1917" t="str">
        <f t="shared" si="451"/>
        <v/>
      </c>
      <c r="K1917">
        <f t="shared" si="452"/>
        <v>10000000</v>
      </c>
      <c r="L1917" s="1" t="str">
        <f t="shared" si="453"/>
        <v/>
      </c>
      <c r="M1917" t="str">
        <f t="shared" si="454"/>
        <v/>
      </c>
      <c r="N1917" t="str">
        <f t="shared" si="455"/>
        <v/>
      </c>
      <c r="O1917" t="str">
        <f t="shared" si="456"/>
        <v/>
      </c>
      <c r="P1917" t="str">
        <f t="shared" si="457"/>
        <v/>
      </c>
      <c r="Q1917" s="4" t="str">
        <f t="shared" si="458"/>
        <v>10000000</v>
      </c>
      <c r="R1917" t="str">
        <f t="shared" si="459"/>
        <v/>
      </c>
      <c r="S1917" t="str">
        <f t="shared" si="460"/>
        <v>RIPARIAN</v>
      </c>
      <c r="T1917" s="21" t="str">
        <f t="shared" si="461"/>
        <v/>
      </c>
      <c r="U1917" s="1" t="str">
        <f t="shared" si="462"/>
        <v/>
      </c>
      <c r="V1917" s="26" t="str">
        <f t="shared" si="463"/>
        <v>SUB_TYPE</v>
      </c>
    </row>
    <row r="1918" spans="1:22" x14ac:dyDescent="0.3">
      <c r="A1918" t="s">
        <v>1686</v>
      </c>
      <c r="B1918" t="s">
        <v>1120</v>
      </c>
      <c r="C1918"/>
      <c r="D1918" s="1">
        <v>40359</v>
      </c>
      <c r="E1918" s="1">
        <v>41324</v>
      </c>
      <c r="F1918" t="s">
        <v>1126</v>
      </c>
      <c r="G1918">
        <v>1963</v>
      </c>
      <c r="H1918" s="24" t="str">
        <f t="shared" si="449"/>
        <v/>
      </c>
      <c r="I1918" t="str">
        <f t="shared" si="450"/>
        <v/>
      </c>
      <c r="J1918" t="str">
        <f t="shared" si="451"/>
        <v/>
      </c>
      <c r="K1918">
        <f t="shared" si="452"/>
        <v>10000000</v>
      </c>
      <c r="L1918" s="1" t="str">
        <f t="shared" si="453"/>
        <v/>
      </c>
      <c r="M1918" t="str">
        <f t="shared" si="454"/>
        <v/>
      </c>
      <c r="N1918" t="str">
        <f t="shared" si="455"/>
        <v/>
      </c>
      <c r="O1918" t="str">
        <f t="shared" si="456"/>
        <v/>
      </c>
      <c r="P1918" t="str">
        <f t="shared" si="457"/>
        <v/>
      </c>
      <c r="Q1918" s="4" t="str">
        <f t="shared" si="458"/>
        <v>10000000</v>
      </c>
      <c r="R1918" t="str">
        <f t="shared" si="459"/>
        <v/>
      </c>
      <c r="S1918" t="str">
        <f t="shared" si="460"/>
        <v>RIPARIAN</v>
      </c>
      <c r="T1918" s="21" t="str">
        <f t="shared" si="461"/>
        <v/>
      </c>
      <c r="U1918" s="1" t="str">
        <f t="shared" si="462"/>
        <v/>
      </c>
      <c r="V1918" s="26" t="str">
        <f t="shared" si="463"/>
        <v>SUB_TYPE</v>
      </c>
    </row>
    <row r="1919" spans="1:22" x14ac:dyDescent="0.3">
      <c r="A1919" t="s">
        <v>1687</v>
      </c>
      <c r="B1919" t="s">
        <v>1120</v>
      </c>
      <c r="C1919"/>
      <c r="D1919" s="1">
        <v>40421</v>
      </c>
      <c r="E1919" s="1">
        <v>40974</v>
      </c>
      <c r="F1919" t="s">
        <v>1126</v>
      </c>
      <c r="G1919">
        <v>1985</v>
      </c>
      <c r="H1919" s="24" t="str">
        <f t="shared" si="449"/>
        <v/>
      </c>
      <c r="I1919" t="str">
        <f t="shared" si="450"/>
        <v/>
      </c>
      <c r="J1919" t="str">
        <f t="shared" si="451"/>
        <v/>
      </c>
      <c r="K1919">
        <f t="shared" si="452"/>
        <v>10000000</v>
      </c>
      <c r="L1919" s="1" t="str">
        <f t="shared" si="453"/>
        <v/>
      </c>
      <c r="M1919" t="str">
        <f t="shared" si="454"/>
        <v/>
      </c>
      <c r="N1919" t="str">
        <f t="shared" si="455"/>
        <v/>
      </c>
      <c r="O1919" t="str">
        <f t="shared" si="456"/>
        <v/>
      </c>
      <c r="P1919" t="str">
        <f t="shared" si="457"/>
        <v/>
      </c>
      <c r="Q1919" s="4" t="str">
        <f t="shared" si="458"/>
        <v>10000000</v>
      </c>
      <c r="R1919" t="str">
        <f t="shared" si="459"/>
        <v/>
      </c>
      <c r="S1919" t="str">
        <f t="shared" si="460"/>
        <v>RIPARIAN</v>
      </c>
      <c r="T1919" s="21" t="str">
        <f t="shared" si="461"/>
        <v/>
      </c>
      <c r="U1919" s="1" t="str">
        <f t="shared" si="462"/>
        <v/>
      </c>
      <c r="V1919" s="26" t="str">
        <f t="shared" si="463"/>
        <v>SUB_TYPE</v>
      </c>
    </row>
    <row r="1920" spans="1:22" x14ac:dyDescent="0.3">
      <c r="A1920" t="s">
        <v>2335</v>
      </c>
      <c r="B1920" t="s">
        <v>1120</v>
      </c>
      <c r="C1920"/>
      <c r="D1920" s="1">
        <v>40294</v>
      </c>
      <c r="E1920" s="1">
        <v>41116</v>
      </c>
      <c r="F1920" t="s">
        <v>1222</v>
      </c>
      <c r="G1920">
        <v>1946</v>
      </c>
      <c r="H1920" s="24" t="str">
        <f t="shared" si="449"/>
        <v/>
      </c>
      <c r="I1920" t="str">
        <f t="shared" si="450"/>
        <v/>
      </c>
      <c r="J1920" t="str">
        <f t="shared" si="451"/>
        <v/>
      </c>
      <c r="K1920">
        <f t="shared" si="452"/>
        <v>10000000</v>
      </c>
      <c r="L1920" s="1" t="str">
        <f t="shared" si="453"/>
        <v/>
      </c>
      <c r="M1920" t="str">
        <f t="shared" si="454"/>
        <v/>
      </c>
      <c r="N1920" t="str">
        <f t="shared" si="455"/>
        <v/>
      </c>
      <c r="O1920" t="str">
        <f t="shared" si="456"/>
        <v/>
      </c>
      <c r="P1920" t="str">
        <f t="shared" si="457"/>
        <v/>
      </c>
      <c r="Q1920" s="4" t="str">
        <f t="shared" si="458"/>
        <v>10000000</v>
      </c>
      <c r="R1920" t="str">
        <f t="shared" si="459"/>
        <v/>
      </c>
      <c r="S1920" t="str">
        <f t="shared" si="460"/>
        <v>RIPARIAN</v>
      </c>
      <c r="T1920" s="21" t="str">
        <f t="shared" si="461"/>
        <v/>
      </c>
      <c r="U1920" s="1" t="str">
        <f t="shared" si="462"/>
        <v/>
      </c>
      <c r="V1920" s="26" t="str">
        <f t="shared" si="463"/>
        <v>SUB_TYPE</v>
      </c>
    </row>
    <row r="1921" spans="1:22" x14ac:dyDescent="0.3">
      <c r="A1921" t="s">
        <v>2336</v>
      </c>
      <c r="B1921" t="s">
        <v>1120</v>
      </c>
      <c r="C1921"/>
      <c r="D1921" s="1">
        <v>40361</v>
      </c>
      <c r="E1921" s="1">
        <v>41122</v>
      </c>
      <c r="F1921" t="s">
        <v>1863</v>
      </c>
      <c r="G1921">
        <v>1988</v>
      </c>
      <c r="H1921" s="24" t="str">
        <f t="shared" si="449"/>
        <v/>
      </c>
      <c r="I1921" t="str">
        <f t="shared" si="450"/>
        <v/>
      </c>
      <c r="J1921" t="str">
        <f t="shared" si="451"/>
        <v/>
      </c>
      <c r="K1921">
        <f t="shared" si="452"/>
        <v>10000000</v>
      </c>
      <c r="L1921" s="1" t="str">
        <f t="shared" si="453"/>
        <v/>
      </c>
      <c r="M1921" t="str">
        <f t="shared" si="454"/>
        <v/>
      </c>
      <c r="N1921" t="str">
        <f t="shared" si="455"/>
        <v/>
      </c>
      <c r="O1921" t="str">
        <f t="shared" si="456"/>
        <v/>
      </c>
      <c r="P1921" t="str">
        <f t="shared" si="457"/>
        <v/>
      </c>
      <c r="Q1921" s="4" t="str">
        <f t="shared" si="458"/>
        <v>10000000</v>
      </c>
      <c r="R1921" t="str">
        <f t="shared" si="459"/>
        <v/>
      </c>
      <c r="S1921" t="str">
        <f t="shared" si="460"/>
        <v>RIPARIAN</v>
      </c>
      <c r="T1921" s="21" t="str">
        <f t="shared" si="461"/>
        <v/>
      </c>
      <c r="U1921" s="1" t="str">
        <f t="shared" si="462"/>
        <v/>
      </c>
      <c r="V1921" s="26" t="str">
        <f t="shared" si="463"/>
        <v>SUB_TYPE</v>
      </c>
    </row>
    <row r="1922" spans="1:22" x14ac:dyDescent="0.3">
      <c r="A1922" t="s">
        <v>2337</v>
      </c>
      <c r="B1922" t="s">
        <v>1120</v>
      </c>
      <c r="C1922"/>
      <c r="D1922" s="1">
        <v>40590</v>
      </c>
      <c r="E1922" s="1">
        <v>41103</v>
      </c>
      <c r="F1922" t="s">
        <v>1126</v>
      </c>
      <c r="G1922">
        <v>1960</v>
      </c>
      <c r="H1922" s="24" t="str">
        <f t="shared" si="449"/>
        <v/>
      </c>
      <c r="I1922" t="str">
        <f t="shared" si="450"/>
        <v/>
      </c>
      <c r="J1922" t="str">
        <f t="shared" si="451"/>
        <v/>
      </c>
      <c r="K1922">
        <f t="shared" si="452"/>
        <v>10000000</v>
      </c>
      <c r="L1922" s="1" t="str">
        <f t="shared" si="453"/>
        <v/>
      </c>
      <c r="M1922" t="str">
        <f t="shared" si="454"/>
        <v/>
      </c>
      <c r="N1922" t="str">
        <f t="shared" si="455"/>
        <v/>
      </c>
      <c r="O1922" t="str">
        <f t="shared" si="456"/>
        <v/>
      </c>
      <c r="P1922" t="str">
        <f t="shared" si="457"/>
        <v/>
      </c>
      <c r="Q1922" s="4" t="str">
        <f t="shared" si="458"/>
        <v>10000000</v>
      </c>
      <c r="R1922" t="str">
        <f t="shared" si="459"/>
        <v/>
      </c>
      <c r="S1922" t="str">
        <f t="shared" si="460"/>
        <v>RIPARIAN</v>
      </c>
      <c r="T1922" s="21" t="str">
        <f t="shared" si="461"/>
        <v/>
      </c>
      <c r="U1922" s="1" t="str">
        <f t="shared" si="462"/>
        <v/>
      </c>
      <c r="V1922" s="26" t="str">
        <f t="shared" si="463"/>
        <v>SUB_TYPE</v>
      </c>
    </row>
    <row r="1923" spans="1:22" x14ac:dyDescent="0.3">
      <c r="A1923" t="s">
        <v>2338</v>
      </c>
      <c r="B1923" t="s">
        <v>1120</v>
      </c>
      <c r="C1923"/>
      <c r="D1923" s="1">
        <v>40590</v>
      </c>
      <c r="E1923" s="1">
        <v>41103</v>
      </c>
      <c r="F1923" t="s">
        <v>1126</v>
      </c>
      <c r="G1923">
        <v>1960</v>
      </c>
      <c r="H1923" s="24" t="str">
        <f t="shared" ref="H1923:H1986" si="464">IF(ISNUMBER(SEARCH("14",F1923)),"PRE_1914","")</f>
        <v/>
      </c>
      <c r="I1923" t="str">
        <f t="shared" ref="I1923:I1986" si="465">IF(ISNUMBER(G1923),IF(AND(G1923&lt;1915,B1923="Statement of Div and Use"),G1923,""),"")</f>
        <v/>
      </c>
      <c r="J1923" t="str">
        <f t="shared" ref="J1923:J1986" si="466">IF(AND(ISBLANK(G1923),H1923="PRE_1914"),"11111111",IF(H1923="PRE_1914",IF(ISNUMBER(G1923),G1923&amp;"0101"),""))</f>
        <v/>
      </c>
      <c r="K1923">
        <f t="shared" ref="K1923:K1986" si="467">IF(S1923="RIPARIAN",10000000,"")</f>
        <v>10000000</v>
      </c>
      <c r="L1923" s="1" t="str">
        <f t="shared" ref="L1923:L1986" si="468">IF(T1923="APPROPRIATIVE",IF(ISBLANK(C1923),IF(ISBLANK(D1923),IF(ISBLANK(E1923),99999999,E1923),D1923),C1923),"")</f>
        <v/>
      </c>
      <c r="M1923" t="str">
        <f t="shared" ref="M1923:M1986" si="469">IF(T1923="APPROPRIATIVE",YEAR(L1923),"")</f>
        <v/>
      </c>
      <c r="N1923" t="str">
        <f t="shared" ref="N1923:N1986" si="470">IF(T1923="APPROPRIATIVE",IF(LEN(MONTH(L1923))=1,0&amp;MONTH(L1923),MONTH(L1923)),"")</f>
        <v/>
      </c>
      <c r="O1923" t="str">
        <f t="shared" ref="O1923:O1986" si="471">IF(T1923="APPROPRIATIVE",IF(LEN(DAY(L1923))=1,0&amp;DAY(L1923),DAY(L1923)),"")</f>
        <v/>
      </c>
      <c r="P1923" t="str">
        <f t="shared" ref="P1923:P1986" si="472">_xlfn.CONCAT(M1923,N1923,O1923)</f>
        <v/>
      </c>
      <c r="Q1923" s="4" t="str">
        <f t="shared" ref="Q1923:Q1986" si="473">IF(ISNUMBER(I1923),I1923&amp;"0101",_xlfn.CONCAT(J1923,K1923,P1923))</f>
        <v>10000000</v>
      </c>
      <c r="R1923" t="str">
        <f t="shared" ref="R1923:R1986" si="474">IF(OR(H1923="pre_1914",LEN(I1923)=4),"PRE_1914","")</f>
        <v/>
      </c>
      <c r="S1923" t="str">
        <f t="shared" ref="S1923:S1986" si="475">IF(H1923="",IF(T1923="","RIPARIAN",""),"")</f>
        <v>RIPARIAN</v>
      </c>
      <c r="T1923" s="21" t="str">
        <f t="shared" ref="T1923:T1986" si="476">IF(B1923&lt;&gt;"Federal Claims",IF(B1923&lt;&gt;"Statement of Div and Use","APPROPRIATIVE",""),"")</f>
        <v/>
      </c>
      <c r="U1923" s="1" t="str">
        <f t="shared" ref="U1923:U1986" si="477">IF(T1923="APPROPRIATIVE",IF(ISBLANK(C1923),IF(ISBLANK(D1923),IF(ISBLANK(E1923),"NO_PRIORITY_DATE_INFORMATION","APPLICATION_ACCEPTANCE_DATE"),"APPLICATION_RECD_DATE"),"PRIORITY_DATE"),"")</f>
        <v/>
      </c>
      <c r="V1923" s="26" t="str">
        <f t="shared" ref="V1923:V1986" si="478">IF(B1923="Statement of Div and Use",IF(R1923="PRE_1914","YEAR_DIVERSION_COMMENCED","SUB_TYPE"),"")</f>
        <v>SUB_TYPE</v>
      </c>
    </row>
    <row r="1924" spans="1:22" x14ac:dyDescent="0.3">
      <c r="A1924" t="s">
        <v>1688</v>
      </c>
      <c r="B1924" t="s">
        <v>1120</v>
      </c>
      <c r="C1924"/>
      <c r="D1924" s="1">
        <v>40382</v>
      </c>
      <c r="E1924" s="1">
        <v>41108</v>
      </c>
      <c r="F1924" t="s">
        <v>1126</v>
      </c>
      <c r="G1924" t="s">
        <v>48</v>
      </c>
      <c r="H1924" s="24" t="str">
        <f t="shared" si="464"/>
        <v/>
      </c>
      <c r="I1924" t="str">
        <f t="shared" si="465"/>
        <v/>
      </c>
      <c r="J1924" t="str">
        <f t="shared" si="466"/>
        <v/>
      </c>
      <c r="K1924">
        <f t="shared" si="467"/>
        <v>10000000</v>
      </c>
      <c r="L1924" s="1" t="str">
        <f t="shared" si="468"/>
        <v/>
      </c>
      <c r="M1924" t="str">
        <f t="shared" si="469"/>
        <v/>
      </c>
      <c r="N1924" t="str">
        <f t="shared" si="470"/>
        <v/>
      </c>
      <c r="O1924" t="str">
        <f t="shared" si="471"/>
        <v/>
      </c>
      <c r="P1924" t="str">
        <f t="shared" si="472"/>
        <v/>
      </c>
      <c r="Q1924" s="4" t="str">
        <f t="shared" si="473"/>
        <v>10000000</v>
      </c>
      <c r="R1924" t="str">
        <f t="shared" si="474"/>
        <v/>
      </c>
      <c r="S1924" t="str">
        <f t="shared" si="475"/>
        <v>RIPARIAN</v>
      </c>
      <c r="T1924" s="21" t="str">
        <f t="shared" si="476"/>
        <v/>
      </c>
      <c r="U1924" s="1" t="str">
        <f t="shared" si="477"/>
        <v/>
      </c>
      <c r="V1924" s="26" t="str">
        <f t="shared" si="478"/>
        <v>SUB_TYPE</v>
      </c>
    </row>
    <row r="1925" spans="1:22" x14ac:dyDescent="0.3">
      <c r="A1925" t="s">
        <v>1689</v>
      </c>
      <c r="B1925" t="s">
        <v>1120</v>
      </c>
      <c r="C1925"/>
      <c r="D1925" s="1">
        <v>40360</v>
      </c>
      <c r="E1925" s="1">
        <v>40942</v>
      </c>
      <c r="F1925" t="s">
        <v>1222</v>
      </c>
      <c r="G1925">
        <v>1994</v>
      </c>
      <c r="H1925" s="24" t="str">
        <f t="shared" si="464"/>
        <v/>
      </c>
      <c r="I1925" t="str">
        <f t="shared" si="465"/>
        <v/>
      </c>
      <c r="J1925" t="str">
        <f t="shared" si="466"/>
        <v/>
      </c>
      <c r="K1925">
        <f t="shared" si="467"/>
        <v>10000000</v>
      </c>
      <c r="L1925" s="1" t="str">
        <f t="shared" si="468"/>
        <v/>
      </c>
      <c r="M1925" t="str">
        <f t="shared" si="469"/>
        <v/>
      </c>
      <c r="N1925" t="str">
        <f t="shared" si="470"/>
        <v/>
      </c>
      <c r="O1925" t="str">
        <f t="shared" si="471"/>
        <v/>
      </c>
      <c r="P1925" t="str">
        <f t="shared" si="472"/>
        <v/>
      </c>
      <c r="Q1925" s="4" t="str">
        <f t="shared" si="473"/>
        <v>10000000</v>
      </c>
      <c r="R1925" t="str">
        <f t="shared" si="474"/>
        <v/>
      </c>
      <c r="S1925" t="str">
        <f t="shared" si="475"/>
        <v>RIPARIAN</v>
      </c>
      <c r="T1925" s="21" t="str">
        <f t="shared" si="476"/>
        <v/>
      </c>
      <c r="U1925" s="1" t="str">
        <f t="shared" si="477"/>
        <v/>
      </c>
      <c r="V1925" s="26" t="str">
        <f t="shared" si="478"/>
        <v>SUB_TYPE</v>
      </c>
    </row>
    <row r="1926" spans="1:22" x14ac:dyDescent="0.3">
      <c r="A1926" t="s">
        <v>1690</v>
      </c>
      <c r="B1926" t="s">
        <v>1120</v>
      </c>
      <c r="C1926"/>
      <c r="D1926" s="1">
        <v>40365</v>
      </c>
      <c r="E1926" s="1">
        <v>41109</v>
      </c>
      <c r="F1926" t="s">
        <v>1121</v>
      </c>
      <c r="G1926">
        <v>2002</v>
      </c>
      <c r="H1926" s="24" t="str">
        <f t="shared" si="464"/>
        <v>PRE_1914</v>
      </c>
      <c r="I1926" t="str">
        <f t="shared" si="465"/>
        <v/>
      </c>
      <c r="J1926" t="str">
        <f t="shared" si="466"/>
        <v>20020101</v>
      </c>
      <c r="K1926" t="str">
        <f t="shared" si="467"/>
        <v/>
      </c>
      <c r="L1926" s="1" t="str">
        <f t="shared" si="468"/>
        <v/>
      </c>
      <c r="M1926" t="str">
        <f t="shared" si="469"/>
        <v/>
      </c>
      <c r="N1926" t="str">
        <f t="shared" si="470"/>
        <v/>
      </c>
      <c r="O1926" t="str">
        <f t="shared" si="471"/>
        <v/>
      </c>
      <c r="P1926" t="str">
        <f t="shared" si="472"/>
        <v/>
      </c>
      <c r="Q1926" s="4" t="str">
        <f t="shared" si="473"/>
        <v>20020101</v>
      </c>
      <c r="R1926" t="str">
        <f t="shared" si="474"/>
        <v>PRE_1914</v>
      </c>
      <c r="S1926" t="str">
        <f t="shared" si="475"/>
        <v/>
      </c>
      <c r="T1926" s="21" t="str">
        <f t="shared" si="476"/>
        <v/>
      </c>
      <c r="U1926" s="1" t="str">
        <f t="shared" si="477"/>
        <v/>
      </c>
      <c r="V1926" s="26" t="str">
        <f t="shared" si="478"/>
        <v>YEAR_DIVERSION_COMMENCED</v>
      </c>
    </row>
    <row r="1927" spans="1:22" x14ac:dyDescent="0.3">
      <c r="A1927" t="s">
        <v>1691</v>
      </c>
      <c r="B1927" t="s">
        <v>1120</v>
      </c>
      <c r="C1927"/>
      <c r="D1927" s="1">
        <v>40345</v>
      </c>
      <c r="E1927" s="1">
        <v>41123</v>
      </c>
      <c r="F1927" t="s">
        <v>1126</v>
      </c>
      <c r="G1927">
        <v>1995</v>
      </c>
      <c r="H1927" s="24" t="str">
        <f t="shared" si="464"/>
        <v/>
      </c>
      <c r="I1927" t="str">
        <f t="shared" si="465"/>
        <v/>
      </c>
      <c r="J1927" t="str">
        <f t="shared" si="466"/>
        <v/>
      </c>
      <c r="K1927">
        <f t="shared" si="467"/>
        <v>10000000</v>
      </c>
      <c r="L1927" s="1" t="str">
        <f t="shared" si="468"/>
        <v/>
      </c>
      <c r="M1927" t="str">
        <f t="shared" si="469"/>
        <v/>
      </c>
      <c r="N1927" t="str">
        <f t="shared" si="470"/>
        <v/>
      </c>
      <c r="O1927" t="str">
        <f t="shared" si="471"/>
        <v/>
      </c>
      <c r="P1927" t="str">
        <f t="shared" si="472"/>
        <v/>
      </c>
      <c r="Q1927" s="4" t="str">
        <f t="shared" si="473"/>
        <v>10000000</v>
      </c>
      <c r="R1927" t="str">
        <f t="shared" si="474"/>
        <v/>
      </c>
      <c r="S1927" t="str">
        <f t="shared" si="475"/>
        <v>RIPARIAN</v>
      </c>
      <c r="T1927" s="21" t="str">
        <f t="shared" si="476"/>
        <v/>
      </c>
      <c r="U1927" s="1" t="str">
        <f t="shared" si="477"/>
        <v/>
      </c>
      <c r="V1927" s="26" t="str">
        <f t="shared" si="478"/>
        <v>SUB_TYPE</v>
      </c>
    </row>
    <row r="1928" spans="1:22" x14ac:dyDescent="0.3">
      <c r="A1928" t="s">
        <v>1692</v>
      </c>
      <c r="B1928" t="s">
        <v>1120</v>
      </c>
      <c r="C1928"/>
      <c r="D1928" s="1">
        <v>40724</v>
      </c>
      <c r="E1928" s="1">
        <v>40934</v>
      </c>
      <c r="F1928" t="s">
        <v>1126</v>
      </c>
      <c r="G1928">
        <v>2010</v>
      </c>
      <c r="H1928" s="24" t="str">
        <f t="shared" si="464"/>
        <v/>
      </c>
      <c r="I1928" t="str">
        <f t="shared" si="465"/>
        <v/>
      </c>
      <c r="J1928" t="str">
        <f t="shared" si="466"/>
        <v/>
      </c>
      <c r="K1928">
        <f t="shared" si="467"/>
        <v>10000000</v>
      </c>
      <c r="L1928" s="1" t="str">
        <f t="shared" si="468"/>
        <v/>
      </c>
      <c r="M1928" t="str">
        <f t="shared" si="469"/>
        <v/>
      </c>
      <c r="N1928" t="str">
        <f t="shared" si="470"/>
        <v/>
      </c>
      <c r="O1928" t="str">
        <f t="shared" si="471"/>
        <v/>
      </c>
      <c r="P1928" t="str">
        <f t="shared" si="472"/>
        <v/>
      </c>
      <c r="Q1928" s="4" t="str">
        <f t="shared" si="473"/>
        <v>10000000</v>
      </c>
      <c r="R1928" t="str">
        <f t="shared" si="474"/>
        <v/>
      </c>
      <c r="S1928" t="str">
        <f t="shared" si="475"/>
        <v>RIPARIAN</v>
      </c>
      <c r="T1928" s="21" t="str">
        <f t="shared" si="476"/>
        <v/>
      </c>
      <c r="U1928" s="1" t="str">
        <f t="shared" si="477"/>
        <v/>
      </c>
      <c r="V1928" s="26" t="str">
        <f t="shared" si="478"/>
        <v>SUB_TYPE</v>
      </c>
    </row>
    <row r="1929" spans="1:22" x14ac:dyDescent="0.3">
      <c r="A1929" t="s">
        <v>1693</v>
      </c>
      <c r="B1929" t="s">
        <v>1120</v>
      </c>
      <c r="C1929"/>
      <c r="D1929" s="1">
        <v>41030</v>
      </c>
      <c r="E1929" s="1">
        <v>41043</v>
      </c>
      <c r="F1929" t="s">
        <v>1222</v>
      </c>
      <c r="G1929">
        <v>1957</v>
      </c>
      <c r="H1929" s="24" t="str">
        <f t="shared" si="464"/>
        <v/>
      </c>
      <c r="I1929" t="str">
        <f t="shared" si="465"/>
        <v/>
      </c>
      <c r="J1929" t="str">
        <f t="shared" si="466"/>
        <v/>
      </c>
      <c r="K1929">
        <f t="shared" si="467"/>
        <v>10000000</v>
      </c>
      <c r="L1929" s="1" t="str">
        <f t="shared" si="468"/>
        <v/>
      </c>
      <c r="M1929" t="str">
        <f t="shared" si="469"/>
        <v/>
      </c>
      <c r="N1929" t="str">
        <f t="shared" si="470"/>
        <v/>
      </c>
      <c r="O1929" t="str">
        <f t="shared" si="471"/>
        <v/>
      </c>
      <c r="P1929" t="str">
        <f t="shared" si="472"/>
        <v/>
      </c>
      <c r="Q1929" s="4" t="str">
        <f t="shared" si="473"/>
        <v>10000000</v>
      </c>
      <c r="R1929" t="str">
        <f t="shared" si="474"/>
        <v/>
      </c>
      <c r="S1929" t="str">
        <f t="shared" si="475"/>
        <v>RIPARIAN</v>
      </c>
      <c r="T1929" s="21" t="str">
        <f t="shared" si="476"/>
        <v/>
      </c>
      <c r="U1929" s="1" t="str">
        <f t="shared" si="477"/>
        <v/>
      </c>
      <c r="V1929" s="26" t="str">
        <f t="shared" si="478"/>
        <v>SUB_TYPE</v>
      </c>
    </row>
    <row r="1930" spans="1:22" x14ac:dyDescent="0.3">
      <c r="A1930" t="s">
        <v>1694</v>
      </c>
      <c r="B1930" t="s">
        <v>1120</v>
      </c>
      <c r="C1930"/>
      <c r="D1930" s="1">
        <v>41060</v>
      </c>
      <c r="E1930" s="1">
        <v>41080</v>
      </c>
      <c r="F1930" t="s">
        <v>1222</v>
      </c>
      <c r="G1930">
        <v>1998</v>
      </c>
      <c r="H1930" s="24" t="str">
        <f t="shared" si="464"/>
        <v/>
      </c>
      <c r="I1930" t="str">
        <f t="shared" si="465"/>
        <v/>
      </c>
      <c r="J1930" t="str">
        <f t="shared" si="466"/>
        <v/>
      </c>
      <c r="K1930">
        <f t="shared" si="467"/>
        <v>10000000</v>
      </c>
      <c r="L1930" s="1" t="str">
        <f t="shared" si="468"/>
        <v/>
      </c>
      <c r="M1930" t="str">
        <f t="shared" si="469"/>
        <v/>
      </c>
      <c r="N1930" t="str">
        <f t="shared" si="470"/>
        <v/>
      </c>
      <c r="O1930" t="str">
        <f t="shared" si="471"/>
        <v/>
      </c>
      <c r="P1930" t="str">
        <f t="shared" si="472"/>
        <v/>
      </c>
      <c r="Q1930" s="4" t="str">
        <f t="shared" si="473"/>
        <v>10000000</v>
      </c>
      <c r="R1930" t="str">
        <f t="shared" si="474"/>
        <v/>
      </c>
      <c r="S1930" t="str">
        <f t="shared" si="475"/>
        <v>RIPARIAN</v>
      </c>
      <c r="T1930" s="21" t="str">
        <f t="shared" si="476"/>
        <v/>
      </c>
      <c r="U1930" s="1" t="str">
        <f t="shared" si="477"/>
        <v/>
      </c>
      <c r="V1930" s="26" t="str">
        <f t="shared" si="478"/>
        <v>SUB_TYPE</v>
      </c>
    </row>
    <row r="1931" spans="1:22" x14ac:dyDescent="0.3">
      <c r="A1931" t="s">
        <v>1695</v>
      </c>
      <c r="B1931" t="s">
        <v>1120</v>
      </c>
      <c r="C1931"/>
      <c r="D1931" s="1">
        <v>40450</v>
      </c>
      <c r="E1931" s="1">
        <v>41093</v>
      </c>
      <c r="F1931" t="s">
        <v>1222</v>
      </c>
      <c r="G1931">
        <v>1961</v>
      </c>
      <c r="H1931" s="24" t="str">
        <f t="shared" si="464"/>
        <v/>
      </c>
      <c r="I1931" t="str">
        <f t="shared" si="465"/>
        <v/>
      </c>
      <c r="J1931" t="str">
        <f t="shared" si="466"/>
        <v/>
      </c>
      <c r="K1931">
        <f t="shared" si="467"/>
        <v>10000000</v>
      </c>
      <c r="L1931" s="1" t="str">
        <f t="shared" si="468"/>
        <v/>
      </c>
      <c r="M1931" t="str">
        <f t="shared" si="469"/>
        <v/>
      </c>
      <c r="N1931" t="str">
        <f t="shared" si="470"/>
        <v/>
      </c>
      <c r="O1931" t="str">
        <f t="shared" si="471"/>
        <v/>
      </c>
      <c r="P1931" t="str">
        <f t="shared" si="472"/>
        <v/>
      </c>
      <c r="Q1931" s="4" t="str">
        <f t="shared" si="473"/>
        <v>10000000</v>
      </c>
      <c r="R1931" t="str">
        <f t="shared" si="474"/>
        <v/>
      </c>
      <c r="S1931" t="str">
        <f t="shared" si="475"/>
        <v>RIPARIAN</v>
      </c>
      <c r="T1931" s="21" t="str">
        <f t="shared" si="476"/>
        <v/>
      </c>
      <c r="U1931" s="1" t="str">
        <f t="shared" si="477"/>
        <v/>
      </c>
      <c r="V1931" s="26" t="str">
        <f t="shared" si="478"/>
        <v>SUB_TYPE</v>
      </c>
    </row>
    <row r="1932" spans="1:22" x14ac:dyDescent="0.3">
      <c r="A1932" t="s">
        <v>1696</v>
      </c>
      <c r="B1932" t="s">
        <v>1120</v>
      </c>
      <c r="C1932"/>
      <c r="D1932" s="1">
        <v>40450</v>
      </c>
      <c r="E1932" s="1">
        <v>41093</v>
      </c>
      <c r="F1932" t="s">
        <v>1222</v>
      </c>
      <c r="G1932">
        <v>1961</v>
      </c>
      <c r="H1932" s="24" t="str">
        <f t="shared" si="464"/>
        <v/>
      </c>
      <c r="I1932" t="str">
        <f t="shared" si="465"/>
        <v/>
      </c>
      <c r="J1932" t="str">
        <f t="shared" si="466"/>
        <v/>
      </c>
      <c r="K1932">
        <f t="shared" si="467"/>
        <v>10000000</v>
      </c>
      <c r="L1932" s="1" t="str">
        <f t="shared" si="468"/>
        <v/>
      </c>
      <c r="M1932" t="str">
        <f t="shared" si="469"/>
        <v/>
      </c>
      <c r="N1932" t="str">
        <f t="shared" si="470"/>
        <v/>
      </c>
      <c r="O1932" t="str">
        <f t="shared" si="471"/>
        <v/>
      </c>
      <c r="P1932" t="str">
        <f t="shared" si="472"/>
        <v/>
      </c>
      <c r="Q1932" s="4" t="str">
        <f t="shared" si="473"/>
        <v>10000000</v>
      </c>
      <c r="R1932" t="str">
        <f t="shared" si="474"/>
        <v/>
      </c>
      <c r="S1932" t="str">
        <f t="shared" si="475"/>
        <v>RIPARIAN</v>
      </c>
      <c r="T1932" s="21" t="str">
        <f t="shared" si="476"/>
        <v/>
      </c>
      <c r="U1932" s="1" t="str">
        <f t="shared" si="477"/>
        <v/>
      </c>
      <c r="V1932" s="26" t="str">
        <f t="shared" si="478"/>
        <v>SUB_TYPE</v>
      </c>
    </row>
    <row r="1933" spans="1:22" x14ac:dyDescent="0.3">
      <c r="A1933" t="s">
        <v>1697</v>
      </c>
      <c r="B1933" t="s">
        <v>1120</v>
      </c>
      <c r="C1933"/>
      <c r="D1933" s="1">
        <v>40357</v>
      </c>
      <c r="E1933" s="1">
        <v>41128</v>
      </c>
      <c r="F1933" t="s">
        <v>1126</v>
      </c>
      <c r="G1933">
        <v>1957</v>
      </c>
      <c r="H1933" s="24" t="str">
        <f t="shared" si="464"/>
        <v/>
      </c>
      <c r="I1933" t="str">
        <f t="shared" si="465"/>
        <v/>
      </c>
      <c r="J1933" t="str">
        <f t="shared" si="466"/>
        <v/>
      </c>
      <c r="K1933">
        <f t="shared" si="467"/>
        <v>10000000</v>
      </c>
      <c r="L1933" s="1" t="str">
        <f t="shared" si="468"/>
        <v/>
      </c>
      <c r="M1933" t="str">
        <f t="shared" si="469"/>
        <v/>
      </c>
      <c r="N1933" t="str">
        <f t="shared" si="470"/>
        <v/>
      </c>
      <c r="O1933" t="str">
        <f t="shared" si="471"/>
        <v/>
      </c>
      <c r="P1933" t="str">
        <f t="shared" si="472"/>
        <v/>
      </c>
      <c r="Q1933" s="4" t="str">
        <f t="shared" si="473"/>
        <v>10000000</v>
      </c>
      <c r="R1933" t="str">
        <f t="shared" si="474"/>
        <v/>
      </c>
      <c r="S1933" t="str">
        <f t="shared" si="475"/>
        <v>RIPARIAN</v>
      </c>
      <c r="T1933" s="21" t="str">
        <f t="shared" si="476"/>
        <v/>
      </c>
      <c r="U1933" s="1" t="str">
        <f t="shared" si="477"/>
        <v/>
      </c>
      <c r="V1933" s="26" t="str">
        <f t="shared" si="478"/>
        <v>SUB_TYPE</v>
      </c>
    </row>
    <row r="1934" spans="1:22" x14ac:dyDescent="0.3">
      <c r="A1934" t="s">
        <v>1698</v>
      </c>
      <c r="B1934" t="s">
        <v>1120</v>
      </c>
      <c r="C1934"/>
      <c r="D1934" s="1">
        <v>40360</v>
      </c>
      <c r="E1934" s="1">
        <v>41128</v>
      </c>
      <c r="F1934" t="s">
        <v>1126</v>
      </c>
      <c r="G1934">
        <v>1920</v>
      </c>
      <c r="H1934" s="24" t="str">
        <f t="shared" si="464"/>
        <v/>
      </c>
      <c r="I1934" t="str">
        <f t="shared" si="465"/>
        <v/>
      </c>
      <c r="J1934" t="str">
        <f t="shared" si="466"/>
        <v/>
      </c>
      <c r="K1934">
        <f t="shared" si="467"/>
        <v>10000000</v>
      </c>
      <c r="L1934" s="1" t="str">
        <f t="shared" si="468"/>
        <v/>
      </c>
      <c r="M1934" t="str">
        <f t="shared" si="469"/>
        <v/>
      </c>
      <c r="N1934" t="str">
        <f t="shared" si="470"/>
        <v/>
      </c>
      <c r="O1934" t="str">
        <f t="shared" si="471"/>
        <v/>
      </c>
      <c r="P1934" t="str">
        <f t="shared" si="472"/>
        <v/>
      </c>
      <c r="Q1934" s="4" t="str">
        <f t="shared" si="473"/>
        <v>10000000</v>
      </c>
      <c r="R1934" t="str">
        <f t="shared" si="474"/>
        <v/>
      </c>
      <c r="S1934" t="str">
        <f t="shared" si="475"/>
        <v>RIPARIAN</v>
      </c>
      <c r="T1934" s="21" t="str">
        <f t="shared" si="476"/>
        <v/>
      </c>
      <c r="U1934" s="1" t="str">
        <f t="shared" si="477"/>
        <v/>
      </c>
      <c r="V1934" s="26" t="str">
        <f t="shared" si="478"/>
        <v>SUB_TYPE</v>
      </c>
    </row>
    <row r="1935" spans="1:22" x14ac:dyDescent="0.3">
      <c r="A1935" t="s">
        <v>1699</v>
      </c>
      <c r="B1935" t="s">
        <v>1120</v>
      </c>
      <c r="C1935"/>
      <c r="D1935" s="1">
        <v>40359</v>
      </c>
      <c r="E1935" s="1">
        <v>41128</v>
      </c>
      <c r="F1935" t="s">
        <v>1126</v>
      </c>
      <c r="G1935">
        <v>1999</v>
      </c>
      <c r="H1935" s="24" t="str">
        <f t="shared" si="464"/>
        <v/>
      </c>
      <c r="I1935" t="str">
        <f t="shared" si="465"/>
        <v/>
      </c>
      <c r="J1935" t="str">
        <f t="shared" si="466"/>
        <v/>
      </c>
      <c r="K1935">
        <f t="shared" si="467"/>
        <v>10000000</v>
      </c>
      <c r="L1935" s="1" t="str">
        <f t="shared" si="468"/>
        <v/>
      </c>
      <c r="M1935" t="str">
        <f t="shared" si="469"/>
        <v/>
      </c>
      <c r="N1935" t="str">
        <f t="shared" si="470"/>
        <v/>
      </c>
      <c r="O1935" t="str">
        <f t="shared" si="471"/>
        <v/>
      </c>
      <c r="P1935" t="str">
        <f t="shared" si="472"/>
        <v/>
      </c>
      <c r="Q1935" s="4" t="str">
        <f t="shared" si="473"/>
        <v>10000000</v>
      </c>
      <c r="R1935" t="str">
        <f t="shared" si="474"/>
        <v/>
      </c>
      <c r="S1935" t="str">
        <f t="shared" si="475"/>
        <v>RIPARIAN</v>
      </c>
      <c r="T1935" s="21" t="str">
        <f t="shared" si="476"/>
        <v/>
      </c>
      <c r="U1935" s="1" t="str">
        <f t="shared" si="477"/>
        <v/>
      </c>
      <c r="V1935" s="26" t="str">
        <f t="shared" si="478"/>
        <v>SUB_TYPE</v>
      </c>
    </row>
    <row r="1936" spans="1:22" x14ac:dyDescent="0.3">
      <c r="A1936" t="s">
        <v>1700</v>
      </c>
      <c r="B1936" t="s">
        <v>1120</v>
      </c>
      <c r="C1936"/>
      <c r="D1936" s="1">
        <v>40365</v>
      </c>
      <c r="E1936" s="1">
        <v>41129</v>
      </c>
      <c r="F1936" t="s">
        <v>1126</v>
      </c>
      <c r="G1936">
        <v>1983</v>
      </c>
      <c r="H1936" s="24" t="str">
        <f t="shared" si="464"/>
        <v/>
      </c>
      <c r="I1936" t="str">
        <f t="shared" si="465"/>
        <v/>
      </c>
      <c r="J1936" t="str">
        <f t="shared" si="466"/>
        <v/>
      </c>
      <c r="K1936">
        <f t="shared" si="467"/>
        <v>10000000</v>
      </c>
      <c r="L1936" s="1" t="str">
        <f t="shared" si="468"/>
        <v/>
      </c>
      <c r="M1936" t="str">
        <f t="shared" si="469"/>
        <v/>
      </c>
      <c r="N1936" t="str">
        <f t="shared" si="470"/>
        <v/>
      </c>
      <c r="O1936" t="str">
        <f t="shared" si="471"/>
        <v/>
      </c>
      <c r="P1936" t="str">
        <f t="shared" si="472"/>
        <v/>
      </c>
      <c r="Q1936" s="4" t="str">
        <f t="shared" si="473"/>
        <v>10000000</v>
      </c>
      <c r="R1936" t="str">
        <f t="shared" si="474"/>
        <v/>
      </c>
      <c r="S1936" t="str">
        <f t="shared" si="475"/>
        <v>RIPARIAN</v>
      </c>
      <c r="T1936" s="21" t="str">
        <f t="shared" si="476"/>
        <v/>
      </c>
      <c r="U1936" s="1" t="str">
        <f t="shared" si="477"/>
        <v/>
      </c>
      <c r="V1936" s="26" t="str">
        <f t="shared" si="478"/>
        <v>SUB_TYPE</v>
      </c>
    </row>
    <row r="1937" spans="1:22" x14ac:dyDescent="0.3">
      <c r="A1937" t="s">
        <v>1701</v>
      </c>
      <c r="B1937" t="s">
        <v>1120</v>
      </c>
      <c r="C1937"/>
      <c r="D1937" s="1">
        <v>40358</v>
      </c>
      <c r="E1937" s="1">
        <v>41129</v>
      </c>
      <c r="F1937" t="s">
        <v>1126</v>
      </c>
      <c r="G1937">
        <v>1941</v>
      </c>
      <c r="H1937" s="24" t="str">
        <f t="shared" si="464"/>
        <v/>
      </c>
      <c r="I1937" t="str">
        <f t="shared" si="465"/>
        <v/>
      </c>
      <c r="J1937" t="str">
        <f t="shared" si="466"/>
        <v/>
      </c>
      <c r="K1937">
        <f t="shared" si="467"/>
        <v>10000000</v>
      </c>
      <c r="L1937" s="1" t="str">
        <f t="shared" si="468"/>
        <v/>
      </c>
      <c r="M1937" t="str">
        <f t="shared" si="469"/>
        <v/>
      </c>
      <c r="N1937" t="str">
        <f t="shared" si="470"/>
        <v/>
      </c>
      <c r="O1937" t="str">
        <f t="shared" si="471"/>
        <v/>
      </c>
      <c r="P1937" t="str">
        <f t="shared" si="472"/>
        <v/>
      </c>
      <c r="Q1937" s="4" t="str">
        <f t="shared" si="473"/>
        <v>10000000</v>
      </c>
      <c r="R1937" t="str">
        <f t="shared" si="474"/>
        <v/>
      </c>
      <c r="S1937" t="str">
        <f t="shared" si="475"/>
        <v>RIPARIAN</v>
      </c>
      <c r="T1937" s="21" t="str">
        <f t="shared" si="476"/>
        <v/>
      </c>
      <c r="U1937" s="1" t="str">
        <f t="shared" si="477"/>
        <v/>
      </c>
      <c r="V1937" s="26" t="str">
        <f t="shared" si="478"/>
        <v>SUB_TYPE</v>
      </c>
    </row>
    <row r="1938" spans="1:22" x14ac:dyDescent="0.3">
      <c r="A1938" t="s">
        <v>1702</v>
      </c>
      <c r="B1938" t="s">
        <v>1120</v>
      </c>
      <c r="C1938"/>
      <c r="D1938" s="1">
        <v>40365</v>
      </c>
      <c r="E1938" s="1">
        <v>41129</v>
      </c>
      <c r="F1938" t="s">
        <v>1126</v>
      </c>
      <c r="G1938">
        <v>1856</v>
      </c>
      <c r="H1938" s="24" t="str">
        <f t="shared" si="464"/>
        <v/>
      </c>
      <c r="I1938">
        <f t="shared" si="465"/>
        <v>1856</v>
      </c>
      <c r="J1938" t="str">
        <f t="shared" si="466"/>
        <v/>
      </c>
      <c r="K1938">
        <f t="shared" si="467"/>
        <v>10000000</v>
      </c>
      <c r="L1938" s="1" t="str">
        <f t="shared" si="468"/>
        <v/>
      </c>
      <c r="M1938" t="str">
        <f t="shared" si="469"/>
        <v/>
      </c>
      <c r="N1938" t="str">
        <f t="shared" si="470"/>
        <v/>
      </c>
      <c r="O1938" t="str">
        <f t="shared" si="471"/>
        <v/>
      </c>
      <c r="P1938" t="str">
        <f t="shared" si="472"/>
        <v/>
      </c>
      <c r="Q1938" s="4" t="str">
        <f t="shared" si="473"/>
        <v>18560101</v>
      </c>
      <c r="R1938" t="str">
        <f t="shared" si="474"/>
        <v>PRE_1914</v>
      </c>
      <c r="S1938" t="str">
        <f t="shared" si="475"/>
        <v>RIPARIAN</v>
      </c>
      <c r="T1938" s="21" t="str">
        <f t="shared" si="476"/>
        <v/>
      </c>
      <c r="U1938" s="1" t="str">
        <f t="shared" si="477"/>
        <v/>
      </c>
      <c r="V1938" s="26" t="str">
        <f t="shared" si="478"/>
        <v>YEAR_DIVERSION_COMMENCED</v>
      </c>
    </row>
    <row r="1939" spans="1:22" x14ac:dyDescent="0.3">
      <c r="A1939" t="s">
        <v>1703</v>
      </c>
      <c r="B1939" t="s">
        <v>1120</v>
      </c>
      <c r="C1939"/>
      <c r="D1939" s="1">
        <v>40361</v>
      </c>
      <c r="E1939" s="1">
        <v>41129</v>
      </c>
      <c r="F1939" t="s">
        <v>1126</v>
      </c>
      <c r="G1939">
        <v>1960</v>
      </c>
      <c r="H1939" s="24" t="str">
        <f t="shared" si="464"/>
        <v/>
      </c>
      <c r="I1939" t="str">
        <f t="shared" si="465"/>
        <v/>
      </c>
      <c r="J1939" t="str">
        <f t="shared" si="466"/>
        <v/>
      </c>
      <c r="K1939">
        <f t="shared" si="467"/>
        <v>10000000</v>
      </c>
      <c r="L1939" s="1" t="str">
        <f t="shared" si="468"/>
        <v/>
      </c>
      <c r="M1939" t="str">
        <f t="shared" si="469"/>
        <v/>
      </c>
      <c r="N1939" t="str">
        <f t="shared" si="470"/>
        <v/>
      </c>
      <c r="O1939" t="str">
        <f t="shared" si="471"/>
        <v/>
      </c>
      <c r="P1939" t="str">
        <f t="shared" si="472"/>
        <v/>
      </c>
      <c r="Q1939" s="4" t="str">
        <f t="shared" si="473"/>
        <v>10000000</v>
      </c>
      <c r="R1939" t="str">
        <f t="shared" si="474"/>
        <v/>
      </c>
      <c r="S1939" t="str">
        <f t="shared" si="475"/>
        <v>RIPARIAN</v>
      </c>
      <c r="T1939" s="21" t="str">
        <f t="shared" si="476"/>
        <v/>
      </c>
      <c r="U1939" s="1" t="str">
        <f t="shared" si="477"/>
        <v/>
      </c>
      <c r="V1939" s="26" t="str">
        <f t="shared" si="478"/>
        <v>SUB_TYPE</v>
      </c>
    </row>
    <row r="1940" spans="1:22" x14ac:dyDescent="0.3">
      <c r="A1940" t="s">
        <v>2339</v>
      </c>
      <c r="B1940" t="s">
        <v>1120</v>
      </c>
      <c r="C1940"/>
      <c r="D1940" s="1">
        <v>40361</v>
      </c>
      <c r="E1940" s="1">
        <v>41129</v>
      </c>
      <c r="F1940" t="s">
        <v>1126</v>
      </c>
      <c r="G1940">
        <v>1909</v>
      </c>
      <c r="H1940" s="24" t="str">
        <f t="shared" si="464"/>
        <v/>
      </c>
      <c r="I1940">
        <f t="shared" si="465"/>
        <v>1909</v>
      </c>
      <c r="J1940" t="str">
        <f t="shared" si="466"/>
        <v/>
      </c>
      <c r="K1940">
        <f t="shared" si="467"/>
        <v>10000000</v>
      </c>
      <c r="L1940" s="1" t="str">
        <f t="shared" si="468"/>
        <v/>
      </c>
      <c r="M1940" t="str">
        <f t="shared" si="469"/>
        <v/>
      </c>
      <c r="N1940" t="str">
        <f t="shared" si="470"/>
        <v/>
      </c>
      <c r="O1940" t="str">
        <f t="shared" si="471"/>
        <v/>
      </c>
      <c r="P1940" t="str">
        <f t="shared" si="472"/>
        <v/>
      </c>
      <c r="Q1940" s="4" t="str">
        <f t="shared" si="473"/>
        <v>19090101</v>
      </c>
      <c r="R1940" t="str">
        <f t="shared" si="474"/>
        <v>PRE_1914</v>
      </c>
      <c r="S1940" t="str">
        <f t="shared" si="475"/>
        <v>RIPARIAN</v>
      </c>
      <c r="T1940" s="21" t="str">
        <f t="shared" si="476"/>
        <v/>
      </c>
      <c r="U1940" s="1" t="str">
        <f t="shared" si="477"/>
        <v/>
      </c>
      <c r="V1940" s="26" t="str">
        <f t="shared" si="478"/>
        <v>YEAR_DIVERSION_COMMENCED</v>
      </c>
    </row>
    <row r="1941" spans="1:22" x14ac:dyDescent="0.3">
      <c r="A1941" t="s">
        <v>1704</v>
      </c>
      <c r="B1941" t="s">
        <v>1120</v>
      </c>
      <c r="C1941"/>
      <c r="D1941" s="1">
        <v>40361</v>
      </c>
      <c r="E1941" s="1">
        <v>41129</v>
      </c>
      <c r="F1941" t="s">
        <v>1126</v>
      </c>
      <c r="G1941">
        <v>1990</v>
      </c>
      <c r="H1941" s="24" t="str">
        <f t="shared" si="464"/>
        <v/>
      </c>
      <c r="I1941" t="str">
        <f t="shared" si="465"/>
        <v/>
      </c>
      <c r="J1941" t="str">
        <f t="shared" si="466"/>
        <v/>
      </c>
      <c r="K1941">
        <f t="shared" si="467"/>
        <v>10000000</v>
      </c>
      <c r="L1941" s="1" t="str">
        <f t="shared" si="468"/>
        <v/>
      </c>
      <c r="M1941" t="str">
        <f t="shared" si="469"/>
        <v/>
      </c>
      <c r="N1941" t="str">
        <f t="shared" si="470"/>
        <v/>
      </c>
      <c r="O1941" t="str">
        <f t="shared" si="471"/>
        <v/>
      </c>
      <c r="P1941" t="str">
        <f t="shared" si="472"/>
        <v/>
      </c>
      <c r="Q1941" s="4" t="str">
        <f t="shared" si="473"/>
        <v>10000000</v>
      </c>
      <c r="R1941" t="str">
        <f t="shared" si="474"/>
        <v/>
      </c>
      <c r="S1941" t="str">
        <f t="shared" si="475"/>
        <v>RIPARIAN</v>
      </c>
      <c r="T1941" s="21" t="str">
        <f t="shared" si="476"/>
        <v/>
      </c>
      <c r="U1941" s="1" t="str">
        <f t="shared" si="477"/>
        <v/>
      </c>
      <c r="V1941" s="26" t="str">
        <f t="shared" si="478"/>
        <v>SUB_TYPE</v>
      </c>
    </row>
    <row r="1942" spans="1:22" x14ac:dyDescent="0.3">
      <c r="A1942" t="s">
        <v>1705</v>
      </c>
      <c r="B1942" t="s">
        <v>1120</v>
      </c>
      <c r="C1942"/>
      <c r="D1942" s="1">
        <v>40361</v>
      </c>
      <c r="E1942" s="1">
        <v>41129</v>
      </c>
      <c r="F1942" t="s">
        <v>1126</v>
      </c>
      <c r="G1942">
        <v>1934</v>
      </c>
      <c r="H1942" s="24" t="str">
        <f t="shared" si="464"/>
        <v/>
      </c>
      <c r="I1942" t="str">
        <f t="shared" si="465"/>
        <v/>
      </c>
      <c r="J1942" t="str">
        <f t="shared" si="466"/>
        <v/>
      </c>
      <c r="K1942">
        <f t="shared" si="467"/>
        <v>10000000</v>
      </c>
      <c r="L1942" s="1" t="str">
        <f t="shared" si="468"/>
        <v/>
      </c>
      <c r="M1942" t="str">
        <f t="shared" si="469"/>
        <v/>
      </c>
      <c r="N1942" t="str">
        <f t="shared" si="470"/>
        <v/>
      </c>
      <c r="O1942" t="str">
        <f t="shared" si="471"/>
        <v/>
      </c>
      <c r="P1942" t="str">
        <f t="shared" si="472"/>
        <v/>
      </c>
      <c r="Q1942" s="4" t="str">
        <f t="shared" si="473"/>
        <v>10000000</v>
      </c>
      <c r="R1942" t="str">
        <f t="shared" si="474"/>
        <v/>
      </c>
      <c r="S1942" t="str">
        <f t="shared" si="475"/>
        <v>RIPARIAN</v>
      </c>
      <c r="T1942" s="21" t="str">
        <f t="shared" si="476"/>
        <v/>
      </c>
      <c r="U1942" s="1" t="str">
        <f t="shared" si="477"/>
        <v/>
      </c>
      <c r="V1942" s="26" t="str">
        <f t="shared" si="478"/>
        <v>SUB_TYPE</v>
      </c>
    </row>
    <row r="1943" spans="1:22" x14ac:dyDescent="0.3">
      <c r="A1943" t="s">
        <v>1706</v>
      </c>
      <c r="B1943" t="s">
        <v>1120</v>
      </c>
      <c r="C1943"/>
      <c r="D1943" s="1">
        <v>40361</v>
      </c>
      <c r="E1943" s="1">
        <v>41129</v>
      </c>
      <c r="F1943" t="s">
        <v>1126</v>
      </c>
      <c r="G1943">
        <v>1942</v>
      </c>
      <c r="H1943" s="24" t="str">
        <f t="shared" si="464"/>
        <v/>
      </c>
      <c r="I1943" t="str">
        <f t="shared" si="465"/>
        <v/>
      </c>
      <c r="J1943" t="str">
        <f t="shared" si="466"/>
        <v/>
      </c>
      <c r="K1943">
        <f t="shared" si="467"/>
        <v>10000000</v>
      </c>
      <c r="L1943" s="1" t="str">
        <f t="shared" si="468"/>
        <v/>
      </c>
      <c r="M1943" t="str">
        <f t="shared" si="469"/>
        <v/>
      </c>
      <c r="N1943" t="str">
        <f t="shared" si="470"/>
        <v/>
      </c>
      <c r="O1943" t="str">
        <f t="shared" si="471"/>
        <v/>
      </c>
      <c r="P1943" t="str">
        <f t="shared" si="472"/>
        <v/>
      </c>
      <c r="Q1943" s="4" t="str">
        <f t="shared" si="473"/>
        <v>10000000</v>
      </c>
      <c r="R1943" t="str">
        <f t="shared" si="474"/>
        <v/>
      </c>
      <c r="S1943" t="str">
        <f t="shared" si="475"/>
        <v>RIPARIAN</v>
      </c>
      <c r="T1943" s="21" t="str">
        <f t="shared" si="476"/>
        <v/>
      </c>
      <c r="U1943" s="1" t="str">
        <f t="shared" si="477"/>
        <v/>
      </c>
      <c r="V1943" s="26" t="str">
        <f t="shared" si="478"/>
        <v>SUB_TYPE</v>
      </c>
    </row>
    <row r="1944" spans="1:22" x14ac:dyDescent="0.3">
      <c r="A1944" t="s">
        <v>1707</v>
      </c>
      <c r="B1944" t="s">
        <v>1120</v>
      </c>
      <c r="C1944"/>
      <c r="D1944" s="1">
        <v>40358</v>
      </c>
      <c r="E1944" s="1">
        <v>41129</v>
      </c>
      <c r="F1944" t="s">
        <v>1126</v>
      </c>
      <c r="G1944">
        <v>1985</v>
      </c>
      <c r="H1944" s="24" t="str">
        <f t="shared" si="464"/>
        <v/>
      </c>
      <c r="I1944" t="str">
        <f t="shared" si="465"/>
        <v/>
      </c>
      <c r="J1944" t="str">
        <f t="shared" si="466"/>
        <v/>
      </c>
      <c r="K1944">
        <f t="shared" si="467"/>
        <v>10000000</v>
      </c>
      <c r="L1944" s="1" t="str">
        <f t="shared" si="468"/>
        <v/>
      </c>
      <c r="M1944" t="str">
        <f t="shared" si="469"/>
        <v/>
      </c>
      <c r="N1944" t="str">
        <f t="shared" si="470"/>
        <v/>
      </c>
      <c r="O1944" t="str">
        <f t="shared" si="471"/>
        <v/>
      </c>
      <c r="P1944" t="str">
        <f t="shared" si="472"/>
        <v/>
      </c>
      <c r="Q1944" s="4" t="str">
        <f t="shared" si="473"/>
        <v>10000000</v>
      </c>
      <c r="R1944" t="str">
        <f t="shared" si="474"/>
        <v/>
      </c>
      <c r="S1944" t="str">
        <f t="shared" si="475"/>
        <v>RIPARIAN</v>
      </c>
      <c r="T1944" s="21" t="str">
        <f t="shared" si="476"/>
        <v/>
      </c>
      <c r="U1944" s="1" t="str">
        <f t="shared" si="477"/>
        <v/>
      </c>
      <c r="V1944" s="26" t="str">
        <f t="shared" si="478"/>
        <v>SUB_TYPE</v>
      </c>
    </row>
    <row r="1945" spans="1:22" x14ac:dyDescent="0.3">
      <c r="A1945" t="s">
        <v>1708</v>
      </c>
      <c r="B1945" t="s">
        <v>1120</v>
      </c>
      <c r="C1945"/>
      <c r="D1945" s="1">
        <v>40358</v>
      </c>
      <c r="E1945" s="1">
        <v>41129</v>
      </c>
      <c r="F1945" t="s">
        <v>1126</v>
      </c>
      <c r="G1945">
        <v>1979</v>
      </c>
      <c r="H1945" s="24" t="str">
        <f t="shared" si="464"/>
        <v/>
      </c>
      <c r="I1945" t="str">
        <f t="shared" si="465"/>
        <v/>
      </c>
      <c r="J1945" t="str">
        <f t="shared" si="466"/>
        <v/>
      </c>
      <c r="K1945">
        <f t="shared" si="467"/>
        <v>10000000</v>
      </c>
      <c r="L1945" s="1" t="str">
        <f t="shared" si="468"/>
        <v/>
      </c>
      <c r="M1945" t="str">
        <f t="shared" si="469"/>
        <v/>
      </c>
      <c r="N1945" t="str">
        <f t="shared" si="470"/>
        <v/>
      </c>
      <c r="O1945" t="str">
        <f t="shared" si="471"/>
        <v/>
      </c>
      <c r="P1945" t="str">
        <f t="shared" si="472"/>
        <v/>
      </c>
      <c r="Q1945" s="4" t="str">
        <f t="shared" si="473"/>
        <v>10000000</v>
      </c>
      <c r="R1945" t="str">
        <f t="shared" si="474"/>
        <v/>
      </c>
      <c r="S1945" t="str">
        <f t="shared" si="475"/>
        <v>RIPARIAN</v>
      </c>
      <c r="T1945" s="21" t="str">
        <f t="shared" si="476"/>
        <v/>
      </c>
      <c r="U1945" s="1" t="str">
        <f t="shared" si="477"/>
        <v/>
      </c>
      <c r="V1945" s="26" t="str">
        <f t="shared" si="478"/>
        <v>SUB_TYPE</v>
      </c>
    </row>
    <row r="1946" spans="1:22" x14ac:dyDescent="0.3">
      <c r="A1946" t="s">
        <v>1709</v>
      </c>
      <c r="B1946" t="s">
        <v>1120</v>
      </c>
      <c r="C1946"/>
      <c r="D1946" s="1">
        <v>40358</v>
      </c>
      <c r="E1946" s="1">
        <v>41129</v>
      </c>
      <c r="F1946" t="s">
        <v>1126</v>
      </c>
      <c r="G1946">
        <v>2001</v>
      </c>
      <c r="H1946" s="24" t="str">
        <f t="shared" si="464"/>
        <v/>
      </c>
      <c r="I1946" t="str">
        <f t="shared" si="465"/>
        <v/>
      </c>
      <c r="J1946" t="str">
        <f t="shared" si="466"/>
        <v/>
      </c>
      <c r="K1946">
        <f t="shared" si="467"/>
        <v>10000000</v>
      </c>
      <c r="L1946" s="1" t="str">
        <f t="shared" si="468"/>
        <v/>
      </c>
      <c r="M1946" t="str">
        <f t="shared" si="469"/>
        <v/>
      </c>
      <c r="N1946" t="str">
        <f t="shared" si="470"/>
        <v/>
      </c>
      <c r="O1946" t="str">
        <f t="shared" si="471"/>
        <v/>
      </c>
      <c r="P1946" t="str">
        <f t="shared" si="472"/>
        <v/>
      </c>
      <c r="Q1946" s="4" t="str">
        <f t="shared" si="473"/>
        <v>10000000</v>
      </c>
      <c r="R1946" t="str">
        <f t="shared" si="474"/>
        <v/>
      </c>
      <c r="S1946" t="str">
        <f t="shared" si="475"/>
        <v>RIPARIAN</v>
      </c>
      <c r="T1946" s="21" t="str">
        <f t="shared" si="476"/>
        <v/>
      </c>
      <c r="U1946" s="1" t="str">
        <f t="shared" si="477"/>
        <v/>
      </c>
      <c r="V1946" s="26" t="str">
        <f t="shared" si="478"/>
        <v>SUB_TYPE</v>
      </c>
    </row>
    <row r="1947" spans="1:22" x14ac:dyDescent="0.3">
      <c r="A1947" t="s">
        <v>1710</v>
      </c>
      <c r="B1947" t="s">
        <v>1120</v>
      </c>
      <c r="C1947"/>
      <c r="D1947" s="1">
        <v>40358</v>
      </c>
      <c r="E1947" s="1">
        <v>41129</v>
      </c>
      <c r="F1947" t="s">
        <v>1126</v>
      </c>
      <c r="G1947">
        <v>1981</v>
      </c>
      <c r="H1947" s="24" t="str">
        <f t="shared" si="464"/>
        <v/>
      </c>
      <c r="I1947" t="str">
        <f t="shared" si="465"/>
        <v/>
      </c>
      <c r="J1947" t="str">
        <f t="shared" si="466"/>
        <v/>
      </c>
      <c r="K1947">
        <f t="shared" si="467"/>
        <v>10000000</v>
      </c>
      <c r="L1947" s="1" t="str">
        <f t="shared" si="468"/>
        <v/>
      </c>
      <c r="M1947" t="str">
        <f t="shared" si="469"/>
        <v/>
      </c>
      <c r="N1947" t="str">
        <f t="shared" si="470"/>
        <v/>
      </c>
      <c r="O1947" t="str">
        <f t="shared" si="471"/>
        <v/>
      </c>
      <c r="P1947" t="str">
        <f t="shared" si="472"/>
        <v/>
      </c>
      <c r="Q1947" s="4" t="str">
        <f t="shared" si="473"/>
        <v>10000000</v>
      </c>
      <c r="R1947" t="str">
        <f t="shared" si="474"/>
        <v/>
      </c>
      <c r="S1947" t="str">
        <f t="shared" si="475"/>
        <v>RIPARIAN</v>
      </c>
      <c r="T1947" s="21" t="str">
        <f t="shared" si="476"/>
        <v/>
      </c>
      <c r="U1947" s="1" t="str">
        <f t="shared" si="477"/>
        <v/>
      </c>
      <c r="V1947" s="26" t="str">
        <f t="shared" si="478"/>
        <v>SUB_TYPE</v>
      </c>
    </row>
    <row r="1948" spans="1:22" x14ac:dyDescent="0.3">
      <c r="A1948" t="s">
        <v>1711</v>
      </c>
      <c r="B1948" t="s">
        <v>1120</v>
      </c>
      <c r="C1948"/>
      <c r="D1948" s="1">
        <v>40358</v>
      </c>
      <c r="E1948" s="1">
        <v>41129</v>
      </c>
      <c r="F1948" t="s">
        <v>1126</v>
      </c>
      <c r="G1948">
        <v>2000</v>
      </c>
      <c r="H1948" s="24" t="str">
        <f t="shared" si="464"/>
        <v/>
      </c>
      <c r="I1948" t="str">
        <f t="shared" si="465"/>
        <v/>
      </c>
      <c r="J1948" t="str">
        <f t="shared" si="466"/>
        <v/>
      </c>
      <c r="K1948">
        <f t="shared" si="467"/>
        <v>10000000</v>
      </c>
      <c r="L1948" s="1" t="str">
        <f t="shared" si="468"/>
        <v/>
      </c>
      <c r="M1948" t="str">
        <f t="shared" si="469"/>
        <v/>
      </c>
      <c r="N1948" t="str">
        <f t="shared" si="470"/>
        <v/>
      </c>
      <c r="O1948" t="str">
        <f t="shared" si="471"/>
        <v/>
      </c>
      <c r="P1948" t="str">
        <f t="shared" si="472"/>
        <v/>
      </c>
      <c r="Q1948" s="4" t="str">
        <f t="shared" si="473"/>
        <v>10000000</v>
      </c>
      <c r="R1948" t="str">
        <f t="shared" si="474"/>
        <v/>
      </c>
      <c r="S1948" t="str">
        <f t="shared" si="475"/>
        <v>RIPARIAN</v>
      </c>
      <c r="T1948" s="21" t="str">
        <f t="shared" si="476"/>
        <v/>
      </c>
      <c r="U1948" s="1" t="str">
        <f t="shared" si="477"/>
        <v/>
      </c>
      <c r="V1948" s="26" t="str">
        <f t="shared" si="478"/>
        <v>SUB_TYPE</v>
      </c>
    </row>
    <row r="1949" spans="1:22" x14ac:dyDescent="0.3">
      <c r="A1949" t="s">
        <v>1712</v>
      </c>
      <c r="B1949" t="s">
        <v>1120</v>
      </c>
      <c r="C1949"/>
      <c r="D1949" s="1">
        <v>40358</v>
      </c>
      <c r="E1949" s="1">
        <v>41129</v>
      </c>
      <c r="F1949" t="s">
        <v>1126</v>
      </c>
      <c r="G1949">
        <v>1968</v>
      </c>
      <c r="H1949" s="24" t="str">
        <f t="shared" si="464"/>
        <v/>
      </c>
      <c r="I1949" t="str">
        <f t="shared" si="465"/>
        <v/>
      </c>
      <c r="J1949" t="str">
        <f t="shared" si="466"/>
        <v/>
      </c>
      <c r="K1949">
        <f t="shared" si="467"/>
        <v>10000000</v>
      </c>
      <c r="L1949" s="1" t="str">
        <f t="shared" si="468"/>
        <v/>
      </c>
      <c r="M1949" t="str">
        <f t="shared" si="469"/>
        <v/>
      </c>
      <c r="N1949" t="str">
        <f t="shared" si="470"/>
        <v/>
      </c>
      <c r="O1949" t="str">
        <f t="shared" si="471"/>
        <v/>
      </c>
      <c r="P1949" t="str">
        <f t="shared" si="472"/>
        <v/>
      </c>
      <c r="Q1949" s="4" t="str">
        <f t="shared" si="473"/>
        <v>10000000</v>
      </c>
      <c r="R1949" t="str">
        <f t="shared" si="474"/>
        <v/>
      </c>
      <c r="S1949" t="str">
        <f t="shared" si="475"/>
        <v>RIPARIAN</v>
      </c>
      <c r="T1949" s="21" t="str">
        <f t="shared" si="476"/>
        <v/>
      </c>
      <c r="U1949" s="1" t="str">
        <f t="shared" si="477"/>
        <v/>
      </c>
      <c r="V1949" s="26" t="str">
        <f t="shared" si="478"/>
        <v>SUB_TYPE</v>
      </c>
    </row>
    <row r="1950" spans="1:22" x14ac:dyDescent="0.3">
      <c r="A1950" t="s">
        <v>1713</v>
      </c>
      <c r="B1950" t="s">
        <v>1120</v>
      </c>
      <c r="C1950"/>
      <c r="D1950" s="1">
        <v>40358</v>
      </c>
      <c r="E1950" s="1">
        <v>41129</v>
      </c>
      <c r="F1950" t="s">
        <v>1126</v>
      </c>
      <c r="G1950">
        <v>1996</v>
      </c>
      <c r="H1950" s="24" t="str">
        <f t="shared" si="464"/>
        <v/>
      </c>
      <c r="I1950" t="str">
        <f t="shared" si="465"/>
        <v/>
      </c>
      <c r="J1950" t="str">
        <f t="shared" si="466"/>
        <v/>
      </c>
      <c r="K1950">
        <f t="shared" si="467"/>
        <v>10000000</v>
      </c>
      <c r="L1950" s="1" t="str">
        <f t="shared" si="468"/>
        <v/>
      </c>
      <c r="M1950" t="str">
        <f t="shared" si="469"/>
        <v/>
      </c>
      <c r="N1950" t="str">
        <f t="shared" si="470"/>
        <v/>
      </c>
      <c r="O1950" t="str">
        <f t="shared" si="471"/>
        <v/>
      </c>
      <c r="P1950" t="str">
        <f t="shared" si="472"/>
        <v/>
      </c>
      <c r="Q1950" s="4" t="str">
        <f t="shared" si="473"/>
        <v>10000000</v>
      </c>
      <c r="R1950" t="str">
        <f t="shared" si="474"/>
        <v/>
      </c>
      <c r="S1950" t="str">
        <f t="shared" si="475"/>
        <v>RIPARIAN</v>
      </c>
      <c r="T1950" s="21" t="str">
        <f t="shared" si="476"/>
        <v/>
      </c>
      <c r="U1950" s="1" t="str">
        <f t="shared" si="477"/>
        <v/>
      </c>
      <c r="V1950" s="26" t="str">
        <f t="shared" si="478"/>
        <v>SUB_TYPE</v>
      </c>
    </row>
    <row r="1951" spans="1:22" x14ac:dyDescent="0.3">
      <c r="A1951" t="s">
        <v>1714</v>
      </c>
      <c r="B1951" t="s">
        <v>1120</v>
      </c>
      <c r="C1951"/>
      <c r="D1951" s="1">
        <v>40358</v>
      </c>
      <c r="E1951" s="1">
        <v>41129</v>
      </c>
      <c r="F1951" t="s">
        <v>1126</v>
      </c>
      <c r="G1951">
        <v>1992</v>
      </c>
      <c r="H1951" s="24" t="str">
        <f t="shared" si="464"/>
        <v/>
      </c>
      <c r="I1951" t="str">
        <f t="shared" si="465"/>
        <v/>
      </c>
      <c r="J1951" t="str">
        <f t="shared" si="466"/>
        <v/>
      </c>
      <c r="K1951">
        <f t="shared" si="467"/>
        <v>10000000</v>
      </c>
      <c r="L1951" s="1" t="str">
        <f t="shared" si="468"/>
        <v/>
      </c>
      <c r="M1951" t="str">
        <f t="shared" si="469"/>
        <v/>
      </c>
      <c r="N1951" t="str">
        <f t="shared" si="470"/>
        <v/>
      </c>
      <c r="O1951" t="str">
        <f t="shared" si="471"/>
        <v/>
      </c>
      <c r="P1951" t="str">
        <f t="shared" si="472"/>
        <v/>
      </c>
      <c r="Q1951" s="4" t="str">
        <f t="shared" si="473"/>
        <v>10000000</v>
      </c>
      <c r="R1951" t="str">
        <f t="shared" si="474"/>
        <v/>
      </c>
      <c r="S1951" t="str">
        <f t="shared" si="475"/>
        <v>RIPARIAN</v>
      </c>
      <c r="T1951" s="21" t="str">
        <f t="shared" si="476"/>
        <v/>
      </c>
      <c r="U1951" s="1" t="str">
        <f t="shared" si="477"/>
        <v/>
      </c>
      <c r="V1951" s="26" t="str">
        <f t="shared" si="478"/>
        <v>SUB_TYPE</v>
      </c>
    </row>
    <row r="1952" spans="1:22" x14ac:dyDescent="0.3">
      <c r="A1952" t="s">
        <v>1715</v>
      </c>
      <c r="B1952" t="s">
        <v>1120</v>
      </c>
      <c r="C1952"/>
      <c r="D1952" s="1">
        <v>40002</v>
      </c>
      <c r="E1952" s="1">
        <v>41136</v>
      </c>
      <c r="F1952" t="s">
        <v>1126</v>
      </c>
      <c r="G1952">
        <v>2009</v>
      </c>
      <c r="H1952" s="24" t="str">
        <f t="shared" si="464"/>
        <v/>
      </c>
      <c r="I1952" t="str">
        <f t="shared" si="465"/>
        <v/>
      </c>
      <c r="J1952" t="str">
        <f t="shared" si="466"/>
        <v/>
      </c>
      <c r="K1952">
        <f t="shared" si="467"/>
        <v>10000000</v>
      </c>
      <c r="L1952" s="1" t="str">
        <f t="shared" si="468"/>
        <v/>
      </c>
      <c r="M1952" t="str">
        <f t="shared" si="469"/>
        <v/>
      </c>
      <c r="N1952" t="str">
        <f t="shared" si="470"/>
        <v/>
      </c>
      <c r="O1952" t="str">
        <f t="shared" si="471"/>
        <v/>
      </c>
      <c r="P1952" t="str">
        <f t="shared" si="472"/>
        <v/>
      </c>
      <c r="Q1952" s="4" t="str">
        <f t="shared" si="473"/>
        <v>10000000</v>
      </c>
      <c r="R1952" t="str">
        <f t="shared" si="474"/>
        <v/>
      </c>
      <c r="S1952" t="str">
        <f t="shared" si="475"/>
        <v>RIPARIAN</v>
      </c>
      <c r="T1952" s="21" t="str">
        <f t="shared" si="476"/>
        <v/>
      </c>
      <c r="U1952" s="1" t="str">
        <f t="shared" si="477"/>
        <v/>
      </c>
      <c r="V1952" s="26" t="str">
        <f t="shared" si="478"/>
        <v>SUB_TYPE</v>
      </c>
    </row>
    <row r="1953" spans="1:22" x14ac:dyDescent="0.3">
      <c r="A1953" t="s">
        <v>1716</v>
      </c>
      <c r="B1953" t="s">
        <v>1120</v>
      </c>
      <c r="C1953"/>
      <c r="D1953" s="1">
        <v>40358</v>
      </c>
      <c r="E1953" s="1">
        <v>41136</v>
      </c>
      <c r="F1953" t="s">
        <v>1126</v>
      </c>
      <c r="G1953">
        <v>1981</v>
      </c>
      <c r="H1953" s="24" t="str">
        <f t="shared" si="464"/>
        <v/>
      </c>
      <c r="I1953" t="str">
        <f t="shared" si="465"/>
        <v/>
      </c>
      <c r="J1953" t="str">
        <f t="shared" si="466"/>
        <v/>
      </c>
      <c r="K1953">
        <f t="shared" si="467"/>
        <v>10000000</v>
      </c>
      <c r="L1953" s="1" t="str">
        <f t="shared" si="468"/>
        <v/>
      </c>
      <c r="M1953" t="str">
        <f t="shared" si="469"/>
        <v/>
      </c>
      <c r="N1953" t="str">
        <f t="shared" si="470"/>
        <v/>
      </c>
      <c r="O1953" t="str">
        <f t="shared" si="471"/>
        <v/>
      </c>
      <c r="P1953" t="str">
        <f t="shared" si="472"/>
        <v/>
      </c>
      <c r="Q1953" s="4" t="str">
        <f t="shared" si="473"/>
        <v>10000000</v>
      </c>
      <c r="R1953" t="str">
        <f t="shared" si="474"/>
        <v/>
      </c>
      <c r="S1953" t="str">
        <f t="shared" si="475"/>
        <v>RIPARIAN</v>
      </c>
      <c r="T1953" s="21" t="str">
        <f t="shared" si="476"/>
        <v/>
      </c>
      <c r="U1953" s="1" t="str">
        <f t="shared" si="477"/>
        <v/>
      </c>
      <c r="V1953" s="26" t="str">
        <f t="shared" si="478"/>
        <v>SUB_TYPE</v>
      </c>
    </row>
    <row r="1954" spans="1:22" x14ac:dyDescent="0.3">
      <c r="A1954" t="s">
        <v>2340</v>
      </c>
      <c r="B1954" t="s">
        <v>1120</v>
      </c>
      <c r="C1954"/>
      <c r="D1954" s="1">
        <v>40358</v>
      </c>
      <c r="E1954" s="1">
        <v>41136</v>
      </c>
      <c r="F1954" t="s">
        <v>1126</v>
      </c>
      <c r="G1954">
        <v>1982</v>
      </c>
      <c r="H1954" s="24" t="str">
        <f t="shared" si="464"/>
        <v/>
      </c>
      <c r="I1954" t="str">
        <f t="shared" si="465"/>
        <v/>
      </c>
      <c r="J1954" t="str">
        <f t="shared" si="466"/>
        <v/>
      </c>
      <c r="K1954">
        <f t="shared" si="467"/>
        <v>10000000</v>
      </c>
      <c r="L1954" s="1" t="str">
        <f t="shared" si="468"/>
        <v/>
      </c>
      <c r="M1954" t="str">
        <f t="shared" si="469"/>
        <v/>
      </c>
      <c r="N1954" t="str">
        <f t="shared" si="470"/>
        <v/>
      </c>
      <c r="O1954" t="str">
        <f t="shared" si="471"/>
        <v/>
      </c>
      <c r="P1954" t="str">
        <f t="shared" si="472"/>
        <v/>
      </c>
      <c r="Q1954" s="4" t="str">
        <f t="shared" si="473"/>
        <v>10000000</v>
      </c>
      <c r="R1954" t="str">
        <f t="shared" si="474"/>
        <v/>
      </c>
      <c r="S1954" t="str">
        <f t="shared" si="475"/>
        <v>RIPARIAN</v>
      </c>
      <c r="T1954" s="21" t="str">
        <f t="shared" si="476"/>
        <v/>
      </c>
      <c r="U1954" s="1" t="str">
        <f t="shared" si="477"/>
        <v/>
      </c>
      <c r="V1954" s="26" t="str">
        <f t="shared" si="478"/>
        <v>SUB_TYPE</v>
      </c>
    </row>
    <row r="1955" spans="1:22" x14ac:dyDescent="0.3">
      <c r="A1955" t="s">
        <v>2341</v>
      </c>
      <c r="B1955" t="s">
        <v>1120</v>
      </c>
      <c r="C1955"/>
      <c r="D1955" s="1">
        <v>40358</v>
      </c>
      <c r="E1955" s="1">
        <v>41136</v>
      </c>
      <c r="F1955" t="s">
        <v>1126</v>
      </c>
      <c r="G1955">
        <v>1982</v>
      </c>
      <c r="H1955" s="24" t="str">
        <f t="shared" si="464"/>
        <v/>
      </c>
      <c r="I1955" t="str">
        <f t="shared" si="465"/>
        <v/>
      </c>
      <c r="J1955" t="str">
        <f t="shared" si="466"/>
        <v/>
      </c>
      <c r="K1955">
        <f t="shared" si="467"/>
        <v>10000000</v>
      </c>
      <c r="L1955" s="1" t="str">
        <f t="shared" si="468"/>
        <v/>
      </c>
      <c r="M1955" t="str">
        <f t="shared" si="469"/>
        <v/>
      </c>
      <c r="N1955" t="str">
        <f t="shared" si="470"/>
        <v/>
      </c>
      <c r="O1955" t="str">
        <f t="shared" si="471"/>
        <v/>
      </c>
      <c r="P1955" t="str">
        <f t="shared" si="472"/>
        <v/>
      </c>
      <c r="Q1955" s="4" t="str">
        <f t="shared" si="473"/>
        <v>10000000</v>
      </c>
      <c r="R1955" t="str">
        <f t="shared" si="474"/>
        <v/>
      </c>
      <c r="S1955" t="str">
        <f t="shared" si="475"/>
        <v>RIPARIAN</v>
      </c>
      <c r="T1955" s="21" t="str">
        <f t="shared" si="476"/>
        <v/>
      </c>
      <c r="U1955" s="1" t="str">
        <f t="shared" si="477"/>
        <v/>
      </c>
      <c r="V1955" s="26" t="str">
        <f t="shared" si="478"/>
        <v>SUB_TYPE</v>
      </c>
    </row>
    <row r="1956" spans="1:22" x14ac:dyDescent="0.3">
      <c r="A1956" t="s">
        <v>2342</v>
      </c>
      <c r="B1956" t="s">
        <v>1120</v>
      </c>
      <c r="C1956"/>
      <c r="D1956" s="1">
        <v>40358</v>
      </c>
      <c r="E1956" s="1">
        <v>41136</v>
      </c>
      <c r="F1956" t="s">
        <v>1126</v>
      </c>
      <c r="G1956">
        <v>1990</v>
      </c>
      <c r="H1956" s="24" t="str">
        <f t="shared" si="464"/>
        <v/>
      </c>
      <c r="I1956" t="str">
        <f t="shared" si="465"/>
        <v/>
      </c>
      <c r="J1956" t="str">
        <f t="shared" si="466"/>
        <v/>
      </c>
      <c r="K1956">
        <f t="shared" si="467"/>
        <v>10000000</v>
      </c>
      <c r="L1956" s="1" t="str">
        <f t="shared" si="468"/>
        <v/>
      </c>
      <c r="M1956" t="str">
        <f t="shared" si="469"/>
        <v/>
      </c>
      <c r="N1956" t="str">
        <f t="shared" si="470"/>
        <v/>
      </c>
      <c r="O1956" t="str">
        <f t="shared" si="471"/>
        <v/>
      </c>
      <c r="P1956" t="str">
        <f t="shared" si="472"/>
        <v/>
      </c>
      <c r="Q1956" s="4" t="str">
        <f t="shared" si="473"/>
        <v>10000000</v>
      </c>
      <c r="R1956" t="str">
        <f t="shared" si="474"/>
        <v/>
      </c>
      <c r="S1956" t="str">
        <f t="shared" si="475"/>
        <v>RIPARIAN</v>
      </c>
      <c r="T1956" s="21" t="str">
        <f t="shared" si="476"/>
        <v/>
      </c>
      <c r="U1956" s="1" t="str">
        <f t="shared" si="477"/>
        <v/>
      </c>
      <c r="V1956" s="26" t="str">
        <f t="shared" si="478"/>
        <v>SUB_TYPE</v>
      </c>
    </row>
    <row r="1957" spans="1:22" x14ac:dyDescent="0.3">
      <c r="A1957" t="s">
        <v>1717</v>
      </c>
      <c r="B1957" t="s">
        <v>1120</v>
      </c>
      <c r="C1957"/>
      <c r="D1957" s="1">
        <v>40353</v>
      </c>
      <c r="E1957" s="1">
        <v>41136</v>
      </c>
      <c r="F1957" t="s">
        <v>1126</v>
      </c>
      <c r="G1957">
        <v>1947</v>
      </c>
      <c r="H1957" s="24" t="str">
        <f t="shared" si="464"/>
        <v/>
      </c>
      <c r="I1957" t="str">
        <f t="shared" si="465"/>
        <v/>
      </c>
      <c r="J1957" t="str">
        <f t="shared" si="466"/>
        <v/>
      </c>
      <c r="K1957">
        <f t="shared" si="467"/>
        <v>10000000</v>
      </c>
      <c r="L1957" s="1" t="str">
        <f t="shared" si="468"/>
        <v/>
      </c>
      <c r="M1957" t="str">
        <f t="shared" si="469"/>
        <v/>
      </c>
      <c r="N1957" t="str">
        <f t="shared" si="470"/>
        <v/>
      </c>
      <c r="O1957" t="str">
        <f t="shared" si="471"/>
        <v/>
      </c>
      <c r="P1957" t="str">
        <f t="shared" si="472"/>
        <v/>
      </c>
      <c r="Q1957" s="4" t="str">
        <f t="shared" si="473"/>
        <v>10000000</v>
      </c>
      <c r="R1957" t="str">
        <f t="shared" si="474"/>
        <v/>
      </c>
      <c r="S1957" t="str">
        <f t="shared" si="475"/>
        <v>RIPARIAN</v>
      </c>
      <c r="T1957" s="21" t="str">
        <f t="shared" si="476"/>
        <v/>
      </c>
      <c r="U1957" s="1" t="str">
        <f t="shared" si="477"/>
        <v/>
      </c>
      <c r="V1957" s="26" t="str">
        <f t="shared" si="478"/>
        <v>SUB_TYPE</v>
      </c>
    </row>
    <row r="1958" spans="1:22" x14ac:dyDescent="0.3">
      <c r="A1958" t="s">
        <v>1718</v>
      </c>
      <c r="B1958" t="s">
        <v>1120</v>
      </c>
      <c r="C1958"/>
      <c r="D1958" s="1">
        <v>40359</v>
      </c>
      <c r="E1958" s="1">
        <v>41136</v>
      </c>
      <c r="F1958" t="s">
        <v>1126</v>
      </c>
      <c r="G1958">
        <v>1970</v>
      </c>
      <c r="H1958" s="24" t="str">
        <f t="shared" si="464"/>
        <v/>
      </c>
      <c r="I1958" t="str">
        <f t="shared" si="465"/>
        <v/>
      </c>
      <c r="J1958" t="str">
        <f t="shared" si="466"/>
        <v/>
      </c>
      <c r="K1958">
        <f t="shared" si="467"/>
        <v>10000000</v>
      </c>
      <c r="L1958" s="1" t="str">
        <f t="shared" si="468"/>
        <v/>
      </c>
      <c r="M1958" t="str">
        <f t="shared" si="469"/>
        <v/>
      </c>
      <c r="N1958" t="str">
        <f t="shared" si="470"/>
        <v/>
      </c>
      <c r="O1958" t="str">
        <f t="shared" si="471"/>
        <v/>
      </c>
      <c r="P1958" t="str">
        <f t="shared" si="472"/>
        <v/>
      </c>
      <c r="Q1958" s="4" t="str">
        <f t="shared" si="473"/>
        <v>10000000</v>
      </c>
      <c r="R1958" t="str">
        <f t="shared" si="474"/>
        <v/>
      </c>
      <c r="S1958" t="str">
        <f t="shared" si="475"/>
        <v>RIPARIAN</v>
      </c>
      <c r="T1958" s="21" t="str">
        <f t="shared" si="476"/>
        <v/>
      </c>
      <c r="U1958" s="1" t="str">
        <f t="shared" si="477"/>
        <v/>
      </c>
      <c r="V1958" s="26" t="str">
        <f t="shared" si="478"/>
        <v>SUB_TYPE</v>
      </c>
    </row>
    <row r="1959" spans="1:22" x14ac:dyDescent="0.3">
      <c r="A1959" t="s">
        <v>2343</v>
      </c>
      <c r="B1959" t="s">
        <v>1120</v>
      </c>
      <c r="C1959"/>
      <c r="D1959" s="1">
        <v>40361</v>
      </c>
      <c r="E1959" s="1">
        <v>41136</v>
      </c>
      <c r="F1959" t="s">
        <v>1126</v>
      </c>
      <c r="G1959" t="s">
        <v>48</v>
      </c>
      <c r="H1959" s="24" t="str">
        <f t="shared" si="464"/>
        <v/>
      </c>
      <c r="I1959" t="str">
        <f t="shared" si="465"/>
        <v/>
      </c>
      <c r="J1959" t="str">
        <f t="shared" si="466"/>
        <v/>
      </c>
      <c r="K1959">
        <f t="shared" si="467"/>
        <v>10000000</v>
      </c>
      <c r="L1959" s="1" t="str">
        <f t="shared" si="468"/>
        <v/>
      </c>
      <c r="M1959" t="str">
        <f t="shared" si="469"/>
        <v/>
      </c>
      <c r="N1959" t="str">
        <f t="shared" si="470"/>
        <v/>
      </c>
      <c r="O1959" t="str">
        <f t="shared" si="471"/>
        <v/>
      </c>
      <c r="P1959" t="str">
        <f t="shared" si="472"/>
        <v/>
      </c>
      <c r="Q1959" s="4" t="str">
        <f t="shared" si="473"/>
        <v>10000000</v>
      </c>
      <c r="R1959" t="str">
        <f t="shared" si="474"/>
        <v/>
      </c>
      <c r="S1959" t="str">
        <f t="shared" si="475"/>
        <v>RIPARIAN</v>
      </c>
      <c r="T1959" s="21" t="str">
        <f t="shared" si="476"/>
        <v/>
      </c>
      <c r="U1959" s="1" t="str">
        <f t="shared" si="477"/>
        <v/>
      </c>
      <c r="V1959" s="26" t="str">
        <f t="shared" si="478"/>
        <v>SUB_TYPE</v>
      </c>
    </row>
    <row r="1960" spans="1:22" x14ac:dyDescent="0.3">
      <c r="A1960" t="s">
        <v>2344</v>
      </c>
      <c r="B1960" t="s">
        <v>1120</v>
      </c>
      <c r="C1960"/>
      <c r="D1960" s="1">
        <v>40361</v>
      </c>
      <c r="E1960" s="1">
        <v>41136</v>
      </c>
      <c r="F1960" t="s">
        <v>1126</v>
      </c>
      <c r="G1960">
        <v>1921</v>
      </c>
      <c r="H1960" s="24" t="str">
        <f t="shared" si="464"/>
        <v/>
      </c>
      <c r="I1960" t="str">
        <f t="shared" si="465"/>
        <v/>
      </c>
      <c r="J1960" t="str">
        <f t="shared" si="466"/>
        <v/>
      </c>
      <c r="K1960">
        <f t="shared" si="467"/>
        <v>10000000</v>
      </c>
      <c r="L1960" s="1" t="str">
        <f t="shared" si="468"/>
        <v/>
      </c>
      <c r="M1960" t="str">
        <f t="shared" si="469"/>
        <v/>
      </c>
      <c r="N1960" t="str">
        <f t="shared" si="470"/>
        <v/>
      </c>
      <c r="O1960" t="str">
        <f t="shared" si="471"/>
        <v/>
      </c>
      <c r="P1960" t="str">
        <f t="shared" si="472"/>
        <v/>
      </c>
      <c r="Q1960" s="4" t="str">
        <f t="shared" si="473"/>
        <v>10000000</v>
      </c>
      <c r="R1960" t="str">
        <f t="shared" si="474"/>
        <v/>
      </c>
      <c r="S1960" t="str">
        <f t="shared" si="475"/>
        <v>RIPARIAN</v>
      </c>
      <c r="T1960" s="21" t="str">
        <f t="shared" si="476"/>
        <v/>
      </c>
      <c r="U1960" s="1" t="str">
        <f t="shared" si="477"/>
        <v/>
      </c>
      <c r="V1960" s="26" t="str">
        <f t="shared" si="478"/>
        <v>SUB_TYPE</v>
      </c>
    </row>
    <row r="1961" spans="1:22" x14ac:dyDescent="0.3">
      <c r="A1961" t="s">
        <v>1719</v>
      </c>
      <c r="B1961" t="s">
        <v>1120</v>
      </c>
      <c r="C1961"/>
      <c r="D1961" s="1">
        <v>40361</v>
      </c>
      <c r="E1961" s="1">
        <v>41136</v>
      </c>
      <c r="F1961" t="s">
        <v>1126</v>
      </c>
      <c r="G1961">
        <v>1921</v>
      </c>
      <c r="H1961" s="24" t="str">
        <f t="shared" si="464"/>
        <v/>
      </c>
      <c r="I1961" t="str">
        <f t="shared" si="465"/>
        <v/>
      </c>
      <c r="J1961" t="str">
        <f t="shared" si="466"/>
        <v/>
      </c>
      <c r="K1961">
        <f t="shared" si="467"/>
        <v>10000000</v>
      </c>
      <c r="L1961" s="1" t="str">
        <f t="shared" si="468"/>
        <v/>
      </c>
      <c r="M1961" t="str">
        <f t="shared" si="469"/>
        <v/>
      </c>
      <c r="N1961" t="str">
        <f t="shared" si="470"/>
        <v/>
      </c>
      <c r="O1961" t="str">
        <f t="shared" si="471"/>
        <v/>
      </c>
      <c r="P1961" t="str">
        <f t="shared" si="472"/>
        <v/>
      </c>
      <c r="Q1961" s="4" t="str">
        <f t="shared" si="473"/>
        <v>10000000</v>
      </c>
      <c r="R1961" t="str">
        <f t="shared" si="474"/>
        <v/>
      </c>
      <c r="S1961" t="str">
        <f t="shared" si="475"/>
        <v>RIPARIAN</v>
      </c>
      <c r="T1961" s="21" t="str">
        <f t="shared" si="476"/>
        <v/>
      </c>
      <c r="U1961" s="1" t="str">
        <f t="shared" si="477"/>
        <v/>
      </c>
      <c r="V1961" s="26" t="str">
        <f t="shared" si="478"/>
        <v>SUB_TYPE</v>
      </c>
    </row>
    <row r="1962" spans="1:22" x14ac:dyDescent="0.3">
      <c r="A1962" t="s">
        <v>1720</v>
      </c>
      <c r="B1962" t="s">
        <v>1120</v>
      </c>
      <c r="C1962"/>
      <c r="D1962" s="1">
        <v>40361</v>
      </c>
      <c r="E1962" s="1">
        <v>41136</v>
      </c>
      <c r="F1962" t="s">
        <v>1222</v>
      </c>
      <c r="G1962">
        <v>1997</v>
      </c>
      <c r="H1962" s="24" t="str">
        <f t="shared" si="464"/>
        <v/>
      </c>
      <c r="I1962" t="str">
        <f t="shared" si="465"/>
        <v/>
      </c>
      <c r="J1962" t="str">
        <f t="shared" si="466"/>
        <v/>
      </c>
      <c r="K1962">
        <f t="shared" si="467"/>
        <v>10000000</v>
      </c>
      <c r="L1962" s="1" t="str">
        <f t="shared" si="468"/>
        <v/>
      </c>
      <c r="M1962" t="str">
        <f t="shared" si="469"/>
        <v/>
      </c>
      <c r="N1962" t="str">
        <f t="shared" si="470"/>
        <v/>
      </c>
      <c r="O1962" t="str">
        <f t="shared" si="471"/>
        <v/>
      </c>
      <c r="P1962" t="str">
        <f t="shared" si="472"/>
        <v/>
      </c>
      <c r="Q1962" s="4" t="str">
        <f t="shared" si="473"/>
        <v>10000000</v>
      </c>
      <c r="R1962" t="str">
        <f t="shared" si="474"/>
        <v/>
      </c>
      <c r="S1962" t="str">
        <f t="shared" si="475"/>
        <v>RIPARIAN</v>
      </c>
      <c r="T1962" s="21" t="str">
        <f t="shared" si="476"/>
        <v/>
      </c>
      <c r="U1962" s="1" t="str">
        <f t="shared" si="477"/>
        <v/>
      </c>
      <c r="V1962" s="26" t="str">
        <f t="shared" si="478"/>
        <v>SUB_TYPE</v>
      </c>
    </row>
    <row r="1963" spans="1:22" x14ac:dyDescent="0.3">
      <c r="A1963" t="s">
        <v>1721</v>
      </c>
      <c r="B1963" t="s">
        <v>1120</v>
      </c>
      <c r="C1963"/>
      <c r="D1963" s="1">
        <v>40357</v>
      </c>
      <c r="E1963" s="1">
        <v>41136</v>
      </c>
      <c r="F1963" t="s">
        <v>1222</v>
      </c>
      <c r="G1963">
        <v>1975</v>
      </c>
      <c r="H1963" s="24" t="str">
        <f t="shared" si="464"/>
        <v/>
      </c>
      <c r="I1963" t="str">
        <f t="shared" si="465"/>
        <v/>
      </c>
      <c r="J1963" t="str">
        <f t="shared" si="466"/>
        <v/>
      </c>
      <c r="K1963">
        <f t="shared" si="467"/>
        <v>10000000</v>
      </c>
      <c r="L1963" s="1" t="str">
        <f t="shared" si="468"/>
        <v/>
      </c>
      <c r="M1963" t="str">
        <f t="shared" si="469"/>
        <v/>
      </c>
      <c r="N1963" t="str">
        <f t="shared" si="470"/>
        <v/>
      </c>
      <c r="O1963" t="str">
        <f t="shared" si="471"/>
        <v/>
      </c>
      <c r="P1963" t="str">
        <f t="shared" si="472"/>
        <v/>
      </c>
      <c r="Q1963" s="4" t="str">
        <f t="shared" si="473"/>
        <v>10000000</v>
      </c>
      <c r="R1963" t="str">
        <f t="shared" si="474"/>
        <v/>
      </c>
      <c r="S1963" t="str">
        <f t="shared" si="475"/>
        <v>RIPARIAN</v>
      </c>
      <c r="T1963" s="21" t="str">
        <f t="shared" si="476"/>
        <v/>
      </c>
      <c r="U1963" s="1" t="str">
        <f t="shared" si="477"/>
        <v/>
      </c>
      <c r="V1963" s="26" t="str">
        <f t="shared" si="478"/>
        <v>SUB_TYPE</v>
      </c>
    </row>
    <row r="1964" spans="1:22" x14ac:dyDescent="0.3">
      <c r="A1964" t="s">
        <v>1722</v>
      </c>
      <c r="B1964" t="s">
        <v>1120</v>
      </c>
      <c r="C1964"/>
      <c r="D1964" s="1">
        <v>40359</v>
      </c>
      <c r="E1964" s="1">
        <v>41136</v>
      </c>
      <c r="F1964" t="s">
        <v>1126</v>
      </c>
      <c r="G1964">
        <v>1982</v>
      </c>
      <c r="H1964" s="24" t="str">
        <f t="shared" si="464"/>
        <v/>
      </c>
      <c r="I1964" t="str">
        <f t="shared" si="465"/>
        <v/>
      </c>
      <c r="J1964" t="str">
        <f t="shared" si="466"/>
        <v/>
      </c>
      <c r="K1964">
        <f t="shared" si="467"/>
        <v>10000000</v>
      </c>
      <c r="L1964" s="1" t="str">
        <f t="shared" si="468"/>
        <v/>
      </c>
      <c r="M1964" t="str">
        <f t="shared" si="469"/>
        <v/>
      </c>
      <c r="N1964" t="str">
        <f t="shared" si="470"/>
        <v/>
      </c>
      <c r="O1964" t="str">
        <f t="shared" si="471"/>
        <v/>
      </c>
      <c r="P1964" t="str">
        <f t="shared" si="472"/>
        <v/>
      </c>
      <c r="Q1964" s="4" t="str">
        <f t="shared" si="473"/>
        <v>10000000</v>
      </c>
      <c r="R1964" t="str">
        <f t="shared" si="474"/>
        <v/>
      </c>
      <c r="S1964" t="str">
        <f t="shared" si="475"/>
        <v>RIPARIAN</v>
      </c>
      <c r="T1964" s="21" t="str">
        <f t="shared" si="476"/>
        <v/>
      </c>
      <c r="U1964" s="1" t="str">
        <f t="shared" si="477"/>
        <v/>
      </c>
      <c r="V1964" s="26" t="str">
        <f t="shared" si="478"/>
        <v>SUB_TYPE</v>
      </c>
    </row>
    <row r="1965" spans="1:22" x14ac:dyDescent="0.3">
      <c r="A1965" t="s">
        <v>2345</v>
      </c>
      <c r="B1965" t="s">
        <v>1120</v>
      </c>
      <c r="C1965"/>
      <c r="D1965" s="1">
        <v>40361</v>
      </c>
      <c r="E1965" s="1">
        <v>41143</v>
      </c>
      <c r="F1965" t="s">
        <v>1126</v>
      </c>
      <c r="G1965">
        <v>1987</v>
      </c>
      <c r="H1965" s="24" t="str">
        <f t="shared" si="464"/>
        <v/>
      </c>
      <c r="I1965" t="str">
        <f t="shared" si="465"/>
        <v/>
      </c>
      <c r="J1965" t="str">
        <f t="shared" si="466"/>
        <v/>
      </c>
      <c r="K1965">
        <f t="shared" si="467"/>
        <v>10000000</v>
      </c>
      <c r="L1965" s="1" t="str">
        <f t="shared" si="468"/>
        <v/>
      </c>
      <c r="M1965" t="str">
        <f t="shared" si="469"/>
        <v/>
      </c>
      <c r="N1965" t="str">
        <f t="shared" si="470"/>
        <v/>
      </c>
      <c r="O1965" t="str">
        <f t="shared" si="471"/>
        <v/>
      </c>
      <c r="P1965" t="str">
        <f t="shared" si="472"/>
        <v/>
      </c>
      <c r="Q1965" s="4" t="str">
        <f t="shared" si="473"/>
        <v>10000000</v>
      </c>
      <c r="R1965" t="str">
        <f t="shared" si="474"/>
        <v/>
      </c>
      <c r="S1965" t="str">
        <f t="shared" si="475"/>
        <v>RIPARIAN</v>
      </c>
      <c r="T1965" s="21" t="str">
        <f t="shared" si="476"/>
        <v/>
      </c>
      <c r="U1965" s="1" t="str">
        <f t="shared" si="477"/>
        <v/>
      </c>
      <c r="V1965" s="26" t="str">
        <f t="shared" si="478"/>
        <v>SUB_TYPE</v>
      </c>
    </row>
    <row r="1966" spans="1:22" x14ac:dyDescent="0.3">
      <c r="A1966" t="s">
        <v>1723</v>
      </c>
      <c r="B1966" t="s">
        <v>1120</v>
      </c>
      <c r="C1966"/>
      <c r="D1966" s="1">
        <v>40371</v>
      </c>
      <c r="E1966" s="1">
        <v>41173</v>
      </c>
      <c r="F1966" t="s">
        <v>1222</v>
      </c>
      <c r="G1966">
        <v>1970</v>
      </c>
      <c r="H1966" s="24" t="str">
        <f t="shared" si="464"/>
        <v/>
      </c>
      <c r="I1966" t="str">
        <f t="shared" si="465"/>
        <v/>
      </c>
      <c r="J1966" t="str">
        <f t="shared" si="466"/>
        <v/>
      </c>
      <c r="K1966">
        <f t="shared" si="467"/>
        <v>10000000</v>
      </c>
      <c r="L1966" s="1" t="str">
        <f t="shared" si="468"/>
        <v/>
      </c>
      <c r="M1966" t="str">
        <f t="shared" si="469"/>
        <v/>
      </c>
      <c r="N1966" t="str">
        <f t="shared" si="470"/>
        <v/>
      </c>
      <c r="O1966" t="str">
        <f t="shared" si="471"/>
        <v/>
      </c>
      <c r="P1966" t="str">
        <f t="shared" si="472"/>
        <v/>
      </c>
      <c r="Q1966" s="4" t="str">
        <f t="shared" si="473"/>
        <v>10000000</v>
      </c>
      <c r="R1966" t="str">
        <f t="shared" si="474"/>
        <v/>
      </c>
      <c r="S1966" t="str">
        <f t="shared" si="475"/>
        <v>RIPARIAN</v>
      </c>
      <c r="T1966" s="21" t="str">
        <f t="shared" si="476"/>
        <v/>
      </c>
      <c r="U1966" s="1" t="str">
        <f t="shared" si="477"/>
        <v/>
      </c>
      <c r="V1966" s="26" t="str">
        <f t="shared" si="478"/>
        <v>SUB_TYPE</v>
      </c>
    </row>
    <row r="1967" spans="1:22" x14ac:dyDescent="0.3">
      <c r="A1967" t="s">
        <v>1724</v>
      </c>
      <c r="B1967" t="s">
        <v>1120</v>
      </c>
      <c r="C1967"/>
      <c r="D1967" s="1">
        <v>40371</v>
      </c>
      <c r="E1967" s="1">
        <v>41173</v>
      </c>
      <c r="F1967" t="s">
        <v>1222</v>
      </c>
      <c r="G1967">
        <v>1994</v>
      </c>
      <c r="H1967" s="24" t="str">
        <f t="shared" si="464"/>
        <v/>
      </c>
      <c r="I1967" t="str">
        <f t="shared" si="465"/>
        <v/>
      </c>
      <c r="J1967" t="str">
        <f t="shared" si="466"/>
        <v/>
      </c>
      <c r="K1967">
        <f t="shared" si="467"/>
        <v>10000000</v>
      </c>
      <c r="L1967" s="1" t="str">
        <f t="shared" si="468"/>
        <v/>
      </c>
      <c r="M1967" t="str">
        <f t="shared" si="469"/>
        <v/>
      </c>
      <c r="N1967" t="str">
        <f t="shared" si="470"/>
        <v/>
      </c>
      <c r="O1967" t="str">
        <f t="shared" si="471"/>
        <v/>
      </c>
      <c r="P1967" t="str">
        <f t="shared" si="472"/>
        <v/>
      </c>
      <c r="Q1967" s="4" t="str">
        <f t="shared" si="473"/>
        <v>10000000</v>
      </c>
      <c r="R1967" t="str">
        <f t="shared" si="474"/>
        <v/>
      </c>
      <c r="S1967" t="str">
        <f t="shared" si="475"/>
        <v>RIPARIAN</v>
      </c>
      <c r="T1967" s="21" t="str">
        <f t="shared" si="476"/>
        <v/>
      </c>
      <c r="U1967" s="1" t="str">
        <f t="shared" si="477"/>
        <v/>
      </c>
      <c r="V1967" s="26" t="str">
        <f t="shared" si="478"/>
        <v>SUB_TYPE</v>
      </c>
    </row>
    <row r="1968" spans="1:22" x14ac:dyDescent="0.3">
      <c r="A1968" t="s">
        <v>2346</v>
      </c>
      <c r="B1968" t="s">
        <v>1120</v>
      </c>
      <c r="C1968"/>
      <c r="D1968" s="1">
        <v>40365</v>
      </c>
      <c r="E1968" s="1">
        <v>41173</v>
      </c>
      <c r="F1968" t="s">
        <v>1126</v>
      </c>
      <c r="G1968">
        <v>1930</v>
      </c>
      <c r="H1968" s="24" t="str">
        <f t="shared" si="464"/>
        <v/>
      </c>
      <c r="I1968" t="str">
        <f t="shared" si="465"/>
        <v/>
      </c>
      <c r="J1968" t="str">
        <f t="shared" si="466"/>
        <v/>
      </c>
      <c r="K1968">
        <f t="shared" si="467"/>
        <v>10000000</v>
      </c>
      <c r="L1968" s="1" t="str">
        <f t="shared" si="468"/>
        <v/>
      </c>
      <c r="M1968" t="str">
        <f t="shared" si="469"/>
        <v/>
      </c>
      <c r="N1968" t="str">
        <f t="shared" si="470"/>
        <v/>
      </c>
      <c r="O1968" t="str">
        <f t="shared" si="471"/>
        <v/>
      </c>
      <c r="P1968" t="str">
        <f t="shared" si="472"/>
        <v/>
      </c>
      <c r="Q1968" s="4" t="str">
        <f t="shared" si="473"/>
        <v>10000000</v>
      </c>
      <c r="R1968" t="str">
        <f t="shared" si="474"/>
        <v/>
      </c>
      <c r="S1968" t="str">
        <f t="shared" si="475"/>
        <v>RIPARIAN</v>
      </c>
      <c r="T1968" s="21" t="str">
        <f t="shared" si="476"/>
        <v/>
      </c>
      <c r="U1968" s="1" t="str">
        <f t="shared" si="477"/>
        <v/>
      </c>
      <c r="V1968" s="26" t="str">
        <f t="shared" si="478"/>
        <v>SUB_TYPE</v>
      </c>
    </row>
    <row r="1969" spans="1:22" x14ac:dyDescent="0.3">
      <c r="A1969" t="s">
        <v>1725</v>
      </c>
      <c r="B1969" t="s">
        <v>1120</v>
      </c>
      <c r="C1969"/>
      <c r="D1969" s="1">
        <v>40365</v>
      </c>
      <c r="E1969" s="1">
        <v>41176</v>
      </c>
      <c r="F1969" t="s">
        <v>1126</v>
      </c>
      <c r="G1969">
        <v>1960</v>
      </c>
      <c r="H1969" s="24" t="str">
        <f t="shared" si="464"/>
        <v/>
      </c>
      <c r="I1969" t="str">
        <f t="shared" si="465"/>
        <v/>
      </c>
      <c r="J1969" t="str">
        <f t="shared" si="466"/>
        <v/>
      </c>
      <c r="K1969">
        <f t="shared" si="467"/>
        <v>10000000</v>
      </c>
      <c r="L1969" s="1" t="str">
        <f t="shared" si="468"/>
        <v/>
      </c>
      <c r="M1969" t="str">
        <f t="shared" si="469"/>
        <v/>
      </c>
      <c r="N1969" t="str">
        <f t="shared" si="470"/>
        <v/>
      </c>
      <c r="O1969" t="str">
        <f t="shared" si="471"/>
        <v/>
      </c>
      <c r="P1969" t="str">
        <f t="shared" si="472"/>
        <v/>
      </c>
      <c r="Q1969" s="4" t="str">
        <f t="shared" si="473"/>
        <v>10000000</v>
      </c>
      <c r="R1969" t="str">
        <f t="shared" si="474"/>
        <v/>
      </c>
      <c r="S1969" t="str">
        <f t="shared" si="475"/>
        <v>RIPARIAN</v>
      </c>
      <c r="T1969" s="21" t="str">
        <f t="shared" si="476"/>
        <v/>
      </c>
      <c r="U1969" s="1" t="str">
        <f t="shared" si="477"/>
        <v/>
      </c>
      <c r="V1969" s="26" t="str">
        <f t="shared" si="478"/>
        <v>SUB_TYPE</v>
      </c>
    </row>
    <row r="1970" spans="1:22" x14ac:dyDescent="0.3">
      <c r="A1970" t="s">
        <v>1726</v>
      </c>
      <c r="B1970" t="s">
        <v>1120</v>
      </c>
      <c r="C1970"/>
      <c r="D1970" s="1">
        <v>40358</v>
      </c>
      <c r="E1970" s="1">
        <v>41176</v>
      </c>
      <c r="F1970" t="s">
        <v>1126</v>
      </c>
      <c r="G1970">
        <v>1994</v>
      </c>
      <c r="H1970" s="24" t="str">
        <f t="shared" si="464"/>
        <v/>
      </c>
      <c r="I1970" t="str">
        <f t="shared" si="465"/>
        <v/>
      </c>
      <c r="J1970" t="str">
        <f t="shared" si="466"/>
        <v/>
      </c>
      <c r="K1970">
        <f t="shared" si="467"/>
        <v>10000000</v>
      </c>
      <c r="L1970" s="1" t="str">
        <f t="shared" si="468"/>
        <v/>
      </c>
      <c r="M1970" t="str">
        <f t="shared" si="469"/>
        <v/>
      </c>
      <c r="N1970" t="str">
        <f t="shared" si="470"/>
        <v/>
      </c>
      <c r="O1970" t="str">
        <f t="shared" si="471"/>
        <v/>
      </c>
      <c r="P1970" t="str">
        <f t="shared" si="472"/>
        <v/>
      </c>
      <c r="Q1970" s="4" t="str">
        <f t="shared" si="473"/>
        <v>10000000</v>
      </c>
      <c r="R1970" t="str">
        <f t="shared" si="474"/>
        <v/>
      </c>
      <c r="S1970" t="str">
        <f t="shared" si="475"/>
        <v>RIPARIAN</v>
      </c>
      <c r="T1970" s="21" t="str">
        <f t="shared" si="476"/>
        <v/>
      </c>
      <c r="U1970" s="1" t="str">
        <f t="shared" si="477"/>
        <v/>
      </c>
      <c r="V1970" s="26" t="str">
        <f t="shared" si="478"/>
        <v>SUB_TYPE</v>
      </c>
    </row>
    <row r="1971" spans="1:22" x14ac:dyDescent="0.3">
      <c r="A1971" t="s">
        <v>1727</v>
      </c>
      <c r="B1971" t="s">
        <v>1120</v>
      </c>
      <c r="C1971"/>
      <c r="D1971" s="1">
        <v>40358</v>
      </c>
      <c r="E1971" s="1">
        <v>41176</v>
      </c>
      <c r="F1971" t="s">
        <v>1126</v>
      </c>
      <c r="G1971">
        <v>1994</v>
      </c>
      <c r="H1971" s="24" t="str">
        <f t="shared" si="464"/>
        <v/>
      </c>
      <c r="I1971" t="str">
        <f t="shared" si="465"/>
        <v/>
      </c>
      <c r="J1971" t="str">
        <f t="shared" si="466"/>
        <v/>
      </c>
      <c r="K1971">
        <f t="shared" si="467"/>
        <v>10000000</v>
      </c>
      <c r="L1971" s="1" t="str">
        <f t="shared" si="468"/>
        <v/>
      </c>
      <c r="M1971" t="str">
        <f t="shared" si="469"/>
        <v/>
      </c>
      <c r="N1971" t="str">
        <f t="shared" si="470"/>
        <v/>
      </c>
      <c r="O1971" t="str">
        <f t="shared" si="471"/>
        <v/>
      </c>
      <c r="P1971" t="str">
        <f t="shared" si="472"/>
        <v/>
      </c>
      <c r="Q1971" s="4" t="str">
        <f t="shared" si="473"/>
        <v>10000000</v>
      </c>
      <c r="R1971" t="str">
        <f t="shared" si="474"/>
        <v/>
      </c>
      <c r="S1971" t="str">
        <f t="shared" si="475"/>
        <v>RIPARIAN</v>
      </c>
      <c r="T1971" s="21" t="str">
        <f t="shared" si="476"/>
        <v/>
      </c>
      <c r="U1971" s="1" t="str">
        <f t="shared" si="477"/>
        <v/>
      </c>
      <c r="V1971" s="26" t="str">
        <f t="shared" si="478"/>
        <v>SUB_TYPE</v>
      </c>
    </row>
    <row r="1972" spans="1:22" x14ac:dyDescent="0.3">
      <c r="A1972" t="s">
        <v>1728</v>
      </c>
      <c r="B1972" t="s">
        <v>1120</v>
      </c>
      <c r="C1972"/>
      <c r="D1972" s="1">
        <v>40358</v>
      </c>
      <c r="E1972" s="1">
        <v>41176</v>
      </c>
      <c r="F1972" t="s">
        <v>1126</v>
      </c>
      <c r="G1972">
        <v>1994</v>
      </c>
      <c r="H1972" s="24" t="str">
        <f t="shared" si="464"/>
        <v/>
      </c>
      <c r="I1972" t="str">
        <f t="shared" si="465"/>
        <v/>
      </c>
      <c r="J1972" t="str">
        <f t="shared" si="466"/>
        <v/>
      </c>
      <c r="K1972">
        <f t="shared" si="467"/>
        <v>10000000</v>
      </c>
      <c r="L1972" s="1" t="str">
        <f t="shared" si="468"/>
        <v/>
      </c>
      <c r="M1972" t="str">
        <f t="shared" si="469"/>
        <v/>
      </c>
      <c r="N1972" t="str">
        <f t="shared" si="470"/>
        <v/>
      </c>
      <c r="O1972" t="str">
        <f t="shared" si="471"/>
        <v/>
      </c>
      <c r="P1972" t="str">
        <f t="shared" si="472"/>
        <v/>
      </c>
      <c r="Q1972" s="4" t="str">
        <f t="shared" si="473"/>
        <v>10000000</v>
      </c>
      <c r="R1972" t="str">
        <f t="shared" si="474"/>
        <v/>
      </c>
      <c r="S1972" t="str">
        <f t="shared" si="475"/>
        <v>RIPARIAN</v>
      </c>
      <c r="T1972" s="21" t="str">
        <f t="shared" si="476"/>
        <v/>
      </c>
      <c r="U1972" s="1" t="str">
        <f t="shared" si="477"/>
        <v/>
      </c>
      <c r="V1972" s="26" t="str">
        <f t="shared" si="478"/>
        <v>SUB_TYPE</v>
      </c>
    </row>
    <row r="1973" spans="1:22" x14ac:dyDescent="0.3">
      <c r="A1973" t="s">
        <v>1729</v>
      </c>
      <c r="B1973" t="s">
        <v>1120</v>
      </c>
      <c r="C1973"/>
      <c r="D1973" s="1">
        <v>40358</v>
      </c>
      <c r="E1973" s="1">
        <v>41176</v>
      </c>
      <c r="F1973" t="s">
        <v>1126</v>
      </c>
      <c r="G1973">
        <v>1994</v>
      </c>
      <c r="H1973" s="24" t="str">
        <f t="shared" si="464"/>
        <v/>
      </c>
      <c r="I1973" t="str">
        <f t="shared" si="465"/>
        <v/>
      </c>
      <c r="J1973" t="str">
        <f t="shared" si="466"/>
        <v/>
      </c>
      <c r="K1973">
        <f t="shared" si="467"/>
        <v>10000000</v>
      </c>
      <c r="L1973" s="1" t="str">
        <f t="shared" si="468"/>
        <v/>
      </c>
      <c r="M1973" t="str">
        <f t="shared" si="469"/>
        <v/>
      </c>
      <c r="N1973" t="str">
        <f t="shared" si="470"/>
        <v/>
      </c>
      <c r="O1973" t="str">
        <f t="shared" si="471"/>
        <v/>
      </c>
      <c r="P1973" t="str">
        <f t="shared" si="472"/>
        <v/>
      </c>
      <c r="Q1973" s="4" t="str">
        <f t="shared" si="473"/>
        <v>10000000</v>
      </c>
      <c r="R1973" t="str">
        <f t="shared" si="474"/>
        <v/>
      </c>
      <c r="S1973" t="str">
        <f t="shared" si="475"/>
        <v>RIPARIAN</v>
      </c>
      <c r="T1973" s="21" t="str">
        <f t="shared" si="476"/>
        <v/>
      </c>
      <c r="U1973" s="1" t="str">
        <f t="shared" si="477"/>
        <v/>
      </c>
      <c r="V1973" s="26" t="str">
        <f t="shared" si="478"/>
        <v>SUB_TYPE</v>
      </c>
    </row>
    <row r="1974" spans="1:22" x14ac:dyDescent="0.3">
      <c r="A1974" t="s">
        <v>2347</v>
      </c>
      <c r="B1974" t="s">
        <v>1120</v>
      </c>
      <c r="C1974"/>
      <c r="D1974" s="1">
        <v>40358</v>
      </c>
      <c r="E1974" s="1">
        <v>41176</v>
      </c>
      <c r="F1974" t="s">
        <v>1126</v>
      </c>
      <c r="G1974">
        <v>1973</v>
      </c>
      <c r="H1974" s="24" t="str">
        <f t="shared" si="464"/>
        <v/>
      </c>
      <c r="I1974" t="str">
        <f t="shared" si="465"/>
        <v/>
      </c>
      <c r="J1974" t="str">
        <f t="shared" si="466"/>
        <v/>
      </c>
      <c r="K1974">
        <f t="shared" si="467"/>
        <v>10000000</v>
      </c>
      <c r="L1974" s="1" t="str">
        <f t="shared" si="468"/>
        <v/>
      </c>
      <c r="M1974" t="str">
        <f t="shared" si="469"/>
        <v/>
      </c>
      <c r="N1974" t="str">
        <f t="shared" si="470"/>
        <v/>
      </c>
      <c r="O1974" t="str">
        <f t="shared" si="471"/>
        <v/>
      </c>
      <c r="P1974" t="str">
        <f t="shared" si="472"/>
        <v/>
      </c>
      <c r="Q1974" s="4" t="str">
        <f t="shared" si="473"/>
        <v>10000000</v>
      </c>
      <c r="R1974" t="str">
        <f t="shared" si="474"/>
        <v/>
      </c>
      <c r="S1974" t="str">
        <f t="shared" si="475"/>
        <v>RIPARIAN</v>
      </c>
      <c r="T1974" s="21" t="str">
        <f t="shared" si="476"/>
        <v/>
      </c>
      <c r="U1974" s="1" t="str">
        <f t="shared" si="477"/>
        <v/>
      </c>
      <c r="V1974" s="26" t="str">
        <f t="shared" si="478"/>
        <v>SUB_TYPE</v>
      </c>
    </row>
    <row r="1975" spans="1:22" x14ac:dyDescent="0.3">
      <c r="A1975" t="s">
        <v>1730</v>
      </c>
      <c r="B1975" t="s">
        <v>1120</v>
      </c>
      <c r="C1975"/>
      <c r="D1975" s="1">
        <v>40358</v>
      </c>
      <c r="E1975" s="1">
        <v>41176</v>
      </c>
      <c r="F1975" t="s">
        <v>1126</v>
      </c>
      <c r="G1975">
        <v>2001</v>
      </c>
      <c r="H1975" s="24" t="str">
        <f t="shared" si="464"/>
        <v/>
      </c>
      <c r="I1975" t="str">
        <f t="shared" si="465"/>
        <v/>
      </c>
      <c r="J1975" t="str">
        <f t="shared" si="466"/>
        <v/>
      </c>
      <c r="K1975">
        <f t="shared" si="467"/>
        <v>10000000</v>
      </c>
      <c r="L1975" s="1" t="str">
        <f t="shared" si="468"/>
        <v/>
      </c>
      <c r="M1975" t="str">
        <f t="shared" si="469"/>
        <v/>
      </c>
      <c r="N1975" t="str">
        <f t="shared" si="470"/>
        <v/>
      </c>
      <c r="O1975" t="str">
        <f t="shared" si="471"/>
        <v/>
      </c>
      <c r="P1975" t="str">
        <f t="shared" si="472"/>
        <v/>
      </c>
      <c r="Q1975" s="4" t="str">
        <f t="shared" si="473"/>
        <v>10000000</v>
      </c>
      <c r="R1975" t="str">
        <f t="shared" si="474"/>
        <v/>
      </c>
      <c r="S1975" t="str">
        <f t="shared" si="475"/>
        <v>RIPARIAN</v>
      </c>
      <c r="T1975" s="21" t="str">
        <f t="shared" si="476"/>
        <v/>
      </c>
      <c r="U1975" s="1" t="str">
        <f t="shared" si="477"/>
        <v/>
      </c>
      <c r="V1975" s="26" t="str">
        <f t="shared" si="478"/>
        <v>SUB_TYPE</v>
      </c>
    </row>
    <row r="1976" spans="1:22" x14ac:dyDescent="0.3">
      <c r="A1976" t="s">
        <v>1731</v>
      </c>
      <c r="B1976" t="s">
        <v>1120</v>
      </c>
      <c r="C1976"/>
      <c r="D1976" s="1">
        <v>40358</v>
      </c>
      <c r="E1976" s="1">
        <v>41176</v>
      </c>
      <c r="F1976" t="s">
        <v>1126</v>
      </c>
      <c r="G1976">
        <v>1996</v>
      </c>
      <c r="H1976" s="24" t="str">
        <f t="shared" si="464"/>
        <v/>
      </c>
      <c r="I1976" t="str">
        <f t="shared" si="465"/>
        <v/>
      </c>
      <c r="J1976" t="str">
        <f t="shared" si="466"/>
        <v/>
      </c>
      <c r="K1976">
        <f t="shared" si="467"/>
        <v>10000000</v>
      </c>
      <c r="L1976" s="1" t="str">
        <f t="shared" si="468"/>
        <v/>
      </c>
      <c r="M1976" t="str">
        <f t="shared" si="469"/>
        <v/>
      </c>
      <c r="N1976" t="str">
        <f t="shared" si="470"/>
        <v/>
      </c>
      <c r="O1976" t="str">
        <f t="shared" si="471"/>
        <v/>
      </c>
      <c r="P1976" t="str">
        <f t="shared" si="472"/>
        <v/>
      </c>
      <c r="Q1976" s="4" t="str">
        <f t="shared" si="473"/>
        <v>10000000</v>
      </c>
      <c r="R1976" t="str">
        <f t="shared" si="474"/>
        <v/>
      </c>
      <c r="S1976" t="str">
        <f t="shared" si="475"/>
        <v>RIPARIAN</v>
      </c>
      <c r="T1976" s="21" t="str">
        <f t="shared" si="476"/>
        <v/>
      </c>
      <c r="U1976" s="1" t="str">
        <f t="shared" si="477"/>
        <v/>
      </c>
      <c r="V1976" s="26" t="str">
        <f t="shared" si="478"/>
        <v>SUB_TYPE</v>
      </c>
    </row>
    <row r="1977" spans="1:22" x14ac:dyDescent="0.3">
      <c r="A1977" t="s">
        <v>1732</v>
      </c>
      <c r="B1977" t="s">
        <v>1120</v>
      </c>
      <c r="C1977"/>
      <c r="D1977" s="1">
        <v>40358</v>
      </c>
      <c r="E1977" s="1">
        <v>41176</v>
      </c>
      <c r="F1977" t="s">
        <v>1126</v>
      </c>
      <c r="G1977">
        <v>2001</v>
      </c>
      <c r="H1977" s="24" t="str">
        <f t="shared" si="464"/>
        <v/>
      </c>
      <c r="I1977" t="str">
        <f t="shared" si="465"/>
        <v/>
      </c>
      <c r="J1977" t="str">
        <f t="shared" si="466"/>
        <v/>
      </c>
      <c r="K1977">
        <f t="shared" si="467"/>
        <v>10000000</v>
      </c>
      <c r="L1977" s="1" t="str">
        <f t="shared" si="468"/>
        <v/>
      </c>
      <c r="M1977" t="str">
        <f t="shared" si="469"/>
        <v/>
      </c>
      <c r="N1977" t="str">
        <f t="shared" si="470"/>
        <v/>
      </c>
      <c r="O1977" t="str">
        <f t="shared" si="471"/>
        <v/>
      </c>
      <c r="P1977" t="str">
        <f t="shared" si="472"/>
        <v/>
      </c>
      <c r="Q1977" s="4" t="str">
        <f t="shared" si="473"/>
        <v>10000000</v>
      </c>
      <c r="R1977" t="str">
        <f t="shared" si="474"/>
        <v/>
      </c>
      <c r="S1977" t="str">
        <f t="shared" si="475"/>
        <v>RIPARIAN</v>
      </c>
      <c r="T1977" s="21" t="str">
        <f t="shared" si="476"/>
        <v/>
      </c>
      <c r="U1977" s="1" t="str">
        <f t="shared" si="477"/>
        <v/>
      </c>
      <c r="V1977" s="26" t="str">
        <f t="shared" si="478"/>
        <v>SUB_TYPE</v>
      </c>
    </row>
    <row r="1978" spans="1:22" x14ac:dyDescent="0.3">
      <c r="A1978" t="s">
        <v>1733</v>
      </c>
      <c r="B1978" t="s">
        <v>1120</v>
      </c>
      <c r="C1978"/>
      <c r="D1978" s="1">
        <v>40358</v>
      </c>
      <c r="E1978" s="1">
        <v>41176</v>
      </c>
      <c r="F1978" t="s">
        <v>1126</v>
      </c>
      <c r="G1978">
        <v>1998</v>
      </c>
      <c r="H1978" s="24" t="str">
        <f t="shared" si="464"/>
        <v/>
      </c>
      <c r="I1978" t="str">
        <f t="shared" si="465"/>
        <v/>
      </c>
      <c r="J1978" t="str">
        <f t="shared" si="466"/>
        <v/>
      </c>
      <c r="K1978">
        <f t="shared" si="467"/>
        <v>10000000</v>
      </c>
      <c r="L1978" s="1" t="str">
        <f t="shared" si="468"/>
        <v/>
      </c>
      <c r="M1978" t="str">
        <f t="shared" si="469"/>
        <v/>
      </c>
      <c r="N1978" t="str">
        <f t="shared" si="470"/>
        <v/>
      </c>
      <c r="O1978" t="str">
        <f t="shared" si="471"/>
        <v/>
      </c>
      <c r="P1978" t="str">
        <f t="shared" si="472"/>
        <v/>
      </c>
      <c r="Q1978" s="4" t="str">
        <f t="shared" si="473"/>
        <v>10000000</v>
      </c>
      <c r="R1978" t="str">
        <f t="shared" si="474"/>
        <v/>
      </c>
      <c r="S1978" t="str">
        <f t="shared" si="475"/>
        <v>RIPARIAN</v>
      </c>
      <c r="T1978" s="21" t="str">
        <f t="shared" si="476"/>
        <v/>
      </c>
      <c r="U1978" s="1" t="str">
        <f t="shared" si="477"/>
        <v/>
      </c>
      <c r="V1978" s="26" t="str">
        <f t="shared" si="478"/>
        <v>SUB_TYPE</v>
      </c>
    </row>
    <row r="1979" spans="1:22" x14ac:dyDescent="0.3">
      <c r="A1979" t="s">
        <v>2348</v>
      </c>
      <c r="B1979" t="s">
        <v>1120</v>
      </c>
      <c r="C1979"/>
      <c r="D1979" s="1">
        <v>40358</v>
      </c>
      <c r="E1979" s="1">
        <v>41176</v>
      </c>
      <c r="F1979" t="s">
        <v>1126</v>
      </c>
      <c r="G1979">
        <v>2003</v>
      </c>
      <c r="H1979" s="24" t="str">
        <f t="shared" si="464"/>
        <v/>
      </c>
      <c r="I1979" t="str">
        <f t="shared" si="465"/>
        <v/>
      </c>
      <c r="J1979" t="str">
        <f t="shared" si="466"/>
        <v/>
      </c>
      <c r="K1979">
        <f t="shared" si="467"/>
        <v>10000000</v>
      </c>
      <c r="L1979" s="1" t="str">
        <f t="shared" si="468"/>
        <v/>
      </c>
      <c r="M1979" t="str">
        <f t="shared" si="469"/>
        <v/>
      </c>
      <c r="N1979" t="str">
        <f t="shared" si="470"/>
        <v/>
      </c>
      <c r="O1979" t="str">
        <f t="shared" si="471"/>
        <v/>
      </c>
      <c r="P1979" t="str">
        <f t="shared" si="472"/>
        <v/>
      </c>
      <c r="Q1979" s="4" t="str">
        <f t="shared" si="473"/>
        <v>10000000</v>
      </c>
      <c r="R1979" t="str">
        <f t="shared" si="474"/>
        <v/>
      </c>
      <c r="S1979" t="str">
        <f t="shared" si="475"/>
        <v>RIPARIAN</v>
      </c>
      <c r="T1979" s="21" t="str">
        <f t="shared" si="476"/>
        <v/>
      </c>
      <c r="U1979" s="1" t="str">
        <f t="shared" si="477"/>
        <v/>
      </c>
      <c r="V1979" s="26" t="str">
        <f t="shared" si="478"/>
        <v>SUB_TYPE</v>
      </c>
    </row>
    <row r="1980" spans="1:22" x14ac:dyDescent="0.3">
      <c r="A1980" t="s">
        <v>1734</v>
      </c>
      <c r="B1980" t="s">
        <v>1120</v>
      </c>
      <c r="C1980"/>
      <c r="D1980" s="1">
        <v>40358</v>
      </c>
      <c r="E1980" s="1">
        <v>41176</v>
      </c>
      <c r="F1980" t="s">
        <v>1126</v>
      </c>
      <c r="G1980">
        <v>1995</v>
      </c>
      <c r="H1980" s="24" t="str">
        <f t="shared" si="464"/>
        <v/>
      </c>
      <c r="I1980" t="str">
        <f t="shared" si="465"/>
        <v/>
      </c>
      <c r="J1980" t="str">
        <f t="shared" si="466"/>
        <v/>
      </c>
      <c r="K1980">
        <f t="shared" si="467"/>
        <v>10000000</v>
      </c>
      <c r="L1980" s="1" t="str">
        <f t="shared" si="468"/>
        <v/>
      </c>
      <c r="M1980" t="str">
        <f t="shared" si="469"/>
        <v/>
      </c>
      <c r="N1980" t="str">
        <f t="shared" si="470"/>
        <v/>
      </c>
      <c r="O1980" t="str">
        <f t="shared" si="471"/>
        <v/>
      </c>
      <c r="P1980" t="str">
        <f t="shared" si="472"/>
        <v/>
      </c>
      <c r="Q1980" s="4" t="str">
        <f t="shared" si="473"/>
        <v>10000000</v>
      </c>
      <c r="R1980" t="str">
        <f t="shared" si="474"/>
        <v/>
      </c>
      <c r="S1980" t="str">
        <f t="shared" si="475"/>
        <v>RIPARIAN</v>
      </c>
      <c r="T1980" s="21" t="str">
        <f t="shared" si="476"/>
        <v/>
      </c>
      <c r="U1980" s="1" t="str">
        <f t="shared" si="477"/>
        <v/>
      </c>
      <c r="V1980" s="26" t="str">
        <f t="shared" si="478"/>
        <v>SUB_TYPE</v>
      </c>
    </row>
    <row r="1981" spans="1:22" x14ac:dyDescent="0.3">
      <c r="A1981" t="s">
        <v>1735</v>
      </c>
      <c r="B1981" t="s">
        <v>1120</v>
      </c>
      <c r="C1981"/>
      <c r="D1981" s="1">
        <v>40358</v>
      </c>
      <c r="E1981" s="1">
        <v>41176</v>
      </c>
      <c r="F1981" t="s">
        <v>1126</v>
      </c>
      <c r="G1981">
        <v>1995</v>
      </c>
      <c r="H1981" s="24" t="str">
        <f t="shared" si="464"/>
        <v/>
      </c>
      <c r="I1981" t="str">
        <f t="shared" si="465"/>
        <v/>
      </c>
      <c r="J1981" t="str">
        <f t="shared" si="466"/>
        <v/>
      </c>
      <c r="K1981">
        <f t="shared" si="467"/>
        <v>10000000</v>
      </c>
      <c r="L1981" s="1" t="str">
        <f t="shared" si="468"/>
        <v/>
      </c>
      <c r="M1981" t="str">
        <f t="shared" si="469"/>
        <v/>
      </c>
      <c r="N1981" t="str">
        <f t="shared" si="470"/>
        <v/>
      </c>
      <c r="O1981" t="str">
        <f t="shared" si="471"/>
        <v/>
      </c>
      <c r="P1981" t="str">
        <f t="shared" si="472"/>
        <v/>
      </c>
      <c r="Q1981" s="4" t="str">
        <f t="shared" si="473"/>
        <v>10000000</v>
      </c>
      <c r="R1981" t="str">
        <f t="shared" si="474"/>
        <v/>
      </c>
      <c r="S1981" t="str">
        <f t="shared" si="475"/>
        <v>RIPARIAN</v>
      </c>
      <c r="T1981" s="21" t="str">
        <f t="shared" si="476"/>
        <v/>
      </c>
      <c r="U1981" s="1" t="str">
        <f t="shared" si="477"/>
        <v/>
      </c>
      <c r="V1981" s="26" t="str">
        <f t="shared" si="478"/>
        <v>SUB_TYPE</v>
      </c>
    </row>
    <row r="1982" spans="1:22" x14ac:dyDescent="0.3">
      <c r="A1982" t="s">
        <v>2349</v>
      </c>
      <c r="B1982" t="s">
        <v>1120</v>
      </c>
      <c r="C1982"/>
      <c r="D1982" s="1">
        <v>40739</v>
      </c>
      <c r="E1982" s="1">
        <v>41176</v>
      </c>
      <c r="F1982" t="s">
        <v>1126</v>
      </c>
      <c r="G1982">
        <v>1930</v>
      </c>
      <c r="H1982" s="24" t="str">
        <f t="shared" si="464"/>
        <v/>
      </c>
      <c r="I1982" t="str">
        <f t="shared" si="465"/>
        <v/>
      </c>
      <c r="J1982" t="str">
        <f t="shared" si="466"/>
        <v/>
      </c>
      <c r="K1982">
        <f t="shared" si="467"/>
        <v>10000000</v>
      </c>
      <c r="L1982" s="1" t="str">
        <f t="shared" si="468"/>
        <v/>
      </c>
      <c r="M1982" t="str">
        <f t="shared" si="469"/>
        <v/>
      </c>
      <c r="N1982" t="str">
        <f t="shared" si="470"/>
        <v/>
      </c>
      <c r="O1982" t="str">
        <f t="shared" si="471"/>
        <v/>
      </c>
      <c r="P1982" t="str">
        <f t="shared" si="472"/>
        <v/>
      </c>
      <c r="Q1982" s="4" t="str">
        <f t="shared" si="473"/>
        <v>10000000</v>
      </c>
      <c r="R1982" t="str">
        <f t="shared" si="474"/>
        <v/>
      </c>
      <c r="S1982" t="str">
        <f t="shared" si="475"/>
        <v>RIPARIAN</v>
      </c>
      <c r="T1982" s="21" t="str">
        <f t="shared" si="476"/>
        <v/>
      </c>
      <c r="U1982" s="1" t="str">
        <f t="shared" si="477"/>
        <v/>
      </c>
      <c r="V1982" s="26" t="str">
        <f t="shared" si="478"/>
        <v>SUB_TYPE</v>
      </c>
    </row>
    <row r="1983" spans="1:22" x14ac:dyDescent="0.3">
      <c r="A1983" t="s">
        <v>1736</v>
      </c>
      <c r="B1983" t="s">
        <v>1120</v>
      </c>
      <c r="C1983"/>
      <c r="D1983" s="1">
        <v>40359</v>
      </c>
      <c r="E1983" s="1">
        <v>41176</v>
      </c>
      <c r="F1983" t="s">
        <v>1126</v>
      </c>
      <c r="G1983">
        <v>1985</v>
      </c>
      <c r="H1983" s="24" t="str">
        <f t="shared" si="464"/>
        <v/>
      </c>
      <c r="I1983" t="str">
        <f t="shared" si="465"/>
        <v/>
      </c>
      <c r="J1983" t="str">
        <f t="shared" si="466"/>
        <v/>
      </c>
      <c r="K1983">
        <f t="shared" si="467"/>
        <v>10000000</v>
      </c>
      <c r="L1983" s="1" t="str">
        <f t="shared" si="468"/>
        <v/>
      </c>
      <c r="M1983" t="str">
        <f t="shared" si="469"/>
        <v/>
      </c>
      <c r="N1983" t="str">
        <f t="shared" si="470"/>
        <v/>
      </c>
      <c r="O1983" t="str">
        <f t="shared" si="471"/>
        <v/>
      </c>
      <c r="P1983" t="str">
        <f t="shared" si="472"/>
        <v/>
      </c>
      <c r="Q1983" s="4" t="str">
        <f t="shared" si="473"/>
        <v>10000000</v>
      </c>
      <c r="R1983" t="str">
        <f t="shared" si="474"/>
        <v/>
      </c>
      <c r="S1983" t="str">
        <f t="shared" si="475"/>
        <v>RIPARIAN</v>
      </c>
      <c r="T1983" s="21" t="str">
        <f t="shared" si="476"/>
        <v/>
      </c>
      <c r="U1983" s="1" t="str">
        <f t="shared" si="477"/>
        <v/>
      </c>
      <c r="V1983" s="26" t="str">
        <f t="shared" si="478"/>
        <v>SUB_TYPE</v>
      </c>
    </row>
    <row r="1984" spans="1:22" x14ac:dyDescent="0.3">
      <c r="A1984" t="s">
        <v>1737</v>
      </c>
      <c r="B1984" t="s">
        <v>1120</v>
      </c>
      <c r="C1984"/>
      <c r="D1984" s="1">
        <v>40724</v>
      </c>
      <c r="E1984" s="1">
        <v>41177</v>
      </c>
      <c r="F1984" t="s">
        <v>1126</v>
      </c>
      <c r="G1984">
        <v>2007</v>
      </c>
      <c r="H1984" s="24" t="str">
        <f t="shared" si="464"/>
        <v/>
      </c>
      <c r="I1984" t="str">
        <f t="shared" si="465"/>
        <v/>
      </c>
      <c r="J1984" t="str">
        <f t="shared" si="466"/>
        <v/>
      </c>
      <c r="K1984">
        <f t="shared" si="467"/>
        <v>10000000</v>
      </c>
      <c r="L1984" s="1" t="str">
        <f t="shared" si="468"/>
        <v/>
      </c>
      <c r="M1984" t="str">
        <f t="shared" si="469"/>
        <v/>
      </c>
      <c r="N1984" t="str">
        <f t="shared" si="470"/>
        <v/>
      </c>
      <c r="O1984" t="str">
        <f t="shared" si="471"/>
        <v/>
      </c>
      <c r="P1984" t="str">
        <f t="shared" si="472"/>
        <v/>
      </c>
      <c r="Q1984" s="4" t="str">
        <f t="shared" si="473"/>
        <v>10000000</v>
      </c>
      <c r="R1984" t="str">
        <f t="shared" si="474"/>
        <v/>
      </c>
      <c r="S1984" t="str">
        <f t="shared" si="475"/>
        <v>RIPARIAN</v>
      </c>
      <c r="T1984" s="21" t="str">
        <f t="shared" si="476"/>
        <v/>
      </c>
      <c r="U1984" s="1" t="str">
        <f t="shared" si="477"/>
        <v/>
      </c>
      <c r="V1984" s="26" t="str">
        <f t="shared" si="478"/>
        <v>SUB_TYPE</v>
      </c>
    </row>
    <row r="1985" spans="1:22" x14ac:dyDescent="0.3">
      <c r="A1985" t="s">
        <v>1738</v>
      </c>
      <c r="B1985" t="s">
        <v>1120</v>
      </c>
      <c r="C1985"/>
      <c r="D1985" s="1">
        <v>40724</v>
      </c>
      <c r="E1985" s="1">
        <v>41177</v>
      </c>
      <c r="F1985" t="s">
        <v>1126</v>
      </c>
      <c r="G1985">
        <v>2009</v>
      </c>
      <c r="H1985" s="24" t="str">
        <f t="shared" si="464"/>
        <v/>
      </c>
      <c r="I1985" t="str">
        <f t="shared" si="465"/>
        <v/>
      </c>
      <c r="J1985" t="str">
        <f t="shared" si="466"/>
        <v/>
      </c>
      <c r="K1985">
        <f t="shared" si="467"/>
        <v>10000000</v>
      </c>
      <c r="L1985" s="1" t="str">
        <f t="shared" si="468"/>
        <v/>
      </c>
      <c r="M1985" t="str">
        <f t="shared" si="469"/>
        <v/>
      </c>
      <c r="N1985" t="str">
        <f t="shared" si="470"/>
        <v/>
      </c>
      <c r="O1985" t="str">
        <f t="shared" si="471"/>
        <v/>
      </c>
      <c r="P1985" t="str">
        <f t="shared" si="472"/>
        <v/>
      </c>
      <c r="Q1985" s="4" t="str">
        <f t="shared" si="473"/>
        <v>10000000</v>
      </c>
      <c r="R1985" t="str">
        <f t="shared" si="474"/>
        <v/>
      </c>
      <c r="S1985" t="str">
        <f t="shared" si="475"/>
        <v>RIPARIAN</v>
      </c>
      <c r="T1985" s="21" t="str">
        <f t="shared" si="476"/>
        <v/>
      </c>
      <c r="U1985" s="1" t="str">
        <f t="shared" si="477"/>
        <v/>
      </c>
      <c r="V1985" s="26" t="str">
        <f t="shared" si="478"/>
        <v>SUB_TYPE</v>
      </c>
    </row>
    <row r="1986" spans="1:22" x14ac:dyDescent="0.3">
      <c r="A1986" t="s">
        <v>1739</v>
      </c>
      <c r="B1986" t="s">
        <v>1120</v>
      </c>
      <c r="C1986"/>
      <c r="D1986" s="1">
        <v>40724</v>
      </c>
      <c r="E1986" s="1">
        <v>41177</v>
      </c>
      <c r="F1986" t="s">
        <v>1126</v>
      </c>
      <c r="G1986">
        <v>2009</v>
      </c>
      <c r="H1986" s="24" t="str">
        <f t="shared" si="464"/>
        <v/>
      </c>
      <c r="I1986" t="str">
        <f t="shared" si="465"/>
        <v/>
      </c>
      <c r="J1986" t="str">
        <f t="shared" si="466"/>
        <v/>
      </c>
      <c r="K1986">
        <f t="shared" si="467"/>
        <v>10000000</v>
      </c>
      <c r="L1986" s="1" t="str">
        <f t="shared" si="468"/>
        <v/>
      </c>
      <c r="M1986" t="str">
        <f t="shared" si="469"/>
        <v/>
      </c>
      <c r="N1986" t="str">
        <f t="shared" si="470"/>
        <v/>
      </c>
      <c r="O1986" t="str">
        <f t="shared" si="471"/>
        <v/>
      </c>
      <c r="P1986" t="str">
        <f t="shared" si="472"/>
        <v/>
      </c>
      <c r="Q1986" s="4" t="str">
        <f t="shared" si="473"/>
        <v>10000000</v>
      </c>
      <c r="R1986" t="str">
        <f t="shared" si="474"/>
        <v/>
      </c>
      <c r="S1986" t="str">
        <f t="shared" si="475"/>
        <v>RIPARIAN</v>
      </c>
      <c r="T1986" s="21" t="str">
        <f t="shared" si="476"/>
        <v/>
      </c>
      <c r="U1986" s="1" t="str">
        <f t="shared" si="477"/>
        <v/>
      </c>
      <c r="V1986" s="26" t="str">
        <f t="shared" si="478"/>
        <v>SUB_TYPE</v>
      </c>
    </row>
    <row r="1987" spans="1:22" x14ac:dyDescent="0.3">
      <c r="A1987" t="s">
        <v>1740</v>
      </c>
      <c r="B1987" t="s">
        <v>1120</v>
      </c>
      <c r="C1987"/>
      <c r="D1987" s="1">
        <v>40359</v>
      </c>
      <c r="E1987" s="1">
        <v>41177</v>
      </c>
      <c r="F1987" t="s">
        <v>1126</v>
      </c>
      <c r="G1987">
        <v>2009</v>
      </c>
      <c r="H1987" s="24" t="str">
        <f t="shared" ref="H1987:H2050" si="479">IF(ISNUMBER(SEARCH("14",F1987)),"PRE_1914","")</f>
        <v/>
      </c>
      <c r="I1987" t="str">
        <f t="shared" ref="I1987:I2050" si="480">IF(ISNUMBER(G1987),IF(AND(G1987&lt;1915,B1987="Statement of Div and Use"),G1987,""),"")</f>
        <v/>
      </c>
      <c r="J1987" t="str">
        <f t="shared" ref="J1987:J2050" si="481">IF(AND(ISBLANK(G1987),H1987="PRE_1914"),"11111111",IF(H1987="PRE_1914",IF(ISNUMBER(G1987),G1987&amp;"0101"),""))</f>
        <v/>
      </c>
      <c r="K1987">
        <f t="shared" ref="K1987:K2050" si="482">IF(S1987="RIPARIAN",10000000,"")</f>
        <v>10000000</v>
      </c>
      <c r="L1987" s="1" t="str">
        <f t="shared" ref="L1987:L2050" si="483">IF(T1987="APPROPRIATIVE",IF(ISBLANK(C1987),IF(ISBLANK(D1987),IF(ISBLANK(E1987),99999999,E1987),D1987),C1987),"")</f>
        <v/>
      </c>
      <c r="M1987" t="str">
        <f t="shared" ref="M1987:M2050" si="484">IF(T1987="APPROPRIATIVE",YEAR(L1987),"")</f>
        <v/>
      </c>
      <c r="N1987" t="str">
        <f t="shared" ref="N1987:N2050" si="485">IF(T1987="APPROPRIATIVE",IF(LEN(MONTH(L1987))=1,0&amp;MONTH(L1987),MONTH(L1987)),"")</f>
        <v/>
      </c>
      <c r="O1987" t="str">
        <f t="shared" ref="O1987:O2050" si="486">IF(T1987="APPROPRIATIVE",IF(LEN(DAY(L1987))=1,0&amp;DAY(L1987),DAY(L1987)),"")</f>
        <v/>
      </c>
      <c r="P1987" t="str">
        <f t="shared" ref="P1987:P2050" si="487">_xlfn.CONCAT(M1987,N1987,O1987)</f>
        <v/>
      </c>
      <c r="Q1987" s="4" t="str">
        <f t="shared" ref="Q1987:Q2050" si="488">IF(ISNUMBER(I1987),I1987&amp;"0101",_xlfn.CONCAT(J1987,K1987,P1987))</f>
        <v>10000000</v>
      </c>
      <c r="R1987" t="str">
        <f t="shared" ref="R1987:R2050" si="489">IF(OR(H1987="pre_1914",LEN(I1987)=4),"PRE_1914","")</f>
        <v/>
      </c>
      <c r="S1987" t="str">
        <f t="shared" ref="S1987:S2050" si="490">IF(H1987="",IF(T1987="","RIPARIAN",""),"")</f>
        <v>RIPARIAN</v>
      </c>
      <c r="T1987" s="21" t="str">
        <f t="shared" ref="T1987:T2050" si="491">IF(B1987&lt;&gt;"Federal Claims",IF(B1987&lt;&gt;"Statement of Div and Use","APPROPRIATIVE",""),"")</f>
        <v/>
      </c>
      <c r="U1987" s="1" t="str">
        <f t="shared" ref="U1987:U2050" si="492">IF(T1987="APPROPRIATIVE",IF(ISBLANK(C1987),IF(ISBLANK(D1987),IF(ISBLANK(E1987),"NO_PRIORITY_DATE_INFORMATION","APPLICATION_ACCEPTANCE_DATE"),"APPLICATION_RECD_DATE"),"PRIORITY_DATE"),"")</f>
        <v/>
      </c>
      <c r="V1987" s="26" t="str">
        <f t="shared" ref="V1987:V2050" si="493">IF(B1987="Statement of Div and Use",IF(R1987="PRE_1914","YEAR_DIVERSION_COMMENCED","SUB_TYPE"),"")</f>
        <v>SUB_TYPE</v>
      </c>
    </row>
    <row r="1988" spans="1:22" x14ac:dyDescent="0.3">
      <c r="A1988" t="s">
        <v>1741</v>
      </c>
      <c r="B1988" t="s">
        <v>1120</v>
      </c>
      <c r="C1988"/>
      <c r="D1988" s="1">
        <v>40716</v>
      </c>
      <c r="E1988" s="1">
        <v>41177</v>
      </c>
      <c r="F1988" t="s">
        <v>1126</v>
      </c>
      <c r="G1988">
        <v>2007</v>
      </c>
      <c r="H1988" s="24" t="str">
        <f t="shared" si="479"/>
        <v/>
      </c>
      <c r="I1988" t="str">
        <f t="shared" si="480"/>
        <v/>
      </c>
      <c r="J1988" t="str">
        <f t="shared" si="481"/>
        <v/>
      </c>
      <c r="K1988">
        <f t="shared" si="482"/>
        <v>10000000</v>
      </c>
      <c r="L1988" s="1" t="str">
        <f t="shared" si="483"/>
        <v/>
      </c>
      <c r="M1988" t="str">
        <f t="shared" si="484"/>
        <v/>
      </c>
      <c r="N1988" t="str">
        <f t="shared" si="485"/>
        <v/>
      </c>
      <c r="O1988" t="str">
        <f t="shared" si="486"/>
        <v/>
      </c>
      <c r="P1988" t="str">
        <f t="shared" si="487"/>
        <v/>
      </c>
      <c r="Q1988" s="4" t="str">
        <f t="shared" si="488"/>
        <v>10000000</v>
      </c>
      <c r="R1988" t="str">
        <f t="shared" si="489"/>
        <v/>
      </c>
      <c r="S1988" t="str">
        <f t="shared" si="490"/>
        <v>RIPARIAN</v>
      </c>
      <c r="T1988" s="21" t="str">
        <f t="shared" si="491"/>
        <v/>
      </c>
      <c r="U1988" s="1" t="str">
        <f t="shared" si="492"/>
        <v/>
      </c>
      <c r="V1988" s="26" t="str">
        <f t="shared" si="493"/>
        <v>SUB_TYPE</v>
      </c>
    </row>
    <row r="1989" spans="1:22" x14ac:dyDescent="0.3">
      <c r="A1989" t="s">
        <v>1742</v>
      </c>
      <c r="B1989" t="s">
        <v>1120</v>
      </c>
      <c r="C1989"/>
      <c r="D1989" s="1">
        <v>40716</v>
      </c>
      <c r="E1989" s="1">
        <v>41177</v>
      </c>
      <c r="F1989" t="s">
        <v>1126</v>
      </c>
      <c r="G1989">
        <v>1990</v>
      </c>
      <c r="H1989" s="24" t="str">
        <f t="shared" si="479"/>
        <v/>
      </c>
      <c r="I1989" t="str">
        <f t="shared" si="480"/>
        <v/>
      </c>
      <c r="J1989" t="str">
        <f t="shared" si="481"/>
        <v/>
      </c>
      <c r="K1989">
        <f t="shared" si="482"/>
        <v>10000000</v>
      </c>
      <c r="L1989" s="1" t="str">
        <f t="shared" si="483"/>
        <v/>
      </c>
      <c r="M1989" t="str">
        <f t="shared" si="484"/>
        <v/>
      </c>
      <c r="N1989" t="str">
        <f t="shared" si="485"/>
        <v/>
      </c>
      <c r="O1989" t="str">
        <f t="shared" si="486"/>
        <v/>
      </c>
      <c r="P1989" t="str">
        <f t="shared" si="487"/>
        <v/>
      </c>
      <c r="Q1989" s="4" t="str">
        <f t="shared" si="488"/>
        <v>10000000</v>
      </c>
      <c r="R1989" t="str">
        <f t="shared" si="489"/>
        <v/>
      </c>
      <c r="S1989" t="str">
        <f t="shared" si="490"/>
        <v>RIPARIAN</v>
      </c>
      <c r="T1989" s="21" t="str">
        <f t="shared" si="491"/>
        <v/>
      </c>
      <c r="U1989" s="1" t="str">
        <f t="shared" si="492"/>
        <v/>
      </c>
      <c r="V1989" s="26" t="str">
        <f t="shared" si="493"/>
        <v>SUB_TYPE</v>
      </c>
    </row>
    <row r="1990" spans="1:22" x14ac:dyDescent="0.3">
      <c r="A1990" t="s">
        <v>1743</v>
      </c>
      <c r="B1990" t="s">
        <v>1120</v>
      </c>
      <c r="C1990"/>
      <c r="D1990" s="1">
        <v>40716</v>
      </c>
      <c r="E1990" s="1">
        <v>41177</v>
      </c>
      <c r="F1990" t="s">
        <v>1126</v>
      </c>
      <c r="G1990">
        <v>1974</v>
      </c>
      <c r="H1990" s="24" t="str">
        <f t="shared" si="479"/>
        <v/>
      </c>
      <c r="I1990" t="str">
        <f t="shared" si="480"/>
        <v/>
      </c>
      <c r="J1990" t="str">
        <f t="shared" si="481"/>
        <v/>
      </c>
      <c r="K1990">
        <f t="shared" si="482"/>
        <v>10000000</v>
      </c>
      <c r="L1990" s="1" t="str">
        <f t="shared" si="483"/>
        <v/>
      </c>
      <c r="M1990" t="str">
        <f t="shared" si="484"/>
        <v/>
      </c>
      <c r="N1990" t="str">
        <f t="shared" si="485"/>
        <v/>
      </c>
      <c r="O1990" t="str">
        <f t="shared" si="486"/>
        <v/>
      </c>
      <c r="P1990" t="str">
        <f t="shared" si="487"/>
        <v/>
      </c>
      <c r="Q1990" s="4" t="str">
        <f t="shared" si="488"/>
        <v>10000000</v>
      </c>
      <c r="R1990" t="str">
        <f t="shared" si="489"/>
        <v/>
      </c>
      <c r="S1990" t="str">
        <f t="shared" si="490"/>
        <v>RIPARIAN</v>
      </c>
      <c r="T1990" s="21" t="str">
        <f t="shared" si="491"/>
        <v/>
      </c>
      <c r="U1990" s="1" t="str">
        <f t="shared" si="492"/>
        <v/>
      </c>
      <c r="V1990" s="26" t="str">
        <f t="shared" si="493"/>
        <v>SUB_TYPE</v>
      </c>
    </row>
    <row r="1991" spans="1:22" x14ac:dyDescent="0.3">
      <c r="A1991" t="s">
        <v>1744</v>
      </c>
      <c r="B1991" t="s">
        <v>1120</v>
      </c>
      <c r="C1991"/>
      <c r="D1991" s="1">
        <v>40624</v>
      </c>
      <c r="E1991" s="1">
        <v>41191</v>
      </c>
      <c r="F1991" t="s">
        <v>1126</v>
      </c>
      <c r="G1991">
        <v>1973</v>
      </c>
      <c r="H1991" s="24" t="str">
        <f t="shared" si="479"/>
        <v/>
      </c>
      <c r="I1991" t="str">
        <f t="shared" si="480"/>
        <v/>
      </c>
      <c r="J1991" t="str">
        <f t="shared" si="481"/>
        <v/>
      </c>
      <c r="K1991">
        <f t="shared" si="482"/>
        <v>10000000</v>
      </c>
      <c r="L1991" s="1" t="str">
        <f t="shared" si="483"/>
        <v/>
      </c>
      <c r="M1991" t="str">
        <f t="shared" si="484"/>
        <v/>
      </c>
      <c r="N1991" t="str">
        <f t="shared" si="485"/>
        <v/>
      </c>
      <c r="O1991" t="str">
        <f t="shared" si="486"/>
        <v/>
      </c>
      <c r="P1991" t="str">
        <f t="shared" si="487"/>
        <v/>
      </c>
      <c r="Q1991" s="4" t="str">
        <f t="shared" si="488"/>
        <v>10000000</v>
      </c>
      <c r="R1991" t="str">
        <f t="shared" si="489"/>
        <v/>
      </c>
      <c r="S1991" t="str">
        <f t="shared" si="490"/>
        <v>RIPARIAN</v>
      </c>
      <c r="T1991" s="21" t="str">
        <f t="shared" si="491"/>
        <v/>
      </c>
      <c r="U1991" s="1" t="str">
        <f t="shared" si="492"/>
        <v/>
      </c>
      <c r="V1991" s="26" t="str">
        <f t="shared" si="493"/>
        <v>SUB_TYPE</v>
      </c>
    </row>
    <row r="1992" spans="1:22" x14ac:dyDescent="0.3">
      <c r="A1992" t="s">
        <v>1745</v>
      </c>
      <c r="B1992" t="s">
        <v>1120</v>
      </c>
      <c r="C1992"/>
      <c r="D1992" s="1">
        <v>40714</v>
      </c>
      <c r="E1992" s="1">
        <v>41191</v>
      </c>
      <c r="F1992" t="s">
        <v>1126</v>
      </c>
      <c r="G1992">
        <v>1969</v>
      </c>
      <c r="H1992" s="24" t="str">
        <f t="shared" si="479"/>
        <v/>
      </c>
      <c r="I1992" t="str">
        <f t="shared" si="480"/>
        <v/>
      </c>
      <c r="J1992" t="str">
        <f t="shared" si="481"/>
        <v/>
      </c>
      <c r="K1992">
        <f t="shared" si="482"/>
        <v>10000000</v>
      </c>
      <c r="L1992" s="1" t="str">
        <f t="shared" si="483"/>
        <v/>
      </c>
      <c r="M1992" t="str">
        <f t="shared" si="484"/>
        <v/>
      </c>
      <c r="N1992" t="str">
        <f t="shared" si="485"/>
        <v/>
      </c>
      <c r="O1992" t="str">
        <f t="shared" si="486"/>
        <v/>
      </c>
      <c r="P1992" t="str">
        <f t="shared" si="487"/>
        <v/>
      </c>
      <c r="Q1992" s="4" t="str">
        <f t="shared" si="488"/>
        <v>10000000</v>
      </c>
      <c r="R1992" t="str">
        <f t="shared" si="489"/>
        <v/>
      </c>
      <c r="S1992" t="str">
        <f t="shared" si="490"/>
        <v>RIPARIAN</v>
      </c>
      <c r="T1992" s="21" t="str">
        <f t="shared" si="491"/>
        <v/>
      </c>
      <c r="U1992" s="1" t="str">
        <f t="shared" si="492"/>
        <v/>
      </c>
      <c r="V1992" s="26" t="str">
        <f t="shared" si="493"/>
        <v>SUB_TYPE</v>
      </c>
    </row>
    <row r="1993" spans="1:22" x14ac:dyDescent="0.3">
      <c r="A1993" t="s">
        <v>1746</v>
      </c>
      <c r="B1993" t="s">
        <v>1120</v>
      </c>
      <c r="C1993"/>
      <c r="D1993" s="1">
        <v>40557</v>
      </c>
      <c r="E1993" s="1">
        <v>41219</v>
      </c>
      <c r="F1993" t="s">
        <v>1222</v>
      </c>
      <c r="G1993">
        <v>1965</v>
      </c>
      <c r="H1993" s="24" t="str">
        <f t="shared" si="479"/>
        <v/>
      </c>
      <c r="I1993" t="str">
        <f t="shared" si="480"/>
        <v/>
      </c>
      <c r="J1993" t="str">
        <f t="shared" si="481"/>
        <v/>
      </c>
      <c r="K1993">
        <f t="shared" si="482"/>
        <v>10000000</v>
      </c>
      <c r="L1993" s="1" t="str">
        <f t="shared" si="483"/>
        <v/>
      </c>
      <c r="M1993" t="str">
        <f t="shared" si="484"/>
        <v/>
      </c>
      <c r="N1993" t="str">
        <f t="shared" si="485"/>
        <v/>
      </c>
      <c r="O1993" t="str">
        <f t="shared" si="486"/>
        <v/>
      </c>
      <c r="P1993" t="str">
        <f t="shared" si="487"/>
        <v/>
      </c>
      <c r="Q1993" s="4" t="str">
        <f t="shared" si="488"/>
        <v>10000000</v>
      </c>
      <c r="R1993" t="str">
        <f t="shared" si="489"/>
        <v/>
      </c>
      <c r="S1993" t="str">
        <f t="shared" si="490"/>
        <v>RIPARIAN</v>
      </c>
      <c r="T1993" s="21" t="str">
        <f t="shared" si="491"/>
        <v/>
      </c>
      <c r="U1993" s="1" t="str">
        <f t="shared" si="492"/>
        <v/>
      </c>
      <c r="V1993" s="26" t="str">
        <f t="shared" si="493"/>
        <v>SUB_TYPE</v>
      </c>
    </row>
    <row r="1994" spans="1:22" x14ac:dyDescent="0.3">
      <c r="A1994" t="s">
        <v>1747</v>
      </c>
      <c r="B1994" t="s">
        <v>1120</v>
      </c>
      <c r="C1994"/>
      <c r="D1994" s="1">
        <v>40557</v>
      </c>
      <c r="E1994" s="1">
        <v>41208</v>
      </c>
      <c r="F1994" t="s">
        <v>1222</v>
      </c>
      <c r="G1994" t="s">
        <v>48</v>
      </c>
      <c r="H1994" s="24" t="str">
        <f t="shared" si="479"/>
        <v/>
      </c>
      <c r="I1994" t="str">
        <f t="shared" si="480"/>
        <v/>
      </c>
      <c r="J1994" t="str">
        <f t="shared" si="481"/>
        <v/>
      </c>
      <c r="K1994">
        <f t="shared" si="482"/>
        <v>10000000</v>
      </c>
      <c r="L1994" s="1" t="str">
        <f t="shared" si="483"/>
        <v/>
      </c>
      <c r="M1994" t="str">
        <f t="shared" si="484"/>
        <v/>
      </c>
      <c r="N1994" t="str">
        <f t="shared" si="485"/>
        <v/>
      </c>
      <c r="O1994" t="str">
        <f t="shared" si="486"/>
        <v/>
      </c>
      <c r="P1994" t="str">
        <f t="shared" si="487"/>
        <v/>
      </c>
      <c r="Q1994" s="4" t="str">
        <f t="shared" si="488"/>
        <v>10000000</v>
      </c>
      <c r="R1994" t="str">
        <f t="shared" si="489"/>
        <v/>
      </c>
      <c r="S1994" t="str">
        <f t="shared" si="490"/>
        <v>RIPARIAN</v>
      </c>
      <c r="T1994" s="21" t="str">
        <f t="shared" si="491"/>
        <v/>
      </c>
      <c r="U1994" s="1" t="str">
        <f t="shared" si="492"/>
        <v/>
      </c>
      <c r="V1994" s="26" t="str">
        <f t="shared" si="493"/>
        <v>SUB_TYPE</v>
      </c>
    </row>
    <row r="1995" spans="1:22" x14ac:dyDescent="0.3">
      <c r="A1995" t="s">
        <v>1748</v>
      </c>
      <c r="B1995" t="s">
        <v>1120</v>
      </c>
      <c r="C1995"/>
      <c r="D1995" s="1">
        <v>40662</v>
      </c>
      <c r="E1995" s="1">
        <v>41208</v>
      </c>
      <c r="F1995" t="s">
        <v>1126</v>
      </c>
      <c r="G1995">
        <v>1971</v>
      </c>
      <c r="H1995" s="24" t="str">
        <f t="shared" si="479"/>
        <v/>
      </c>
      <c r="I1995" t="str">
        <f t="shared" si="480"/>
        <v/>
      </c>
      <c r="J1995" t="str">
        <f t="shared" si="481"/>
        <v/>
      </c>
      <c r="K1995">
        <f t="shared" si="482"/>
        <v>10000000</v>
      </c>
      <c r="L1995" s="1" t="str">
        <f t="shared" si="483"/>
        <v/>
      </c>
      <c r="M1995" t="str">
        <f t="shared" si="484"/>
        <v/>
      </c>
      <c r="N1995" t="str">
        <f t="shared" si="485"/>
        <v/>
      </c>
      <c r="O1995" t="str">
        <f t="shared" si="486"/>
        <v/>
      </c>
      <c r="P1995" t="str">
        <f t="shared" si="487"/>
        <v/>
      </c>
      <c r="Q1995" s="4" t="str">
        <f t="shared" si="488"/>
        <v>10000000</v>
      </c>
      <c r="R1995" t="str">
        <f t="shared" si="489"/>
        <v/>
      </c>
      <c r="S1995" t="str">
        <f t="shared" si="490"/>
        <v>RIPARIAN</v>
      </c>
      <c r="T1995" s="21" t="str">
        <f t="shared" si="491"/>
        <v/>
      </c>
      <c r="U1995" s="1" t="str">
        <f t="shared" si="492"/>
        <v/>
      </c>
      <c r="V1995" s="26" t="str">
        <f t="shared" si="493"/>
        <v>SUB_TYPE</v>
      </c>
    </row>
    <row r="1996" spans="1:22" x14ac:dyDescent="0.3">
      <c r="A1996" t="s">
        <v>1749</v>
      </c>
      <c r="B1996" t="s">
        <v>1120</v>
      </c>
      <c r="C1996"/>
      <c r="D1996" s="1">
        <v>40812</v>
      </c>
      <c r="E1996" s="1">
        <v>41220</v>
      </c>
      <c r="F1996" t="s">
        <v>1222</v>
      </c>
      <c r="G1996">
        <v>2001</v>
      </c>
      <c r="H1996" s="24" t="str">
        <f t="shared" si="479"/>
        <v/>
      </c>
      <c r="I1996" t="str">
        <f t="shared" si="480"/>
        <v/>
      </c>
      <c r="J1996" t="str">
        <f t="shared" si="481"/>
        <v/>
      </c>
      <c r="K1996">
        <f t="shared" si="482"/>
        <v>10000000</v>
      </c>
      <c r="L1996" s="1" t="str">
        <f t="shared" si="483"/>
        <v/>
      </c>
      <c r="M1996" t="str">
        <f t="shared" si="484"/>
        <v/>
      </c>
      <c r="N1996" t="str">
        <f t="shared" si="485"/>
        <v/>
      </c>
      <c r="O1996" t="str">
        <f t="shared" si="486"/>
        <v/>
      </c>
      <c r="P1996" t="str">
        <f t="shared" si="487"/>
        <v/>
      </c>
      <c r="Q1996" s="4" t="str">
        <f t="shared" si="488"/>
        <v>10000000</v>
      </c>
      <c r="R1996" t="str">
        <f t="shared" si="489"/>
        <v/>
      </c>
      <c r="S1996" t="str">
        <f t="shared" si="490"/>
        <v>RIPARIAN</v>
      </c>
      <c r="T1996" s="21" t="str">
        <f t="shared" si="491"/>
        <v/>
      </c>
      <c r="U1996" s="1" t="str">
        <f t="shared" si="492"/>
        <v/>
      </c>
      <c r="V1996" s="26" t="str">
        <f t="shared" si="493"/>
        <v>SUB_TYPE</v>
      </c>
    </row>
    <row r="1997" spans="1:22" x14ac:dyDescent="0.3">
      <c r="A1997" t="s">
        <v>1750</v>
      </c>
      <c r="B1997" t="s">
        <v>1120</v>
      </c>
      <c r="C1997"/>
      <c r="D1997" s="1">
        <v>40812</v>
      </c>
      <c r="E1997" s="1">
        <v>41220</v>
      </c>
      <c r="F1997" t="s">
        <v>1222</v>
      </c>
      <c r="G1997">
        <v>1999</v>
      </c>
      <c r="H1997" s="24" t="str">
        <f t="shared" si="479"/>
        <v/>
      </c>
      <c r="I1997" t="str">
        <f t="shared" si="480"/>
        <v/>
      </c>
      <c r="J1997" t="str">
        <f t="shared" si="481"/>
        <v/>
      </c>
      <c r="K1997">
        <f t="shared" si="482"/>
        <v>10000000</v>
      </c>
      <c r="L1997" s="1" t="str">
        <f t="shared" si="483"/>
        <v/>
      </c>
      <c r="M1997" t="str">
        <f t="shared" si="484"/>
        <v/>
      </c>
      <c r="N1997" t="str">
        <f t="shared" si="485"/>
        <v/>
      </c>
      <c r="O1997" t="str">
        <f t="shared" si="486"/>
        <v/>
      </c>
      <c r="P1997" t="str">
        <f t="shared" si="487"/>
        <v/>
      </c>
      <c r="Q1997" s="4" t="str">
        <f t="shared" si="488"/>
        <v>10000000</v>
      </c>
      <c r="R1997" t="str">
        <f t="shared" si="489"/>
        <v/>
      </c>
      <c r="S1997" t="str">
        <f t="shared" si="490"/>
        <v>RIPARIAN</v>
      </c>
      <c r="T1997" s="21" t="str">
        <f t="shared" si="491"/>
        <v/>
      </c>
      <c r="U1997" s="1" t="str">
        <f t="shared" si="492"/>
        <v/>
      </c>
      <c r="V1997" s="26" t="str">
        <f t="shared" si="493"/>
        <v>SUB_TYPE</v>
      </c>
    </row>
    <row r="1998" spans="1:22" x14ac:dyDescent="0.3">
      <c r="A1998" t="s">
        <v>1751</v>
      </c>
      <c r="B1998" t="s">
        <v>1120</v>
      </c>
      <c r="C1998"/>
      <c r="D1998" s="1">
        <v>40605</v>
      </c>
      <c r="E1998" s="1">
        <v>41221</v>
      </c>
      <c r="F1998" t="s">
        <v>1222</v>
      </c>
      <c r="G1998">
        <v>1993</v>
      </c>
      <c r="H1998" s="24" t="str">
        <f t="shared" si="479"/>
        <v/>
      </c>
      <c r="I1998" t="str">
        <f t="shared" si="480"/>
        <v/>
      </c>
      <c r="J1998" t="str">
        <f t="shared" si="481"/>
        <v/>
      </c>
      <c r="K1998">
        <f t="shared" si="482"/>
        <v>10000000</v>
      </c>
      <c r="L1998" s="1" t="str">
        <f t="shared" si="483"/>
        <v/>
      </c>
      <c r="M1998" t="str">
        <f t="shared" si="484"/>
        <v/>
      </c>
      <c r="N1998" t="str">
        <f t="shared" si="485"/>
        <v/>
      </c>
      <c r="O1998" t="str">
        <f t="shared" si="486"/>
        <v/>
      </c>
      <c r="P1998" t="str">
        <f t="shared" si="487"/>
        <v/>
      </c>
      <c r="Q1998" s="4" t="str">
        <f t="shared" si="488"/>
        <v>10000000</v>
      </c>
      <c r="R1998" t="str">
        <f t="shared" si="489"/>
        <v/>
      </c>
      <c r="S1998" t="str">
        <f t="shared" si="490"/>
        <v>RIPARIAN</v>
      </c>
      <c r="T1998" s="21" t="str">
        <f t="shared" si="491"/>
        <v/>
      </c>
      <c r="U1998" s="1" t="str">
        <f t="shared" si="492"/>
        <v/>
      </c>
      <c r="V1998" s="26" t="str">
        <f t="shared" si="493"/>
        <v>SUB_TYPE</v>
      </c>
    </row>
    <row r="1999" spans="1:22" x14ac:dyDescent="0.3">
      <c r="A1999" t="s">
        <v>1752</v>
      </c>
      <c r="B1999" t="s">
        <v>1120</v>
      </c>
      <c r="C1999"/>
      <c r="D1999" s="1">
        <v>40662</v>
      </c>
      <c r="E1999" s="1">
        <v>41221</v>
      </c>
      <c r="F1999" t="s">
        <v>1222</v>
      </c>
      <c r="G1999">
        <v>1973</v>
      </c>
      <c r="H1999" s="24" t="str">
        <f t="shared" si="479"/>
        <v/>
      </c>
      <c r="I1999" t="str">
        <f t="shared" si="480"/>
        <v/>
      </c>
      <c r="J1999" t="str">
        <f t="shared" si="481"/>
        <v/>
      </c>
      <c r="K1999">
        <f t="shared" si="482"/>
        <v>10000000</v>
      </c>
      <c r="L1999" s="1" t="str">
        <f t="shared" si="483"/>
        <v/>
      </c>
      <c r="M1999" t="str">
        <f t="shared" si="484"/>
        <v/>
      </c>
      <c r="N1999" t="str">
        <f t="shared" si="485"/>
        <v/>
      </c>
      <c r="O1999" t="str">
        <f t="shared" si="486"/>
        <v/>
      </c>
      <c r="P1999" t="str">
        <f t="shared" si="487"/>
        <v/>
      </c>
      <c r="Q1999" s="4" t="str">
        <f t="shared" si="488"/>
        <v>10000000</v>
      </c>
      <c r="R1999" t="str">
        <f t="shared" si="489"/>
        <v/>
      </c>
      <c r="S1999" t="str">
        <f t="shared" si="490"/>
        <v>RIPARIAN</v>
      </c>
      <c r="T1999" s="21" t="str">
        <f t="shared" si="491"/>
        <v/>
      </c>
      <c r="U1999" s="1" t="str">
        <f t="shared" si="492"/>
        <v/>
      </c>
      <c r="V1999" s="26" t="str">
        <f t="shared" si="493"/>
        <v>SUB_TYPE</v>
      </c>
    </row>
    <row r="2000" spans="1:22" x14ac:dyDescent="0.3">
      <c r="A2000" t="s">
        <v>1753</v>
      </c>
      <c r="B2000" t="s">
        <v>1120</v>
      </c>
      <c r="C2000"/>
      <c r="D2000" s="1">
        <v>40662</v>
      </c>
      <c r="E2000" s="1">
        <v>41221</v>
      </c>
      <c r="F2000" t="s">
        <v>1222</v>
      </c>
      <c r="G2000">
        <v>1919</v>
      </c>
      <c r="H2000" s="24" t="str">
        <f t="shared" si="479"/>
        <v/>
      </c>
      <c r="I2000" t="str">
        <f t="shared" si="480"/>
        <v/>
      </c>
      <c r="J2000" t="str">
        <f t="shared" si="481"/>
        <v/>
      </c>
      <c r="K2000">
        <f t="shared" si="482"/>
        <v>10000000</v>
      </c>
      <c r="L2000" s="1" t="str">
        <f t="shared" si="483"/>
        <v/>
      </c>
      <c r="M2000" t="str">
        <f t="shared" si="484"/>
        <v/>
      </c>
      <c r="N2000" t="str">
        <f t="shared" si="485"/>
        <v/>
      </c>
      <c r="O2000" t="str">
        <f t="shared" si="486"/>
        <v/>
      </c>
      <c r="P2000" t="str">
        <f t="shared" si="487"/>
        <v/>
      </c>
      <c r="Q2000" s="4" t="str">
        <f t="shared" si="488"/>
        <v>10000000</v>
      </c>
      <c r="R2000" t="str">
        <f t="shared" si="489"/>
        <v/>
      </c>
      <c r="S2000" t="str">
        <f t="shared" si="490"/>
        <v>RIPARIAN</v>
      </c>
      <c r="T2000" s="21" t="str">
        <f t="shared" si="491"/>
        <v/>
      </c>
      <c r="U2000" s="1" t="str">
        <f t="shared" si="492"/>
        <v/>
      </c>
      <c r="V2000" s="26" t="str">
        <f t="shared" si="493"/>
        <v>SUB_TYPE</v>
      </c>
    </row>
    <row r="2001" spans="1:22" x14ac:dyDescent="0.3">
      <c r="A2001" t="s">
        <v>1754</v>
      </c>
      <c r="B2001" t="s">
        <v>1120</v>
      </c>
      <c r="C2001"/>
      <c r="D2001" s="1">
        <v>40808</v>
      </c>
      <c r="E2001" s="1">
        <v>41221</v>
      </c>
      <c r="F2001" t="s">
        <v>1126</v>
      </c>
      <c r="G2001">
        <v>1973</v>
      </c>
      <c r="H2001" s="24" t="str">
        <f t="shared" si="479"/>
        <v/>
      </c>
      <c r="I2001" t="str">
        <f t="shared" si="480"/>
        <v/>
      </c>
      <c r="J2001" t="str">
        <f t="shared" si="481"/>
        <v/>
      </c>
      <c r="K2001">
        <f t="shared" si="482"/>
        <v>10000000</v>
      </c>
      <c r="L2001" s="1" t="str">
        <f t="shared" si="483"/>
        <v/>
      </c>
      <c r="M2001" t="str">
        <f t="shared" si="484"/>
        <v/>
      </c>
      <c r="N2001" t="str">
        <f t="shared" si="485"/>
        <v/>
      </c>
      <c r="O2001" t="str">
        <f t="shared" si="486"/>
        <v/>
      </c>
      <c r="P2001" t="str">
        <f t="shared" si="487"/>
        <v/>
      </c>
      <c r="Q2001" s="4" t="str">
        <f t="shared" si="488"/>
        <v>10000000</v>
      </c>
      <c r="R2001" t="str">
        <f t="shared" si="489"/>
        <v/>
      </c>
      <c r="S2001" t="str">
        <f t="shared" si="490"/>
        <v>RIPARIAN</v>
      </c>
      <c r="T2001" s="21" t="str">
        <f t="shared" si="491"/>
        <v/>
      </c>
      <c r="U2001" s="1" t="str">
        <f t="shared" si="492"/>
        <v/>
      </c>
      <c r="V2001" s="26" t="str">
        <f t="shared" si="493"/>
        <v>SUB_TYPE</v>
      </c>
    </row>
    <row r="2002" spans="1:22" x14ac:dyDescent="0.3">
      <c r="A2002" t="s">
        <v>2350</v>
      </c>
      <c r="B2002" t="s">
        <v>1120</v>
      </c>
      <c r="C2002"/>
      <c r="D2002" s="1">
        <v>40829</v>
      </c>
      <c r="E2002" s="1">
        <v>41226</v>
      </c>
      <c r="F2002" t="s">
        <v>1126</v>
      </c>
      <c r="G2002">
        <v>1980</v>
      </c>
      <c r="H2002" s="24" t="str">
        <f t="shared" si="479"/>
        <v/>
      </c>
      <c r="I2002" t="str">
        <f t="shared" si="480"/>
        <v/>
      </c>
      <c r="J2002" t="str">
        <f t="shared" si="481"/>
        <v/>
      </c>
      <c r="K2002">
        <f t="shared" si="482"/>
        <v>10000000</v>
      </c>
      <c r="L2002" s="1" t="str">
        <f t="shared" si="483"/>
        <v/>
      </c>
      <c r="M2002" t="str">
        <f t="shared" si="484"/>
        <v/>
      </c>
      <c r="N2002" t="str">
        <f t="shared" si="485"/>
        <v/>
      </c>
      <c r="O2002" t="str">
        <f t="shared" si="486"/>
        <v/>
      </c>
      <c r="P2002" t="str">
        <f t="shared" si="487"/>
        <v/>
      </c>
      <c r="Q2002" s="4" t="str">
        <f t="shared" si="488"/>
        <v>10000000</v>
      </c>
      <c r="R2002" t="str">
        <f t="shared" si="489"/>
        <v/>
      </c>
      <c r="S2002" t="str">
        <f t="shared" si="490"/>
        <v>RIPARIAN</v>
      </c>
      <c r="T2002" s="21" t="str">
        <f t="shared" si="491"/>
        <v/>
      </c>
      <c r="U2002" s="1" t="str">
        <f t="shared" si="492"/>
        <v/>
      </c>
      <c r="V2002" s="26" t="str">
        <f t="shared" si="493"/>
        <v>SUB_TYPE</v>
      </c>
    </row>
    <row r="2003" spans="1:22" x14ac:dyDescent="0.3">
      <c r="A2003" t="s">
        <v>1755</v>
      </c>
      <c r="B2003" t="s">
        <v>1120</v>
      </c>
      <c r="C2003"/>
      <c r="D2003" s="1">
        <v>40829</v>
      </c>
      <c r="E2003" s="1">
        <v>41227</v>
      </c>
      <c r="F2003" t="s">
        <v>1126</v>
      </c>
      <c r="G2003">
        <v>1930</v>
      </c>
      <c r="H2003" s="24" t="str">
        <f t="shared" si="479"/>
        <v/>
      </c>
      <c r="I2003" t="str">
        <f t="shared" si="480"/>
        <v/>
      </c>
      <c r="J2003" t="str">
        <f t="shared" si="481"/>
        <v/>
      </c>
      <c r="K2003">
        <f t="shared" si="482"/>
        <v>10000000</v>
      </c>
      <c r="L2003" s="1" t="str">
        <f t="shared" si="483"/>
        <v/>
      </c>
      <c r="M2003" t="str">
        <f t="shared" si="484"/>
        <v/>
      </c>
      <c r="N2003" t="str">
        <f t="shared" si="485"/>
        <v/>
      </c>
      <c r="O2003" t="str">
        <f t="shared" si="486"/>
        <v/>
      </c>
      <c r="P2003" t="str">
        <f t="shared" si="487"/>
        <v/>
      </c>
      <c r="Q2003" s="4" t="str">
        <f t="shared" si="488"/>
        <v>10000000</v>
      </c>
      <c r="R2003" t="str">
        <f t="shared" si="489"/>
        <v/>
      </c>
      <c r="S2003" t="str">
        <f t="shared" si="490"/>
        <v>RIPARIAN</v>
      </c>
      <c r="T2003" s="21" t="str">
        <f t="shared" si="491"/>
        <v/>
      </c>
      <c r="U2003" s="1" t="str">
        <f t="shared" si="492"/>
        <v/>
      </c>
      <c r="V2003" s="26" t="str">
        <f t="shared" si="493"/>
        <v>SUB_TYPE</v>
      </c>
    </row>
    <row r="2004" spans="1:22" x14ac:dyDescent="0.3">
      <c r="A2004" t="s">
        <v>1756</v>
      </c>
      <c r="B2004" t="s">
        <v>1120</v>
      </c>
      <c r="C2004"/>
      <c r="D2004" s="1">
        <v>40865</v>
      </c>
      <c r="E2004" s="1">
        <v>41228</v>
      </c>
      <c r="F2004" t="s">
        <v>1126</v>
      </c>
      <c r="G2004">
        <v>1998</v>
      </c>
      <c r="H2004" s="24" t="str">
        <f t="shared" si="479"/>
        <v/>
      </c>
      <c r="I2004" t="str">
        <f t="shared" si="480"/>
        <v/>
      </c>
      <c r="J2004" t="str">
        <f t="shared" si="481"/>
        <v/>
      </c>
      <c r="K2004">
        <f t="shared" si="482"/>
        <v>10000000</v>
      </c>
      <c r="L2004" s="1" t="str">
        <f t="shared" si="483"/>
        <v/>
      </c>
      <c r="M2004" t="str">
        <f t="shared" si="484"/>
        <v/>
      </c>
      <c r="N2004" t="str">
        <f t="shared" si="485"/>
        <v/>
      </c>
      <c r="O2004" t="str">
        <f t="shared" si="486"/>
        <v/>
      </c>
      <c r="P2004" t="str">
        <f t="shared" si="487"/>
        <v/>
      </c>
      <c r="Q2004" s="4" t="str">
        <f t="shared" si="488"/>
        <v>10000000</v>
      </c>
      <c r="R2004" t="str">
        <f t="shared" si="489"/>
        <v/>
      </c>
      <c r="S2004" t="str">
        <f t="shared" si="490"/>
        <v>RIPARIAN</v>
      </c>
      <c r="T2004" s="21" t="str">
        <f t="shared" si="491"/>
        <v/>
      </c>
      <c r="U2004" s="1" t="str">
        <f t="shared" si="492"/>
        <v/>
      </c>
      <c r="V2004" s="26" t="str">
        <f t="shared" si="493"/>
        <v>SUB_TYPE</v>
      </c>
    </row>
    <row r="2005" spans="1:22" x14ac:dyDescent="0.3">
      <c r="A2005" t="s">
        <v>1757</v>
      </c>
      <c r="B2005" t="s">
        <v>1120</v>
      </c>
      <c r="C2005"/>
      <c r="D2005" s="1">
        <v>40730</v>
      </c>
      <c r="E2005" s="1">
        <v>41233</v>
      </c>
      <c r="F2005" t="s">
        <v>1126</v>
      </c>
      <c r="G2005">
        <v>2000</v>
      </c>
      <c r="H2005" s="24" t="str">
        <f t="shared" si="479"/>
        <v/>
      </c>
      <c r="I2005" t="str">
        <f t="shared" si="480"/>
        <v/>
      </c>
      <c r="J2005" t="str">
        <f t="shared" si="481"/>
        <v/>
      </c>
      <c r="K2005">
        <f t="shared" si="482"/>
        <v>10000000</v>
      </c>
      <c r="L2005" s="1" t="str">
        <f t="shared" si="483"/>
        <v/>
      </c>
      <c r="M2005" t="str">
        <f t="shared" si="484"/>
        <v/>
      </c>
      <c r="N2005" t="str">
        <f t="shared" si="485"/>
        <v/>
      </c>
      <c r="O2005" t="str">
        <f t="shared" si="486"/>
        <v/>
      </c>
      <c r="P2005" t="str">
        <f t="shared" si="487"/>
        <v/>
      </c>
      <c r="Q2005" s="4" t="str">
        <f t="shared" si="488"/>
        <v>10000000</v>
      </c>
      <c r="R2005" t="str">
        <f t="shared" si="489"/>
        <v/>
      </c>
      <c r="S2005" t="str">
        <f t="shared" si="490"/>
        <v>RIPARIAN</v>
      </c>
      <c r="T2005" s="21" t="str">
        <f t="shared" si="491"/>
        <v/>
      </c>
      <c r="U2005" s="1" t="str">
        <f t="shared" si="492"/>
        <v/>
      </c>
      <c r="V2005" s="26" t="str">
        <f t="shared" si="493"/>
        <v>SUB_TYPE</v>
      </c>
    </row>
    <row r="2006" spans="1:22" x14ac:dyDescent="0.3">
      <c r="A2006" t="s">
        <v>2351</v>
      </c>
      <c r="B2006" t="s">
        <v>1120</v>
      </c>
      <c r="C2006"/>
      <c r="D2006" s="1">
        <v>41045</v>
      </c>
      <c r="E2006" s="1">
        <v>41240</v>
      </c>
      <c r="F2006" t="s">
        <v>1126</v>
      </c>
      <c r="G2006">
        <v>1965</v>
      </c>
      <c r="H2006" s="24" t="str">
        <f t="shared" si="479"/>
        <v/>
      </c>
      <c r="I2006" t="str">
        <f t="shared" si="480"/>
        <v/>
      </c>
      <c r="J2006" t="str">
        <f t="shared" si="481"/>
        <v/>
      </c>
      <c r="K2006">
        <f t="shared" si="482"/>
        <v>10000000</v>
      </c>
      <c r="L2006" s="1" t="str">
        <f t="shared" si="483"/>
        <v/>
      </c>
      <c r="M2006" t="str">
        <f t="shared" si="484"/>
        <v/>
      </c>
      <c r="N2006" t="str">
        <f t="shared" si="485"/>
        <v/>
      </c>
      <c r="O2006" t="str">
        <f t="shared" si="486"/>
        <v/>
      </c>
      <c r="P2006" t="str">
        <f t="shared" si="487"/>
        <v/>
      </c>
      <c r="Q2006" s="4" t="str">
        <f t="shared" si="488"/>
        <v>10000000</v>
      </c>
      <c r="R2006" t="str">
        <f t="shared" si="489"/>
        <v/>
      </c>
      <c r="S2006" t="str">
        <f t="shared" si="490"/>
        <v>RIPARIAN</v>
      </c>
      <c r="T2006" s="21" t="str">
        <f t="shared" si="491"/>
        <v/>
      </c>
      <c r="U2006" s="1" t="str">
        <f t="shared" si="492"/>
        <v/>
      </c>
      <c r="V2006" s="26" t="str">
        <f t="shared" si="493"/>
        <v>SUB_TYPE</v>
      </c>
    </row>
    <row r="2007" spans="1:22" x14ac:dyDescent="0.3">
      <c r="A2007" t="s">
        <v>1758</v>
      </c>
      <c r="B2007" t="s">
        <v>1120</v>
      </c>
      <c r="C2007"/>
      <c r="D2007" s="1">
        <v>40879</v>
      </c>
      <c r="E2007" s="1">
        <v>41241</v>
      </c>
      <c r="F2007" t="s">
        <v>1222</v>
      </c>
      <c r="G2007">
        <v>1990</v>
      </c>
      <c r="H2007" s="24" t="str">
        <f t="shared" si="479"/>
        <v/>
      </c>
      <c r="I2007" t="str">
        <f t="shared" si="480"/>
        <v/>
      </c>
      <c r="J2007" t="str">
        <f t="shared" si="481"/>
        <v/>
      </c>
      <c r="K2007">
        <f t="shared" si="482"/>
        <v>10000000</v>
      </c>
      <c r="L2007" s="1" t="str">
        <f t="shared" si="483"/>
        <v/>
      </c>
      <c r="M2007" t="str">
        <f t="shared" si="484"/>
        <v/>
      </c>
      <c r="N2007" t="str">
        <f t="shared" si="485"/>
        <v/>
      </c>
      <c r="O2007" t="str">
        <f t="shared" si="486"/>
        <v/>
      </c>
      <c r="P2007" t="str">
        <f t="shared" si="487"/>
        <v/>
      </c>
      <c r="Q2007" s="4" t="str">
        <f t="shared" si="488"/>
        <v>10000000</v>
      </c>
      <c r="R2007" t="str">
        <f t="shared" si="489"/>
        <v/>
      </c>
      <c r="S2007" t="str">
        <f t="shared" si="490"/>
        <v>RIPARIAN</v>
      </c>
      <c r="T2007" s="21" t="str">
        <f t="shared" si="491"/>
        <v/>
      </c>
      <c r="U2007" s="1" t="str">
        <f t="shared" si="492"/>
        <v/>
      </c>
      <c r="V2007" s="26" t="str">
        <f t="shared" si="493"/>
        <v>SUB_TYPE</v>
      </c>
    </row>
    <row r="2008" spans="1:22" x14ac:dyDescent="0.3">
      <c r="A2008" t="s">
        <v>1759</v>
      </c>
      <c r="B2008" t="s">
        <v>1120</v>
      </c>
      <c r="C2008"/>
      <c r="D2008" s="1">
        <v>40961</v>
      </c>
      <c r="E2008" s="1">
        <v>41246</v>
      </c>
      <c r="F2008" t="s">
        <v>1126</v>
      </c>
      <c r="G2008">
        <v>2011</v>
      </c>
      <c r="H2008" s="24" t="str">
        <f t="shared" si="479"/>
        <v/>
      </c>
      <c r="I2008" t="str">
        <f t="shared" si="480"/>
        <v/>
      </c>
      <c r="J2008" t="str">
        <f t="shared" si="481"/>
        <v/>
      </c>
      <c r="K2008">
        <f t="shared" si="482"/>
        <v>10000000</v>
      </c>
      <c r="L2008" s="1" t="str">
        <f t="shared" si="483"/>
        <v/>
      </c>
      <c r="M2008" t="str">
        <f t="shared" si="484"/>
        <v/>
      </c>
      <c r="N2008" t="str">
        <f t="shared" si="485"/>
        <v/>
      </c>
      <c r="O2008" t="str">
        <f t="shared" si="486"/>
        <v/>
      </c>
      <c r="P2008" t="str">
        <f t="shared" si="487"/>
        <v/>
      </c>
      <c r="Q2008" s="4" t="str">
        <f t="shared" si="488"/>
        <v>10000000</v>
      </c>
      <c r="R2008" t="str">
        <f t="shared" si="489"/>
        <v/>
      </c>
      <c r="S2008" t="str">
        <f t="shared" si="490"/>
        <v>RIPARIAN</v>
      </c>
      <c r="T2008" s="21" t="str">
        <f t="shared" si="491"/>
        <v/>
      </c>
      <c r="U2008" s="1" t="str">
        <f t="shared" si="492"/>
        <v/>
      </c>
      <c r="V2008" s="26" t="str">
        <f t="shared" si="493"/>
        <v>SUB_TYPE</v>
      </c>
    </row>
    <row r="2009" spans="1:22" x14ac:dyDescent="0.3">
      <c r="A2009" t="s">
        <v>2352</v>
      </c>
      <c r="B2009" t="s">
        <v>1120</v>
      </c>
      <c r="C2009"/>
      <c r="D2009" s="1">
        <v>40827</v>
      </c>
      <c r="E2009" s="1">
        <v>41254</v>
      </c>
      <c r="F2009" t="s">
        <v>1126</v>
      </c>
      <c r="G2009">
        <v>1968</v>
      </c>
      <c r="H2009" s="24" t="str">
        <f t="shared" si="479"/>
        <v/>
      </c>
      <c r="I2009" t="str">
        <f t="shared" si="480"/>
        <v/>
      </c>
      <c r="J2009" t="str">
        <f t="shared" si="481"/>
        <v/>
      </c>
      <c r="K2009">
        <f t="shared" si="482"/>
        <v>10000000</v>
      </c>
      <c r="L2009" s="1" t="str">
        <f t="shared" si="483"/>
        <v/>
      </c>
      <c r="M2009" t="str">
        <f t="shared" si="484"/>
        <v/>
      </c>
      <c r="N2009" t="str">
        <f t="shared" si="485"/>
        <v/>
      </c>
      <c r="O2009" t="str">
        <f t="shared" si="486"/>
        <v/>
      </c>
      <c r="P2009" t="str">
        <f t="shared" si="487"/>
        <v/>
      </c>
      <c r="Q2009" s="4" t="str">
        <f t="shared" si="488"/>
        <v>10000000</v>
      </c>
      <c r="R2009" t="str">
        <f t="shared" si="489"/>
        <v/>
      </c>
      <c r="S2009" t="str">
        <f t="shared" si="490"/>
        <v>RIPARIAN</v>
      </c>
      <c r="T2009" s="21" t="str">
        <f t="shared" si="491"/>
        <v/>
      </c>
      <c r="U2009" s="1" t="str">
        <f t="shared" si="492"/>
        <v/>
      </c>
      <c r="V2009" s="26" t="str">
        <f t="shared" si="493"/>
        <v>SUB_TYPE</v>
      </c>
    </row>
    <row r="2010" spans="1:22" x14ac:dyDescent="0.3">
      <c r="A2010" t="s">
        <v>1760</v>
      </c>
      <c r="B2010" t="s">
        <v>1120</v>
      </c>
      <c r="C2010"/>
      <c r="D2010" s="1">
        <v>40722</v>
      </c>
      <c r="E2010" s="1">
        <v>41289</v>
      </c>
      <c r="F2010" t="s">
        <v>1126</v>
      </c>
      <c r="G2010">
        <v>2010</v>
      </c>
      <c r="H2010" s="24" t="str">
        <f t="shared" si="479"/>
        <v/>
      </c>
      <c r="I2010" t="str">
        <f t="shared" si="480"/>
        <v/>
      </c>
      <c r="J2010" t="str">
        <f t="shared" si="481"/>
        <v/>
      </c>
      <c r="K2010">
        <f t="shared" si="482"/>
        <v>10000000</v>
      </c>
      <c r="L2010" s="1" t="str">
        <f t="shared" si="483"/>
        <v/>
      </c>
      <c r="M2010" t="str">
        <f t="shared" si="484"/>
        <v/>
      </c>
      <c r="N2010" t="str">
        <f t="shared" si="485"/>
        <v/>
      </c>
      <c r="O2010" t="str">
        <f t="shared" si="486"/>
        <v/>
      </c>
      <c r="P2010" t="str">
        <f t="shared" si="487"/>
        <v/>
      </c>
      <c r="Q2010" s="4" t="str">
        <f t="shared" si="488"/>
        <v>10000000</v>
      </c>
      <c r="R2010" t="str">
        <f t="shared" si="489"/>
        <v/>
      </c>
      <c r="S2010" t="str">
        <f t="shared" si="490"/>
        <v>RIPARIAN</v>
      </c>
      <c r="T2010" s="21" t="str">
        <f t="shared" si="491"/>
        <v/>
      </c>
      <c r="U2010" s="1" t="str">
        <f t="shared" si="492"/>
        <v/>
      </c>
      <c r="V2010" s="26" t="str">
        <f t="shared" si="493"/>
        <v>SUB_TYPE</v>
      </c>
    </row>
    <row r="2011" spans="1:22" x14ac:dyDescent="0.3">
      <c r="A2011" t="s">
        <v>1761</v>
      </c>
      <c r="B2011" t="s">
        <v>1120</v>
      </c>
      <c r="C2011"/>
      <c r="D2011" s="1">
        <v>40722</v>
      </c>
      <c r="E2011" s="1">
        <v>41289</v>
      </c>
      <c r="F2011" t="s">
        <v>1126</v>
      </c>
      <c r="G2011">
        <v>2010</v>
      </c>
      <c r="H2011" s="24" t="str">
        <f t="shared" si="479"/>
        <v/>
      </c>
      <c r="I2011" t="str">
        <f t="shared" si="480"/>
        <v/>
      </c>
      <c r="J2011" t="str">
        <f t="shared" si="481"/>
        <v/>
      </c>
      <c r="K2011">
        <f t="shared" si="482"/>
        <v>10000000</v>
      </c>
      <c r="L2011" s="1" t="str">
        <f t="shared" si="483"/>
        <v/>
      </c>
      <c r="M2011" t="str">
        <f t="shared" si="484"/>
        <v/>
      </c>
      <c r="N2011" t="str">
        <f t="shared" si="485"/>
        <v/>
      </c>
      <c r="O2011" t="str">
        <f t="shared" si="486"/>
        <v/>
      </c>
      <c r="P2011" t="str">
        <f t="shared" si="487"/>
        <v/>
      </c>
      <c r="Q2011" s="4" t="str">
        <f t="shared" si="488"/>
        <v>10000000</v>
      </c>
      <c r="R2011" t="str">
        <f t="shared" si="489"/>
        <v/>
      </c>
      <c r="S2011" t="str">
        <f t="shared" si="490"/>
        <v>RIPARIAN</v>
      </c>
      <c r="T2011" s="21" t="str">
        <f t="shared" si="491"/>
        <v/>
      </c>
      <c r="U2011" s="1" t="str">
        <f t="shared" si="492"/>
        <v/>
      </c>
      <c r="V2011" s="26" t="str">
        <f t="shared" si="493"/>
        <v>SUB_TYPE</v>
      </c>
    </row>
    <row r="2012" spans="1:22" x14ac:dyDescent="0.3">
      <c r="A2012" t="s">
        <v>1762</v>
      </c>
      <c r="B2012" t="s">
        <v>1120</v>
      </c>
      <c r="C2012"/>
      <c r="D2012" s="1">
        <v>40722</v>
      </c>
      <c r="E2012" s="1">
        <v>41289</v>
      </c>
      <c r="F2012" t="s">
        <v>1126</v>
      </c>
      <c r="G2012">
        <v>2010</v>
      </c>
      <c r="H2012" s="24" t="str">
        <f t="shared" si="479"/>
        <v/>
      </c>
      <c r="I2012" t="str">
        <f t="shared" si="480"/>
        <v/>
      </c>
      <c r="J2012" t="str">
        <f t="shared" si="481"/>
        <v/>
      </c>
      <c r="K2012">
        <f t="shared" si="482"/>
        <v>10000000</v>
      </c>
      <c r="L2012" s="1" t="str">
        <f t="shared" si="483"/>
        <v/>
      </c>
      <c r="M2012" t="str">
        <f t="shared" si="484"/>
        <v/>
      </c>
      <c r="N2012" t="str">
        <f t="shared" si="485"/>
        <v/>
      </c>
      <c r="O2012" t="str">
        <f t="shared" si="486"/>
        <v/>
      </c>
      <c r="P2012" t="str">
        <f t="shared" si="487"/>
        <v/>
      </c>
      <c r="Q2012" s="4" t="str">
        <f t="shared" si="488"/>
        <v>10000000</v>
      </c>
      <c r="R2012" t="str">
        <f t="shared" si="489"/>
        <v/>
      </c>
      <c r="S2012" t="str">
        <f t="shared" si="490"/>
        <v>RIPARIAN</v>
      </c>
      <c r="T2012" s="21" t="str">
        <f t="shared" si="491"/>
        <v/>
      </c>
      <c r="U2012" s="1" t="str">
        <f t="shared" si="492"/>
        <v/>
      </c>
      <c r="V2012" s="26" t="str">
        <f t="shared" si="493"/>
        <v>SUB_TYPE</v>
      </c>
    </row>
    <row r="2013" spans="1:22" x14ac:dyDescent="0.3">
      <c r="A2013" t="s">
        <v>1763</v>
      </c>
      <c r="B2013" t="s">
        <v>1120</v>
      </c>
      <c r="C2013"/>
      <c r="D2013" s="1">
        <v>40722</v>
      </c>
      <c r="E2013" s="1">
        <v>41289</v>
      </c>
      <c r="F2013" t="s">
        <v>1126</v>
      </c>
      <c r="G2013">
        <v>2010</v>
      </c>
      <c r="H2013" s="24" t="str">
        <f t="shared" si="479"/>
        <v/>
      </c>
      <c r="I2013" t="str">
        <f t="shared" si="480"/>
        <v/>
      </c>
      <c r="J2013" t="str">
        <f t="shared" si="481"/>
        <v/>
      </c>
      <c r="K2013">
        <f t="shared" si="482"/>
        <v>10000000</v>
      </c>
      <c r="L2013" s="1" t="str">
        <f t="shared" si="483"/>
        <v/>
      </c>
      <c r="M2013" t="str">
        <f t="shared" si="484"/>
        <v/>
      </c>
      <c r="N2013" t="str">
        <f t="shared" si="485"/>
        <v/>
      </c>
      <c r="O2013" t="str">
        <f t="shared" si="486"/>
        <v/>
      </c>
      <c r="P2013" t="str">
        <f t="shared" si="487"/>
        <v/>
      </c>
      <c r="Q2013" s="4" t="str">
        <f t="shared" si="488"/>
        <v>10000000</v>
      </c>
      <c r="R2013" t="str">
        <f t="shared" si="489"/>
        <v/>
      </c>
      <c r="S2013" t="str">
        <f t="shared" si="490"/>
        <v>RIPARIAN</v>
      </c>
      <c r="T2013" s="21" t="str">
        <f t="shared" si="491"/>
        <v/>
      </c>
      <c r="U2013" s="1" t="str">
        <f t="shared" si="492"/>
        <v/>
      </c>
      <c r="V2013" s="26" t="str">
        <f t="shared" si="493"/>
        <v>SUB_TYPE</v>
      </c>
    </row>
    <row r="2014" spans="1:22" x14ac:dyDescent="0.3">
      <c r="A2014" t="s">
        <v>1764</v>
      </c>
      <c r="B2014" t="s">
        <v>1120</v>
      </c>
      <c r="C2014"/>
      <c r="D2014" s="1">
        <v>40722</v>
      </c>
      <c r="E2014" s="1">
        <v>41289</v>
      </c>
      <c r="F2014" t="s">
        <v>1126</v>
      </c>
      <c r="G2014">
        <v>2010</v>
      </c>
      <c r="H2014" s="24" t="str">
        <f t="shared" si="479"/>
        <v/>
      </c>
      <c r="I2014" t="str">
        <f t="shared" si="480"/>
        <v/>
      </c>
      <c r="J2014" t="str">
        <f t="shared" si="481"/>
        <v/>
      </c>
      <c r="K2014">
        <f t="shared" si="482"/>
        <v>10000000</v>
      </c>
      <c r="L2014" s="1" t="str">
        <f t="shared" si="483"/>
        <v/>
      </c>
      <c r="M2014" t="str">
        <f t="shared" si="484"/>
        <v/>
      </c>
      <c r="N2014" t="str">
        <f t="shared" si="485"/>
        <v/>
      </c>
      <c r="O2014" t="str">
        <f t="shared" si="486"/>
        <v/>
      </c>
      <c r="P2014" t="str">
        <f t="shared" si="487"/>
        <v/>
      </c>
      <c r="Q2014" s="4" t="str">
        <f t="shared" si="488"/>
        <v>10000000</v>
      </c>
      <c r="R2014" t="str">
        <f t="shared" si="489"/>
        <v/>
      </c>
      <c r="S2014" t="str">
        <f t="shared" si="490"/>
        <v>RIPARIAN</v>
      </c>
      <c r="T2014" s="21" t="str">
        <f t="shared" si="491"/>
        <v/>
      </c>
      <c r="U2014" s="1" t="str">
        <f t="shared" si="492"/>
        <v/>
      </c>
      <c r="V2014" s="26" t="str">
        <f t="shared" si="493"/>
        <v>SUB_TYPE</v>
      </c>
    </row>
    <row r="2015" spans="1:22" x14ac:dyDescent="0.3">
      <c r="A2015" t="s">
        <v>1765</v>
      </c>
      <c r="B2015" t="s">
        <v>1120</v>
      </c>
      <c r="C2015"/>
      <c r="D2015" s="1">
        <v>40729</v>
      </c>
      <c r="E2015" s="1">
        <v>41311</v>
      </c>
      <c r="F2015" t="s">
        <v>1126</v>
      </c>
      <c r="G2015">
        <v>1970</v>
      </c>
      <c r="H2015" s="24" t="str">
        <f t="shared" si="479"/>
        <v/>
      </c>
      <c r="I2015" t="str">
        <f t="shared" si="480"/>
        <v/>
      </c>
      <c r="J2015" t="str">
        <f t="shared" si="481"/>
        <v/>
      </c>
      <c r="K2015">
        <f t="shared" si="482"/>
        <v>10000000</v>
      </c>
      <c r="L2015" s="1" t="str">
        <f t="shared" si="483"/>
        <v/>
      </c>
      <c r="M2015" t="str">
        <f t="shared" si="484"/>
        <v/>
      </c>
      <c r="N2015" t="str">
        <f t="shared" si="485"/>
        <v/>
      </c>
      <c r="O2015" t="str">
        <f t="shared" si="486"/>
        <v/>
      </c>
      <c r="P2015" t="str">
        <f t="shared" si="487"/>
        <v/>
      </c>
      <c r="Q2015" s="4" t="str">
        <f t="shared" si="488"/>
        <v>10000000</v>
      </c>
      <c r="R2015" t="str">
        <f t="shared" si="489"/>
        <v/>
      </c>
      <c r="S2015" t="str">
        <f t="shared" si="490"/>
        <v>RIPARIAN</v>
      </c>
      <c r="T2015" s="21" t="str">
        <f t="shared" si="491"/>
        <v/>
      </c>
      <c r="U2015" s="1" t="str">
        <f t="shared" si="492"/>
        <v/>
      </c>
      <c r="V2015" s="26" t="str">
        <f t="shared" si="493"/>
        <v>SUB_TYPE</v>
      </c>
    </row>
    <row r="2016" spans="1:22" x14ac:dyDescent="0.3">
      <c r="A2016" t="s">
        <v>1766</v>
      </c>
      <c r="B2016" t="s">
        <v>1120</v>
      </c>
      <c r="C2016"/>
      <c r="D2016" s="1">
        <v>40729</v>
      </c>
      <c r="E2016" s="1">
        <v>41311</v>
      </c>
      <c r="F2016" t="s">
        <v>1126</v>
      </c>
      <c r="G2016">
        <v>1955</v>
      </c>
      <c r="H2016" s="24" t="str">
        <f t="shared" si="479"/>
        <v/>
      </c>
      <c r="I2016" t="str">
        <f t="shared" si="480"/>
        <v/>
      </c>
      <c r="J2016" t="str">
        <f t="shared" si="481"/>
        <v/>
      </c>
      <c r="K2016">
        <f t="shared" si="482"/>
        <v>10000000</v>
      </c>
      <c r="L2016" s="1" t="str">
        <f t="shared" si="483"/>
        <v/>
      </c>
      <c r="M2016" t="str">
        <f t="shared" si="484"/>
        <v/>
      </c>
      <c r="N2016" t="str">
        <f t="shared" si="485"/>
        <v/>
      </c>
      <c r="O2016" t="str">
        <f t="shared" si="486"/>
        <v/>
      </c>
      <c r="P2016" t="str">
        <f t="shared" si="487"/>
        <v/>
      </c>
      <c r="Q2016" s="4" t="str">
        <f t="shared" si="488"/>
        <v>10000000</v>
      </c>
      <c r="R2016" t="str">
        <f t="shared" si="489"/>
        <v/>
      </c>
      <c r="S2016" t="str">
        <f t="shared" si="490"/>
        <v>RIPARIAN</v>
      </c>
      <c r="T2016" s="21" t="str">
        <f t="shared" si="491"/>
        <v/>
      </c>
      <c r="U2016" s="1" t="str">
        <f t="shared" si="492"/>
        <v/>
      </c>
      <c r="V2016" s="26" t="str">
        <f t="shared" si="493"/>
        <v>SUB_TYPE</v>
      </c>
    </row>
    <row r="2017" spans="1:22" x14ac:dyDescent="0.3">
      <c r="A2017" t="s">
        <v>1767</v>
      </c>
      <c r="B2017" t="s">
        <v>1120</v>
      </c>
      <c r="C2017"/>
      <c r="D2017" s="1">
        <v>40729</v>
      </c>
      <c r="E2017" s="1">
        <v>41311</v>
      </c>
      <c r="F2017" t="s">
        <v>1126</v>
      </c>
      <c r="G2017">
        <v>2010</v>
      </c>
      <c r="H2017" s="24" t="str">
        <f t="shared" si="479"/>
        <v/>
      </c>
      <c r="I2017" t="str">
        <f t="shared" si="480"/>
        <v/>
      </c>
      <c r="J2017" t="str">
        <f t="shared" si="481"/>
        <v/>
      </c>
      <c r="K2017">
        <f t="shared" si="482"/>
        <v>10000000</v>
      </c>
      <c r="L2017" s="1" t="str">
        <f t="shared" si="483"/>
        <v/>
      </c>
      <c r="M2017" t="str">
        <f t="shared" si="484"/>
        <v/>
      </c>
      <c r="N2017" t="str">
        <f t="shared" si="485"/>
        <v/>
      </c>
      <c r="O2017" t="str">
        <f t="shared" si="486"/>
        <v/>
      </c>
      <c r="P2017" t="str">
        <f t="shared" si="487"/>
        <v/>
      </c>
      <c r="Q2017" s="4" t="str">
        <f t="shared" si="488"/>
        <v>10000000</v>
      </c>
      <c r="R2017" t="str">
        <f t="shared" si="489"/>
        <v/>
      </c>
      <c r="S2017" t="str">
        <f t="shared" si="490"/>
        <v>RIPARIAN</v>
      </c>
      <c r="T2017" s="21" t="str">
        <f t="shared" si="491"/>
        <v/>
      </c>
      <c r="U2017" s="1" t="str">
        <f t="shared" si="492"/>
        <v/>
      </c>
      <c r="V2017" s="26" t="str">
        <f t="shared" si="493"/>
        <v>SUB_TYPE</v>
      </c>
    </row>
    <row r="2018" spans="1:22" x14ac:dyDescent="0.3">
      <c r="A2018" t="s">
        <v>1768</v>
      </c>
      <c r="B2018" t="s">
        <v>1120</v>
      </c>
      <c r="C2018"/>
      <c r="D2018" s="1">
        <v>40729</v>
      </c>
      <c r="E2018" s="1">
        <v>41311</v>
      </c>
      <c r="F2018" t="s">
        <v>1126</v>
      </c>
      <c r="G2018">
        <v>2010</v>
      </c>
      <c r="H2018" s="24" t="str">
        <f t="shared" si="479"/>
        <v/>
      </c>
      <c r="I2018" t="str">
        <f t="shared" si="480"/>
        <v/>
      </c>
      <c r="J2018" t="str">
        <f t="shared" si="481"/>
        <v/>
      </c>
      <c r="K2018">
        <f t="shared" si="482"/>
        <v>10000000</v>
      </c>
      <c r="L2018" s="1" t="str">
        <f t="shared" si="483"/>
        <v/>
      </c>
      <c r="M2018" t="str">
        <f t="shared" si="484"/>
        <v/>
      </c>
      <c r="N2018" t="str">
        <f t="shared" si="485"/>
        <v/>
      </c>
      <c r="O2018" t="str">
        <f t="shared" si="486"/>
        <v/>
      </c>
      <c r="P2018" t="str">
        <f t="shared" si="487"/>
        <v/>
      </c>
      <c r="Q2018" s="4" t="str">
        <f t="shared" si="488"/>
        <v>10000000</v>
      </c>
      <c r="R2018" t="str">
        <f t="shared" si="489"/>
        <v/>
      </c>
      <c r="S2018" t="str">
        <f t="shared" si="490"/>
        <v>RIPARIAN</v>
      </c>
      <c r="T2018" s="21" t="str">
        <f t="shared" si="491"/>
        <v/>
      </c>
      <c r="U2018" s="1" t="str">
        <f t="shared" si="492"/>
        <v/>
      </c>
      <c r="V2018" s="26" t="str">
        <f t="shared" si="493"/>
        <v>SUB_TYPE</v>
      </c>
    </row>
    <row r="2019" spans="1:22" x14ac:dyDescent="0.3">
      <c r="A2019" t="s">
        <v>1769</v>
      </c>
      <c r="B2019" t="s">
        <v>1120</v>
      </c>
      <c r="C2019"/>
      <c r="D2019" s="1">
        <v>40676</v>
      </c>
      <c r="E2019" s="1">
        <v>41393</v>
      </c>
      <c r="F2019" t="s">
        <v>1126</v>
      </c>
      <c r="G2019">
        <v>1970</v>
      </c>
      <c r="H2019" s="24" t="str">
        <f t="shared" si="479"/>
        <v/>
      </c>
      <c r="I2019" t="str">
        <f t="shared" si="480"/>
        <v/>
      </c>
      <c r="J2019" t="str">
        <f t="shared" si="481"/>
        <v/>
      </c>
      <c r="K2019">
        <f t="shared" si="482"/>
        <v>10000000</v>
      </c>
      <c r="L2019" s="1" t="str">
        <f t="shared" si="483"/>
        <v/>
      </c>
      <c r="M2019" t="str">
        <f t="shared" si="484"/>
        <v/>
      </c>
      <c r="N2019" t="str">
        <f t="shared" si="485"/>
        <v/>
      </c>
      <c r="O2019" t="str">
        <f t="shared" si="486"/>
        <v/>
      </c>
      <c r="P2019" t="str">
        <f t="shared" si="487"/>
        <v/>
      </c>
      <c r="Q2019" s="4" t="str">
        <f t="shared" si="488"/>
        <v>10000000</v>
      </c>
      <c r="R2019" t="str">
        <f t="shared" si="489"/>
        <v/>
      </c>
      <c r="S2019" t="str">
        <f t="shared" si="490"/>
        <v>RIPARIAN</v>
      </c>
      <c r="T2019" s="21" t="str">
        <f t="shared" si="491"/>
        <v/>
      </c>
      <c r="U2019" s="1" t="str">
        <f t="shared" si="492"/>
        <v/>
      </c>
      <c r="V2019" s="26" t="str">
        <f t="shared" si="493"/>
        <v>SUB_TYPE</v>
      </c>
    </row>
    <row r="2020" spans="1:22" x14ac:dyDescent="0.3">
      <c r="A2020" t="s">
        <v>2353</v>
      </c>
      <c r="B2020" t="s">
        <v>1120</v>
      </c>
      <c r="C2020"/>
      <c r="D2020" s="1">
        <v>40889</v>
      </c>
      <c r="E2020" s="1">
        <v>41393</v>
      </c>
      <c r="F2020" t="s">
        <v>1126</v>
      </c>
      <c r="G2020">
        <v>1952</v>
      </c>
      <c r="H2020" s="24" t="str">
        <f t="shared" si="479"/>
        <v/>
      </c>
      <c r="I2020" t="str">
        <f t="shared" si="480"/>
        <v/>
      </c>
      <c r="J2020" t="str">
        <f t="shared" si="481"/>
        <v/>
      </c>
      <c r="K2020">
        <f t="shared" si="482"/>
        <v>10000000</v>
      </c>
      <c r="L2020" s="1" t="str">
        <f t="shared" si="483"/>
        <v/>
      </c>
      <c r="M2020" t="str">
        <f t="shared" si="484"/>
        <v/>
      </c>
      <c r="N2020" t="str">
        <f t="shared" si="485"/>
        <v/>
      </c>
      <c r="O2020" t="str">
        <f t="shared" si="486"/>
        <v/>
      </c>
      <c r="P2020" t="str">
        <f t="shared" si="487"/>
        <v/>
      </c>
      <c r="Q2020" s="4" t="str">
        <f t="shared" si="488"/>
        <v>10000000</v>
      </c>
      <c r="R2020" t="str">
        <f t="shared" si="489"/>
        <v/>
      </c>
      <c r="S2020" t="str">
        <f t="shared" si="490"/>
        <v>RIPARIAN</v>
      </c>
      <c r="T2020" s="21" t="str">
        <f t="shared" si="491"/>
        <v/>
      </c>
      <c r="U2020" s="1" t="str">
        <f t="shared" si="492"/>
        <v/>
      </c>
      <c r="V2020" s="26" t="str">
        <f t="shared" si="493"/>
        <v>SUB_TYPE</v>
      </c>
    </row>
    <row r="2021" spans="1:22" x14ac:dyDescent="0.3">
      <c r="A2021" t="s">
        <v>1770</v>
      </c>
      <c r="B2021" t="s">
        <v>1120</v>
      </c>
      <c r="C2021"/>
      <c r="D2021" s="1">
        <v>41033</v>
      </c>
      <c r="E2021" s="1">
        <v>41394</v>
      </c>
      <c r="F2021" t="s">
        <v>1222</v>
      </c>
      <c r="G2021">
        <v>1990</v>
      </c>
      <c r="H2021" s="24" t="str">
        <f t="shared" si="479"/>
        <v/>
      </c>
      <c r="I2021" t="str">
        <f t="shared" si="480"/>
        <v/>
      </c>
      <c r="J2021" t="str">
        <f t="shared" si="481"/>
        <v/>
      </c>
      <c r="K2021">
        <f t="shared" si="482"/>
        <v>10000000</v>
      </c>
      <c r="L2021" s="1" t="str">
        <f t="shared" si="483"/>
        <v/>
      </c>
      <c r="M2021" t="str">
        <f t="shared" si="484"/>
        <v/>
      </c>
      <c r="N2021" t="str">
        <f t="shared" si="485"/>
        <v/>
      </c>
      <c r="O2021" t="str">
        <f t="shared" si="486"/>
        <v/>
      </c>
      <c r="P2021" t="str">
        <f t="shared" si="487"/>
        <v/>
      </c>
      <c r="Q2021" s="4" t="str">
        <f t="shared" si="488"/>
        <v>10000000</v>
      </c>
      <c r="R2021" t="str">
        <f t="shared" si="489"/>
        <v/>
      </c>
      <c r="S2021" t="str">
        <f t="shared" si="490"/>
        <v>RIPARIAN</v>
      </c>
      <c r="T2021" s="21" t="str">
        <f t="shared" si="491"/>
        <v/>
      </c>
      <c r="U2021" s="1" t="str">
        <f t="shared" si="492"/>
        <v/>
      </c>
      <c r="V2021" s="26" t="str">
        <f t="shared" si="493"/>
        <v>SUB_TYPE</v>
      </c>
    </row>
    <row r="2022" spans="1:22" x14ac:dyDescent="0.3">
      <c r="A2022" t="s">
        <v>1771</v>
      </c>
      <c r="B2022" t="s">
        <v>1120</v>
      </c>
      <c r="C2022"/>
      <c r="D2022" s="1">
        <v>40946</v>
      </c>
      <c r="E2022" s="1">
        <v>41395</v>
      </c>
      <c r="F2022" t="s">
        <v>1126</v>
      </c>
      <c r="G2022">
        <v>2011</v>
      </c>
      <c r="H2022" s="24" t="str">
        <f t="shared" si="479"/>
        <v/>
      </c>
      <c r="I2022" t="str">
        <f t="shared" si="480"/>
        <v/>
      </c>
      <c r="J2022" t="str">
        <f t="shared" si="481"/>
        <v/>
      </c>
      <c r="K2022">
        <f t="shared" si="482"/>
        <v>10000000</v>
      </c>
      <c r="L2022" s="1" t="str">
        <f t="shared" si="483"/>
        <v/>
      </c>
      <c r="M2022" t="str">
        <f t="shared" si="484"/>
        <v/>
      </c>
      <c r="N2022" t="str">
        <f t="shared" si="485"/>
        <v/>
      </c>
      <c r="O2022" t="str">
        <f t="shared" si="486"/>
        <v/>
      </c>
      <c r="P2022" t="str">
        <f t="shared" si="487"/>
        <v/>
      </c>
      <c r="Q2022" s="4" t="str">
        <f t="shared" si="488"/>
        <v>10000000</v>
      </c>
      <c r="R2022" t="str">
        <f t="shared" si="489"/>
        <v/>
      </c>
      <c r="S2022" t="str">
        <f t="shared" si="490"/>
        <v>RIPARIAN</v>
      </c>
      <c r="T2022" s="21" t="str">
        <f t="shared" si="491"/>
        <v/>
      </c>
      <c r="U2022" s="1" t="str">
        <f t="shared" si="492"/>
        <v/>
      </c>
      <c r="V2022" s="26" t="str">
        <f t="shared" si="493"/>
        <v>SUB_TYPE</v>
      </c>
    </row>
    <row r="2023" spans="1:22" x14ac:dyDescent="0.3">
      <c r="A2023" t="s">
        <v>1772</v>
      </c>
      <c r="B2023" t="s">
        <v>1120</v>
      </c>
      <c r="C2023"/>
      <c r="D2023" s="1">
        <v>41019</v>
      </c>
      <c r="E2023" s="1">
        <v>41396</v>
      </c>
      <c r="F2023" t="s">
        <v>1126</v>
      </c>
      <c r="G2023">
        <v>2011</v>
      </c>
      <c r="H2023" s="24" t="str">
        <f t="shared" si="479"/>
        <v/>
      </c>
      <c r="I2023" t="str">
        <f t="shared" si="480"/>
        <v/>
      </c>
      <c r="J2023" t="str">
        <f t="shared" si="481"/>
        <v/>
      </c>
      <c r="K2023">
        <f t="shared" si="482"/>
        <v>10000000</v>
      </c>
      <c r="L2023" s="1" t="str">
        <f t="shared" si="483"/>
        <v/>
      </c>
      <c r="M2023" t="str">
        <f t="shared" si="484"/>
        <v/>
      </c>
      <c r="N2023" t="str">
        <f t="shared" si="485"/>
        <v/>
      </c>
      <c r="O2023" t="str">
        <f t="shared" si="486"/>
        <v/>
      </c>
      <c r="P2023" t="str">
        <f t="shared" si="487"/>
        <v/>
      </c>
      <c r="Q2023" s="4" t="str">
        <f t="shared" si="488"/>
        <v>10000000</v>
      </c>
      <c r="R2023" t="str">
        <f t="shared" si="489"/>
        <v/>
      </c>
      <c r="S2023" t="str">
        <f t="shared" si="490"/>
        <v>RIPARIAN</v>
      </c>
      <c r="T2023" s="21" t="str">
        <f t="shared" si="491"/>
        <v/>
      </c>
      <c r="U2023" s="1" t="str">
        <f t="shared" si="492"/>
        <v/>
      </c>
      <c r="V2023" s="26" t="str">
        <f t="shared" si="493"/>
        <v>SUB_TYPE</v>
      </c>
    </row>
    <row r="2024" spans="1:22" x14ac:dyDescent="0.3">
      <c r="A2024" t="s">
        <v>1773</v>
      </c>
      <c r="B2024" t="s">
        <v>1120</v>
      </c>
      <c r="C2024"/>
      <c r="D2024" s="1">
        <v>41046</v>
      </c>
      <c r="E2024" s="1">
        <v>41401</v>
      </c>
      <c r="F2024" t="s">
        <v>1222</v>
      </c>
      <c r="G2024">
        <v>1990</v>
      </c>
      <c r="H2024" s="24" t="str">
        <f t="shared" si="479"/>
        <v/>
      </c>
      <c r="I2024" t="str">
        <f t="shared" si="480"/>
        <v/>
      </c>
      <c r="J2024" t="str">
        <f t="shared" si="481"/>
        <v/>
      </c>
      <c r="K2024">
        <f t="shared" si="482"/>
        <v>10000000</v>
      </c>
      <c r="L2024" s="1" t="str">
        <f t="shared" si="483"/>
        <v/>
      </c>
      <c r="M2024" t="str">
        <f t="shared" si="484"/>
        <v/>
      </c>
      <c r="N2024" t="str">
        <f t="shared" si="485"/>
        <v/>
      </c>
      <c r="O2024" t="str">
        <f t="shared" si="486"/>
        <v/>
      </c>
      <c r="P2024" t="str">
        <f t="shared" si="487"/>
        <v/>
      </c>
      <c r="Q2024" s="4" t="str">
        <f t="shared" si="488"/>
        <v>10000000</v>
      </c>
      <c r="R2024" t="str">
        <f t="shared" si="489"/>
        <v/>
      </c>
      <c r="S2024" t="str">
        <f t="shared" si="490"/>
        <v>RIPARIAN</v>
      </c>
      <c r="T2024" s="21" t="str">
        <f t="shared" si="491"/>
        <v/>
      </c>
      <c r="U2024" s="1" t="str">
        <f t="shared" si="492"/>
        <v/>
      </c>
      <c r="V2024" s="26" t="str">
        <f t="shared" si="493"/>
        <v>SUB_TYPE</v>
      </c>
    </row>
    <row r="2025" spans="1:22" x14ac:dyDescent="0.3">
      <c r="A2025" t="s">
        <v>1774</v>
      </c>
      <c r="B2025" t="s">
        <v>1120</v>
      </c>
      <c r="C2025"/>
      <c r="D2025" s="1">
        <v>41046</v>
      </c>
      <c r="E2025" s="1">
        <v>41401</v>
      </c>
      <c r="F2025" t="s">
        <v>1222</v>
      </c>
      <c r="G2025">
        <v>1990</v>
      </c>
      <c r="H2025" s="24" t="str">
        <f t="shared" si="479"/>
        <v/>
      </c>
      <c r="I2025" t="str">
        <f t="shared" si="480"/>
        <v/>
      </c>
      <c r="J2025" t="str">
        <f t="shared" si="481"/>
        <v/>
      </c>
      <c r="K2025">
        <f t="shared" si="482"/>
        <v>10000000</v>
      </c>
      <c r="L2025" s="1" t="str">
        <f t="shared" si="483"/>
        <v/>
      </c>
      <c r="M2025" t="str">
        <f t="shared" si="484"/>
        <v/>
      </c>
      <c r="N2025" t="str">
        <f t="shared" si="485"/>
        <v/>
      </c>
      <c r="O2025" t="str">
        <f t="shared" si="486"/>
        <v/>
      </c>
      <c r="P2025" t="str">
        <f t="shared" si="487"/>
        <v/>
      </c>
      <c r="Q2025" s="4" t="str">
        <f t="shared" si="488"/>
        <v>10000000</v>
      </c>
      <c r="R2025" t="str">
        <f t="shared" si="489"/>
        <v/>
      </c>
      <c r="S2025" t="str">
        <f t="shared" si="490"/>
        <v>RIPARIAN</v>
      </c>
      <c r="T2025" s="21" t="str">
        <f t="shared" si="491"/>
        <v/>
      </c>
      <c r="U2025" s="1" t="str">
        <f t="shared" si="492"/>
        <v/>
      </c>
      <c r="V2025" s="26" t="str">
        <f t="shared" si="493"/>
        <v>SUB_TYPE</v>
      </c>
    </row>
    <row r="2026" spans="1:22" x14ac:dyDescent="0.3">
      <c r="A2026" t="s">
        <v>1775</v>
      </c>
      <c r="B2026" t="s">
        <v>1120</v>
      </c>
      <c r="C2026"/>
      <c r="D2026" s="1">
        <v>41043</v>
      </c>
      <c r="E2026" s="1">
        <v>41401</v>
      </c>
      <c r="F2026" t="s">
        <v>1222</v>
      </c>
      <c r="G2026">
        <v>1974</v>
      </c>
      <c r="H2026" s="24" t="str">
        <f t="shared" si="479"/>
        <v/>
      </c>
      <c r="I2026" t="str">
        <f t="shared" si="480"/>
        <v/>
      </c>
      <c r="J2026" t="str">
        <f t="shared" si="481"/>
        <v/>
      </c>
      <c r="K2026">
        <f t="shared" si="482"/>
        <v>10000000</v>
      </c>
      <c r="L2026" s="1" t="str">
        <f t="shared" si="483"/>
        <v/>
      </c>
      <c r="M2026" t="str">
        <f t="shared" si="484"/>
        <v/>
      </c>
      <c r="N2026" t="str">
        <f t="shared" si="485"/>
        <v/>
      </c>
      <c r="O2026" t="str">
        <f t="shared" si="486"/>
        <v/>
      </c>
      <c r="P2026" t="str">
        <f t="shared" si="487"/>
        <v/>
      </c>
      <c r="Q2026" s="4" t="str">
        <f t="shared" si="488"/>
        <v>10000000</v>
      </c>
      <c r="R2026" t="str">
        <f t="shared" si="489"/>
        <v/>
      </c>
      <c r="S2026" t="str">
        <f t="shared" si="490"/>
        <v>RIPARIAN</v>
      </c>
      <c r="T2026" s="21" t="str">
        <f t="shared" si="491"/>
        <v/>
      </c>
      <c r="U2026" s="1" t="str">
        <f t="shared" si="492"/>
        <v/>
      </c>
      <c r="V2026" s="26" t="str">
        <f t="shared" si="493"/>
        <v>SUB_TYPE</v>
      </c>
    </row>
    <row r="2027" spans="1:22" x14ac:dyDescent="0.3">
      <c r="A2027" t="s">
        <v>1776</v>
      </c>
      <c r="B2027" t="s">
        <v>1120</v>
      </c>
      <c r="C2027"/>
      <c r="D2027" s="1">
        <v>41043</v>
      </c>
      <c r="E2027" s="1">
        <v>41401</v>
      </c>
      <c r="F2027" t="s">
        <v>1222</v>
      </c>
      <c r="G2027">
        <v>2010</v>
      </c>
      <c r="H2027" s="24" t="str">
        <f t="shared" si="479"/>
        <v/>
      </c>
      <c r="I2027" t="str">
        <f t="shared" si="480"/>
        <v/>
      </c>
      <c r="J2027" t="str">
        <f t="shared" si="481"/>
        <v/>
      </c>
      <c r="K2027">
        <f t="shared" si="482"/>
        <v>10000000</v>
      </c>
      <c r="L2027" s="1" t="str">
        <f t="shared" si="483"/>
        <v/>
      </c>
      <c r="M2027" t="str">
        <f t="shared" si="484"/>
        <v/>
      </c>
      <c r="N2027" t="str">
        <f t="shared" si="485"/>
        <v/>
      </c>
      <c r="O2027" t="str">
        <f t="shared" si="486"/>
        <v/>
      </c>
      <c r="P2027" t="str">
        <f t="shared" si="487"/>
        <v/>
      </c>
      <c r="Q2027" s="4" t="str">
        <f t="shared" si="488"/>
        <v>10000000</v>
      </c>
      <c r="R2027" t="str">
        <f t="shared" si="489"/>
        <v/>
      </c>
      <c r="S2027" t="str">
        <f t="shared" si="490"/>
        <v>RIPARIAN</v>
      </c>
      <c r="T2027" s="21" t="str">
        <f t="shared" si="491"/>
        <v/>
      </c>
      <c r="U2027" s="1" t="str">
        <f t="shared" si="492"/>
        <v/>
      </c>
      <c r="V2027" s="26" t="str">
        <f t="shared" si="493"/>
        <v>SUB_TYPE</v>
      </c>
    </row>
    <row r="2028" spans="1:22" x14ac:dyDescent="0.3">
      <c r="A2028" t="s">
        <v>1777</v>
      </c>
      <c r="B2028" t="s">
        <v>1120</v>
      </c>
      <c r="C2028"/>
      <c r="D2028" s="1">
        <v>41043</v>
      </c>
      <c r="E2028" s="1">
        <v>41401</v>
      </c>
      <c r="F2028" t="s">
        <v>1222</v>
      </c>
      <c r="G2028">
        <v>1974</v>
      </c>
      <c r="H2028" s="24" t="str">
        <f t="shared" si="479"/>
        <v/>
      </c>
      <c r="I2028" t="str">
        <f t="shared" si="480"/>
        <v/>
      </c>
      <c r="J2028" t="str">
        <f t="shared" si="481"/>
        <v/>
      </c>
      <c r="K2028">
        <f t="shared" si="482"/>
        <v>10000000</v>
      </c>
      <c r="L2028" s="1" t="str">
        <f t="shared" si="483"/>
        <v/>
      </c>
      <c r="M2028" t="str">
        <f t="shared" si="484"/>
        <v/>
      </c>
      <c r="N2028" t="str">
        <f t="shared" si="485"/>
        <v/>
      </c>
      <c r="O2028" t="str">
        <f t="shared" si="486"/>
        <v/>
      </c>
      <c r="P2028" t="str">
        <f t="shared" si="487"/>
        <v/>
      </c>
      <c r="Q2028" s="4" t="str">
        <f t="shared" si="488"/>
        <v>10000000</v>
      </c>
      <c r="R2028" t="str">
        <f t="shared" si="489"/>
        <v/>
      </c>
      <c r="S2028" t="str">
        <f t="shared" si="490"/>
        <v>RIPARIAN</v>
      </c>
      <c r="T2028" s="21" t="str">
        <f t="shared" si="491"/>
        <v/>
      </c>
      <c r="U2028" s="1" t="str">
        <f t="shared" si="492"/>
        <v/>
      </c>
      <c r="V2028" s="26" t="str">
        <f t="shared" si="493"/>
        <v>SUB_TYPE</v>
      </c>
    </row>
    <row r="2029" spans="1:22" x14ac:dyDescent="0.3">
      <c r="A2029" t="s">
        <v>2354</v>
      </c>
      <c r="B2029" t="s">
        <v>1120</v>
      </c>
      <c r="C2029"/>
      <c r="D2029" s="1">
        <v>41043</v>
      </c>
      <c r="E2029" s="1">
        <v>41403</v>
      </c>
      <c r="F2029" t="s">
        <v>1222</v>
      </c>
      <c r="G2029">
        <v>1974</v>
      </c>
      <c r="H2029" s="24" t="str">
        <f t="shared" si="479"/>
        <v/>
      </c>
      <c r="I2029" t="str">
        <f t="shared" si="480"/>
        <v/>
      </c>
      <c r="J2029" t="str">
        <f t="shared" si="481"/>
        <v/>
      </c>
      <c r="K2029">
        <f t="shared" si="482"/>
        <v>10000000</v>
      </c>
      <c r="L2029" s="1" t="str">
        <f t="shared" si="483"/>
        <v/>
      </c>
      <c r="M2029" t="str">
        <f t="shared" si="484"/>
        <v/>
      </c>
      <c r="N2029" t="str">
        <f t="shared" si="485"/>
        <v/>
      </c>
      <c r="O2029" t="str">
        <f t="shared" si="486"/>
        <v/>
      </c>
      <c r="P2029" t="str">
        <f t="shared" si="487"/>
        <v/>
      </c>
      <c r="Q2029" s="4" t="str">
        <f t="shared" si="488"/>
        <v>10000000</v>
      </c>
      <c r="R2029" t="str">
        <f t="shared" si="489"/>
        <v/>
      </c>
      <c r="S2029" t="str">
        <f t="shared" si="490"/>
        <v>RIPARIAN</v>
      </c>
      <c r="T2029" s="21" t="str">
        <f t="shared" si="491"/>
        <v/>
      </c>
      <c r="U2029" s="1" t="str">
        <f t="shared" si="492"/>
        <v/>
      </c>
      <c r="V2029" s="26" t="str">
        <f t="shared" si="493"/>
        <v>SUB_TYPE</v>
      </c>
    </row>
    <row r="2030" spans="1:22" x14ac:dyDescent="0.3">
      <c r="A2030" t="s">
        <v>2355</v>
      </c>
      <c r="B2030" t="s">
        <v>1120</v>
      </c>
      <c r="C2030"/>
      <c r="D2030" s="1">
        <v>41046</v>
      </c>
      <c r="E2030" s="1">
        <v>41403</v>
      </c>
      <c r="F2030" t="s">
        <v>1222</v>
      </c>
      <c r="G2030">
        <v>1974</v>
      </c>
      <c r="H2030" s="24" t="str">
        <f t="shared" si="479"/>
        <v/>
      </c>
      <c r="I2030" t="str">
        <f t="shared" si="480"/>
        <v/>
      </c>
      <c r="J2030" t="str">
        <f t="shared" si="481"/>
        <v/>
      </c>
      <c r="K2030">
        <f t="shared" si="482"/>
        <v>10000000</v>
      </c>
      <c r="L2030" s="1" t="str">
        <f t="shared" si="483"/>
        <v/>
      </c>
      <c r="M2030" t="str">
        <f t="shared" si="484"/>
        <v/>
      </c>
      <c r="N2030" t="str">
        <f t="shared" si="485"/>
        <v/>
      </c>
      <c r="O2030" t="str">
        <f t="shared" si="486"/>
        <v/>
      </c>
      <c r="P2030" t="str">
        <f t="shared" si="487"/>
        <v/>
      </c>
      <c r="Q2030" s="4" t="str">
        <f t="shared" si="488"/>
        <v>10000000</v>
      </c>
      <c r="R2030" t="str">
        <f t="shared" si="489"/>
        <v/>
      </c>
      <c r="S2030" t="str">
        <f t="shared" si="490"/>
        <v>RIPARIAN</v>
      </c>
      <c r="T2030" s="21" t="str">
        <f t="shared" si="491"/>
        <v/>
      </c>
      <c r="U2030" s="1" t="str">
        <f t="shared" si="492"/>
        <v/>
      </c>
      <c r="V2030" s="26" t="str">
        <f t="shared" si="493"/>
        <v>SUB_TYPE</v>
      </c>
    </row>
    <row r="2031" spans="1:22" x14ac:dyDescent="0.3">
      <c r="A2031" t="s">
        <v>1778</v>
      </c>
      <c r="B2031" t="s">
        <v>1120</v>
      </c>
      <c r="C2031"/>
      <c r="D2031" s="1">
        <v>41092</v>
      </c>
      <c r="E2031" s="1">
        <v>41408</v>
      </c>
      <c r="F2031" t="s">
        <v>1126</v>
      </c>
      <c r="G2031">
        <v>2011</v>
      </c>
      <c r="H2031" s="24" t="str">
        <f t="shared" si="479"/>
        <v/>
      </c>
      <c r="I2031" t="str">
        <f t="shared" si="480"/>
        <v/>
      </c>
      <c r="J2031" t="str">
        <f t="shared" si="481"/>
        <v/>
      </c>
      <c r="K2031">
        <f t="shared" si="482"/>
        <v>10000000</v>
      </c>
      <c r="L2031" s="1" t="str">
        <f t="shared" si="483"/>
        <v/>
      </c>
      <c r="M2031" t="str">
        <f t="shared" si="484"/>
        <v/>
      </c>
      <c r="N2031" t="str">
        <f t="shared" si="485"/>
        <v/>
      </c>
      <c r="O2031" t="str">
        <f t="shared" si="486"/>
        <v/>
      </c>
      <c r="P2031" t="str">
        <f t="shared" si="487"/>
        <v/>
      </c>
      <c r="Q2031" s="4" t="str">
        <f t="shared" si="488"/>
        <v>10000000</v>
      </c>
      <c r="R2031" t="str">
        <f t="shared" si="489"/>
        <v/>
      </c>
      <c r="S2031" t="str">
        <f t="shared" si="490"/>
        <v>RIPARIAN</v>
      </c>
      <c r="T2031" s="21" t="str">
        <f t="shared" si="491"/>
        <v/>
      </c>
      <c r="U2031" s="1" t="str">
        <f t="shared" si="492"/>
        <v/>
      </c>
      <c r="V2031" s="26" t="str">
        <f t="shared" si="493"/>
        <v>SUB_TYPE</v>
      </c>
    </row>
    <row r="2032" spans="1:22" x14ac:dyDescent="0.3">
      <c r="A2032" t="s">
        <v>1779</v>
      </c>
      <c r="B2032" t="s">
        <v>1120</v>
      </c>
      <c r="C2032"/>
      <c r="D2032" s="1">
        <v>41046</v>
      </c>
      <c r="E2032" s="1">
        <v>41410</v>
      </c>
      <c r="F2032" t="s">
        <v>1222</v>
      </c>
      <c r="G2032">
        <v>1974</v>
      </c>
      <c r="H2032" s="24" t="str">
        <f t="shared" si="479"/>
        <v/>
      </c>
      <c r="I2032" t="str">
        <f t="shared" si="480"/>
        <v/>
      </c>
      <c r="J2032" t="str">
        <f t="shared" si="481"/>
        <v/>
      </c>
      <c r="K2032">
        <f t="shared" si="482"/>
        <v>10000000</v>
      </c>
      <c r="L2032" s="1" t="str">
        <f t="shared" si="483"/>
        <v/>
      </c>
      <c r="M2032" t="str">
        <f t="shared" si="484"/>
        <v/>
      </c>
      <c r="N2032" t="str">
        <f t="shared" si="485"/>
        <v/>
      </c>
      <c r="O2032" t="str">
        <f t="shared" si="486"/>
        <v/>
      </c>
      <c r="P2032" t="str">
        <f t="shared" si="487"/>
        <v/>
      </c>
      <c r="Q2032" s="4" t="str">
        <f t="shared" si="488"/>
        <v>10000000</v>
      </c>
      <c r="R2032" t="str">
        <f t="shared" si="489"/>
        <v/>
      </c>
      <c r="S2032" t="str">
        <f t="shared" si="490"/>
        <v>RIPARIAN</v>
      </c>
      <c r="T2032" s="21" t="str">
        <f t="shared" si="491"/>
        <v/>
      </c>
      <c r="U2032" s="1" t="str">
        <f t="shared" si="492"/>
        <v/>
      </c>
      <c r="V2032" s="26" t="str">
        <f t="shared" si="493"/>
        <v>SUB_TYPE</v>
      </c>
    </row>
    <row r="2033" spans="1:22" x14ac:dyDescent="0.3">
      <c r="A2033" t="s">
        <v>1780</v>
      </c>
      <c r="B2033" t="s">
        <v>1120</v>
      </c>
      <c r="C2033"/>
      <c r="D2033" s="1">
        <v>41127</v>
      </c>
      <c r="E2033" s="1">
        <v>41429</v>
      </c>
      <c r="F2033" t="s">
        <v>1222</v>
      </c>
      <c r="G2033">
        <v>1938</v>
      </c>
      <c r="H2033" s="24" t="str">
        <f t="shared" si="479"/>
        <v/>
      </c>
      <c r="I2033" t="str">
        <f t="shared" si="480"/>
        <v/>
      </c>
      <c r="J2033" t="str">
        <f t="shared" si="481"/>
        <v/>
      </c>
      <c r="K2033">
        <f t="shared" si="482"/>
        <v>10000000</v>
      </c>
      <c r="L2033" s="1" t="str">
        <f t="shared" si="483"/>
        <v/>
      </c>
      <c r="M2033" t="str">
        <f t="shared" si="484"/>
        <v/>
      </c>
      <c r="N2033" t="str">
        <f t="shared" si="485"/>
        <v/>
      </c>
      <c r="O2033" t="str">
        <f t="shared" si="486"/>
        <v/>
      </c>
      <c r="P2033" t="str">
        <f t="shared" si="487"/>
        <v/>
      </c>
      <c r="Q2033" s="4" t="str">
        <f t="shared" si="488"/>
        <v>10000000</v>
      </c>
      <c r="R2033" t="str">
        <f t="shared" si="489"/>
        <v/>
      </c>
      <c r="S2033" t="str">
        <f t="shared" si="490"/>
        <v>RIPARIAN</v>
      </c>
      <c r="T2033" s="21" t="str">
        <f t="shared" si="491"/>
        <v/>
      </c>
      <c r="U2033" s="1" t="str">
        <f t="shared" si="492"/>
        <v/>
      </c>
      <c r="V2033" s="26" t="str">
        <f t="shared" si="493"/>
        <v>SUB_TYPE</v>
      </c>
    </row>
    <row r="2034" spans="1:22" x14ac:dyDescent="0.3">
      <c r="A2034" t="s">
        <v>1781</v>
      </c>
      <c r="B2034" t="s">
        <v>1120</v>
      </c>
      <c r="C2034"/>
      <c r="D2034" s="1">
        <v>41134</v>
      </c>
      <c r="E2034" s="1">
        <v>41430</v>
      </c>
      <c r="F2034" t="s">
        <v>1126</v>
      </c>
      <c r="G2034" t="s">
        <v>48</v>
      </c>
      <c r="H2034" s="24" t="str">
        <f t="shared" si="479"/>
        <v/>
      </c>
      <c r="I2034" t="str">
        <f t="shared" si="480"/>
        <v/>
      </c>
      <c r="J2034" t="str">
        <f t="shared" si="481"/>
        <v/>
      </c>
      <c r="K2034">
        <f t="shared" si="482"/>
        <v>10000000</v>
      </c>
      <c r="L2034" s="1" t="str">
        <f t="shared" si="483"/>
        <v/>
      </c>
      <c r="M2034" t="str">
        <f t="shared" si="484"/>
        <v/>
      </c>
      <c r="N2034" t="str">
        <f t="shared" si="485"/>
        <v/>
      </c>
      <c r="O2034" t="str">
        <f t="shared" si="486"/>
        <v/>
      </c>
      <c r="P2034" t="str">
        <f t="shared" si="487"/>
        <v/>
      </c>
      <c r="Q2034" s="4" t="str">
        <f t="shared" si="488"/>
        <v>10000000</v>
      </c>
      <c r="R2034" t="str">
        <f t="shared" si="489"/>
        <v/>
      </c>
      <c r="S2034" t="str">
        <f t="shared" si="490"/>
        <v>RIPARIAN</v>
      </c>
      <c r="T2034" s="21" t="str">
        <f t="shared" si="491"/>
        <v/>
      </c>
      <c r="U2034" s="1" t="str">
        <f t="shared" si="492"/>
        <v/>
      </c>
      <c r="V2034" s="26" t="str">
        <f t="shared" si="493"/>
        <v>SUB_TYPE</v>
      </c>
    </row>
    <row r="2035" spans="1:22" x14ac:dyDescent="0.3">
      <c r="A2035" t="s">
        <v>1782</v>
      </c>
      <c r="B2035" t="s">
        <v>1120</v>
      </c>
      <c r="C2035"/>
      <c r="D2035" s="1">
        <v>40948</v>
      </c>
      <c r="E2035" s="1">
        <v>41437</v>
      </c>
      <c r="F2035" t="s">
        <v>1126</v>
      </c>
      <c r="G2035" t="s">
        <v>48</v>
      </c>
      <c r="H2035" s="24" t="str">
        <f t="shared" si="479"/>
        <v/>
      </c>
      <c r="I2035" t="str">
        <f t="shared" si="480"/>
        <v/>
      </c>
      <c r="J2035" t="str">
        <f t="shared" si="481"/>
        <v/>
      </c>
      <c r="K2035">
        <f t="shared" si="482"/>
        <v>10000000</v>
      </c>
      <c r="L2035" s="1" t="str">
        <f t="shared" si="483"/>
        <v/>
      </c>
      <c r="M2035" t="str">
        <f t="shared" si="484"/>
        <v/>
      </c>
      <c r="N2035" t="str">
        <f t="shared" si="485"/>
        <v/>
      </c>
      <c r="O2035" t="str">
        <f t="shared" si="486"/>
        <v/>
      </c>
      <c r="P2035" t="str">
        <f t="shared" si="487"/>
        <v/>
      </c>
      <c r="Q2035" s="4" t="str">
        <f t="shared" si="488"/>
        <v>10000000</v>
      </c>
      <c r="R2035" t="str">
        <f t="shared" si="489"/>
        <v/>
      </c>
      <c r="S2035" t="str">
        <f t="shared" si="490"/>
        <v>RIPARIAN</v>
      </c>
      <c r="T2035" s="21" t="str">
        <f t="shared" si="491"/>
        <v/>
      </c>
      <c r="U2035" s="1" t="str">
        <f t="shared" si="492"/>
        <v/>
      </c>
      <c r="V2035" s="26" t="str">
        <f t="shared" si="493"/>
        <v>SUB_TYPE</v>
      </c>
    </row>
    <row r="2036" spans="1:22" x14ac:dyDescent="0.3">
      <c r="A2036" t="s">
        <v>1783</v>
      </c>
      <c r="B2036" t="s">
        <v>1120</v>
      </c>
      <c r="C2036"/>
      <c r="D2036" s="1">
        <v>40948</v>
      </c>
      <c r="E2036" s="1">
        <v>41442</v>
      </c>
      <c r="F2036" t="s">
        <v>1126</v>
      </c>
      <c r="G2036" t="s">
        <v>48</v>
      </c>
      <c r="H2036" s="24" t="str">
        <f t="shared" si="479"/>
        <v/>
      </c>
      <c r="I2036" t="str">
        <f t="shared" si="480"/>
        <v/>
      </c>
      <c r="J2036" t="str">
        <f t="shared" si="481"/>
        <v/>
      </c>
      <c r="K2036">
        <f t="shared" si="482"/>
        <v>10000000</v>
      </c>
      <c r="L2036" s="1" t="str">
        <f t="shared" si="483"/>
        <v/>
      </c>
      <c r="M2036" t="str">
        <f t="shared" si="484"/>
        <v/>
      </c>
      <c r="N2036" t="str">
        <f t="shared" si="485"/>
        <v/>
      </c>
      <c r="O2036" t="str">
        <f t="shared" si="486"/>
        <v/>
      </c>
      <c r="P2036" t="str">
        <f t="shared" si="487"/>
        <v/>
      </c>
      <c r="Q2036" s="4" t="str">
        <f t="shared" si="488"/>
        <v>10000000</v>
      </c>
      <c r="R2036" t="str">
        <f t="shared" si="489"/>
        <v/>
      </c>
      <c r="S2036" t="str">
        <f t="shared" si="490"/>
        <v>RIPARIAN</v>
      </c>
      <c r="T2036" s="21" t="str">
        <f t="shared" si="491"/>
        <v/>
      </c>
      <c r="U2036" s="1" t="str">
        <f t="shared" si="492"/>
        <v/>
      </c>
      <c r="V2036" s="26" t="str">
        <f t="shared" si="493"/>
        <v>SUB_TYPE</v>
      </c>
    </row>
    <row r="2037" spans="1:22" x14ac:dyDescent="0.3">
      <c r="A2037" t="s">
        <v>1784</v>
      </c>
      <c r="B2037" t="s">
        <v>1120</v>
      </c>
      <c r="C2037"/>
      <c r="D2037" s="1">
        <v>40948</v>
      </c>
      <c r="E2037" s="1">
        <v>41442</v>
      </c>
      <c r="F2037" t="s">
        <v>1126</v>
      </c>
      <c r="G2037" t="s">
        <v>48</v>
      </c>
      <c r="H2037" s="24" t="str">
        <f t="shared" si="479"/>
        <v/>
      </c>
      <c r="I2037" t="str">
        <f t="shared" si="480"/>
        <v/>
      </c>
      <c r="J2037" t="str">
        <f t="shared" si="481"/>
        <v/>
      </c>
      <c r="K2037">
        <f t="shared" si="482"/>
        <v>10000000</v>
      </c>
      <c r="L2037" s="1" t="str">
        <f t="shared" si="483"/>
        <v/>
      </c>
      <c r="M2037" t="str">
        <f t="shared" si="484"/>
        <v/>
      </c>
      <c r="N2037" t="str">
        <f t="shared" si="485"/>
        <v/>
      </c>
      <c r="O2037" t="str">
        <f t="shared" si="486"/>
        <v/>
      </c>
      <c r="P2037" t="str">
        <f t="shared" si="487"/>
        <v/>
      </c>
      <c r="Q2037" s="4" t="str">
        <f t="shared" si="488"/>
        <v>10000000</v>
      </c>
      <c r="R2037" t="str">
        <f t="shared" si="489"/>
        <v/>
      </c>
      <c r="S2037" t="str">
        <f t="shared" si="490"/>
        <v>RIPARIAN</v>
      </c>
      <c r="T2037" s="21" t="str">
        <f t="shared" si="491"/>
        <v/>
      </c>
      <c r="U2037" s="1" t="str">
        <f t="shared" si="492"/>
        <v/>
      </c>
      <c r="V2037" s="26" t="str">
        <f t="shared" si="493"/>
        <v>SUB_TYPE</v>
      </c>
    </row>
    <row r="2038" spans="1:22" x14ac:dyDescent="0.3">
      <c r="A2038" t="s">
        <v>2356</v>
      </c>
      <c r="B2038" t="s">
        <v>1120</v>
      </c>
      <c r="C2038"/>
      <c r="D2038" s="1">
        <v>41135</v>
      </c>
      <c r="E2038" s="1">
        <v>41443</v>
      </c>
      <c r="F2038" t="s">
        <v>1126</v>
      </c>
      <c r="G2038">
        <v>1916</v>
      </c>
      <c r="H2038" s="24" t="str">
        <f t="shared" si="479"/>
        <v/>
      </c>
      <c r="I2038" t="str">
        <f t="shared" si="480"/>
        <v/>
      </c>
      <c r="J2038" t="str">
        <f t="shared" si="481"/>
        <v/>
      </c>
      <c r="K2038">
        <f t="shared" si="482"/>
        <v>10000000</v>
      </c>
      <c r="L2038" s="1" t="str">
        <f t="shared" si="483"/>
        <v/>
      </c>
      <c r="M2038" t="str">
        <f t="shared" si="484"/>
        <v/>
      </c>
      <c r="N2038" t="str">
        <f t="shared" si="485"/>
        <v/>
      </c>
      <c r="O2038" t="str">
        <f t="shared" si="486"/>
        <v/>
      </c>
      <c r="P2038" t="str">
        <f t="shared" si="487"/>
        <v/>
      </c>
      <c r="Q2038" s="4" t="str">
        <f t="shared" si="488"/>
        <v>10000000</v>
      </c>
      <c r="R2038" t="str">
        <f t="shared" si="489"/>
        <v/>
      </c>
      <c r="S2038" t="str">
        <f t="shared" si="490"/>
        <v>RIPARIAN</v>
      </c>
      <c r="T2038" s="21" t="str">
        <f t="shared" si="491"/>
        <v/>
      </c>
      <c r="U2038" s="1" t="str">
        <f t="shared" si="492"/>
        <v/>
      </c>
      <c r="V2038" s="26" t="str">
        <f t="shared" si="493"/>
        <v>SUB_TYPE</v>
      </c>
    </row>
    <row r="2039" spans="1:22" x14ac:dyDescent="0.3">
      <c r="A2039" t="s">
        <v>1785</v>
      </c>
      <c r="B2039" t="s">
        <v>1120</v>
      </c>
      <c r="C2039"/>
      <c r="D2039" s="1">
        <v>41143</v>
      </c>
      <c r="E2039" s="1">
        <v>41460</v>
      </c>
      <c r="F2039" t="s">
        <v>1222</v>
      </c>
      <c r="G2039">
        <v>1954</v>
      </c>
      <c r="H2039" s="24" t="str">
        <f t="shared" si="479"/>
        <v/>
      </c>
      <c r="I2039" t="str">
        <f t="shared" si="480"/>
        <v/>
      </c>
      <c r="J2039" t="str">
        <f t="shared" si="481"/>
        <v/>
      </c>
      <c r="K2039">
        <f t="shared" si="482"/>
        <v>10000000</v>
      </c>
      <c r="L2039" s="1" t="str">
        <f t="shared" si="483"/>
        <v/>
      </c>
      <c r="M2039" t="str">
        <f t="shared" si="484"/>
        <v/>
      </c>
      <c r="N2039" t="str">
        <f t="shared" si="485"/>
        <v/>
      </c>
      <c r="O2039" t="str">
        <f t="shared" si="486"/>
        <v/>
      </c>
      <c r="P2039" t="str">
        <f t="shared" si="487"/>
        <v/>
      </c>
      <c r="Q2039" s="4" t="str">
        <f t="shared" si="488"/>
        <v>10000000</v>
      </c>
      <c r="R2039" t="str">
        <f t="shared" si="489"/>
        <v/>
      </c>
      <c r="S2039" t="str">
        <f t="shared" si="490"/>
        <v>RIPARIAN</v>
      </c>
      <c r="T2039" s="21" t="str">
        <f t="shared" si="491"/>
        <v/>
      </c>
      <c r="U2039" s="1" t="str">
        <f t="shared" si="492"/>
        <v/>
      </c>
      <c r="V2039" s="26" t="str">
        <f t="shared" si="493"/>
        <v>SUB_TYPE</v>
      </c>
    </row>
    <row r="2040" spans="1:22" x14ac:dyDescent="0.3">
      <c r="A2040" t="s">
        <v>1786</v>
      </c>
      <c r="B2040" t="s">
        <v>1120</v>
      </c>
      <c r="C2040"/>
      <c r="D2040" s="1">
        <v>41015</v>
      </c>
      <c r="E2040" s="1">
        <v>41473</v>
      </c>
      <c r="F2040" t="s">
        <v>1222</v>
      </c>
      <c r="G2040">
        <v>1965</v>
      </c>
      <c r="H2040" s="24" t="str">
        <f t="shared" si="479"/>
        <v/>
      </c>
      <c r="I2040" t="str">
        <f t="shared" si="480"/>
        <v/>
      </c>
      <c r="J2040" t="str">
        <f t="shared" si="481"/>
        <v/>
      </c>
      <c r="K2040">
        <f t="shared" si="482"/>
        <v>10000000</v>
      </c>
      <c r="L2040" s="1" t="str">
        <f t="shared" si="483"/>
        <v/>
      </c>
      <c r="M2040" t="str">
        <f t="shared" si="484"/>
        <v/>
      </c>
      <c r="N2040" t="str">
        <f t="shared" si="485"/>
        <v/>
      </c>
      <c r="O2040" t="str">
        <f t="shared" si="486"/>
        <v/>
      </c>
      <c r="P2040" t="str">
        <f t="shared" si="487"/>
        <v/>
      </c>
      <c r="Q2040" s="4" t="str">
        <f t="shared" si="488"/>
        <v>10000000</v>
      </c>
      <c r="R2040" t="str">
        <f t="shared" si="489"/>
        <v/>
      </c>
      <c r="S2040" t="str">
        <f t="shared" si="490"/>
        <v>RIPARIAN</v>
      </c>
      <c r="T2040" s="21" t="str">
        <f t="shared" si="491"/>
        <v/>
      </c>
      <c r="U2040" s="1" t="str">
        <f t="shared" si="492"/>
        <v/>
      </c>
      <c r="V2040" s="26" t="str">
        <f t="shared" si="493"/>
        <v>SUB_TYPE</v>
      </c>
    </row>
    <row r="2041" spans="1:22" x14ac:dyDescent="0.3">
      <c r="A2041" t="s">
        <v>1787</v>
      </c>
      <c r="B2041" t="s">
        <v>1120</v>
      </c>
      <c r="C2041"/>
      <c r="D2041" s="1">
        <v>41015</v>
      </c>
      <c r="E2041" s="1">
        <v>41473</v>
      </c>
      <c r="F2041" t="s">
        <v>1222</v>
      </c>
      <c r="G2041">
        <v>1965</v>
      </c>
      <c r="H2041" s="24" t="str">
        <f t="shared" si="479"/>
        <v/>
      </c>
      <c r="I2041" t="str">
        <f t="shared" si="480"/>
        <v/>
      </c>
      <c r="J2041" t="str">
        <f t="shared" si="481"/>
        <v/>
      </c>
      <c r="K2041">
        <f t="shared" si="482"/>
        <v>10000000</v>
      </c>
      <c r="L2041" s="1" t="str">
        <f t="shared" si="483"/>
        <v/>
      </c>
      <c r="M2041" t="str">
        <f t="shared" si="484"/>
        <v/>
      </c>
      <c r="N2041" t="str">
        <f t="shared" si="485"/>
        <v/>
      </c>
      <c r="O2041" t="str">
        <f t="shared" si="486"/>
        <v/>
      </c>
      <c r="P2041" t="str">
        <f t="shared" si="487"/>
        <v/>
      </c>
      <c r="Q2041" s="4" t="str">
        <f t="shared" si="488"/>
        <v>10000000</v>
      </c>
      <c r="R2041" t="str">
        <f t="shared" si="489"/>
        <v/>
      </c>
      <c r="S2041" t="str">
        <f t="shared" si="490"/>
        <v>RIPARIAN</v>
      </c>
      <c r="T2041" s="21" t="str">
        <f t="shared" si="491"/>
        <v/>
      </c>
      <c r="U2041" s="1" t="str">
        <f t="shared" si="492"/>
        <v/>
      </c>
      <c r="V2041" s="26" t="str">
        <f t="shared" si="493"/>
        <v>SUB_TYPE</v>
      </c>
    </row>
    <row r="2042" spans="1:22" x14ac:dyDescent="0.3">
      <c r="A2042" t="s">
        <v>1788</v>
      </c>
      <c r="B2042" t="s">
        <v>1120</v>
      </c>
      <c r="C2042"/>
      <c r="D2042" s="1">
        <v>41015</v>
      </c>
      <c r="E2042" s="1">
        <v>41473</v>
      </c>
      <c r="F2042" t="s">
        <v>1222</v>
      </c>
      <c r="G2042">
        <v>1965</v>
      </c>
      <c r="H2042" s="24" t="str">
        <f t="shared" si="479"/>
        <v/>
      </c>
      <c r="I2042" t="str">
        <f t="shared" si="480"/>
        <v/>
      </c>
      <c r="J2042" t="str">
        <f t="shared" si="481"/>
        <v/>
      </c>
      <c r="K2042">
        <f t="shared" si="482"/>
        <v>10000000</v>
      </c>
      <c r="L2042" s="1" t="str">
        <f t="shared" si="483"/>
        <v/>
      </c>
      <c r="M2042" t="str">
        <f t="shared" si="484"/>
        <v/>
      </c>
      <c r="N2042" t="str">
        <f t="shared" si="485"/>
        <v/>
      </c>
      <c r="O2042" t="str">
        <f t="shared" si="486"/>
        <v/>
      </c>
      <c r="P2042" t="str">
        <f t="shared" si="487"/>
        <v/>
      </c>
      <c r="Q2042" s="4" t="str">
        <f t="shared" si="488"/>
        <v>10000000</v>
      </c>
      <c r="R2042" t="str">
        <f t="shared" si="489"/>
        <v/>
      </c>
      <c r="S2042" t="str">
        <f t="shared" si="490"/>
        <v>RIPARIAN</v>
      </c>
      <c r="T2042" s="21" t="str">
        <f t="shared" si="491"/>
        <v/>
      </c>
      <c r="U2042" s="1" t="str">
        <f t="shared" si="492"/>
        <v/>
      </c>
      <c r="V2042" s="26" t="str">
        <f t="shared" si="493"/>
        <v>SUB_TYPE</v>
      </c>
    </row>
    <row r="2043" spans="1:22" x14ac:dyDescent="0.3">
      <c r="A2043" t="s">
        <v>1789</v>
      </c>
      <c r="B2043" t="s">
        <v>1120</v>
      </c>
      <c r="C2043"/>
      <c r="D2043" s="1">
        <v>41015</v>
      </c>
      <c r="E2043" s="1">
        <v>41473</v>
      </c>
      <c r="F2043" t="s">
        <v>1222</v>
      </c>
      <c r="G2043">
        <v>1965</v>
      </c>
      <c r="H2043" s="24" t="str">
        <f t="shared" si="479"/>
        <v/>
      </c>
      <c r="I2043" t="str">
        <f t="shared" si="480"/>
        <v/>
      </c>
      <c r="J2043" t="str">
        <f t="shared" si="481"/>
        <v/>
      </c>
      <c r="K2043">
        <f t="shared" si="482"/>
        <v>10000000</v>
      </c>
      <c r="L2043" s="1" t="str">
        <f t="shared" si="483"/>
        <v/>
      </c>
      <c r="M2043" t="str">
        <f t="shared" si="484"/>
        <v/>
      </c>
      <c r="N2043" t="str">
        <f t="shared" si="485"/>
        <v/>
      </c>
      <c r="O2043" t="str">
        <f t="shared" si="486"/>
        <v/>
      </c>
      <c r="P2043" t="str">
        <f t="shared" si="487"/>
        <v/>
      </c>
      <c r="Q2043" s="4" t="str">
        <f t="shared" si="488"/>
        <v>10000000</v>
      </c>
      <c r="R2043" t="str">
        <f t="shared" si="489"/>
        <v/>
      </c>
      <c r="S2043" t="str">
        <f t="shared" si="490"/>
        <v>RIPARIAN</v>
      </c>
      <c r="T2043" s="21" t="str">
        <f t="shared" si="491"/>
        <v/>
      </c>
      <c r="U2043" s="1" t="str">
        <f t="shared" si="492"/>
        <v/>
      </c>
      <c r="V2043" s="26" t="str">
        <f t="shared" si="493"/>
        <v>SUB_TYPE</v>
      </c>
    </row>
    <row r="2044" spans="1:22" x14ac:dyDescent="0.3">
      <c r="A2044" t="s">
        <v>1790</v>
      </c>
      <c r="B2044" t="s">
        <v>1120</v>
      </c>
      <c r="C2044"/>
      <c r="D2044" s="1">
        <v>41015</v>
      </c>
      <c r="E2044" s="1">
        <v>41473</v>
      </c>
      <c r="F2044" t="s">
        <v>1222</v>
      </c>
      <c r="G2044">
        <v>1965</v>
      </c>
      <c r="H2044" s="24" t="str">
        <f t="shared" si="479"/>
        <v/>
      </c>
      <c r="I2044" t="str">
        <f t="shared" si="480"/>
        <v/>
      </c>
      <c r="J2044" t="str">
        <f t="shared" si="481"/>
        <v/>
      </c>
      <c r="K2044">
        <f t="shared" si="482"/>
        <v>10000000</v>
      </c>
      <c r="L2044" s="1" t="str">
        <f t="shared" si="483"/>
        <v/>
      </c>
      <c r="M2044" t="str">
        <f t="shared" si="484"/>
        <v/>
      </c>
      <c r="N2044" t="str">
        <f t="shared" si="485"/>
        <v/>
      </c>
      <c r="O2044" t="str">
        <f t="shared" si="486"/>
        <v/>
      </c>
      <c r="P2044" t="str">
        <f t="shared" si="487"/>
        <v/>
      </c>
      <c r="Q2044" s="4" t="str">
        <f t="shared" si="488"/>
        <v>10000000</v>
      </c>
      <c r="R2044" t="str">
        <f t="shared" si="489"/>
        <v/>
      </c>
      <c r="S2044" t="str">
        <f t="shared" si="490"/>
        <v>RIPARIAN</v>
      </c>
      <c r="T2044" s="21" t="str">
        <f t="shared" si="491"/>
        <v/>
      </c>
      <c r="U2044" s="1" t="str">
        <f t="shared" si="492"/>
        <v/>
      </c>
      <c r="V2044" s="26" t="str">
        <f t="shared" si="493"/>
        <v>SUB_TYPE</v>
      </c>
    </row>
    <row r="2045" spans="1:22" x14ac:dyDescent="0.3">
      <c r="A2045" t="s">
        <v>1791</v>
      </c>
      <c r="B2045" t="s">
        <v>1120</v>
      </c>
      <c r="C2045"/>
      <c r="D2045" s="1">
        <v>41148</v>
      </c>
      <c r="E2045" s="1">
        <v>41479</v>
      </c>
      <c r="F2045" t="s">
        <v>1222</v>
      </c>
      <c r="G2045">
        <v>1988</v>
      </c>
      <c r="H2045" s="24" t="str">
        <f t="shared" si="479"/>
        <v/>
      </c>
      <c r="I2045" t="str">
        <f t="shared" si="480"/>
        <v/>
      </c>
      <c r="J2045" t="str">
        <f t="shared" si="481"/>
        <v/>
      </c>
      <c r="K2045">
        <f t="shared" si="482"/>
        <v>10000000</v>
      </c>
      <c r="L2045" s="1" t="str">
        <f t="shared" si="483"/>
        <v/>
      </c>
      <c r="M2045" t="str">
        <f t="shared" si="484"/>
        <v/>
      </c>
      <c r="N2045" t="str">
        <f t="shared" si="485"/>
        <v/>
      </c>
      <c r="O2045" t="str">
        <f t="shared" si="486"/>
        <v/>
      </c>
      <c r="P2045" t="str">
        <f t="shared" si="487"/>
        <v/>
      </c>
      <c r="Q2045" s="4" t="str">
        <f t="shared" si="488"/>
        <v>10000000</v>
      </c>
      <c r="R2045" t="str">
        <f t="shared" si="489"/>
        <v/>
      </c>
      <c r="S2045" t="str">
        <f t="shared" si="490"/>
        <v>RIPARIAN</v>
      </c>
      <c r="T2045" s="21" t="str">
        <f t="shared" si="491"/>
        <v/>
      </c>
      <c r="U2045" s="1" t="str">
        <f t="shared" si="492"/>
        <v/>
      </c>
      <c r="V2045" s="26" t="str">
        <f t="shared" si="493"/>
        <v>SUB_TYPE</v>
      </c>
    </row>
    <row r="2046" spans="1:22" x14ac:dyDescent="0.3">
      <c r="A2046" t="s">
        <v>1792</v>
      </c>
      <c r="B2046" t="s">
        <v>1120</v>
      </c>
      <c r="C2046"/>
      <c r="D2046" s="1">
        <v>41165</v>
      </c>
      <c r="E2046" s="1">
        <v>41481</v>
      </c>
      <c r="F2046" t="s">
        <v>1126</v>
      </c>
      <c r="G2046">
        <v>1895</v>
      </c>
      <c r="H2046" s="24" t="str">
        <f t="shared" si="479"/>
        <v/>
      </c>
      <c r="I2046">
        <f t="shared" si="480"/>
        <v>1895</v>
      </c>
      <c r="J2046" t="str">
        <f t="shared" si="481"/>
        <v/>
      </c>
      <c r="K2046">
        <f t="shared" si="482"/>
        <v>10000000</v>
      </c>
      <c r="L2046" s="1" t="str">
        <f t="shared" si="483"/>
        <v/>
      </c>
      <c r="M2046" t="str">
        <f t="shared" si="484"/>
        <v/>
      </c>
      <c r="N2046" t="str">
        <f t="shared" si="485"/>
        <v/>
      </c>
      <c r="O2046" t="str">
        <f t="shared" si="486"/>
        <v/>
      </c>
      <c r="P2046" t="str">
        <f t="shared" si="487"/>
        <v/>
      </c>
      <c r="Q2046" s="4" t="str">
        <f t="shared" si="488"/>
        <v>18950101</v>
      </c>
      <c r="R2046" t="str">
        <f t="shared" si="489"/>
        <v>PRE_1914</v>
      </c>
      <c r="S2046" t="str">
        <f t="shared" si="490"/>
        <v>RIPARIAN</v>
      </c>
      <c r="T2046" s="21" t="str">
        <f t="shared" si="491"/>
        <v/>
      </c>
      <c r="U2046" s="1" t="str">
        <f t="shared" si="492"/>
        <v/>
      </c>
      <c r="V2046" s="26" t="str">
        <f t="shared" si="493"/>
        <v>YEAR_DIVERSION_COMMENCED</v>
      </c>
    </row>
    <row r="2047" spans="1:22" x14ac:dyDescent="0.3">
      <c r="A2047" t="s">
        <v>1793</v>
      </c>
      <c r="B2047" t="s">
        <v>1120</v>
      </c>
      <c r="C2047"/>
      <c r="D2047" s="1">
        <v>41165</v>
      </c>
      <c r="E2047" s="1">
        <v>41481</v>
      </c>
      <c r="F2047" t="s">
        <v>1126</v>
      </c>
      <c r="G2047">
        <v>1895</v>
      </c>
      <c r="H2047" s="24" t="str">
        <f t="shared" si="479"/>
        <v/>
      </c>
      <c r="I2047">
        <f t="shared" si="480"/>
        <v>1895</v>
      </c>
      <c r="J2047" t="str">
        <f t="shared" si="481"/>
        <v/>
      </c>
      <c r="K2047">
        <f t="shared" si="482"/>
        <v>10000000</v>
      </c>
      <c r="L2047" s="1" t="str">
        <f t="shared" si="483"/>
        <v/>
      </c>
      <c r="M2047" t="str">
        <f t="shared" si="484"/>
        <v/>
      </c>
      <c r="N2047" t="str">
        <f t="shared" si="485"/>
        <v/>
      </c>
      <c r="O2047" t="str">
        <f t="shared" si="486"/>
        <v/>
      </c>
      <c r="P2047" t="str">
        <f t="shared" si="487"/>
        <v/>
      </c>
      <c r="Q2047" s="4" t="str">
        <f t="shared" si="488"/>
        <v>18950101</v>
      </c>
      <c r="R2047" t="str">
        <f t="shared" si="489"/>
        <v>PRE_1914</v>
      </c>
      <c r="S2047" t="str">
        <f t="shared" si="490"/>
        <v>RIPARIAN</v>
      </c>
      <c r="T2047" s="21" t="str">
        <f t="shared" si="491"/>
        <v/>
      </c>
      <c r="U2047" s="1" t="str">
        <f t="shared" si="492"/>
        <v/>
      </c>
      <c r="V2047" s="26" t="str">
        <f t="shared" si="493"/>
        <v>YEAR_DIVERSION_COMMENCED</v>
      </c>
    </row>
    <row r="2048" spans="1:22" x14ac:dyDescent="0.3">
      <c r="A2048" t="s">
        <v>1794</v>
      </c>
      <c r="B2048" t="s">
        <v>1120</v>
      </c>
      <c r="C2048"/>
      <c r="D2048" s="1">
        <v>41165</v>
      </c>
      <c r="E2048" s="1">
        <v>41481</v>
      </c>
      <c r="F2048" t="s">
        <v>1126</v>
      </c>
      <c r="G2048">
        <v>2000</v>
      </c>
      <c r="H2048" s="24" t="str">
        <f t="shared" si="479"/>
        <v/>
      </c>
      <c r="I2048" t="str">
        <f t="shared" si="480"/>
        <v/>
      </c>
      <c r="J2048" t="str">
        <f t="shared" si="481"/>
        <v/>
      </c>
      <c r="K2048">
        <f t="shared" si="482"/>
        <v>10000000</v>
      </c>
      <c r="L2048" s="1" t="str">
        <f t="shared" si="483"/>
        <v/>
      </c>
      <c r="M2048" t="str">
        <f t="shared" si="484"/>
        <v/>
      </c>
      <c r="N2048" t="str">
        <f t="shared" si="485"/>
        <v/>
      </c>
      <c r="O2048" t="str">
        <f t="shared" si="486"/>
        <v/>
      </c>
      <c r="P2048" t="str">
        <f t="shared" si="487"/>
        <v/>
      </c>
      <c r="Q2048" s="4" t="str">
        <f t="shared" si="488"/>
        <v>10000000</v>
      </c>
      <c r="R2048" t="str">
        <f t="shared" si="489"/>
        <v/>
      </c>
      <c r="S2048" t="str">
        <f t="shared" si="490"/>
        <v>RIPARIAN</v>
      </c>
      <c r="T2048" s="21" t="str">
        <f t="shared" si="491"/>
        <v/>
      </c>
      <c r="U2048" s="1" t="str">
        <f t="shared" si="492"/>
        <v/>
      </c>
      <c r="V2048" s="26" t="str">
        <f t="shared" si="493"/>
        <v>SUB_TYPE</v>
      </c>
    </row>
    <row r="2049" spans="1:22" x14ac:dyDescent="0.3">
      <c r="A2049" t="s">
        <v>1795</v>
      </c>
      <c r="B2049" t="s">
        <v>1120</v>
      </c>
      <c r="C2049"/>
      <c r="D2049" s="1">
        <v>41165</v>
      </c>
      <c r="E2049" s="1">
        <v>41481</v>
      </c>
      <c r="F2049" t="s">
        <v>1126</v>
      </c>
      <c r="G2049">
        <v>1960</v>
      </c>
      <c r="H2049" s="24" t="str">
        <f t="shared" si="479"/>
        <v/>
      </c>
      <c r="I2049" t="str">
        <f t="shared" si="480"/>
        <v/>
      </c>
      <c r="J2049" t="str">
        <f t="shared" si="481"/>
        <v/>
      </c>
      <c r="K2049">
        <f t="shared" si="482"/>
        <v>10000000</v>
      </c>
      <c r="L2049" s="1" t="str">
        <f t="shared" si="483"/>
        <v/>
      </c>
      <c r="M2049" t="str">
        <f t="shared" si="484"/>
        <v/>
      </c>
      <c r="N2049" t="str">
        <f t="shared" si="485"/>
        <v/>
      </c>
      <c r="O2049" t="str">
        <f t="shared" si="486"/>
        <v/>
      </c>
      <c r="P2049" t="str">
        <f t="shared" si="487"/>
        <v/>
      </c>
      <c r="Q2049" s="4" t="str">
        <f t="shared" si="488"/>
        <v>10000000</v>
      </c>
      <c r="R2049" t="str">
        <f t="shared" si="489"/>
        <v/>
      </c>
      <c r="S2049" t="str">
        <f t="shared" si="490"/>
        <v>RIPARIAN</v>
      </c>
      <c r="T2049" s="21" t="str">
        <f t="shared" si="491"/>
        <v/>
      </c>
      <c r="U2049" s="1" t="str">
        <f t="shared" si="492"/>
        <v/>
      </c>
      <c r="V2049" s="26" t="str">
        <f t="shared" si="493"/>
        <v>SUB_TYPE</v>
      </c>
    </row>
    <row r="2050" spans="1:22" x14ac:dyDescent="0.3">
      <c r="A2050" t="s">
        <v>1796</v>
      </c>
      <c r="B2050" t="s">
        <v>1120</v>
      </c>
      <c r="C2050"/>
      <c r="D2050" s="1">
        <v>41163</v>
      </c>
      <c r="E2050" s="1">
        <v>41484</v>
      </c>
      <c r="F2050" t="s">
        <v>1126</v>
      </c>
      <c r="G2050">
        <v>1902</v>
      </c>
      <c r="H2050" s="24" t="str">
        <f t="shared" si="479"/>
        <v/>
      </c>
      <c r="I2050">
        <f t="shared" si="480"/>
        <v>1902</v>
      </c>
      <c r="J2050" t="str">
        <f t="shared" si="481"/>
        <v/>
      </c>
      <c r="K2050">
        <f t="shared" si="482"/>
        <v>10000000</v>
      </c>
      <c r="L2050" s="1" t="str">
        <f t="shared" si="483"/>
        <v/>
      </c>
      <c r="M2050" t="str">
        <f t="shared" si="484"/>
        <v/>
      </c>
      <c r="N2050" t="str">
        <f t="shared" si="485"/>
        <v/>
      </c>
      <c r="O2050" t="str">
        <f t="shared" si="486"/>
        <v/>
      </c>
      <c r="P2050" t="str">
        <f t="shared" si="487"/>
        <v/>
      </c>
      <c r="Q2050" s="4" t="str">
        <f t="shared" si="488"/>
        <v>19020101</v>
      </c>
      <c r="R2050" t="str">
        <f t="shared" si="489"/>
        <v>PRE_1914</v>
      </c>
      <c r="S2050" t="str">
        <f t="shared" si="490"/>
        <v>RIPARIAN</v>
      </c>
      <c r="T2050" s="21" t="str">
        <f t="shared" si="491"/>
        <v/>
      </c>
      <c r="U2050" s="1" t="str">
        <f t="shared" si="492"/>
        <v/>
      </c>
      <c r="V2050" s="26" t="str">
        <f t="shared" si="493"/>
        <v>YEAR_DIVERSION_COMMENCED</v>
      </c>
    </row>
    <row r="2051" spans="1:22" x14ac:dyDescent="0.3">
      <c r="A2051" t="s">
        <v>1797</v>
      </c>
      <c r="B2051" t="s">
        <v>1120</v>
      </c>
      <c r="C2051"/>
      <c r="D2051" s="1">
        <v>41166</v>
      </c>
      <c r="E2051" s="1">
        <v>41484</v>
      </c>
      <c r="F2051" t="s">
        <v>1126</v>
      </c>
      <c r="G2051">
        <v>1902</v>
      </c>
      <c r="H2051" s="24" t="str">
        <f t="shared" ref="H2051:H2114" si="494">IF(ISNUMBER(SEARCH("14",F2051)),"PRE_1914","")</f>
        <v/>
      </c>
      <c r="I2051">
        <f t="shared" ref="I2051:I2114" si="495">IF(ISNUMBER(G2051),IF(AND(G2051&lt;1915,B2051="Statement of Div and Use"),G2051,""),"")</f>
        <v>1902</v>
      </c>
      <c r="J2051" t="str">
        <f t="shared" ref="J2051:J2114" si="496">IF(AND(ISBLANK(G2051),H2051="PRE_1914"),"11111111",IF(H2051="PRE_1914",IF(ISNUMBER(G2051),G2051&amp;"0101"),""))</f>
        <v/>
      </c>
      <c r="K2051">
        <f t="shared" ref="K2051:K2114" si="497">IF(S2051="RIPARIAN",10000000,"")</f>
        <v>10000000</v>
      </c>
      <c r="L2051" s="1" t="str">
        <f t="shared" ref="L2051:L2114" si="498">IF(T2051="APPROPRIATIVE",IF(ISBLANK(C2051),IF(ISBLANK(D2051),IF(ISBLANK(E2051),99999999,E2051),D2051),C2051),"")</f>
        <v/>
      </c>
      <c r="M2051" t="str">
        <f t="shared" ref="M2051:M2114" si="499">IF(T2051="APPROPRIATIVE",YEAR(L2051),"")</f>
        <v/>
      </c>
      <c r="N2051" t="str">
        <f t="shared" ref="N2051:N2114" si="500">IF(T2051="APPROPRIATIVE",IF(LEN(MONTH(L2051))=1,0&amp;MONTH(L2051),MONTH(L2051)),"")</f>
        <v/>
      </c>
      <c r="O2051" t="str">
        <f t="shared" ref="O2051:O2114" si="501">IF(T2051="APPROPRIATIVE",IF(LEN(DAY(L2051))=1,0&amp;DAY(L2051),DAY(L2051)),"")</f>
        <v/>
      </c>
      <c r="P2051" t="str">
        <f t="shared" ref="P2051:P2114" si="502">_xlfn.CONCAT(M2051,N2051,O2051)</f>
        <v/>
      </c>
      <c r="Q2051" s="4" t="str">
        <f t="shared" ref="Q2051:Q2114" si="503">IF(ISNUMBER(I2051),I2051&amp;"0101",_xlfn.CONCAT(J2051,K2051,P2051))</f>
        <v>19020101</v>
      </c>
      <c r="R2051" t="str">
        <f t="shared" ref="R2051:R2114" si="504">IF(OR(H2051="pre_1914",LEN(I2051)=4),"PRE_1914","")</f>
        <v>PRE_1914</v>
      </c>
      <c r="S2051" t="str">
        <f t="shared" ref="S2051:S2114" si="505">IF(H2051="",IF(T2051="","RIPARIAN",""),"")</f>
        <v>RIPARIAN</v>
      </c>
      <c r="T2051" s="21" t="str">
        <f t="shared" ref="T2051:T2114" si="506">IF(B2051&lt;&gt;"Federal Claims",IF(B2051&lt;&gt;"Statement of Div and Use","APPROPRIATIVE",""),"")</f>
        <v/>
      </c>
      <c r="U2051" s="1" t="str">
        <f t="shared" ref="U2051:U2114" si="507">IF(T2051="APPROPRIATIVE",IF(ISBLANK(C2051),IF(ISBLANK(D2051),IF(ISBLANK(E2051),"NO_PRIORITY_DATE_INFORMATION","APPLICATION_ACCEPTANCE_DATE"),"APPLICATION_RECD_DATE"),"PRIORITY_DATE"),"")</f>
        <v/>
      </c>
      <c r="V2051" s="26" t="str">
        <f t="shared" ref="V2051:V2114" si="508">IF(B2051="Statement of Div and Use",IF(R2051="PRE_1914","YEAR_DIVERSION_COMMENCED","SUB_TYPE"),"")</f>
        <v>YEAR_DIVERSION_COMMENCED</v>
      </c>
    </row>
    <row r="2052" spans="1:22" x14ac:dyDescent="0.3">
      <c r="A2052" t="s">
        <v>1798</v>
      </c>
      <c r="B2052" t="s">
        <v>1120</v>
      </c>
      <c r="C2052"/>
      <c r="D2052" s="1">
        <v>41163</v>
      </c>
      <c r="E2052" s="1">
        <v>41484</v>
      </c>
      <c r="F2052" t="s">
        <v>1126</v>
      </c>
      <c r="G2052">
        <v>1902</v>
      </c>
      <c r="H2052" s="24" t="str">
        <f t="shared" si="494"/>
        <v/>
      </c>
      <c r="I2052">
        <f t="shared" si="495"/>
        <v>1902</v>
      </c>
      <c r="J2052" t="str">
        <f t="shared" si="496"/>
        <v/>
      </c>
      <c r="K2052">
        <f t="shared" si="497"/>
        <v>10000000</v>
      </c>
      <c r="L2052" s="1" t="str">
        <f t="shared" si="498"/>
        <v/>
      </c>
      <c r="M2052" t="str">
        <f t="shared" si="499"/>
        <v/>
      </c>
      <c r="N2052" t="str">
        <f t="shared" si="500"/>
        <v/>
      </c>
      <c r="O2052" t="str">
        <f t="shared" si="501"/>
        <v/>
      </c>
      <c r="P2052" t="str">
        <f t="shared" si="502"/>
        <v/>
      </c>
      <c r="Q2052" s="4" t="str">
        <f t="shared" si="503"/>
        <v>19020101</v>
      </c>
      <c r="R2052" t="str">
        <f t="shared" si="504"/>
        <v>PRE_1914</v>
      </c>
      <c r="S2052" t="str">
        <f t="shared" si="505"/>
        <v>RIPARIAN</v>
      </c>
      <c r="T2052" s="21" t="str">
        <f t="shared" si="506"/>
        <v/>
      </c>
      <c r="U2052" s="1" t="str">
        <f t="shared" si="507"/>
        <v/>
      </c>
      <c r="V2052" s="26" t="str">
        <f t="shared" si="508"/>
        <v>YEAR_DIVERSION_COMMENCED</v>
      </c>
    </row>
    <row r="2053" spans="1:22" x14ac:dyDescent="0.3">
      <c r="A2053" t="s">
        <v>1799</v>
      </c>
      <c r="B2053" t="s">
        <v>1120</v>
      </c>
      <c r="C2053"/>
      <c r="D2053" s="1">
        <v>41163</v>
      </c>
      <c r="E2053" s="1">
        <v>41484</v>
      </c>
      <c r="F2053" t="s">
        <v>1126</v>
      </c>
      <c r="G2053">
        <v>1902</v>
      </c>
      <c r="H2053" s="24" t="str">
        <f t="shared" si="494"/>
        <v/>
      </c>
      <c r="I2053">
        <f t="shared" si="495"/>
        <v>1902</v>
      </c>
      <c r="J2053" t="str">
        <f t="shared" si="496"/>
        <v/>
      </c>
      <c r="K2053">
        <f t="shared" si="497"/>
        <v>10000000</v>
      </c>
      <c r="L2053" s="1" t="str">
        <f t="shared" si="498"/>
        <v/>
      </c>
      <c r="M2053" t="str">
        <f t="shared" si="499"/>
        <v/>
      </c>
      <c r="N2053" t="str">
        <f t="shared" si="500"/>
        <v/>
      </c>
      <c r="O2053" t="str">
        <f t="shared" si="501"/>
        <v/>
      </c>
      <c r="P2053" t="str">
        <f t="shared" si="502"/>
        <v/>
      </c>
      <c r="Q2053" s="4" t="str">
        <f t="shared" si="503"/>
        <v>19020101</v>
      </c>
      <c r="R2053" t="str">
        <f t="shared" si="504"/>
        <v>PRE_1914</v>
      </c>
      <c r="S2053" t="str">
        <f t="shared" si="505"/>
        <v>RIPARIAN</v>
      </c>
      <c r="T2053" s="21" t="str">
        <f t="shared" si="506"/>
        <v/>
      </c>
      <c r="U2053" s="1" t="str">
        <f t="shared" si="507"/>
        <v/>
      </c>
      <c r="V2053" s="26" t="str">
        <f t="shared" si="508"/>
        <v>YEAR_DIVERSION_COMMENCED</v>
      </c>
    </row>
    <row r="2054" spans="1:22" x14ac:dyDescent="0.3">
      <c r="A2054" t="s">
        <v>1800</v>
      </c>
      <c r="B2054" t="s">
        <v>1120</v>
      </c>
      <c r="C2054"/>
      <c r="D2054" s="1">
        <v>41163</v>
      </c>
      <c r="E2054" s="1">
        <v>41484</v>
      </c>
      <c r="F2054" t="s">
        <v>1126</v>
      </c>
      <c r="G2054">
        <v>1902</v>
      </c>
      <c r="H2054" s="24" t="str">
        <f t="shared" si="494"/>
        <v/>
      </c>
      <c r="I2054">
        <f t="shared" si="495"/>
        <v>1902</v>
      </c>
      <c r="J2054" t="str">
        <f t="shared" si="496"/>
        <v/>
      </c>
      <c r="K2054">
        <f t="shared" si="497"/>
        <v>10000000</v>
      </c>
      <c r="L2054" s="1" t="str">
        <f t="shared" si="498"/>
        <v/>
      </c>
      <c r="M2054" t="str">
        <f t="shared" si="499"/>
        <v/>
      </c>
      <c r="N2054" t="str">
        <f t="shared" si="500"/>
        <v/>
      </c>
      <c r="O2054" t="str">
        <f t="shared" si="501"/>
        <v/>
      </c>
      <c r="P2054" t="str">
        <f t="shared" si="502"/>
        <v/>
      </c>
      <c r="Q2054" s="4" t="str">
        <f t="shared" si="503"/>
        <v>19020101</v>
      </c>
      <c r="R2054" t="str">
        <f t="shared" si="504"/>
        <v>PRE_1914</v>
      </c>
      <c r="S2054" t="str">
        <f t="shared" si="505"/>
        <v>RIPARIAN</v>
      </c>
      <c r="T2054" s="21" t="str">
        <f t="shared" si="506"/>
        <v/>
      </c>
      <c r="U2054" s="1" t="str">
        <f t="shared" si="507"/>
        <v/>
      </c>
      <c r="V2054" s="26" t="str">
        <f t="shared" si="508"/>
        <v>YEAR_DIVERSION_COMMENCED</v>
      </c>
    </row>
    <row r="2055" spans="1:22" x14ac:dyDescent="0.3">
      <c r="A2055" t="s">
        <v>1801</v>
      </c>
      <c r="B2055" t="s">
        <v>1120</v>
      </c>
      <c r="C2055"/>
      <c r="D2055" s="1">
        <v>41163</v>
      </c>
      <c r="E2055" s="1">
        <v>41484</v>
      </c>
      <c r="F2055" t="s">
        <v>1126</v>
      </c>
      <c r="G2055">
        <v>1902</v>
      </c>
      <c r="H2055" s="24" t="str">
        <f t="shared" si="494"/>
        <v/>
      </c>
      <c r="I2055">
        <f t="shared" si="495"/>
        <v>1902</v>
      </c>
      <c r="J2055" t="str">
        <f t="shared" si="496"/>
        <v/>
      </c>
      <c r="K2055">
        <f t="shared" si="497"/>
        <v>10000000</v>
      </c>
      <c r="L2055" s="1" t="str">
        <f t="shared" si="498"/>
        <v/>
      </c>
      <c r="M2055" t="str">
        <f t="shared" si="499"/>
        <v/>
      </c>
      <c r="N2055" t="str">
        <f t="shared" si="500"/>
        <v/>
      </c>
      <c r="O2055" t="str">
        <f t="shared" si="501"/>
        <v/>
      </c>
      <c r="P2055" t="str">
        <f t="shared" si="502"/>
        <v/>
      </c>
      <c r="Q2055" s="4" t="str">
        <f t="shared" si="503"/>
        <v>19020101</v>
      </c>
      <c r="R2055" t="str">
        <f t="shared" si="504"/>
        <v>PRE_1914</v>
      </c>
      <c r="S2055" t="str">
        <f t="shared" si="505"/>
        <v>RIPARIAN</v>
      </c>
      <c r="T2055" s="21" t="str">
        <f t="shared" si="506"/>
        <v/>
      </c>
      <c r="U2055" s="1" t="str">
        <f t="shared" si="507"/>
        <v/>
      </c>
      <c r="V2055" s="26" t="str">
        <f t="shared" si="508"/>
        <v>YEAR_DIVERSION_COMMENCED</v>
      </c>
    </row>
    <row r="2056" spans="1:22" x14ac:dyDescent="0.3">
      <c r="A2056" t="s">
        <v>1802</v>
      </c>
      <c r="B2056" t="s">
        <v>1120</v>
      </c>
      <c r="C2056"/>
      <c r="D2056" s="1">
        <v>41163</v>
      </c>
      <c r="E2056" s="1">
        <v>41484</v>
      </c>
      <c r="F2056" t="s">
        <v>1126</v>
      </c>
      <c r="G2056">
        <v>1940</v>
      </c>
      <c r="H2056" s="24" t="str">
        <f t="shared" si="494"/>
        <v/>
      </c>
      <c r="I2056" t="str">
        <f t="shared" si="495"/>
        <v/>
      </c>
      <c r="J2056" t="str">
        <f t="shared" si="496"/>
        <v/>
      </c>
      <c r="K2056">
        <f t="shared" si="497"/>
        <v>10000000</v>
      </c>
      <c r="L2056" s="1" t="str">
        <f t="shared" si="498"/>
        <v/>
      </c>
      <c r="M2056" t="str">
        <f t="shared" si="499"/>
        <v/>
      </c>
      <c r="N2056" t="str">
        <f t="shared" si="500"/>
        <v/>
      </c>
      <c r="O2056" t="str">
        <f t="shared" si="501"/>
        <v/>
      </c>
      <c r="P2056" t="str">
        <f t="shared" si="502"/>
        <v/>
      </c>
      <c r="Q2056" s="4" t="str">
        <f t="shared" si="503"/>
        <v>10000000</v>
      </c>
      <c r="R2056" t="str">
        <f t="shared" si="504"/>
        <v/>
      </c>
      <c r="S2056" t="str">
        <f t="shared" si="505"/>
        <v>RIPARIAN</v>
      </c>
      <c r="T2056" s="21" t="str">
        <f t="shared" si="506"/>
        <v/>
      </c>
      <c r="U2056" s="1" t="str">
        <f t="shared" si="507"/>
        <v/>
      </c>
      <c r="V2056" s="26" t="str">
        <f t="shared" si="508"/>
        <v>SUB_TYPE</v>
      </c>
    </row>
    <row r="2057" spans="1:22" x14ac:dyDescent="0.3">
      <c r="A2057" t="s">
        <v>1803</v>
      </c>
      <c r="B2057" t="s">
        <v>1120</v>
      </c>
      <c r="C2057"/>
      <c r="D2057" s="1">
        <v>41163</v>
      </c>
      <c r="E2057" s="1">
        <v>41484</v>
      </c>
      <c r="F2057" t="s">
        <v>1126</v>
      </c>
      <c r="G2057">
        <v>1940</v>
      </c>
      <c r="H2057" s="24" t="str">
        <f t="shared" si="494"/>
        <v/>
      </c>
      <c r="I2057" t="str">
        <f t="shared" si="495"/>
        <v/>
      </c>
      <c r="J2057" t="str">
        <f t="shared" si="496"/>
        <v/>
      </c>
      <c r="K2057">
        <f t="shared" si="497"/>
        <v>10000000</v>
      </c>
      <c r="L2057" s="1" t="str">
        <f t="shared" si="498"/>
        <v/>
      </c>
      <c r="M2057" t="str">
        <f t="shared" si="499"/>
        <v/>
      </c>
      <c r="N2057" t="str">
        <f t="shared" si="500"/>
        <v/>
      </c>
      <c r="O2057" t="str">
        <f t="shared" si="501"/>
        <v/>
      </c>
      <c r="P2057" t="str">
        <f t="shared" si="502"/>
        <v/>
      </c>
      <c r="Q2057" s="4" t="str">
        <f t="shared" si="503"/>
        <v>10000000</v>
      </c>
      <c r="R2057" t="str">
        <f t="shared" si="504"/>
        <v/>
      </c>
      <c r="S2057" t="str">
        <f t="shared" si="505"/>
        <v>RIPARIAN</v>
      </c>
      <c r="T2057" s="21" t="str">
        <f t="shared" si="506"/>
        <v/>
      </c>
      <c r="U2057" s="1" t="str">
        <f t="shared" si="507"/>
        <v/>
      </c>
      <c r="V2057" s="26" t="str">
        <f t="shared" si="508"/>
        <v>SUB_TYPE</v>
      </c>
    </row>
    <row r="2058" spans="1:22" x14ac:dyDescent="0.3">
      <c r="A2058" t="s">
        <v>1804</v>
      </c>
      <c r="B2058" t="s">
        <v>1120</v>
      </c>
      <c r="C2058"/>
      <c r="D2058" s="1">
        <v>41163</v>
      </c>
      <c r="E2058" s="1">
        <v>41484</v>
      </c>
      <c r="F2058" t="s">
        <v>1126</v>
      </c>
      <c r="G2058">
        <v>1940</v>
      </c>
      <c r="H2058" s="24" t="str">
        <f t="shared" si="494"/>
        <v/>
      </c>
      <c r="I2058" t="str">
        <f t="shared" si="495"/>
        <v/>
      </c>
      <c r="J2058" t="str">
        <f t="shared" si="496"/>
        <v/>
      </c>
      <c r="K2058">
        <f t="shared" si="497"/>
        <v>10000000</v>
      </c>
      <c r="L2058" s="1" t="str">
        <f t="shared" si="498"/>
        <v/>
      </c>
      <c r="M2058" t="str">
        <f t="shared" si="499"/>
        <v/>
      </c>
      <c r="N2058" t="str">
        <f t="shared" si="500"/>
        <v/>
      </c>
      <c r="O2058" t="str">
        <f t="shared" si="501"/>
        <v/>
      </c>
      <c r="P2058" t="str">
        <f t="shared" si="502"/>
        <v/>
      </c>
      <c r="Q2058" s="4" t="str">
        <f t="shared" si="503"/>
        <v>10000000</v>
      </c>
      <c r="R2058" t="str">
        <f t="shared" si="504"/>
        <v/>
      </c>
      <c r="S2058" t="str">
        <f t="shared" si="505"/>
        <v>RIPARIAN</v>
      </c>
      <c r="T2058" s="21" t="str">
        <f t="shared" si="506"/>
        <v/>
      </c>
      <c r="U2058" s="1" t="str">
        <f t="shared" si="507"/>
        <v/>
      </c>
      <c r="V2058" s="26" t="str">
        <f t="shared" si="508"/>
        <v>SUB_TYPE</v>
      </c>
    </row>
    <row r="2059" spans="1:22" x14ac:dyDescent="0.3">
      <c r="A2059" t="s">
        <v>1805</v>
      </c>
      <c r="B2059" t="s">
        <v>1120</v>
      </c>
      <c r="C2059"/>
      <c r="D2059" s="1">
        <v>40919</v>
      </c>
      <c r="E2059" s="1">
        <v>41492</v>
      </c>
      <c r="F2059" t="s">
        <v>1126</v>
      </c>
      <c r="G2059">
        <v>1963</v>
      </c>
      <c r="H2059" s="24" t="str">
        <f t="shared" si="494"/>
        <v/>
      </c>
      <c r="I2059" t="str">
        <f t="shared" si="495"/>
        <v/>
      </c>
      <c r="J2059" t="str">
        <f t="shared" si="496"/>
        <v/>
      </c>
      <c r="K2059">
        <f t="shared" si="497"/>
        <v>10000000</v>
      </c>
      <c r="L2059" s="1" t="str">
        <f t="shared" si="498"/>
        <v/>
      </c>
      <c r="M2059" t="str">
        <f t="shared" si="499"/>
        <v/>
      </c>
      <c r="N2059" t="str">
        <f t="shared" si="500"/>
        <v/>
      </c>
      <c r="O2059" t="str">
        <f t="shared" si="501"/>
        <v/>
      </c>
      <c r="P2059" t="str">
        <f t="shared" si="502"/>
        <v/>
      </c>
      <c r="Q2059" s="4" t="str">
        <f t="shared" si="503"/>
        <v>10000000</v>
      </c>
      <c r="R2059" t="str">
        <f t="shared" si="504"/>
        <v/>
      </c>
      <c r="S2059" t="str">
        <f t="shared" si="505"/>
        <v>RIPARIAN</v>
      </c>
      <c r="T2059" s="21" t="str">
        <f t="shared" si="506"/>
        <v/>
      </c>
      <c r="U2059" s="1" t="str">
        <f t="shared" si="507"/>
        <v/>
      </c>
      <c r="V2059" s="26" t="str">
        <f t="shared" si="508"/>
        <v>SUB_TYPE</v>
      </c>
    </row>
    <row r="2060" spans="1:22" x14ac:dyDescent="0.3">
      <c r="A2060" t="s">
        <v>1806</v>
      </c>
      <c r="B2060" t="s">
        <v>1120</v>
      </c>
      <c r="C2060"/>
      <c r="D2060" s="1">
        <v>40925</v>
      </c>
      <c r="E2060" s="1">
        <v>41492</v>
      </c>
      <c r="F2060" t="s">
        <v>1126</v>
      </c>
      <c r="G2060">
        <v>1983</v>
      </c>
      <c r="H2060" s="24" t="str">
        <f t="shared" si="494"/>
        <v/>
      </c>
      <c r="I2060" t="str">
        <f t="shared" si="495"/>
        <v/>
      </c>
      <c r="J2060" t="str">
        <f t="shared" si="496"/>
        <v/>
      </c>
      <c r="K2060">
        <f t="shared" si="497"/>
        <v>10000000</v>
      </c>
      <c r="L2060" s="1" t="str">
        <f t="shared" si="498"/>
        <v/>
      </c>
      <c r="M2060" t="str">
        <f t="shared" si="499"/>
        <v/>
      </c>
      <c r="N2060" t="str">
        <f t="shared" si="500"/>
        <v/>
      </c>
      <c r="O2060" t="str">
        <f t="shared" si="501"/>
        <v/>
      </c>
      <c r="P2060" t="str">
        <f t="shared" si="502"/>
        <v/>
      </c>
      <c r="Q2060" s="4" t="str">
        <f t="shared" si="503"/>
        <v>10000000</v>
      </c>
      <c r="R2060" t="str">
        <f t="shared" si="504"/>
        <v/>
      </c>
      <c r="S2060" t="str">
        <f t="shared" si="505"/>
        <v>RIPARIAN</v>
      </c>
      <c r="T2060" s="21" t="str">
        <f t="shared" si="506"/>
        <v/>
      </c>
      <c r="U2060" s="1" t="str">
        <f t="shared" si="507"/>
        <v/>
      </c>
      <c r="V2060" s="26" t="str">
        <f t="shared" si="508"/>
        <v>SUB_TYPE</v>
      </c>
    </row>
    <row r="2061" spans="1:22" x14ac:dyDescent="0.3">
      <c r="A2061" t="s">
        <v>1807</v>
      </c>
      <c r="B2061" t="s">
        <v>1120</v>
      </c>
      <c r="C2061"/>
      <c r="D2061" s="1">
        <v>40925</v>
      </c>
      <c r="E2061" s="1">
        <v>41493</v>
      </c>
      <c r="F2061" t="s">
        <v>1126</v>
      </c>
      <c r="G2061">
        <v>1998</v>
      </c>
      <c r="H2061" s="24" t="str">
        <f t="shared" si="494"/>
        <v/>
      </c>
      <c r="I2061" t="str">
        <f t="shared" si="495"/>
        <v/>
      </c>
      <c r="J2061" t="str">
        <f t="shared" si="496"/>
        <v/>
      </c>
      <c r="K2061">
        <f t="shared" si="497"/>
        <v>10000000</v>
      </c>
      <c r="L2061" s="1" t="str">
        <f t="shared" si="498"/>
        <v/>
      </c>
      <c r="M2061" t="str">
        <f t="shared" si="499"/>
        <v/>
      </c>
      <c r="N2061" t="str">
        <f t="shared" si="500"/>
        <v/>
      </c>
      <c r="O2061" t="str">
        <f t="shared" si="501"/>
        <v/>
      </c>
      <c r="P2061" t="str">
        <f t="shared" si="502"/>
        <v/>
      </c>
      <c r="Q2061" s="4" t="str">
        <f t="shared" si="503"/>
        <v>10000000</v>
      </c>
      <c r="R2061" t="str">
        <f t="shared" si="504"/>
        <v/>
      </c>
      <c r="S2061" t="str">
        <f t="shared" si="505"/>
        <v>RIPARIAN</v>
      </c>
      <c r="T2061" s="21" t="str">
        <f t="shared" si="506"/>
        <v/>
      </c>
      <c r="U2061" s="1" t="str">
        <f t="shared" si="507"/>
        <v/>
      </c>
      <c r="V2061" s="26" t="str">
        <f t="shared" si="508"/>
        <v>SUB_TYPE</v>
      </c>
    </row>
    <row r="2062" spans="1:22" x14ac:dyDescent="0.3">
      <c r="A2062" t="s">
        <v>1808</v>
      </c>
      <c r="B2062" t="s">
        <v>1120</v>
      </c>
      <c r="C2062"/>
      <c r="D2062" s="1">
        <v>41171</v>
      </c>
      <c r="E2062" s="1">
        <v>41493</v>
      </c>
      <c r="F2062" t="s">
        <v>1126</v>
      </c>
      <c r="G2062">
        <v>2007</v>
      </c>
      <c r="H2062" s="24" t="str">
        <f t="shared" si="494"/>
        <v/>
      </c>
      <c r="I2062" t="str">
        <f t="shared" si="495"/>
        <v/>
      </c>
      <c r="J2062" t="str">
        <f t="shared" si="496"/>
        <v/>
      </c>
      <c r="K2062">
        <f t="shared" si="497"/>
        <v>10000000</v>
      </c>
      <c r="L2062" s="1" t="str">
        <f t="shared" si="498"/>
        <v/>
      </c>
      <c r="M2062" t="str">
        <f t="shared" si="499"/>
        <v/>
      </c>
      <c r="N2062" t="str">
        <f t="shared" si="500"/>
        <v/>
      </c>
      <c r="O2062" t="str">
        <f t="shared" si="501"/>
        <v/>
      </c>
      <c r="P2062" t="str">
        <f t="shared" si="502"/>
        <v/>
      </c>
      <c r="Q2062" s="4" t="str">
        <f t="shared" si="503"/>
        <v>10000000</v>
      </c>
      <c r="R2062" t="str">
        <f t="shared" si="504"/>
        <v/>
      </c>
      <c r="S2062" t="str">
        <f t="shared" si="505"/>
        <v>RIPARIAN</v>
      </c>
      <c r="T2062" s="21" t="str">
        <f t="shared" si="506"/>
        <v/>
      </c>
      <c r="U2062" s="1" t="str">
        <f t="shared" si="507"/>
        <v/>
      </c>
      <c r="V2062" s="26" t="str">
        <f t="shared" si="508"/>
        <v>SUB_TYPE</v>
      </c>
    </row>
    <row r="2063" spans="1:22" x14ac:dyDescent="0.3">
      <c r="A2063" t="s">
        <v>1809</v>
      </c>
      <c r="B2063" t="s">
        <v>1120</v>
      </c>
      <c r="C2063"/>
      <c r="D2063" s="1">
        <v>41170</v>
      </c>
      <c r="E2063" s="1">
        <v>41493</v>
      </c>
      <c r="F2063" t="s">
        <v>1126</v>
      </c>
      <c r="G2063">
        <v>1973</v>
      </c>
      <c r="H2063" s="24" t="str">
        <f t="shared" si="494"/>
        <v/>
      </c>
      <c r="I2063" t="str">
        <f t="shared" si="495"/>
        <v/>
      </c>
      <c r="J2063" t="str">
        <f t="shared" si="496"/>
        <v/>
      </c>
      <c r="K2063">
        <f t="shared" si="497"/>
        <v>10000000</v>
      </c>
      <c r="L2063" s="1" t="str">
        <f t="shared" si="498"/>
        <v/>
      </c>
      <c r="M2063" t="str">
        <f t="shared" si="499"/>
        <v/>
      </c>
      <c r="N2063" t="str">
        <f t="shared" si="500"/>
        <v/>
      </c>
      <c r="O2063" t="str">
        <f t="shared" si="501"/>
        <v/>
      </c>
      <c r="P2063" t="str">
        <f t="shared" si="502"/>
        <v/>
      </c>
      <c r="Q2063" s="4" t="str">
        <f t="shared" si="503"/>
        <v>10000000</v>
      </c>
      <c r="R2063" t="str">
        <f t="shared" si="504"/>
        <v/>
      </c>
      <c r="S2063" t="str">
        <f t="shared" si="505"/>
        <v>RIPARIAN</v>
      </c>
      <c r="T2063" s="21" t="str">
        <f t="shared" si="506"/>
        <v/>
      </c>
      <c r="U2063" s="1" t="str">
        <f t="shared" si="507"/>
        <v/>
      </c>
      <c r="V2063" s="26" t="str">
        <f t="shared" si="508"/>
        <v>SUB_TYPE</v>
      </c>
    </row>
    <row r="2064" spans="1:22" x14ac:dyDescent="0.3">
      <c r="A2064" t="s">
        <v>1810</v>
      </c>
      <c r="B2064" t="s">
        <v>1120</v>
      </c>
      <c r="C2064"/>
      <c r="D2064" s="1">
        <v>41170</v>
      </c>
      <c r="E2064" s="1">
        <v>41493</v>
      </c>
      <c r="F2064" t="s">
        <v>1126</v>
      </c>
      <c r="G2064">
        <v>1998</v>
      </c>
      <c r="H2064" s="24" t="str">
        <f t="shared" si="494"/>
        <v/>
      </c>
      <c r="I2064" t="str">
        <f t="shared" si="495"/>
        <v/>
      </c>
      <c r="J2064" t="str">
        <f t="shared" si="496"/>
        <v/>
      </c>
      <c r="K2064">
        <f t="shared" si="497"/>
        <v>10000000</v>
      </c>
      <c r="L2064" s="1" t="str">
        <f t="shared" si="498"/>
        <v/>
      </c>
      <c r="M2064" t="str">
        <f t="shared" si="499"/>
        <v/>
      </c>
      <c r="N2064" t="str">
        <f t="shared" si="500"/>
        <v/>
      </c>
      <c r="O2064" t="str">
        <f t="shared" si="501"/>
        <v/>
      </c>
      <c r="P2064" t="str">
        <f t="shared" si="502"/>
        <v/>
      </c>
      <c r="Q2064" s="4" t="str">
        <f t="shared" si="503"/>
        <v>10000000</v>
      </c>
      <c r="R2064" t="str">
        <f t="shared" si="504"/>
        <v/>
      </c>
      <c r="S2064" t="str">
        <f t="shared" si="505"/>
        <v>RIPARIAN</v>
      </c>
      <c r="T2064" s="21" t="str">
        <f t="shared" si="506"/>
        <v/>
      </c>
      <c r="U2064" s="1" t="str">
        <f t="shared" si="507"/>
        <v/>
      </c>
      <c r="V2064" s="26" t="str">
        <f t="shared" si="508"/>
        <v>SUB_TYPE</v>
      </c>
    </row>
    <row r="2065" spans="1:22" x14ac:dyDescent="0.3">
      <c r="A2065" t="s">
        <v>1811</v>
      </c>
      <c r="B2065" t="s">
        <v>1120</v>
      </c>
      <c r="C2065"/>
      <c r="D2065" s="1">
        <v>41046</v>
      </c>
      <c r="E2065" s="1">
        <v>41493</v>
      </c>
      <c r="F2065" t="s">
        <v>1812</v>
      </c>
      <c r="G2065">
        <v>1974</v>
      </c>
      <c r="H2065" s="24" t="str">
        <f t="shared" si="494"/>
        <v/>
      </c>
      <c r="I2065" t="str">
        <f t="shared" si="495"/>
        <v/>
      </c>
      <c r="J2065" t="str">
        <f t="shared" si="496"/>
        <v/>
      </c>
      <c r="K2065">
        <f t="shared" si="497"/>
        <v>10000000</v>
      </c>
      <c r="L2065" s="1" t="str">
        <f t="shared" si="498"/>
        <v/>
      </c>
      <c r="M2065" t="str">
        <f t="shared" si="499"/>
        <v/>
      </c>
      <c r="N2065" t="str">
        <f t="shared" si="500"/>
        <v/>
      </c>
      <c r="O2065" t="str">
        <f t="shared" si="501"/>
        <v/>
      </c>
      <c r="P2065" t="str">
        <f t="shared" si="502"/>
        <v/>
      </c>
      <c r="Q2065" s="4" t="str">
        <f t="shared" si="503"/>
        <v>10000000</v>
      </c>
      <c r="R2065" t="str">
        <f t="shared" si="504"/>
        <v/>
      </c>
      <c r="S2065" t="str">
        <f t="shared" si="505"/>
        <v>RIPARIAN</v>
      </c>
      <c r="T2065" s="21" t="str">
        <f t="shared" si="506"/>
        <v/>
      </c>
      <c r="U2065" s="1" t="str">
        <f t="shared" si="507"/>
        <v/>
      </c>
      <c r="V2065" s="26" t="str">
        <f t="shared" si="508"/>
        <v>SUB_TYPE</v>
      </c>
    </row>
    <row r="2066" spans="1:22" x14ac:dyDescent="0.3">
      <c r="A2066" t="s">
        <v>1813</v>
      </c>
      <c r="B2066" t="s">
        <v>1120</v>
      </c>
      <c r="C2066"/>
      <c r="D2066" s="1">
        <v>41060</v>
      </c>
      <c r="E2066" s="1">
        <v>41495</v>
      </c>
      <c r="F2066" t="s">
        <v>1222</v>
      </c>
      <c r="G2066">
        <v>1998</v>
      </c>
      <c r="H2066" s="24" t="str">
        <f t="shared" si="494"/>
        <v/>
      </c>
      <c r="I2066" t="str">
        <f t="shared" si="495"/>
        <v/>
      </c>
      <c r="J2066" t="str">
        <f t="shared" si="496"/>
        <v/>
      </c>
      <c r="K2066">
        <f t="shared" si="497"/>
        <v>10000000</v>
      </c>
      <c r="L2066" s="1" t="str">
        <f t="shared" si="498"/>
        <v/>
      </c>
      <c r="M2066" t="str">
        <f t="shared" si="499"/>
        <v/>
      </c>
      <c r="N2066" t="str">
        <f t="shared" si="500"/>
        <v/>
      </c>
      <c r="O2066" t="str">
        <f t="shared" si="501"/>
        <v/>
      </c>
      <c r="P2066" t="str">
        <f t="shared" si="502"/>
        <v/>
      </c>
      <c r="Q2066" s="4" t="str">
        <f t="shared" si="503"/>
        <v>10000000</v>
      </c>
      <c r="R2066" t="str">
        <f t="shared" si="504"/>
        <v/>
      </c>
      <c r="S2066" t="str">
        <f t="shared" si="505"/>
        <v>RIPARIAN</v>
      </c>
      <c r="T2066" s="21" t="str">
        <f t="shared" si="506"/>
        <v/>
      </c>
      <c r="U2066" s="1" t="str">
        <f t="shared" si="507"/>
        <v/>
      </c>
      <c r="V2066" s="26" t="str">
        <f t="shared" si="508"/>
        <v>SUB_TYPE</v>
      </c>
    </row>
    <row r="2067" spans="1:22" x14ac:dyDescent="0.3">
      <c r="A2067" t="s">
        <v>2357</v>
      </c>
      <c r="B2067" t="s">
        <v>1120</v>
      </c>
      <c r="C2067"/>
      <c r="D2067" s="1">
        <v>41158</v>
      </c>
      <c r="E2067" s="1">
        <v>41506</v>
      </c>
      <c r="F2067" t="s">
        <v>1126</v>
      </c>
      <c r="G2067">
        <v>1958</v>
      </c>
      <c r="H2067" s="24" t="str">
        <f t="shared" si="494"/>
        <v/>
      </c>
      <c r="I2067" t="str">
        <f t="shared" si="495"/>
        <v/>
      </c>
      <c r="J2067" t="str">
        <f t="shared" si="496"/>
        <v/>
      </c>
      <c r="K2067">
        <f t="shared" si="497"/>
        <v>10000000</v>
      </c>
      <c r="L2067" s="1" t="str">
        <f t="shared" si="498"/>
        <v/>
      </c>
      <c r="M2067" t="str">
        <f t="shared" si="499"/>
        <v/>
      </c>
      <c r="N2067" t="str">
        <f t="shared" si="500"/>
        <v/>
      </c>
      <c r="O2067" t="str">
        <f t="shared" si="501"/>
        <v/>
      </c>
      <c r="P2067" t="str">
        <f t="shared" si="502"/>
        <v/>
      </c>
      <c r="Q2067" s="4" t="str">
        <f t="shared" si="503"/>
        <v>10000000</v>
      </c>
      <c r="R2067" t="str">
        <f t="shared" si="504"/>
        <v/>
      </c>
      <c r="S2067" t="str">
        <f t="shared" si="505"/>
        <v>RIPARIAN</v>
      </c>
      <c r="T2067" s="21" t="str">
        <f t="shared" si="506"/>
        <v/>
      </c>
      <c r="U2067" s="1" t="str">
        <f t="shared" si="507"/>
        <v/>
      </c>
      <c r="V2067" s="26" t="str">
        <f t="shared" si="508"/>
        <v>SUB_TYPE</v>
      </c>
    </row>
    <row r="2068" spans="1:22" x14ac:dyDescent="0.3">
      <c r="A2068" t="s">
        <v>1814</v>
      </c>
      <c r="B2068" t="s">
        <v>1120</v>
      </c>
      <c r="C2068"/>
      <c r="D2068" s="1">
        <v>40226</v>
      </c>
      <c r="E2068" s="1">
        <v>41561</v>
      </c>
      <c r="F2068" t="s">
        <v>1126</v>
      </c>
      <c r="G2068">
        <v>1940</v>
      </c>
      <c r="H2068" s="24" t="str">
        <f t="shared" si="494"/>
        <v/>
      </c>
      <c r="I2068" t="str">
        <f t="shared" si="495"/>
        <v/>
      </c>
      <c r="J2068" t="str">
        <f t="shared" si="496"/>
        <v/>
      </c>
      <c r="K2068">
        <f t="shared" si="497"/>
        <v>10000000</v>
      </c>
      <c r="L2068" s="1" t="str">
        <f t="shared" si="498"/>
        <v/>
      </c>
      <c r="M2068" t="str">
        <f t="shared" si="499"/>
        <v/>
      </c>
      <c r="N2068" t="str">
        <f t="shared" si="500"/>
        <v/>
      </c>
      <c r="O2068" t="str">
        <f t="shared" si="501"/>
        <v/>
      </c>
      <c r="P2068" t="str">
        <f t="shared" si="502"/>
        <v/>
      </c>
      <c r="Q2068" s="4" t="str">
        <f t="shared" si="503"/>
        <v>10000000</v>
      </c>
      <c r="R2068" t="str">
        <f t="shared" si="504"/>
        <v/>
      </c>
      <c r="S2068" t="str">
        <f t="shared" si="505"/>
        <v>RIPARIAN</v>
      </c>
      <c r="T2068" s="21" t="str">
        <f t="shared" si="506"/>
        <v/>
      </c>
      <c r="U2068" s="1" t="str">
        <f t="shared" si="507"/>
        <v/>
      </c>
      <c r="V2068" s="26" t="str">
        <f t="shared" si="508"/>
        <v>SUB_TYPE</v>
      </c>
    </row>
    <row r="2069" spans="1:22" x14ac:dyDescent="0.3">
      <c r="A2069" t="s">
        <v>1815</v>
      </c>
      <c r="B2069" t="s">
        <v>1120</v>
      </c>
      <c r="C2069"/>
      <c r="D2069" s="1">
        <v>40366</v>
      </c>
      <c r="E2069" s="1">
        <v>41561</v>
      </c>
      <c r="F2069" t="s">
        <v>1126</v>
      </c>
      <c r="G2069">
        <v>1960</v>
      </c>
      <c r="H2069" s="24" t="str">
        <f t="shared" si="494"/>
        <v/>
      </c>
      <c r="I2069" t="str">
        <f t="shared" si="495"/>
        <v/>
      </c>
      <c r="J2069" t="str">
        <f t="shared" si="496"/>
        <v/>
      </c>
      <c r="K2069">
        <f t="shared" si="497"/>
        <v>10000000</v>
      </c>
      <c r="L2069" s="1" t="str">
        <f t="shared" si="498"/>
        <v/>
      </c>
      <c r="M2069" t="str">
        <f t="shared" si="499"/>
        <v/>
      </c>
      <c r="N2069" t="str">
        <f t="shared" si="500"/>
        <v/>
      </c>
      <c r="O2069" t="str">
        <f t="shared" si="501"/>
        <v/>
      </c>
      <c r="P2069" t="str">
        <f t="shared" si="502"/>
        <v/>
      </c>
      <c r="Q2069" s="4" t="str">
        <f t="shared" si="503"/>
        <v>10000000</v>
      </c>
      <c r="R2069" t="str">
        <f t="shared" si="504"/>
        <v/>
      </c>
      <c r="S2069" t="str">
        <f t="shared" si="505"/>
        <v>RIPARIAN</v>
      </c>
      <c r="T2069" s="21" t="str">
        <f t="shared" si="506"/>
        <v/>
      </c>
      <c r="U2069" s="1" t="str">
        <f t="shared" si="507"/>
        <v/>
      </c>
      <c r="V2069" s="26" t="str">
        <f t="shared" si="508"/>
        <v>SUB_TYPE</v>
      </c>
    </row>
    <row r="2070" spans="1:22" x14ac:dyDescent="0.3">
      <c r="A2070" t="s">
        <v>1816</v>
      </c>
      <c r="B2070" t="s">
        <v>1120</v>
      </c>
      <c r="C2070"/>
      <c r="D2070" s="1">
        <v>40358</v>
      </c>
      <c r="E2070" s="1">
        <v>41561</v>
      </c>
      <c r="F2070" t="s">
        <v>1126</v>
      </c>
      <c r="G2070">
        <v>1974</v>
      </c>
      <c r="H2070" s="24" t="str">
        <f t="shared" si="494"/>
        <v/>
      </c>
      <c r="I2070" t="str">
        <f t="shared" si="495"/>
        <v/>
      </c>
      <c r="J2070" t="str">
        <f t="shared" si="496"/>
        <v/>
      </c>
      <c r="K2070">
        <f t="shared" si="497"/>
        <v>10000000</v>
      </c>
      <c r="L2070" s="1" t="str">
        <f t="shared" si="498"/>
        <v/>
      </c>
      <c r="M2070" t="str">
        <f t="shared" si="499"/>
        <v/>
      </c>
      <c r="N2070" t="str">
        <f t="shared" si="500"/>
        <v/>
      </c>
      <c r="O2070" t="str">
        <f t="shared" si="501"/>
        <v/>
      </c>
      <c r="P2070" t="str">
        <f t="shared" si="502"/>
        <v/>
      </c>
      <c r="Q2070" s="4" t="str">
        <f t="shared" si="503"/>
        <v>10000000</v>
      </c>
      <c r="R2070" t="str">
        <f t="shared" si="504"/>
        <v/>
      </c>
      <c r="S2070" t="str">
        <f t="shared" si="505"/>
        <v>RIPARIAN</v>
      </c>
      <c r="T2070" s="21" t="str">
        <f t="shared" si="506"/>
        <v/>
      </c>
      <c r="U2070" s="1" t="str">
        <f t="shared" si="507"/>
        <v/>
      </c>
      <c r="V2070" s="26" t="str">
        <f t="shared" si="508"/>
        <v>SUB_TYPE</v>
      </c>
    </row>
    <row r="2071" spans="1:22" x14ac:dyDescent="0.3">
      <c r="A2071" t="s">
        <v>1817</v>
      </c>
      <c r="B2071" t="s">
        <v>1120</v>
      </c>
      <c r="C2071"/>
      <c r="D2071" s="1">
        <v>40360</v>
      </c>
      <c r="E2071" s="1">
        <v>41563</v>
      </c>
      <c r="F2071" t="s">
        <v>1222</v>
      </c>
      <c r="G2071">
        <v>1950</v>
      </c>
      <c r="H2071" s="24" t="str">
        <f t="shared" si="494"/>
        <v/>
      </c>
      <c r="I2071" t="str">
        <f t="shared" si="495"/>
        <v/>
      </c>
      <c r="J2071" t="str">
        <f t="shared" si="496"/>
        <v/>
      </c>
      <c r="K2071">
        <f t="shared" si="497"/>
        <v>10000000</v>
      </c>
      <c r="L2071" s="1" t="str">
        <f t="shared" si="498"/>
        <v/>
      </c>
      <c r="M2071" t="str">
        <f t="shared" si="499"/>
        <v/>
      </c>
      <c r="N2071" t="str">
        <f t="shared" si="500"/>
        <v/>
      </c>
      <c r="O2071" t="str">
        <f t="shared" si="501"/>
        <v/>
      </c>
      <c r="P2071" t="str">
        <f t="shared" si="502"/>
        <v/>
      </c>
      <c r="Q2071" s="4" t="str">
        <f t="shared" si="503"/>
        <v>10000000</v>
      </c>
      <c r="R2071" t="str">
        <f t="shared" si="504"/>
        <v/>
      </c>
      <c r="S2071" t="str">
        <f t="shared" si="505"/>
        <v>RIPARIAN</v>
      </c>
      <c r="T2071" s="21" t="str">
        <f t="shared" si="506"/>
        <v/>
      </c>
      <c r="U2071" s="1" t="str">
        <f t="shared" si="507"/>
        <v/>
      </c>
      <c r="V2071" s="26" t="str">
        <f t="shared" si="508"/>
        <v>SUB_TYPE</v>
      </c>
    </row>
    <row r="2072" spans="1:22" x14ac:dyDescent="0.3">
      <c r="A2072" t="s">
        <v>1818</v>
      </c>
      <c r="B2072" t="s">
        <v>1120</v>
      </c>
      <c r="C2072"/>
      <c r="D2072" s="1">
        <v>40360</v>
      </c>
      <c r="E2072" s="1">
        <v>41564</v>
      </c>
      <c r="F2072" t="s">
        <v>1222</v>
      </c>
      <c r="G2072">
        <v>1950</v>
      </c>
      <c r="H2072" s="24" t="str">
        <f t="shared" si="494"/>
        <v/>
      </c>
      <c r="I2072" t="str">
        <f t="shared" si="495"/>
        <v/>
      </c>
      <c r="J2072" t="str">
        <f t="shared" si="496"/>
        <v/>
      </c>
      <c r="K2072">
        <f t="shared" si="497"/>
        <v>10000000</v>
      </c>
      <c r="L2072" s="1" t="str">
        <f t="shared" si="498"/>
        <v/>
      </c>
      <c r="M2072" t="str">
        <f t="shared" si="499"/>
        <v/>
      </c>
      <c r="N2072" t="str">
        <f t="shared" si="500"/>
        <v/>
      </c>
      <c r="O2072" t="str">
        <f t="shared" si="501"/>
        <v/>
      </c>
      <c r="P2072" t="str">
        <f t="shared" si="502"/>
        <v/>
      </c>
      <c r="Q2072" s="4" t="str">
        <f t="shared" si="503"/>
        <v>10000000</v>
      </c>
      <c r="R2072" t="str">
        <f t="shared" si="504"/>
        <v/>
      </c>
      <c r="S2072" t="str">
        <f t="shared" si="505"/>
        <v>RIPARIAN</v>
      </c>
      <c r="T2072" s="21" t="str">
        <f t="shared" si="506"/>
        <v/>
      </c>
      <c r="U2072" s="1" t="str">
        <f t="shared" si="507"/>
        <v/>
      </c>
      <c r="V2072" s="26" t="str">
        <f t="shared" si="508"/>
        <v>SUB_TYPE</v>
      </c>
    </row>
    <row r="2073" spans="1:22" x14ac:dyDescent="0.3">
      <c r="A2073" t="s">
        <v>1819</v>
      </c>
      <c r="B2073" t="s">
        <v>1120</v>
      </c>
      <c r="C2073"/>
      <c r="D2073" s="1">
        <v>40360</v>
      </c>
      <c r="E2073" s="1">
        <v>41564</v>
      </c>
      <c r="F2073" t="s">
        <v>1222</v>
      </c>
      <c r="G2073">
        <v>1950</v>
      </c>
      <c r="H2073" s="24" t="str">
        <f t="shared" si="494"/>
        <v/>
      </c>
      <c r="I2073" t="str">
        <f t="shared" si="495"/>
        <v/>
      </c>
      <c r="J2073" t="str">
        <f t="shared" si="496"/>
        <v/>
      </c>
      <c r="K2073">
        <f t="shared" si="497"/>
        <v>10000000</v>
      </c>
      <c r="L2073" s="1" t="str">
        <f t="shared" si="498"/>
        <v/>
      </c>
      <c r="M2073" t="str">
        <f t="shared" si="499"/>
        <v/>
      </c>
      <c r="N2073" t="str">
        <f t="shared" si="500"/>
        <v/>
      </c>
      <c r="O2073" t="str">
        <f t="shared" si="501"/>
        <v/>
      </c>
      <c r="P2073" t="str">
        <f t="shared" si="502"/>
        <v/>
      </c>
      <c r="Q2073" s="4" t="str">
        <f t="shared" si="503"/>
        <v>10000000</v>
      </c>
      <c r="R2073" t="str">
        <f t="shared" si="504"/>
        <v/>
      </c>
      <c r="S2073" t="str">
        <f t="shared" si="505"/>
        <v>RIPARIAN</v>
      </c>
      <c r="T2073" s="21" t="str">
        <f t="shared" si="506"/>
        <v/>
      </c>
      <c r="U2073" s="1" t="str">
        <f t="shared" si="507"/>
        <v/>
      </c>
      <c r="V2073" s="26" t="str">
        <f t="shared" si="508"/>
        <v>SUB_TYPE</v>
      </c>
    </row>
    <row r="2074" spans="1:22" x14ac:dyDescent="0.3">
      <c r="A2074" t="s">
        <v>1820</v>
      </c>
      <c r="B2074" t="s">
        <v>1120</v>
      </c>
      <c r="C2074"/>
      <c r="D2074" s="1">
        <v>40360</v>
      </c>
      <c r="E2074" s="1">
        <v>41564</v>
      </c>
      <c r="F2074" t="s">
        <v>1222</v>
      </c>
      <c r="G2074">
        <v>1950</v>
      </c>
      <c r="H2074" s="24" t="str">
        <f t="shared" si="494"/>
        <v/>
      </c>
      <c r="I2074" t="str">
        <f t="shared" si="495"/>
        <v/>
      </c>
      <c r="J2074" t="str">
        <f t="shared" si="496"/>
        <v/>
      </c>
      <c r="K2074">
        <f t="shared" si="497"/>
        <v>10000000</v>
      </c>
      <c r="L2074" s="1" t="str">
        <f t="shared" si="498"/>
        <v/>
      </c>
      <c r="M2074" t="str">
        <f t="shared" si="499"/>
        <v/>
      </c>
      <c r="N2074" t="str">
        <f t="shared" si="500"/>
        <v/>
      </c>
      <c r="O2074" t="str">
        <f t="shared" si="501"/>
        <v/>
      </c>
      <c r="P2074" t="str">
        <f t="shared" si="502"/>
        <v/>
      </c>
      <c r="Q2074" s="4" t="str">
        <f t="shared" si="503"/>
        <v>10000000</v>
      </c>
      <c r="R2074" t="str">
        <f t="shared" si="504"/>
        <v/>
      </c>
      <c r="S2074" t="str">
        <f t="shared" si="505"/>
        <v>RIPARIAN</v>
      </c>
      <c r="T2074" s="21" t="str">
        <f t="shared" si="506"/>
        <v/>
      </c>
      <c r="U2074" s="1" t="str">
        <f t="shared" si="507"/>
        <v/>
      </c>
      <c r="V2074" s="26" t="str">
        <f t="shared" si="508"/>
        <v>SUB_TYPE</v>
      </c>
    </row>
    <row r="2075" spans="1:22" x14ac:dyDescent="0.3">
      <c r="A2075" t="s">
        <v>1821</v>
      </c>
      <c r="B2075" t="s">
        <v>1120</v>
      </c>
      <c r="C2075"/>
      <c r="D2075" s="1">
        <v>40724</v>
      </c>
      <c r="E2075" s="1">
        <v>41577</v>
      </c>
      <c r="F2075" t="s">
        <v>1126</v>
      </c>
      <c r="G2075">
        <v>1950</v>
      </c>
      <c r="H2075" s="24" t="str">
        <f t="shared" si="494"/>
        <v/>
      </c>
      <c r="I2075" t="str">
        <f t="shared" si="495"/>
        <v/>
      </c>
      <c r="J2075" t="str">
        <f t="shared" si="496"/>
        <v/>
      </c>
      <c r="K2075">
        <f t="shared" si="497"/>
        <v>10000000</v>
      </c>
      <c r="L2075" s="1" t="str">
        <f t="shared" si="498"/>
        <v/>
      </c>
      <c r="M2075" t="str">
        <f t="shared" si="499"/>
        <v/>
      </c>
      <c r="N2075" t="str">
        <f t="shared" si="500"/>
        <v/>
      </c>
      <c r="O2075" t="str">
        <f t="shared" si="501"/>
        <v/>
      </c>
      <c r="P2075" t="str">
        <f t="shared" si="502"/>
        <v/>
      </c>
      <c r="Q2075" s="4" t="str">
        <f t="shared" si="503"/>
        <v>10000000</v>
      </c>
      <c r="R2075" t="str">
        <f t="shared" si="504"/>
        <v/>
      </c>
      <c r="S2075" t="str">
        <f t="shared" si="505"/>
        <v>RIPARIAN</v>
      </c>
      <c r="T2075" s="21" t="str">
        <f t="shared" si="506"/>
        <v/>
      </c>
      <c r="U2075" s="1" t="str">
        <f t="shared" si="507"/>
        <v/>
      </c>
      <c r="V2075" s="26" t="str">
        <f t="shared" si="508"/>
        <v>SUB_TYPE</v>
      </c>
    </row>
    <row r="2076" spans="1:22" x14ac:dyDescent="0.3">
      <c r="A2076" t="s">
        <v>1822</v>
      </c>
      <c r="B2076" t="s">
        <v>1120</v>
      </c>
      <c r="C2076"/>
      <c r="D2076" s="1">
        <v>40724</v>
      </c>
      <c r="E2076" s="1">
        <v>41577</v>
      </c>
      <c r="F2076" t="s">
        <v>1126</v>
      </c>
      <c r="G2076">
        <v>1921</v>
      </c>
      <c r="H2076" s="24" t="str">
        <f t="shared" si="494"/>
        <v/>
      </c>
      <c r="I2076" t="str">
        <f t="shared" si="495"/>
        <v/>
      </c>
      <c r="J2076" t="str">
        <f t="shared" si="496"/>
        <v/>
      </c>
      <c r="K2076">
        <f t="shared" si="497"/>
        <v>10000000</v>
      </c>
      <c r="L2076" s="1" t="str">
        <f t="shared" si="498"/>
        <v/>
      </c>
      <c r="M2076" t="str">
        <f t="shared" si="499"/>
        <v/>
      </c>
      <c r="N2076" t="str">
        <f t="shared" si="500"/>
        <v/>
      </c>
      <c r="O2076" t="str">
        <f t="shared" si="501"/>
        <v/>
      </c>
      <c r="P2076" t="str">
        <f t="shared" si="502"/>
        <v/>
      </c>
      <c r="Q2076" s="4" t="str">
        <f t="shared" si="503"/>
        <v>10000000</v>
      </c>
      <c r="R2076" t="str">
        <f t="shared" si="504"/>
        <v/>
      </c>
      <c r="S2076" t="str">
        <f t="shared" si="505"/>
        <v>RIPARIAN</v>
      </c>
      <c r="T2076" s="21" t="str">
        <f t="shared" si="506"/>
        <v/>
      </c>
      <c r="U2076" s="1" t="str">
        <f t="shared" si="507"/>
        <v/>
      </c>
      <c r="V2076" s="26" t="str">
        <f t="shared" si="508"/>
        <v>SUB_TYPE</v>
      </c>
    </row>
    <row r="2077" spans="1:22" x14ac:dyDescent="0.3">
      <c r="A2077" t="s">
        <v>1823</v>
      </c>
      <c r="B2077" t="s">
        <v>1120</v>
      </c>
      <c r="C2077"/>
      <c r="D2077" s="1">
        <v>40724</v>
      </c>
      <c r="E2077" s="1">
        <v>41577</v>
      </c>
      <c r="F2077" t="s">
        <v>1126</v>
      </c>
      <c r="G2077" t="s">
        <v>48</v>
      </c>
      <c r="H2077" s="24" t="str">
        <f t="shared" si="494"/>
        <v/>
      </c>
      <c r="I2077" t="str">
        <f t="shared" si="495"/>
        <v/>
      </c>
      <c r="J2077" t="str">
        <f t="shared" si="496"/>
        <v/>
      </c>
      <c r="K2077">
        <f t="shared" si="497"/>
        <v>10000000</v>
      </c>
      <c r="L2077" s="1" t="str">
        <f t="shared" si="498"/>
        <v/>
      </c>
      <c r="M2077" t="str">
        <f t="shared" si="499"/>
        <v/>
      </c>
      <c r="N2077" t="str">
        <f t="shared" si="500"/>
        <v/>
      </c>
      <c r="O2077" t="str">
        <f t="shared" si="501"/>
        <v/>
      </c>
      <c r="P2077" t="str">
        <f t="shared" si="502"/>
        <v/>
      </c>
      <c r="Q2077" s="4" t="str">
        <f t="shared" si="503"/>
        <v>10000000</v>
      </c>
      <c r="R2077" t="str">
        <f t="shared" si="504"/>
        <v/>
      </c>
      <c r="S2077" t="str">
        <f t="shared" si="505"/>
        <v>RIPARIAN</v>
      </c>
      <c r="T2077" s="21" t="str">
        <f t="shared" si="506"/>
        <v/>
      </c>
      <c r="U2077" s="1" t="str">
        <f t="shared" si="507"/>
        <v/>
      </c>
      <c r="V2077" s="26" t="str">
        <f t="shared" si="508"/>
        <v>SUB_TYPE</v>
      </c>
    </row>
    <row r="2078" spans="1:22" x14ac:dyDescent="0.3">
      <c r="A2078" t="s">
        <v>1824</v>
      </c>
      <c r="B2078" t="s">
        <v>1120</v>
      </c>
      <c r="C2078"/>
      <c r="D2078" s="1">
        <v>40724</v>
      </c>
      <c r="E2078" s="1">
        <v>41577</v>
      </c>
      <c r="F2078" t="s">
        <v>1126</v>
      </c>
      <c r="G2078">
        <v>1970</v>
      </c>
      <c r="H2078" s="24" t="str">
        <f t="shared" si="494"/>
        <v/>
      </c>
      <c r="I2078" t="str">
        <f t="shared" si="495"/>
        <v/>
      </c>
      <c r="J2078" t="str">
        <f t="shared" si="496"/>
        <v/>
      </c>
      <c r="K2078">
        <f t="shared" si="497"/>
        <v>10000000</v>
      </c>
      <c r="L2078" s="1" t="str">
        <f t="shared" si="498"/>
        <v/>
      </c>
      <c r="M2078" t="str">
        <f t="shared" si="499"/>
        <v/>
      </c>
      <c r="N2078" t="str">
        <f t="shared" si="500"/>
        <v/>
      </c>
      <c r="O2078" t="str">
        <f t="shared" si="501"/>
        <v/>
      </c>
      <c r="P2078" t="str">
        <f t="shared" si="502"/>
        <v/>
      </c>
      <c r="Q2078" s="4" t="str">
        <f t="shared" si="503"/>
        <v>10000000</v>
      </c>
      <c r="R2078" t="str">
        <f t="shared" si="504"/>
        <v/>
      </c>
      <c r="S2078" t="str">
        <f t="shared" si="505"/>
        <v>RIPARIAN</v>
      </c>
      <c r="T2078" s="21" t="str">
        <f t="shared" si="506"/>
        <v/>
      </c>
      <c r="U2078" s="1" t="str">
        <f t="shared" si="507"/>
        <v/>
      </c>
      <c r="V2078" s="26" t="str">
        <f t="shared" si="508"/>
        <v>SUB_TYPE</v>
      </c>
    </row>
    <row r="2079" spans="1:22" x14ac:dyDescent="0.3">
      <c r="A2079" t="s">
        <v>1825</v>
      </c>
      <c r="B2079" t="s">
        <v>1120</v>
      </c>
      <c r="C2079"/>
      <c r="D2079" s="1">
        <v>40724</v>
      </c>
      <c r="E2079" s="1">
        <v>41577</v>
      </c>
      <c r="F2079" t="s">
        <v>1126</v>
      </c>
      <c r="G2079" t="s">
        <v>48</v>
      </c>
      <c r="H2079" s="24" t="str">
        <f t="shared" si="494"/>
        <v/>
      </c>
      <c r="I2079" t="str">
        <f t="shared" si="495"/>
        <v/>
      </c>
      <c r="J2079" t="str">
        <f t="shared" si="496"/>
        <v/>
      </c>
      <c r="K2079">
        <f t="shared" si="497"/>
        <v>10000000</v>
      </c>
      <c r="L2079" s="1" t="str">
        <f t="shared" si="498"/>
        <v/>
      </c>
      <c r="M2079" t="str">
        <f t="shared" si="499"/>
        <v/>
      </c>
      <c r="N2079" t="str">
        <f t="shared" si="500"/>
        <v/>
      </c>
      <c r="O2079" t="str">
        <f t="shared" si="501"/>
        <v/>
      </c>
      <c r="P2079" t="str">
        <f t="shared" si="502"/>
        <v/>
      </c>
      <c r="Q2079" s="4" t="str">
        <f t="shared" si="503"/>
        <v>10000000</v>
      </c>
      <c r="R2079" t="str">
        <f t="shared" si="504"/>
        <v/>
      </c>
      <c r="S2079" t="str">
        <f t="shared" si="505"/>
        <v>RIPARIAN</v>
      </c>
      <c r="T2079" s="21" t="str">
        <f t="shared" si="506"/>
        <v/>
      </c>
      <c r="U2079" s="1" t="str">
        <f t="shared" si="507"/>
        <v/>
      </c>
      <c r="V2079" s="26" t="str">
        <f t="shared" si="508"/>
        <v>SUB_TYPE</v>
      </c>
    </row>
    <row r="2080" spans="1:22" x14ac:dyDescent="0.3">
      <c r="A2080" t="s">
        <v>1826</v>
      </c>
      <c r="B2080" t="s">
        <v>1120</v>
      </c>
      <c r="C2080"/>
      <c r="D2080" s="1">
        <v>40724</v>
      </c>
      <c r="E2080" s="1">
        <v>41577</v>
      </c>
      <c r="F2080" t="s">
        <v>1126</v>
      </c>
      <c r="G2080">
        <v>1900</v>
      </c>
      <c r="H2080" s="24" t="str">
        <f t="shared" si="494"/>
        <v/>
      </c>
      <c r="I2080">
        <f t="shared" si="495"/>
        <v>1900</v>
      </c>
      <c r="J2080" t="str">
        <f t="shared" si="496"/>
        <v/>
      </c>
      <c r="K2080">
        <f t="shared" si="497"/>
        <v>10000000</v>
      </c>
      <c r="L2080" s="1" t="str">
        <f t="shared" si="498"/>
        <v/>
      </c>
      <c r="M2080" t="str">
        <f t="shared" si="499"/>
        <v/>
      </c>
      <c r="N2080" t="str">
        <f t="shared" si="500"/>
        <v/>
      </c>
      <c r="O2080" t="str">
        <f t="shared" si="501"/>
        <v/>
      </c>
      <c r="P2080" t="str">
        <f t="shared" si="502"/>
        <v/>
      </c>
      <c r="Q2080" s="4" t="str">
        <f t="shared" si="503"/>
        <v>19000101</v>
      </c>
      <c r="R2080" t="str">
        <f t="shared" si="504"/>
        <v>PRE_1914</v>
      </c>
      <c r="S2080" t="str">
        <f t="shared" si="505"/>
        <v>RIPARIAN</v>
      </c>
      <c r="T2080" s="21" t="str">
        <f t="shared" si="506"/>
        <v/>
      </c>
      <c r="U2080" s="1" t="str">
        <f t="shared" si="507"/>
        <v/>
      </c>
      <c r="V2080" s="26" t="str">
        <f t="shared" si="508"/>
        <v>YEAR_DIVERSION_COMMENCED</v>
      </c>
    </row>
    <row r="2081" spans="1:22" x14ac:dyDescent="0.3">
      <c r="A2081" t="s">
        <v>1827</v>
      </c>
      <c r="B2081" t="s">
        <v>1120</v>
      </c>
      <c r="C2081"/>
      <c r="D2081" s="1">
        <v>41290</v>
      </c>
      <c r="E2081" s="1">
        <v>41592</v>
      </c>
      <c r="F2081" t="s">
        <v>1126</v>
      </c>
      <c r="G2081">
        <v>1980</v>
      </c>
      <c r="H2081" s="24" t="str">
        <f t="shared" si="494"/>
        <v/>
      </c>
      <c r="I2081" t="str">
        <f t="shared" si="495"/>
        <v/>
      </c>
      <c r="J2081" t="str">
        <f t="shared" si="496"/>
        <v/>
      </c>
      <c r="K2081">
        <f t="shared" si="497"/>
        <v>10000000</v>
      </c>
      <c r="L2081" s="1" t="str">
        <f t="shared" si="498"/>
        <v/>
      </c>
      <c r="M2081" t="str">
        <f t="shared" si="499"/>
        <v/>
      </c>
      <c r="N2081" t="str">
        <f t="shared" si="500"/>
        <v/>
      </c>
      <c r="O2081" t="str">
        <f t="shared" si="501"/>
        <v/>
      </c>
      <c r="P2081" t="str">
        <f t="shared" si="502"/>
        <v/>
      </c>
      <c r="Q2081" s="4" t="str">
        <f t="shared" si="503"/>
        <v>10000000</v>
      </c>
      <c r="R2081" t="str">
        <f t="shared" si="504"/>
        <v/>
      </c>
      <c r="S2081" t="str">
        <f t="shared" si="505"/>
        <v>RIPARIAN</v>
      </c>
      <c r="T2081" s="21" t="str">
        <f t="shared" si="506"/>
        <v/>
      </c>
      <c r="U2081" s="1" t="str">
        <f t="shared" si="507"/>
        <v/>
      </c>
      <c r="V2081" s="26" t="str">
        <f t="shared" si="508"/>
        <v>SUB_TYPE</v>
      </c>
    </row>
    <row r="2082" spans="1:22" x14ac:dyDescent="0.3">
      <c r="A2082" t="s">
        <v>1828</v>
      </c>
      <c r="B2082" t="s">
        <v>1120</v>
      </c>
      <c r="C2082"/>
      <c r="D2082" s="1">
        <v>41290</v>
      </c>
      <c r="E2082" s="1">
        <v>41592</v>
      </c>
      <c r="F2082" t="s">
        <v>1126</v>
      </c>
      <c r="G2082">
        <v>1980</v>
      </c>
      <c r="H2082" s="24" t="str">
        <f t="shared" si="494"/>
        <v/>
      </c>
      <c r="I2082" t="str">
        <f t="shared" si="495"/>
        <v/>
      </c>
      <c r="J2082" t="str">
        <f t="shared" si="496"/>
        <v/>
      </c>
      <c r="K2082">
        <f t="shared" si="497"/>
        <v>10000000</v>
      </c>
      <c r="L2082" s="1" t="str">
        <f t="shared" si="498"/>
        <v/>
      </c>
      <c r="M2082" t="str">
        <f t="shared" si="499"/>
        <v/>
      </c>
      <c r="N2082" t="str">
        <f t="shared" si="500"/>
        <v/>
      </c>
      <c r="O2082" t="str">
        <f t="shared" si="501"/>
        <v/>
      </c>
      <c r="P2082" t="str">
        <f t="shared" si="502"/>
        <v/>
      </c>
      <c r="Q2082" s="4" t="str">
        <f t="shared" si="503"/>
        <v>10000000</v>
      </c>
      <c r="R2082" t="str">
        <f t="shared" si="504"/>
        <v/>
      </c>
      <c r="S2082" t="str">
        <f t="shared" si="505"/>
        <v>RIPARIAN</v>
      </c>
      <c r="T2082" s="21" t="str">
        <f t="shared" si="506"/>
        <v/>
      </c>
      <c r="U2082" s="1" t="str">
        <f t="shared" si="507"/>
        <v/>
      </c>
      <c r="V2082" s="26" t="str">
        <f t="shared" si="508"/>
        <v>SUB_TYPE</v>
      </c>
    </row>
    <row r="2083" spans="1:22" x14ac:dyDescent="0.3">
      <c r="A2083" t="s">
        <v>1829</v>
      </c>
      <c r="B2083" t="s">
        <v>1120</v>
      </c>
      <c r="C2083"/>
      <c r="D2083" s="1">
        <v>41290</v>
      </c>
      <c r="E2083" s="1">
        <v>41592</v>
      </c>
      <c r="F2083" t="s">
        <v>1126</v>
      </c>
      <c r="G2083">
        <v>1980</v>
      </c>
      <c r="H2083" s="24" t="str">
        <f t="shared" si="494"/>
        <v/>
      </c>
      <c r="I2083" t="str">
        <f t="shared" si="495"/>
        <v/>
      </c>
      <c r="J2083" t="str">
        <f t="shared" si="496"/>
        <v/>
      </c>
      <c r="K2083">
        <f t="shared" si="497"/>
        <v>10000000</v>
      </c>
      <c r="L2083" s="1" t="str">
        <f t="shared" si="498"/>
        <v/>
      </c>
      <c r="M2083" t="str">
        <f t="shared" si="499"/>
        <v/>
      </c>
      <c r="N2083" t="str">
        <f t="shared" si="500"/>
        <v/>
      </c>
      <c r="O2083" t="str">
        <f t="shared" si="501"/>
        <v/>
      </c>
      <c r="P2083" t="str">
        <f t="shared" si="502"/>
        <v/>
      </c>
      <c r="Q2083" s="4" t="str">
        <f t="shared" si="503"/>
        <v>10000000</v>
      </c>
      <c r="R2083" t="str">
        <f t="shared" si="504"/>
        <v/>
      </c>
      <c r="S2083" t="str">
        <f t="shared" si="505"/>
        <v>RIPARIAN</v>
      </c>
      <c r="T2083" s="21" t="str">
        <f t="shared" si="506"/>
        <v/>
      </c>
      <c r="U2083" s="1" t="str">
        <f t="shared" si="507"/>
        <v/>
      </c>
      <c r="V2083" s="26" t="str">
        <f t="shared" si="508"/>
        <v>SUB_TYPE</v>
      </c>
    </row>
    <row r="2084" spans="1:22" x14ac:dyDescent="0.3">
      <c r="A2084" t="s">
        <v>1830</v>
      </c>
      <c r="B2084" t="s">
        <v>1120</v>
      </c>
      <c r="C2084"/>
      <c r="D2084" s="1">
        <v>41316</v>
      </c>
      <c r="E2084" s="1">
        <v>41593</v>
      </c>
      <c r="F2084" t="s">
        <v>1126</v>
      </c>
      <c r="G2084">
        <v>2013</v>
      </c>
      <c r="H2084" s="24" t="str">
        <f t="shared" si="494"/>
        <v/>
      </c>
      <c r="I2084" t="str">
        <f t="shared" si="495"/>
        <v/>
      </c>
      <c r="J2084" t="str">
        <f t="shared" si="496"/>
        <v/>
      </c>
      <c r="K2084">
        <f t="shared" si="497"/>
        <v>10000000</v>
      </c>
      <c r="L2084" s="1" t="str">
        <f t="shared" si="498"/>
        <v/>
      </c>
      <c r="M2084" t="str">
        <f t="shared" si="499"/>
        <v/>
      </c>
      <c r="N2084" t="str">
        <f t="shared" si="500"/>
        <v/>
      </c>
      <c r="O2084" t="str">
        <f t="shared" si="501"/>
        <v/>
      </c>
      <c r="P2084" t="str">
        <f t="shared" si="502"/>
        <v/>
      </c>
      <c r="Q2084" s="4" t="str">
        <f t="shared" si="503"/>
        <v>10000000</v>
      </c>
      <c r="R2084" t="str">
        <f t="shared" si="504"/>
        <v/>
      </c>
      <c r="S2084" t="str">
        <f t="shared" si="505"/>
        <v>RIPARIAN</v>
      </c>
      <c r="T2084" s="21" t="str">
        <f t="shared" si="506"/>
        <v/>
      </c>
      <c r="U2084" s="1" t="str">
        <f t="shared" si="507"/>
        <v/>
      </c>
      <c r="V2084" s="26" t="str">
        <f t="shared" si="508"/>
        <v>SUB_TYPE</v>
      </c>
    </row>
    <row r="2085" spans="1:22" x14ac:dyDescent="0.3">
      <c r="A2085" t="s">
        <v>1831</v>
      </c>
      <c r="B2085" t="s">
        <v>1120</v>
      </c>
      <c r="C2085"/>
      <c r="D2085" s="1">
        <v>41304</v>
      </c>
      <c r="E2085" s="1">
        <v>41596</v>
      </c>
      <c r="F2085" t="s">
        <v>1222</v>
      </c>
      <c r="G2085">
        <v>1990</v>
      </c>
      <c r="H2085" s="24" t="str">
        <f t="shared" si="494"/>
        <v/>
      </c>
      <c r="I2085" t="str">
        <f t="shared" si="495"/>
        <v/>
      </c>
      <c r="J2085" t="str">
        <f t="shared" si="496"/>
        <v/>
      </c>
      <c r="K2085">
        <f t="shared" si="497"/>
        <v>10000000</v>
      </c>
      <c r="L2085" s="1" t="str">
        <f t="shared" si="498"/>
        <v/>
      </c>
      <c r="M2085" t="str">
        <f t="shared" si="499"/>
        <v/>
      </c>
      <c r="N2085" t="str">
        <f t="shared" si="500"/>
        <v/>
      </c>
      <c r="O2085" t="str">
        <f t="shared" si="501"/>
        <v/>
      </c>
      <c r="P2085" t="str">
        <f t="shared" si="502"/>
        <v/>
      </c>
      <c r="Q2085" s="4" t="str">
        <f t="shared" si="503"/>
        <v>10000000</v>
      </c>
      <c r="R2085" t="str">
        <f t="shared" si="504"/>
        <v/>
      </c>
      <c r="S2085" t="str">
        <f t="shared" si="505"/>
        <v>RIPARIAN</v>
      </c>
      <c r="T2085" s="21" t="str">
        <f t="shared" si="506"/>
        <v/>
      </c>
      <c r="U2085" s="1" t="str">
        <f t="shared" si="507"/>
        <v/>
      </c>
      <c r="V2085" s="26" t="str">
        <f t="shared" si="508"/>
        <v>SUB_TYPE</v>
      </c>
    </row>
    <row r="2086" spans="1:22" x14ac:dyDescent="0.3">
      <c r="A2086" t="s">
        <v>1832</v>
      </c>
      <c r="B2086" t="s">
        <v>1120</v>
      </c>
      <c r="C2086"/>
      <c r="D2086" s="1">
        <v>41304</v>
      </c>
      <c r="E2086" s="1">
        <v>41596</v>
      </c>
      <c r="F2086" t="s">
        <v>1222</v>
      </c>
      <c r="G2086">
        <v>1990</v>
      </c>
      <c r="H2086" s="24" t="str">
        <f t="shared" si="494"/>
        <v/>
      </c>
      <c r="I2086" t="str">
        <f t="shared" si="495"/>
        <v/>
      </c>
      <c r="J2086" t="str">
        <f t="shared" si="496"/>
        <v/>
      </c>
      <c r="K2086">
        <f t="shared" si="497"/>
        <v>10000000</v>
      </c>
      <c r="L2086" s="1" t="str">
        <f t="shared" si="498"/>
        <v/>
      </c>
      <c r="M2086" t="str">
        <f t="shared" si="499"/>
        <v/>
      </c>
      <c r="N2086" t="str">
        <f t="shared" si="500"/>
        <v/>
      </c>
      <c r="O2086" t="str">
        <f t="shared" si="501"/>
        <v/>
      </c>
      <c r="P2086" t="str">
        <f t="shared" si="502"/>
        <v/>
      </c>
      <c r="Q2086" s="4" t="str">
        <f t="shared" si="503"/>
        <v>10000000</v>
      </c>
      <c r="R2086" t="str">
        <f t="shared" si="504"/>
        <v/>
      </c>
      <c r="S2086" t="str">
        <f t="shared" si="505"/>
        <v>RIPARIAN</v>
      </c>
      <c r="T2086" s="21" t="str">
        <f t="shared" si="506"/>
        <v/>
      </c>
      <c r="U2086" s="1" t="str">
        <f t="shared" si="507"/>
        <v/>
      </c>
      <c r="V2086" s="26" t="str">
        <f t="shared" si="508"/>
        <v>SUB_TYPE</v>
      </c>
    </row>
    <row r="2087" spans="1:22" x14ac:dyDescent="0.3">
      <c r="A2087" t="s">
        <v>1833</v>
      </c>
      <c r="B2087" t="s">
        <v>1120</v>
      </c>
      <c r="C2087"/>
      <c r="D2087" s="1">
        <v>41309</v>
      </c>
      <c r="E2087" s="1">
        <v>41599</v>
      </c>
      <c r="F2087" t="s">
        <v>1222</v>
      </c>
      <c r="G2087">
        <v>1970</v>
      </c>
      <c r="H2087" s="24" t="str">
        <f t="shared" si="494"/>
        <v/>
      </c>
      <c r="I2087" t="str">
        <f t="shared" si="495"/>
        <v/>
      </c>
      <c r="J2087" t="str">
        <f t="shared" si="496"/>
        <v/>
      </c>
      <c r="K2087">
        <f t="shared" si="497"/>
        <v>10000000</v>
      </c>
      <c r="L2087" s="1" t="str">
        <f t="shared" si="498"/>
        <v/>
      </c>
      <c r="M2087" t="str">
        <f t="shared" si="499"/>
        <v/>
      </c>
      <c r="N2087" t="str">
        <f t="shared" si="500"/>
        <v/>
      </c>
      <c r="O2087" t="str">
        <f t="shared" si="501"/>
        <v/>
      </c>
      <c r="P2087" t="str">
        <f t="shared" si="502"/>
        <v/>
      </c>
      <c r="Q2087" s="4" t="str">
        <f t="shared" si="503"/>
        <v>10000000</v>
      </c>
      <c r="R2087" t="str">
        <f t="shared" si="504"/>
        <v/>
      </c>
      <c r="S2087" t="str">
        <f t="shared" si="505"/>
        <v>RIPARIAN</v>
      </c>
      <c r="T2087" s="21" t="str">
        <f t="shared" si="506"/>
        <v/>
      </c>
      <c r="U2087" s="1" t="str">
        <f t="shared" si="507"/>
        <v/>
      </c>
      <c r="V2087" s="26" t="str">
        <f t="shared" si="508"/>
        <v>SUB_TYPE</v>
      </c>
    </row>
    <row r="2088" spans="1:22" x14ac:dyDescent="0.3">
      <c r="A2088" t="s">
        <v>1834</v>
      </c>
      <c r="B2088" t="s">
        <v>1120</v>
      </c>
      <c r="C2088"/>
      <c r="D2088" s="1">
        <v>41309</v>
      </c>
      <c r="E2088" s="1">
        <v>41599</v>
      </c>
      <c r="F2088" t="s">
        <v>1222</v>
      </c>
      <c r="G2088">
        <v>1967</v>
      </c>
      <c r="H2088" s="24" t="str">
        <f t="shared" si="494"/>
        <v/>
      </c>
      <c r="I2088" t="str">
        <f t="shared" si="495"/>
        <v/>
      </c>
      <c r="J2088" t="str">
        <f t="shared" si="496"/>
        <v/>
      </c>
      <c r="K2088">
        <f t="shared" si="497"/>
        <v>10000000</v>
      </c>
      <c r="L2088" s="1" t="str">
        <f t="shared" si="498"/>
        <v/>
      </c>
      <c r="M2088" t="str">
        <f t="shared" si="499"/>
        <v/>
      </c>
      <c r="N2088" t="str">
        <f t="shared" si="500"/>
        <v/>
      </c>
      <c r="O2088" t="str">
        <f t="shared" si="501"/>
        <v/>
      </c>
      <c r="P2088" t="str">
        <f t="shared" si="502"/>
        <v/>
      </c>
      <c r="Q2088" s="4" t="str">
        <f t="shared" si="503"/>
        <v>10000000</v>
      </c>
      <c r="R2088" t="str">
        <f t="shared" si="504"/>
        <v/>
      </c>
      <c r="S2088" t="str">
        <f t="shared" si="505"/>
        <v>RIPARIAN</v>
      </c>
      <c r="T2088" s="21" t="str">
        <f t="shared" si="506"/>
        <v/>
      </c>
      <c r="U2088" s="1" t="str">
        <f t="shared" si="507"/>
        <v/>
      </c>
      <c r="V2088" s="26" t="str">
        <f t="shared" si="508"/>
        <v>SUB_TYPE</v>
      </c>
    </row>
    <row r="2089" spans="1:22" x14ac:dyDescent="0.3">
      <c r="A2089" t="s">
        <v>1835</v>
      </c>
      <c r="B2089" t="s">
        <v>1120</v>
      </c>
      <c r="C2089"/>
      <c r="D2089" s="1">
        <v>41394</v>
      </c>
      <c r="E2089" s="1">
        <v>41612</v>
      </c>
      <c r="F2089" t="s">
        <v>1126</v>
      </c>
      <c r="G2089">
        <v>1960</v>
      </c>
      <c r="H2089" s="24" t="str">
        <f t="shared" si="494"/>
        <v/>
      </c>
      <c r="I2089" t="str">
        <f t="shared" si="495"/>
        <v/>
      </c>
      <c r="J2089" t="str">
        <f t="shared" si="496"/>
        <v/>
      </c>
      <c r="K2089">
        <f t="shared" si="497"/>
        <v>10000000</v>
      </c>
      <c r="L2089" s="1" t="str">
        <f t="shared" si="498"/>
        <v/>
      </c>
      <c r="M2089" t="str">
        <f t="shared" si="499"/>
        <v/>
      </c>
      <c r="N2089" t="str">
        <f t="shared" si="500"/>
        <v/>
      </c>
      <c r="O2089" t="str">
        <f t="shared" si="501"/>
        <v/>
      </c>
      <c r="P2089" t="str">
        <f t="shared" si="502"/>
        <v/>
      </c>
      <c r="Q2089" s="4" t="str">
        <f t="shared" si="503"/>
        <v>10000000</v>
      </c>
      <c r="R2089" t="str">
        <f t="shared" si="504"/>
        <v/>
      </c>
      <c r="S2089" t="str">
        <f t="shared" si="505"/>
        <v>RIPARIAN</v>
      </c>
      <c r="T2089" s="21" t="str">
        <f t="shared" si="506"/>
        <v/>
      </c>
      <c r="U2089" s="1" t="str">
        <f t="shared" si="507"/>
        <v/>
      </c>
      <c r="V2089" s="26" t="str">
        <f t="shared" si="508"/>
        <v>SUB_TYPE</v>
      </c>
    </row>
    <row r="2090" spans="1:22" x14ac:dyDescent="0.3">
      <c r="A2090" t="s">
        <v>1836</v>
      </c>
      <c r="B2090" t="s">
        <v>1120</v>
      </c>
      <c r="C2090"/>
      <c r="D2090" s="1">
        <v>41400</v>
      </c>
      <c r="E2090" s="1">
        <v>41613</v>
      </c>
      <c r="F2090" t="s">
        <v>1126</v>
      </c>
      <c r="G2090">
        <v>1999</v>
      </c>
      <c r="H2090" s="24" t="str">
        <f t="shared" si="494"/>
        <v/>
      </c>
      <c r="I2090" t="str">
        <f t="shared" si="495"/>
        <v/>
      </c>
      <c r="J2090" t="str">
        <f t="shared" si="496"/>
        <v/>
      </c>
      <c r="K2090">
        <f t="shared" si="497"/>
        <v>10000000</v>
      </c>
      <c r="L2090" s="1" t="str">
        <f t="shared" si="498"/>
        <v/>
      </c>
      <c r="M2090" t="str">
        <f t="shared" si="499"/>
        <v/>
      </c>
      <c r="N2090" t="str">
        <f t="shared" si="500"/>
        <v/>
      </c>
      <c r="O2090" t="str">
        <f t="shared" si="501"/>
        <v/>
      </c>
      <c r="P2090" t="str">
        <f t="shared" si="502"/>
        <v/>
      </c>
      <c r="Q2090" s="4" t="str">
        <f t="shared" si="503"/>
        <v>10000000</v>
      </c>
      <c r="R2090" t="str">
        <f t="shared" si="504"/>
        <v/>
      </c>
      <c r="S2090" t="str">
        <f t="shared" si="505"/>
        <v>RIPARIAN</v>
      </c>
      <c r="T2090" s="21" t="str">
        <f t="shared" si="506"/>
        <v/>
      </c>
      <c r="U2090" s="1" t="str">
        <f t="shared" si="507"/>
        <v/>
      </c>
      <c r="V2090" s="26" t="str">
        <f t="shared" si="508"/>
        <v>SUB_TYPE</v>
      </c>
    </row>
    <row r="2091" spans="1:22" x14ac:dyDescent="0.3">
      <c r="A2091" t="s">
        <v>1837</v>
      </c>
      <c r="B2091" t="s">
        <v>1120</v>
      </c>
      <c r="C2091"/>
      <c r="D2091" s="1">
        <v>41403</v>
      </c>
      <c r="E2091" s="1">
        <v>41614</v>
      </c>
      <c r="F2091" t="s">
        <v>1222</v>
      </c>
      <c r="G2091">
        <v>2001</v>
      </c>
      <c r="H2091" s="24" t="str">
        <f t="shared" si="494"/>
        <v/>
      </c>
      <c r="I2091" t="str">
        <f t="shared" si="495"/>
        <v/>
      </c>
      <c r="J2091" t="str">
        <f t="shared" si="496"/>
        <v/>
      </c>
      <c r="K2091">
        <f t="shared" si="497"/>
        <v>10000000</v>
      </c>
      <c r="L2091" s="1" t="str">
        <f t="shared" si="498"/>
        <v/>
      </c>
      <c r="M2091" t="str">
        <f t="shared" si="499"/>
        <v/>
      </c>
      <c r="N2091" t="str">
        <f t="shared" si="500"/>
        <v/>
      </c>
      <c r="O2091" t="str">
        <f t="shared" si="501"/>
        <v/>
      </c>
      <c r="P2091" t="str">
        <f t="shared" si="502"/>
        <v/>
      </c>
      <c r="Q2091" s="4" t="str">
        <f t="shared" si="503"/>
        <v>10000000</v>
      </c>
      <c r="R2091" t="str">
        <f t="shared" si="504"/>
        <v/>
      </c>
      <c r="S2091" t="str">
        <f t="shared" si="505"/>
        <v>RIPARIAN</v>
      </c>
      <c r="T2091" s="21" t="str">
        <f t="shared" si="506"/>
        <v/>
      </c>
      <c r="U2091" s="1" t="str">
        <f t="shared" si="507"/>
        <v/>
      </c>
      <c r="V2091" s="26" t="str">
        <f t="shared" si="508"/>
        <v>SUB_TYPE</v>
      </c>
    </row>
    <row r="2092" spans="1:22" x14ac:dyDescent="0.3">
      <c r="A2092" t="s">
        <v>1838</v>
      </c>
      <c r="B2092" t="s">
        <v>1120</v>
      </c>
      <c r="C2092"/>
      <c r="D2092" s="1">
        <v>41403</v>
      </c>
      <c r="E2092" s="1">
        <v>41614</v>
      </c>
      <c r="F2092" t="s">
        <v>1222</v>
      </c>
      <c r="G2092">
        <v>1950</v>
      </c>
      <c r="H2092" s="24" t="str">
        <f t="shared" si="494"/>
        <v/>
      </c>
      <c r="I2092" t="str">
        <f t="shared" si="495"/>
        <v/>
      </c>
      <c r="J2092" t="str">
        <f t="shared" si="496"/>
        <v/>
      </c>
      <c r="K2092">
        <f t="shared" si="497"/>
        <v>10000000</v>
      </c>
      <c r="L2092" s="1" t="str">
        <f t="shared" si="498"/>
        <v/>
      </c>
      <c r="M2092" t="str">
        <f t="shared" si="499"/>
        <v/>
      </c>
      <c r="N2092" t="str">
        <f t="shared" si="500"/>
        <v/>
      </c>
      <c r="O2092" t="str">
        <f t="shared" si="501"/>
        <v/>
      </c>
      <c r="P2092" t="str">
        <f t="shared" si="502"/>
        <v/>
      </c>
      <c r="Q2092" s="4" t="str">
        <f t="shared" si="503"/>
        <v>10000000</v>
      </c>
      <c r="R2092" t="str">
        <f t="shared" si="504"/>
        <v/>
      </c>
      <c r="S2092" t="str">
        <f t="shared" si="505"/>
        <v>RIPARIAN</v>
      </c>
      <c r="T2092" s="21" t="str">
        <f t="shared" si="506"/>
        <v/>
      </c>
      <c r="U2092" s="1" t="str">
        <f t="shared" si="507"/>
        <v/>
      </c>
      <c r="V2092" s="26" t="str">
        <f t="shared" si="508"/>
        <v>SUB_TYPE</v>
      </c>
    </row>
    <row r="2093" spans="1:22" x14ac:dyDescent="0.3">
      <c r="A2093" t="s">
        <v>2358</v>
      </c>
      <c r="B2093" t="s">
        <v>1120</v>
      </c>
      <c r="C2093"/>
      <c r="D2093" s="1">
        <v>41422</v>
      </c>
      <c r="E2093" s="1">
        <v>41619</v>
      </c>
      <c r="F2093" t="s">
        <v>1121</v>
      </c>
      <c r="G2093">
        <v>1872</v>
      </c>
      <c r="H2093" s="24" t="str">
        <f t="shared" si="494"/>
        <v>PRE_1914</v>
      </c>
      <c r="I2093">
        <f t="shared" si="495"/>
        <v>1872</v>
      </c>
      <c r="J2093" t="str">
        <f t="shared" si="496"/>
        <v>18720101</v>
      </c>
      <c r="K2093" t="str">
        <f t="shared" si="497"/>
        <v/>
      </c>
      <c r="L2093" s="1" t="str">
        <f t="shared" si="498"/>
        <v/>
      </c>
      <c r="M2093" t="str">
        <f t="shared" si="499"/>
        <v/>
      </c>
      <c r="N2093" t="str">
        <f t="shared" si="500"/>
        <v/>
      </c>
      <c r="O2093" t="str">
        <f t="shared" si="501"/>
        <v/>
      </c>
      <c r="P2093" t="str">
        <f t="shared" si="502"/>
        <v/>
      </c>
      <c r="Q2093" s="4" t="str">
        <f t="shared" si="503"/>
        <v>18720101</v>
      </c>
      <c r="R2093" t="str">
        <f t="shared" si="504"/>
        <v>PRE_1914</v>
      </c>
      <c r="S2093" t="str">
        <f t="shared" si="505"/>
        <v/>
      </c>
      <c r="T2093" s="21" t="str">
        <f t="shared" si="506"/>
        <v/>
      </c>
      <c r="U2093" s="1" t="str">
        <f t="shared" si="507"/>
        <v/>
      </c>
      <c r="V2093" s="26" t="str">
        <f t="shared" si="508"/>
        <v>YEAR_DIVERSION_COMMENCED</v>
      </c>
    </row>
    <row r="2094" spans="1:22" x14ac:dyDescent="0.3">
      <c r="A2094" t="s">
        <v>1839</v>
      </c>
      <c r="B2094" t="s">
        <v>1120</v>
      </c>
      <c r="C2094"/>
      <c r="D2094" s="1">
        <v>41424</v>
      </c>
      <c r="E2094" s="1">
        <v>41620</v>
      </c>
      <c r="F2094" t="s">
        <v>1126</v>
      </c>
      <c r="G2094">
        <v>1980</v>
      </c>
      <c r="H2094" s="24" t="str">
        <f t="shared" si="494"/>
        <v/>
      </c>
      <c r="I2094" t="str">
        <f t="shared" si="495"/>
        <v/>
      </c>
      <c r="J2094" t="str">
        <f t="shared" si="496"/>
        <v/>
      </c>
      <c r="K2094">
        <f t="shared" si="497"/>
        <v>10000000</v>
      </c>
      <c r="L2094" s="1" t="str">
        <f t="shared" si="498"/>
        <v/>
      </c>
      <c r="M2094" t="str">
        <f t="shared" si="499"/>
        <v/>
      </c>
      <c r="N2094" t="str">
        <f t="shared" si="500"/>
        <v/>
      </c>
      <c r="O2094" t="str">
        <f t="shared" si="501"/>
        <v/>
      </c>
      <c r="P2094" t="str">
        <f t="shared" si="502"/>
        <v/>
      </c>
      <c r="Q2094" s="4" t="str">
        <f t="shared" si="503"/>
        <v>10000000</v>
      </c>
      <c r="R2094" t="str">
        <f t="shared" si="504"/>
        <v/>
      </c>
      <c r="S2094" t="str">
        <f t="shared" si="505"/>
        <v>RIPARIAN</v>
      </c>
      <c r="T2094" s="21" t="str">
        <f t="shared" si="506"/>
        <v/>
      </c>
      <c r="U2094" s="1" t="str">
        <f t="shared" si="507"/>
        <v/>
      </c>
      <c r="V2094" s="26" t="str">
        <f t="shared" si="508"/>
        <v>SUB_TYPE</v>
      </c>
    </row>
    <row r="2095" spans="1:22" x14ac:dyDescent="0.3">
      <c r="A2095" t="s">
        <v>1840</v>
      </c>
      <c r="B2095" t="s">
        <v>1120</v>
      </c>
      <c r="C2095"/>
      <c r="D2095" s="1">
        <v>41424</v>
      </c>
      <c r="E2095" s="1">
        <v>41620</v>
      </c>
      <c r="F2095" t="s">
        <v>1126</v>
      </c>
      <c r="G2095">
        <v>1985</v>
      </c>
      <c r="H2095" s="24" t="str">
        <f t="shared" si="494"/>
        <v/>
      </c>
      <c r="I2095" t="str">
        <f t="shared" si="495"/>
        <v/>
      </c>
      <c r="J2095" t="str">
        <f t="shared" si="496"/>
        <v/>
      </c>
      <c r="K2095">
        <f t="shared" si="497"/>
        <v>10000000</v>
      </c>
      <c r="L2095" s="1" t="str">
        <f t="shared" si="498"/>
        <v/>
      </c>
      <c r="M2095" t="str">
        <f t="shared" si="499"/>
        <v/>
      </c>
      <c r="N2095" t="str">
        <f t="shared" si="500"/>
        <v/>
      </c>
      <c r="O2095" t="str">
        <f t="shared" si="501"/>
        <v/>
      </c>
      <c r="P2095" t="str">
        <f t="shared" si="502"/>
        <v/>
      </c>
      <c r="Q2095" s="4" t="str">
        <f t="shared" si="503"/>
        <v>10000000</v>
      </c>
      <c r="R2095" t="str">
        <f t="shared" si="504"/>
        <v/>
      </c>
      <c r="S2095" t="str">
        <f t="shared" si="505"/>
        <v>RIPARIAN</v>
      </c>
      <c r="T2095" s="21" t="str">
        <f t="shared" si="506"/>
        <v/>
      </c>
      <c r="U2095" s="1" t="str">
        <f t="shared" si="507"/>
        <v/>
      </c>
      <c r="V2095" s="26" t="str">
        <f t="shared" si="508"/>
        <v>SUB_TYPE</v>
      </c>
    </row>
    <row r="2096" spans="1:22" x14ac:dyDescent="0.3">
      <c r="A2096" t="s">
        <v>1841</v>
      </c>
      <c r="B2096" t="s">
        <v>1120</v>
      </c>
      <c r="C2096"/>
      <c r="D2096" s="1">
        <v>41376</v>
      </c>
      <c r="E2096" s="1">
        <v>41621</v>
      </c>
      <c r="F2096" t="s">
        <v>1222</v>
      </c>
      <c r="G2096">
        <v>1962</v>
      </c>
      <c r="H2096" s="24" t="str">
        <f t="shared" si="494"/>
        <v/>
      </c>
      <c r="I2096" t="str">
        <f t="shared" si="495"/>
        <v/>
      </c>
      <c r="J2096" t="str">
        <f t="shared" si="496"/>
        <v/>
      </c>
      <c r="K2096">
        <f t="shared" si="497"/>
        <v>10000000</v>
      </c>
      <c r="L2096" s="1" t="str">
        <f t="shared" si="498"/>
        <v/>
      </c>
      <c r="M2096" t="str">
        <f t="shared" si="499"/>
        <v/>
      </c>
      <c r="N2096" t="str">
        <f t="shared" si="500"/>
        <v/>
      </c>
      <c r="O2096" t="str">
        <f t="shared" si="501"/>
        <v/>
      </c>
      <c r="P2096" t="str">
        <f t="shared" si="502"/>
        <v/>
      </c>
      <c r="Q2096" s="4" t="str">
        <f t="shared" si="503"/>
        <v>10000000</v>
      </c>
      <c r="R2096" t="str">
        <f t="shared" si="504"/>
        <v/>
      </c>
      <c r="S2096" t="str">
        <f t="shared" si="505"/>
        <v>RIPARIAN</v>
      </c>
      <c r="T2096" s="21" t="str">
        <f t="shared" si="506"/>
        <v/>
      </c>
      <c r="U2096" s="1" t="str">
        <f t="shared" si="507"/>
        <v/>
      </c>
      <c r="V2096" s="26" t="str">
        <f t="shared" si="508"/>
        <v>SUB_TYPE</v>
      </c>
    </row>
    <row r="2097" spans="1:22" x14ac:dyDescent="0.3">
      <c r="A2097" t="s">
        <v>1842</v>
      </c>
      <c r="B2097" t="s">
        <v>1120</v>
      </c>
      <c r="C2097"/>
      <c r="D2097" s="1">
        <v>41376</v>
      </c>
      <c r="E2097" s="1">
        <v>41621</v>
      </c>
      <c r="F2097" t="s">
        <v>1222</v>
      </c>
      <c r="G2097">
        <v>1962</v>
      </c>
      <c r="H2097" s="24" t="str">
        <f t="shared" si="494"/>
        <v/>
      </c>
      <c r="I2097" t="str">
        <f t="shared" si="495"/>
        <v/>
      </c>
      <c r="J2097" t="str">
        <f t="shared" si="496"/>
        <v/>
      </c>
      <c r="K2097">
        <f t="shared" si="497"/>
        <v>10000000</v>
      </c>
      <c r="L2097" s="1" t="str">
        <f t="shared" si="498"/>
        <v/>
      </c>
      <c r="M2097" t="str">
        <f t="shared" si="499"/>
        <v/>
      </c>
      <c r="N2097" t="str">
        <f t="shared" si="500"/>
        <v/>
      </c>
      <c r="O2097" t="str">
        <f t="shared" si="501"/>
        <v/>
      </c>
      <c r="P2097" t="str">
        <f t="shared" si="502"/>
        <v/>
      </c>
      <c r="Q2097" s="4" t="str">
        <f t="shared" si="503"/>
        <v>10000000</v>
      </c>
      <c r="R2097" t="str">
        <f t="shared" si="504"/>
        <v/>
      </c>
      <c r="S2097" t="str">
        <f t="shared" si="505"/>
        <v>RIPARIAN</v>
      </c>
      <c r="T2097" s="21" t="str">
        <f t="shared" si="506"/>
        <v/>
      </c>
      <c r="U2097" s="1" t="str">
        <f t="shared" si="507"/>
        <v/>
      </c>
      <c r="V2097" s="26" t="str">
        <f t="shared" si="508"/>
        <v>SUB_TYPE</v>
      </c>
    </row>
    <row r="2098" spans="1:22" x14ac:dyDescent="0.3">
      <c r="A2098" t="s">
        <v>1843</v>
      </c>
      <c r="B2098" t="s">
        <v>1120</v>
      </c>
      <c r="C2098"/>
      <c r="D2098" s="1">
        <v>41376</v>
      </c>
      <c r="E2098" s="1">
        <v>41621</v>
      </c>
      <c r="F2098" t="s">
        <v>1222</v>
      </c>
      <c r="G2098">
        <v>2000</v>
      </c>
      <c r="H2098" s="24" t="str">
        <f t="shared" si="494"/>
        <v/>
      </c>
      <c r="I2098" t="str">
        <f t="shared" si="495"/>
        <v/>
      </c>
      <c r="J2098" t="str">
        <f t="shared" si="496"/>
        <v/>
      </c>
      <c r="K2098">
        <f t="shared" si="497"/>
        <v>10000000</v>
      </c>
      <c r="L2098" s="1" t="str">
        <f t="shared" si="498"/>
        <v/>
      </c>
      <c r="M2098" t="str">
        <f t="shared" si="499"/>
        <v/>
      </c>
      <c r="N2098" t="str">
        <f t="shared" si="500"/>
        <v/>
      </c>
      <c r="O2098" t="str">
        <f t="shared" si="501"/>
        <v/>
      </c>
      <c r="P2098" t="str">
        <f t="shared" si="502"/>
        <v/>
      </c>
      <c r="Q2098" s="4" t="str">
        <f t="shared" si="503"/>
        <v>10000000</v>
      </c>
      <c r="R2098" t="str">
        <f t="shared" si="504"/>
        <v/>
      </c>
      <c r="S2098" t="str">
        <f t="shared" si="505"/>
        <v>RIPARIAN</v>
      </c>
      <c r="T2098" s="21" t="str">
        <f t="shared" si="506"/>
        <v/>
      </c>
      <c r="U2098" s="1" t="str">
        <f t="shared" si="507"/>
        <v/>
      </c>
      <c r="V2098" s="26" t="str">
        <f t="shared" si="508"/>
        <v>SUB_TYPE</v>
      </c>
    </row>
    <row r="2099" spans="1:22" x14ac:dyDescent="0.3">
      <c r="A2099" t="s">
        <v>1844</v>
      </c>
      <c r="B2099" t="s">
        <v>1120</v>
      </c>
      <c r="C2099"/>
      <c r="D2099" s="1">
        <v>41376</v>
      </c>
      <c r="E2099" s="1">
        <v>41621</v>
      </c>
      <c r="F2099" t="s">
        <v>1222</v>
      </c>
      <c r="G2099">
        <v>1950</v>
      </c>
      <c r="H2099" s="24" t="str">
        <f t="shared" si="494"/>
        <v/>
      </c>
      <c r="I2099" t="str">
        <f t="shared" si="495"/>
        <v/>
      </c>
      <c r="J2099" t="str">
        <f t="shared" si="496"/>
        <v/>
      </c>
      <c r="K2099">
        <f t="shared" si="497"/>
        <v>10000000</v>
      </c>
      <c r="L2099" s="1" t="str">
        <f t="shared" si="498"/>
        <v/>
      </c>
      <c r="M2099" t="str">
        <f t="shared" si="499"/>
        <v/>
      </c>
      <c r="N2099" t="str">
        <f t="shared" si="500"/>
        <v/>
      </c>
      <c r="O2099" t="str">
        <f t="shared" si="501"/>
        <v/>
      </c>
      <c r="P2099" t="str">
        <f t="shared" si="502"/>
        <v/>
      </c>
      <c r="Q2099" s="4" t="str">
        <f t="shared" si="503"/>
        <v>10000000</v>
      </c>
      <c r="R2099" t="str">
        <f t="shared" si="504"/>
        <v/>
      </c>
      <c r="S2099" t="str">
        <f t="shared" si="505"/>
        <v>RIPARIAN</v>
      </c>
      <c r="T2099" s="21" t="str">
        <f t="shared" si="506"/>
        <v/>
      </c>
      <c r="U2099" s="1" t="str">
        <f t="shared" si="507"/>
        <v/>
      </c>
      <c r="V2099" s="26" t="str">
        <f t="shared" si="508"/>
        <v>SUB_TYPE</v>
      </c>
    </row>
    <row r="2100" spans="1:22" x14ac:dyDescent="0.3">
      <c r="A2100" t="s">
        <v>1845</v>
      </c>
      <c r="B2100" t="s">
        <v>1120</v>
      </c>
      <c r="C2100"/>
      <c r="D2100" s="1">
        <v>41442</v>
      </c>
      <c r="E2100" s="1">
        <v>41624</v>
      </c>
      <c r="F2100" t="s">
        <v>1222</v>
      </c>
      <c r="G2100">
        <v>2000</v>
      </c>
      <c r="H2100" s="24" t="str">
        <f t="shared" si="494"/>
        <v/>
      </c>
      <c r="I2100" t="str">
        <f t="shared" si="495"/>
        <v/>
      </c>
      <c r="J2100" t="str">
        <f t="shared" si="496"/>
        <v/>
      </c>
      <c r="K2100">
        <f t="shared" si="497"/>
        <v>10000000</v>
      </c>
      <c r="L2100" s="1" t="str">
        <f t="shared" si="498"/>
        <v/>
      </c>
      <c r="M2100" t="str">
        <f t="shared" si="499"/>
        <v/>
      </c>
      <c r="N2100" t="str">
        <f t="shared" si="500"/>
        <v/>
      </c>
      <c r="O2100" t="str">
        <f t="shared" si="501"/>
        <v/>
      </c>
      <c r="P2100" t="str">
        <f t="shared" si="502"/>
        <v/>
      </c>
      <c r="Q2100" s="4" t="str">
        <f t="shared" si="503"/>
        <v>10000000</v>
      </c>
      <c r="R2100" t="str">
        <f t="shared" si="504"/>
        <v/>
      </c>
      <c r="S2100" t="str">
        <f t="shared" si="505"/>
        <v>RIPARIAN</v>
      </c>
      <c r="T2100" s="21" t="str">
        <f t="shared" si="506"/>
        <v/>
      </c>
      <c r="U2100" s="1" t="str">
        <f t="shared" si="507"/>
        <v/>
      </c>
      <c r="V2100" s="26" t="str">
        <f t="shared" si="508"/>
        <v>SUB_TYPE</v>
      </c>
    </row>
    <row r="2101" spans="1:22" x14ac:dyDescent="0.3">
      <c r="A2101" t="s">
        <v>1846</v>
      </c>
      <c r="B2101" t="s">
        <v>1120</v>
      </c>
      <c r="C2101"/>
      <c r="D2101" s="1">
        <v>41449</v>
      </c>
      <c r="E2101" s="1">
        <v>41626</v>
      </c>
      <c r="F2101" t="s">
        <v>1126</v>
      </c>
      <c r="G2101">
        <v>1949</v>
      </c>
      <c r="H2101" s="24" t="str">
        <f t="shared" si="494"/>
        <v/>
      </c>
      <c r="I2101" t="str">
        <f t="shared" si="495"/>
        <v/>
      </c>
      <c r="J2101" t="str">
        <f t="shared" si="496"/>
        <v/>
      </c>
      <c r="K2101">
        <f t="shared" si="497"/>
        <v>10000000</v>
      </c>
      <c r="L2101" s="1" t="str">
        <f t="shared" si="498"/>
        <v/>
      </c>
      <c r="M2101" t="str">
        <f t="shared" si="499"/>
        <v/>
      </c>
      <c r="N2101" t="str">
        <f t="shared" si="500"/>
        <v/>
      </c>
      <c r="O2101" t="str">
        <f t="shared" si="501"/>
        <v/>
      </c>
      <c r="P2101" t="str">
        <f t="shared" si="502"/>
        <v/>
      </c>
      <c r="Q2101" s="4" t="str">
        <f t="shared" si="503"/>
        <v>10000000</v>
      </c>
      <c r="R2101" t="str">
        <f t="shared" si="504"/>
        <v/>
      </c>
      <c r="S2101" t="str">
        <f t="shared" si="505"/>
        <v>RIPARIAN</v>
      </c>
      <c r="T2101" s="21" t="str">
        <f t="shared" si="506"/>
        <v/>
      </c>
      <c r="U2101" s="1" t="str">
        <f t="shared" si="507"/>
        <v/>
      </c>
      <c r="V2101" s="26" t="str">
        <f t="shared" si="508"/>
        <v>SUB_TYPE</v>
      </c>
    </row>
    <row r="2102" spans="1:22" x14ac:dyDescent="0.3">
      <c r="A2102" t="s">
        <v>1847</v>
      </c>
      <c r="B2102" t="s">
        <v>1120</v>
      </c>
      <c r="C2102"/>
      <c r="D2102" s="1">
        <v>41449</v>
      </c>
      <c r="E2102" s="1">
        <v>41626</v>
      </c>
      <c r="F2102" t="s">
        <v>1126</v>
      </c>
      <c r="G2102">
        <v>1969</v>
      </c>
      <c r="H2102" s="24" t="str">
        <f t="shared" si="494"/>
        <v/>
      </c>
      <c r="I2102" t="str">
        <f t="shared" si="495"/>
        <v/>
      </c>
      <c r="J2102" t="str">
        <f t="shared" si="496"/>
        <v/>
      </c>
      <c r="K2102">
        <f t="shared" si="497"/>
        <v>10000000</v>
      </c>
      <c r="L2102" s="1" t="str">
        <f t="shared" si="498"/>
        <v/>
      </c>
      <c r="M2102" t="str">
        <f t="shared" si="499"/>
        <v/>
      </c>
      <c r="N2102" t="str">
        <f t="shared" si="500"/>
        <v/>
      </c>
      <c r="O2102" t="str">
        <f t="shared" si="501"/>
        <v/>
      </c>
      <c r="P2102" t="str">
        <f t="shared" si="502"/>
        <v/>
      </c>
      <c r="Q2102" s="4" t="str">
        <f t="shared" si="503"/>
        <v>10000000</v>
      </c>
      <c r="R2102" t="str">
        <f t="shared" si="504"/>
        <v/>
      </c>
      <c r="S2102" t="str">
        <f t="shared" si="505"/>
        <v>RIPARIAN</v>
      </c>
      <c r="T2102" s="21" t="str">
        <f t="shared" si="506"/>
        <v/>
      </c>
      <c r="U2102" s="1" t="str">
        <f t="shared" si="507"/>
        <v/>
      </c>
      <c r="V2102" s="26" t="str">
        <f t="shared" si="508"/>
        <v>SUB_TYPE</v>
      </c>
    </row>
    <row r="2103" spans="1:22" x14ac:dyDescent="0.3">
      <c r="A2103" t="s">
        <v>1848</v>
      </c>
      <c r="B2103" t="s">
        <v>1120</v>
      </c>
      <c r="C2103"/>
      <c r="D2103" s="1">
        <v>41449</v>
      </c>
      <c r="E2103" s="1">
        <v>41991</v>
      </c>
      <c r="F2103" t="s">
        <v>1126</v>
      </c>
      <c r="G2103">
        <v>1982</v>
      </c>
      <c r="H2103" s="24" t="str">
        <f t="shared" si="494"/>
        <v/>
      </c>
      <c r="I2103" t="str">
        <f t="shared" si="495"/>
        <v/>
      </c>
      <c r="J2103" t="str">
        <f t="shared" si="496"/>
        <v/>
      </c>
      <c r="K2103">
        <f t="shared" si="497"/>
        <v>10000000</v>
      </c>
      <c r="L2103" s="1" t="str">
        <f t="shared" si="498"/>
        <v/>
      </c>
      <c r="M2103" t="str">
        <f t="shared" si="499"/>
        <v/>
      </c>
      <c r="N2103" t="str">
        <f t="shared" si="500"/>
        <v/>
      </c>
      <c r="O2103" t="str">
        <f t="shared" si="501"/>
        <v/>
      </c>
      <c r="P2103" t="str">
        <f t="shared" si="502"/>
        <v/>
      </c>
      <c r="Q2103" s="4" t="str">
        <f t="shared" si="503"/>
        <v>10000000</v>
      </c>
      <c r="R2103" t="str">
        <f t="shared" si="504"/>
        <v/>
      </c>
      <c r="S2103" t="str">
        <f t="shared" si="505"/>
        <v>RIPARIAN</v>
      </c>
      <c r="T2103" s="21" t="str">
        <f t="shared" si="506"/>
        <v/>
      </c>
      <c r="U2103" s="1" t="str">
        <f t="shared" si="507"/>
        <v/>
      </c>
      <c r="V2103" s="26" t="str">
        <f t="shared" si="508"/>
        <v>SUB_TYPE</v>
      </c>
    </row>
    <row r="2104" spans="1:22" x14ac:dyDescent="0.3">
      <c r="A2104" t="s">
        <v>1849</v>
      </c>
      <c r="B2104" t="s">
        <v>1120</v>
      </c>
      <c r="C2104"/>
      <c r="D2104" s="1">
        <v>41423</v>
      </c>
      <c r="E2104" s="1">
        <v>41627</v>
      </c>
      <c r="F2104" t="s">
        <v>1222</v>
      </c>
      <c r="G2104">
        <v>1965</v>
      </c>
      <c r="H2104" s="24" t="str">
        <f t="shared" si="494"/>
        <v/>
      </c>
      <c r="I2104" t="str">
        <f t="shared" si="495"/>
        <v/>
      </c>
      <c r="J2104" t="str">
        <f t="shared" si="496"/>
        <v/>
      </c>
      <c r="K2104">
        <f t="shared" si="497"/>
        <v>10000000</v>
      </c>
      <c r="L2104" s="1" t="str">
        <f t="shared" si="498"/>
        <v/>
      </c>
      <c r="M2104" t="str">
        <f t="shared" si="499"/>
        <v/>
      </c>
      <c r="N2104" t="str">
        <f t="shared" si="500"/>
        <v/>
      </c>
      <c r="O2104" t="str">
        <f t="shared" si="501"/>
        <v/>
      </c>
      <c r="P2104" t="str">
        <f t="shared" si="502"/>
        <v/>
      </c>
      <c r="Q2104" s="4" t="str">
        <f t="shared" si="503"/>
        <v>10000000</v>
      </c>
      <c r="R2104" t="str">
        <f t="shared" si="504"/>
        <v/>
      </c>
      <c r="S2104" t="str">
        <f t="shared" si="505"/>
        <v>RIPARIAN</v>
      </c>
      <c r="T2104" s="21" t="str">
        <f t="shared" si="506"/>
        <v/>
      </c>
      <c r="U2104" s="1" t="str">
        <f t="shared" si="507"/>
        <v/>
      </c>
      <c r="V2104" s="26" t="str">
        <f t="shared" si="508"/>
        <v>SUB_TYPE</v>
      </c>
    </row>
    <row r="2105" spans="1:22" x14ac:dyDescent="0.3">
      <c r="A2105" t="s">
        <v>1850</v>
      </c>
      <c r="B2105" t="s">
        <v>1120</v>
      </c>
      <c r="C2105"/>
      <c r="D2105" s="1">
        <v>41423</v>
      </c>
      <c r="E2105" s="1">
        <v>41627</v>
      </c>
      <c r="F2105" t="s">
        <v>1222</v>
      </c>
      <c r="G2105">
        <v>1993</v>
      </c>
      <c r="H2105" s="24" t="str">
        <f t="shared" si="494"/>
        <v/>
      </c>
      <c r="I2105" t="str">
        <f t="shared" si="495"/>
        <v/>
      </c>
      <c r="J2105" t="str">
        <f t="shared" si="496"/>
        <v/>
      </c>
      <c r="K2105">
        <f t="shared" si="497"/>
        <v>10000000</v>
      </c>
      <c r="L2105" s="1" t="str">
        <f t="shared" si="498"/>
        <v/>
      </c>
      <c r="M2105" t="str">
        <f t="shared" si="499"/>
        <v/>
      </c>
      <c r="N2105" t="str">
        <f t="shared" si="500"/>
        <v/>
      </c>
      <c r="O2105" t="str">
        <f t="shared" si="501"/>
        <v/>
      </c>
      <c r="P2105" t="str">
        <f t="shared" si="502"/>
        <v/>
      </c>
      <c r="Q2105" s="4" t="str">
        <f t="shared" si="503"/>
        <v>10000000</v>
      </c>
      <c r="R2105" t="str">
        <f t="shared" si="504"/>
        <v/>
      </c>
      <c r="S2105" t="str">
        <f t="shared" si="505"/>
        <v>RIPARIAN</v>
      </c>
      <c r="T2105" s="21" t="str">
        <f t="shared" si="506"/>
        <v/>
      </c>
      <c r="U2105" s="1" t="str">
        <f t="shared" si="507"/>
        <v/>
      </c>
      <c r="V2105" s="26" t="str">
        <f t="shared" si="508"/>
        <v>SUB_TYPE</v>
      </c>
    </row>
    <row r="2106" spans="1:22" x14ac:dyDescent="0.3">
      <c r="A2106" t="s">
        <v>1851</v>
      </c>
      <c r="B2106" t="s">
        <v>1120</v>
      </c>
      <c r="C2106"/>
      <c r="D2106" s="1">
        <v>41444</v>
      </c>
      <c r="E2106" s="1">
        <v>41632</v>
      </c>
      <c r="F2106" t="s">
        <v>1222</v>
      </c>
      <c r="G2106">
        <v>1984</v>
      </c>
      <c r="H2106" s="24" t="str">
        <f t="shared" si="494"/>
        <v/>
      </c>
      <c r="I2106" t="str">
        <f t="shared" si="495"/>
        <v/>
      </c>
      <c r="J2106" t="str">
        <f t="shared" si="496"/>
        <v/>
      </c>
      <c r="K2106">
        <f t="shared" si="497"/>
        <v>10000000</v>
      </c>
      <c r="L2106" s="1" t="str">
        <f t="shared" si="498"/>
        <v/>
      </c>
      <c r="M2106" t="str">
        <f t="shared" si="499"/>
        <v/>
      </c>
      <c r="N2106" t="str">
        <f t="shared" si="500"/>
        <v/>
      </c>
      <c r="O2106" t="str">
        <f t="shared" si="501"/>
        <v/>
      </c>
      <c r="P2106" t="str">
        <f t="shared" si="502"/>
        <v/>
      </c>
      <c r="Q2106" s="4" t="str">
        <f t="shared" si="503"/>
        <v>10000000</v>
      </c>
      <c r="R2106" t="str">
        <f t="shared" si="504"/>
        <v/>
      </c>
      <c r="S2106" t="str">
        <f t="shared" si="505"/>
        <v>RIPARIAN</v>
      </c>
      <c r="T2106" s="21" t="str">
        <f t="shared" si="506"/>
        <v/>
      </c>
      <c r="U2106" s="1" t="str">
        <f t="shared" si="507"/>
        <v/>
      </c>
      <c r="V2106" s="26" t="str">
        <f t="shared" si="508"/>
        <v>SUB_TYPE</v>
      </c>
    </row>
    <row r="2107" spans="1:22" x14ac:dyDescent="0.3">
      <c r="A2107" t="s">
        <v>1852</v>
      </c>
      <c r="B2107" t="s">
        <v>1120</v>
      </c>
      <c r="C2107"/>
      <c r="D2107" s="1">
        <v>41444</v>
      </c>
      <c r="E2107" s="1">
        <v>41632</v>
      </c>
      <c r="F2107" t="s">
        <v>1222</v>
      </c>
      <c r="G2107">
        <v>1984</v>
      </c>
      <c r="H2107" s="24" t="str">
        <f t="shared" si="494"/>
        <v/>
      </c>
      <c r="I2107" t="str">
        <f t="shared" si="495"/>
        <v/>
      </c>
      <c r="J2107" t="str">
        <f t="shared" si="496"/>
        <v/>
      </c>
      <c r="K2107">
        <f t="shared" si="497"/>
        <v>10000000</v>
      </c>
      <c r="L2107" s="1" t="str">
        <f t="shared" si="498"/>
        <v/>
      </c>
      <c r="M2107" t="str">
        <f t="shared" si="499"/>
        <v/>
      </c>
      <c r="N2107" t="str">
        <f t="shared" si="500"/>
        <v/>
      </c>
      <c r="O2107" t="str">
        <f t="shared" si="501"/>
        <v/>
      </c>
      <c r="P2107" t="str">
        <f t="shared" si="502"/>
        <v/>
      </c>
      <c r="Q2107" s="4" t="str">
        <f t="shared" si="503"/>
        <v>10000000</v>
      </c>
      <c r="R2107" t="str">
        <f t="shared" si="504"/>
        <v/>
      </c>
      <c r="S2107" t="str">
        <f t="shared" si="505"/>
        <v>RIPARIAN</v>
      </c>
      <c r="T2107" s="21" t="str">
        <f t="shared" si="506"/>
        <v/>
      </c>
      <c r="U2107" s="1" t="str">
        <f t="shared" si="507"/>
        <v/>
      </c>
      <c r="V2107" s="26" t="str">
        <f t="shared" si="508"/>
        <v>SUB_TYPE</v>
      </c>
    </row>
    <row r="2108" spans="1:22" x14ac:dyDescent="0.3">
      <c r="A2108" t="s">
        <v>1853</v>
      </c>
      <c r="B2108" t="s">
        <v>1120</v>
      </c>
      <c r="C2108"/>
      <c r="D2108" s="1">
        <v>41444</v>
      </c>
      <c r="E2108" s="1">
        <v>41632</v>
      </c>
      <c r="F2108" t="s">
        <v>1222</v>
      </c>
      <c r="G2108">
        <v>1984</v>
      </c>
      <c r="H2108" s="24" t="str">
        <f t="shared" si="494"/>
        <v/>
      </c>
      <c r="I2108" t="str">
        <f t="shared" si="495"/>
        <v/>
      </c>
      <c r="J2108" t="str">
        <f t="shared" si="496"/>
        <v/>
      </c>
      <c r="K2108">
        <f t="shared" si="497"/>
        <v>10000000</v>
      </c>
      <c r="L2108" s="1" t="str">
        <f t="shared" si="498"/>
        <v/>
      </c>
      <c r="M2108" t="str">
        <f t="shared" si="499"/>
        <v/>
      </c>
      <c r="N2108" t="str">
        <f t="shared" si="500"/>
        <v/>
      </c>
      <c r="O2108" t="str">
        <f t="shared" si="501"/>
        <v/>
      </c>
      <c r="P2108" t="str">
        <f t="shared" si="502"/>
        <v/>
      </c>
      <c r="Q2108" s="4" t="str">
        <f t="shared" si="503"/>
        <v>10000000</v>
      </c>
      <c r="R2108" t="str">
        <f t="shared" si="504"/>
        <v/>
      </c>
      <c r="S2108" t="str">
        <f t="shared" si="505"/>
        <v>RIPARIAN</v>
      </c>
      <c r="T2108" s="21" t="str">
        <f t="shared" si="506"/>
        <v/>
      </c>
      <c r="U2108" s="1" t="str">
        <f t="shared" si="507"/>
        <v/>
      </c>
      <c r="V2108" s="26" t="str">
        <f t="shared" si="508"/>
        <v>SUB_TYPE</v>
      </c>
    </row>
    <row r="2109" spans="1:22" x14ac:dyDescent="0.3">
      <c r="A2109" t="s">
        <v>1854</v>
      </c>
      <c r="B2109" t="s">
        <v>1120</v>
      </c>
      <c r="C2109"/>
      <c r="D2109" s="1">
        <v>41450</v>
      </c>
      <c r="E2109" s="1">
        <v>41647</v>
      </c>
      <c r="F2109" t="s">
        <v>1126</v>
      </c>
      <c r="G2109">
        <v>1950</v>
      </c>
      <c r="H2109" s="24" t="str">
        <f t="shared" si="494"/>
        <v/>
      </c>
      <c r="I2109" t="str">
        <f t="shared" si="495"/>
        <v/>
      </c>
      <c r="J2109" t="str">
        <f t="shared" si="496"/>
        <v/>
      </c>
      <c r="K2109">
        <f t="shared" si="497"/>
        <v>10000000</v>
      </c>
      <c r="L2109" s="1" t="str">
        <f t="shared" si="498"/>
        <v/>
      </c>
      <c r="M2109" t="str">
        <f t="shared" si="499"/>
        <v/>
      </c>
      <c r="N2109" t="str">
        <f t="shared" si="500"/>
        <v/>
      </c>
      <c r="O2109" t="str">
        <f t="shared" si="501"/>
        <v/>
      </c>
      <c r="P2109" t="str">
        <f t="shared" si="502"/>
        <v/>
      </c>
      <c r="Q2109" s="4" t="str">
        <f t="shared" si="503"/>
        <v>10000000</v>
      </c>
      <c r="R2109" t="str">
        <f t="shared" si="504"/>
        <v/>
      </c>
      <c r="S2109" t="str">
        <f t="shared" si="505"/>
        <v>RIPARIAN</v>
      </c>
      <c r="T2109" s="21" t="str">
        <f t="shared" si="506"/>
        <v/>
      </c>
      <c r="U2109" s="1" t="str">
        <f t="shared" si="507"/>
        <v/>
      </c>
      <c r="V2109" s="26" t="str">
        <f t="shared" si="508"/>
        <v>SUB_TYPE</v>
      </c>
    </row>
    <row r="2110" spans="1:22" x14ac:dyDescent="0.3">
      <c r="A2110" t="s">
        <v>1855</v>
      </c>
      <c r="B2110" t="s">
        <v>1120</v>
      </c>
      <c r="C2110"/>
      <c r="D2110" s="1">
        <v>41516</v>
      </c>
      <c r="E2110" s="1">
        <v>41648</v>
      </c>
      <c r="F2110" t="s">
        <v>1222</v>
      </c>
      <c r="G2110">
        <v>1964</v>
      </c>
      <c r="H2110" s="24" t="str">
        <f t="shared" si="494"/>
        <v/>
      </c>
      <c r="I2110" t="str">
        <f t="shared" si="495"/>
        <v/>
      </c>
      <c r="J2110" t="str">
        <f t="shared" si="496"/>
        <v/>
      </c>
      <c r="K2110">
        <f t="shared" si="497"/>
        <v>10000000</v>
      </c>
      <c r="L2110" s="1" t="str">
        <f t="shared" si="498"/>
        <v/>
      </c>
      <c r="M2110" t="str">
        <f t="shared" si="499"/>
        <v/>
      </c>
      <c r="N2110" t="str">
        <f t="shared" si="500"/>
        <v/>
      </c>
      <c r="O2110" t="str">
        <f t="shared" si="501"/>
        <v/>
      </c>
      <c r="P2110" t="str">
        <f t="shared" si="502"/>
        <v/>
      </c>
      <c r="Q2110" s="4" t="str">
        <f t="shared" si="503"/>
        <v>10000000</v>
      </c>
      <c r="R2110" t="str">
        <f t="shared" si="504"/>
        <v/>
      </c>
      <c r="S2110" t="str">
        <f t="shared" si="505"/>
        <v>RIPARIAN</v>
      </c>
      <c r="T2110" s="21" t="str">
        <f t="shared" si="506"/>
        <v/>
      </c>
      <c r="U2110" s="1" t="str">
        <f t="shared" si="507"/>
        <v/>
      </c>
      <c r="V2110" s="26" t="str">
        <f t="shared" si="508"/>
        <v>SUB_TYPE</v>
      </c>
    </row>
    <row r="2111" spans="1:22" x14ac:dyDescent="0.3">
      <c r="A2111" t="s">
        <v>1856</v>
      </c>
      <c r="B2111" t="s">
        <v>1120</v>
      </c>
      <c r="C2111"/>
      <c r="D2111" s="1">
        <v>41484</v>
      </c>
      <c r="E2111" s="1">
        <v>41652</v>
      </c>
      <c r="F2111" t="s">
        <v>1126</v>
      </c>
      <c r="G2111">
        <v>1950</v>
      </c>
      <c r="H2111" s="24" t="str">
        <f t="shared" si="494"/>
        <v/>
      </c>
      <c r="I2111" t="str">
        <f t="shared" si="495"/>
        <v/>
      </c>
      <c r="J2111" t="str">
        <f t="shared" si="496"/>
        <v/>
      </c>
      <c r="K2111">
        <f t="shared" si="497"/>
        <v>10000000</v>
      </c>
      <c r="L2111" s="1" t="str">
        <f t="shared" si="498"/>
        <v/>
      </c>
      <c r="M2111" t="str">
        <f t="shared" si="499"/>
        <v/>
      </c>
      <c r="N2111" t="str">
        <f t="shared" si="500"/>
        <v/>
      </c>
      <c r="O2111" t="str">
        <f t="shared" si="501"/>
        <v/>
      </c>
      <c r="P2111" t="str">
        <f t="shared" si="502"/>
        <v/>
      </c>
      <c r="Q2111" s="4" t="str">
        <f t="shared" si="503"/>
        <v>10000000</v>
      </c>
      <c r="R2111" t="str">
        <f t="shared" si="504"/>
        <v/>
      </c>
      <c r="S2111" t="str">
        <f t="shared" si="505"/>
        <v>RIPARIAN</v>
      </c>
      <c r="T2111" s="21" t="str">
        <f t="shared" si="506"/>
        <v/>
      </c>
      <c r="U2111" s="1" t="str">
        <f t="shared" si="507"/>
        <v/>
      </c>
      <c r="V2111" s="26" t="str">
        <f t="shared" si="508"/>
        <v>SUB_TYPE</v>
      </c>
    </row>
    <row r="2112" spans="1:22" x14ac:dyDescent="0.3">
      <c r="A2112" t="s">
        <v>1857</v>
      </c>
      <c r="B2112" t="s">
        <v>1120</v>
      </c>
      <c r="C2112"/>
      <c r="D2112" s="1">
        <v>41526</v>
      </c>
      <c r="E2112" s="1">
        <v>41656</v>
      </c>
      <c r="F2112" t="s">
        <v>1126</v>
      </c>
      <c r="G2112">
        <v>1920</v>
      </c>
      <c r="H2112" s="24" t="str">
        <f t="shared" si="494"/>
        <v/>
      </c>
      <c r="I2112" t="str">
        <f t="shared" si="495"/>
        <v/>
      </c>
      <c r="J2112" t="str">
        <f t="shared" si="496"/>
        <v/>
      </c>
      <c r="K2112">
        <f t="shared" si="497"/>
        <v>10000000</v>
      </c>
      <c r="L2112" s="1" t="str">
        <f t="shared" si="498"/>
        <v/>
      </c>
      <c r="M2112" t="str">
        <f t="shared" si="499"/>
        <v/>
      </c>
      <c r="N2112" t="str">
        <f t="shared" si="500"/>
        <v/>
      </c>
      <c r="O2112" t="str">
        <f t="shared" si="501"/>
        <v/>
      </c>
      <c r="P2112" t="str">
        <f t="shared" si="502"/>
        <v/>
      </c>
      <c r="Q2112" s="4" t="str">
        <f t="shared" si="503"/>
        <v>10000000</v>
      </c>
      <c r="R2112" t="str">
        <f t="shared" si="504"/>
        <v/>
      </c>
      <c r="S2112" t="str">
        <f t="shared" si="505"/>
        <v>RIPARIAN</v>
      </c>
      <c r="T2112" s="21" t="str">
        <f t="shared" si="506"/>
        <v/>
      </c>
      <c r="U2112" s="1" t="str">
        <f t="shared" si="507"/>
        <v/>
      </c>
      <c r="V2112" s="26" t="str">
        <f t="shared" si="508"/>
        <v>SUB_TYPE</v>
      </c>
    </row>
    <row r="2113" spans="1:22" x14ac:dyDescent="0.3">
      <c r="A2113" t="s">
        <v>1858</v>
      </c>
      <c r="B2113" t="s">
        <v>1120</v>
      </c>
      <c r="C2113"/>
      <c r="D2113" s="1">
        <v>39252</v>
      </c>
      <c r="E2113" s="1">
        <v>41661</v>
      </c>
      <c r="F2113" t="s">
        <v>1121</v>
      </c>
      <c r="G2113">
        <v>1877</v>
      </c>
      <c r="H2113" s="24" t="str">
        <f t="shared" si="494"/>
        <v>PRE_1914</v>
      </c>
      <c r="I2113">
        <f t="shared" si="495"/>
        <v>1877</v>
      </c>
      <c r="J2113" t="str">
        <f t="shared" si="496"/>
        <v>18770101</v>
      </c>
      <c r="K2113" t="str">
        <f t="shared" si="497"/>
        <v/>
      </c>
      <c r="L2113" s="1" t="str">
        <f t="shared" si="498"/>
        <v/>
      </c>
      <c r="M2113" t="str">
        <f t="shared" si="499"/>
        <v/>
      </c>
      <c r="N2113" t="str">
        <f t="shared" si="500"/>
        <v/>
      </c>
      <c r="O2113" t="str">
        <f t="shared" si="501"/>
        <v/>
      </c>
      <c r="P2113" t="str">
        <f t="shared" si="502"/>
        <v/>
      </c>
      <c r="Q2113" s="4" t="str">
        <f t="shared" si="503"/>
        <v>18770101</v>
      </c>
      <c r="R2113" t="str">
        <f t="shared" si="504"/>
        <v>PRE_1914</v>
      </c>
      <c r="S2113" t="str">
        <f t="shared" si="505"/>
        <v/>
      </c>
      <c r="T2113" s="21" t="str">
        <f t="shared" si="506"/>
        <v/>
      </c>
      <c r="U2113" s="1" t="str">
        <f t="shared" si="507"/>
        <v/>
      </c>
      <c r="V2113" s="26" t="str">
        <f t="shared" si="508"/>
        <v>YEAR_DIVERSION_COMMENCED</v>
      </c>
    </row>
    <row r="2114" spans="1:22" x14ac:dyDescent="0.3">
      <c r="A2114" t="s">
        <v>1859</v>
      </c>
      <c r="B2114" t="s">
        <v>1120</v>
      </c>
      <c r="C2114"/>
      <c r="D2114" s="1">
        <v>41582</v>
      </c>
      <c r="E2114" s="1">
        <v>41663</v>
      </c>
      <c r="F2114" t="s">
        <v>1126</v>
      </c>
      <c r="G2114">
        <v>1980</v>
      </c>
      <c r="H2114" s="24" t="str">
        <f t="shared" si="494"/>
        <v/>
      </c>
      <c r="I2114" t="str">
        <f t="shared" si="495"/>
        <v/>
      </c>
      <c r="J2114" t="str">
        <f t="shared" si="496"/>
        <v/>
      </c>
      <c r="K2114">
        <f t="shared" si="497"/>
        <v>10000000</v>
      </c>
      <c r="L2114" s="1" t="str">
        <f t="shared" si="498"/>
        <v/>
      </c>
      <c r="M2114" t="str">
        <f t="shared" si="499"/>
        <v/>
      </c>
      <c r="N2114" t="str">
        <f t="shared" si="500"/>
        <v/>
      </c>
      <c r="O2114" t="str">
        <f t="shared" si="501"/>
        <v/>
      </c>
      <c r="P2114" t="str">
        <f t="shared" si="502"/>
        <v/>
      </c>
      <c r="Q2114" s="4" t="str">
        <f t="shared" si="503"/>
        <v>10000000</v>
      </c>
      <c r="R2114" t="str">
        <f t="shared" si="504"/>
        <v/>
      </c>
      <c r="S2114" t="str">
        <f t="shared" si="505"/>
        <v>RIPARIAN</v>
      </c>
      <c r="T2114" s="21" t="str">
        <f t="shared" si="506"/>
        <v/>
      </c>
      <c r="U2114" s="1" t="str">
        <f t="shared" si="507"/>
        <v/>
      </c>
      <c r="V2114" s="26" t="str">
        <f t="shared" si="508"/>
        <v>SUB_TYPE</v>
      </c>
    </row>
    <row r="2115" spans="1:22" x14ac:dyDescent="0.3">
      <c r="A2115" t="s">
        <v>1860</v>
      </c>
      <c r="B2115" t="s">
        <v>1120</v>
      </c>
      <c r="C2115"/>
      <c r="D2115" s="1">
        <v>41689</v>
      </c>
      <c r="E2115" s="1">
        <v>41689</v>
      </c>
      <c r="F2115" t="s">
        <v>1126</v>
      </c>
      <c r="G2115">
        <v>2013</v>
      </c>
      <c r="H2115" s="24" t="str">
        <f t="shared" ref="H2115:H2178" si="509">IF(ISNUMBER(SEARCH("14",F2115)),"PRE_1914","")</f>
        <v/>
      </c>
      <c r="I2115" t="str">
        <f t="shared" ref="I2115:I2178" si="510">IF(ISNUMBER(G2115),IF(AND(G2115&lt;1915,B2115="Statement of Div and Use"),G2115,""),"")</f>
        <v/>
      </c>
      <c r="J2115" t="str">
        <f t="shared" ref="J2115:J2178" si="511">IF(AND(ISBLANK(G2115),H2115="PRE_1914"),"11111111",IF(H2115="PRE_1914",IF(ISNUMBER(G2115),G2115&amp;"0101"),""))</f>
        <v/>
      </c>
      <c r="K2115">
        <f t="shared" ref="K2115:K2178" si="512">IF(S2115="RIPARIAN",10000000,"")</f>
        <v>10000000</v>
      </c>
      <c r="L2115" s="1" t="str">
        <f t="shared" ref="L2115:L2178" si="513">IF(T2115="APPROPRIATIVE",IF(ISBLANK(C2115),IF(ISBLANK(D2115),IF(ISBLANK(E2115),99999999,E2115),D2115),C2115),"")</f>
        <v/>
      </c>
      <c r="M2115" t="str">
        <f t="shared" ref="M2115:M2178" si="514">IF(T2115="APPROPRIATIVE",YEAR(L2115),"")</f>
        <v/>
      </c>
      <c r="N2115" t="str">
        <f t="shared" ref="N2115:N2178" si="515">IF(T2115="APPROPRIATIVE",IF(LEN(MONTH(L2115))=1,0&amp;MONTH(L2115),MONTH(L2115)),"")</f>
        <v/>
      </c>
      <c r="O2115" t="str">
        <f t="shared" ref="O2115:O2178" si="516">IF(T2115="APPROPRIATIVE",IF(LEN(DAY(L2115))=1,0&amp;DAY(L2115),DAY(L2115)),"")</f>
        <v/>
      </c>
      <c r="P2115" t="str">
        <f t="shared" ref="P2115:P2178" si="517">_xlfn.CONCAT(M2115,N2115,O2115)</f>
        <v/>
      </c>
      <c r="Q2115" s="4" t="str">
        <f t="shared" ref="Q2115:Q2178" si="518">IF(ISNUMBER(I2115),I2115&amp;"0101",_xlfn.CONCAT(J2115,K2115,P2115))</f>
        <v>10000000</v>
      </c>
      <c r="R2115" t="str">
        <f t="shared" ref="R2115:R2178" si="519">IF(OR(H2115="pre_1914",LEN(I2115)=4),"PRE_1914","")</f>
        <v/>
      </c>
      <c r="S2115" t="str">
        <f t="shared" ref="S2115:S2178" si="520">IF(H2115="",IF(T2115="","RIPARIAN",""),"")</f>
        <v>RIPARIAN</v>
      </c>
      <c r="T2115" s="21" t="str">
        <f t="shared" ref="T2115:T2178" si="521">IF(B2115&lt;&gt;"Federal Claims",IF(B2115&lt;&gt;"Statement of Div and Use","APPROPRIATIVE",""),"")</f>
        <v/>
      </c>
      <c r="U2115" s="1" t="str">
        <f t="shared" ref="U2115:U2178" si="522">IF(T2115="APPROPRIATIVE",IF(ISBLANK(C2115),IF(ISBLANK(D2115),IF(ISBLANK(E2115),"NO_PRIORITY_DATE_INFORMATION","APPLICATION_ACCEPTANCE_DATE"),"APPLICATION_RECD_DATE"),"PRIORITY_DATE"),"")</f>
        <v/>
      </c>
      <c r="V2115" s="26" t="str">
        <f t="shared" ref="V2115:V2178" si="523">IF(B2115="Statement of Div and Use",IF(R2115="PRE_1914","YEAR_DIVERSION_COMMENCED","SUB_TYPE"),"")</f>
        <v>SUB_TYPE</v>
      </c>
    </row>
    <row r="2116" spans="1:22" x14ac:dyDescent="0.3">
      <c r="A2116" t="s">
        <v>1861</v>
      </c>
      <c r="B2116" t="s">
        <v>1120</v>
      </c>
      <c r="C2116"/>
      <c r="D2116" s="1">
        <v>41707</v>
      </c>
      <c r="E2116" s="1">
        <v>41717</v>
      </c>
      <c r="F2116" t="s">
        <v>1126</v>
      </c>
      <c r="G2116">
        <v>2012</v>
      </c>
      <c r="H2116" s="24" t="str">
        <f t="shared" si="509"/>
        <v/>
      </c>
      <c r="I2116" t="str">
        <f t="shared" si="510"/>
        <v/>
      </c>
      <c r="J2116" t="str">
        <f t="shared" si="511"/>
        <v/>
      </c>
      <c r="K2116">
        <f t="shared" si="512"/>
        <v>10000000</v>
      </c>
      <c r="L2116" s="1" t="str">
        <f t="shared" si="513"/>
        <v/>
      </c>
      <c r="M2116" t="str">
        <f t="shared" si="514"/>
        <v/>
      </c>
      <c r="N2116" t="str">
        <f t="shared" si="515"/>
        <v/>
      </c>
      <c r="O2116" t="str">
        <f t="shared" si="516"/>
        <v/>
      </c>
      <c r="P2116" t="str">
        <f t="shared" si="517"/>
        <v/>
      </c>
      <c r="Q2116" s="4" t="str">
        <f t="shared" si="518"/>
        <v>10000000</v>
      </c>
      <c r="R2116" t="str">
        <f t="shared" si="519"/>
        <v/>
      </c>
      <c r="S2116" t="str">
        <f t="shared" si="520"/>
        <v>RIPARIAN</v>
      </c>
      <c r="T2116" s="21" t="str">
        <f t="shared" si="521"/>
        <v/>
      </c>
      <c r="U2116" s="1" t="str">
        <f t="shared" si="522"/>
        <v/>
      </c>
      <c r="V2116" s="26" t="str">
        <f t="shared" si="523"/>
        <v>SUB_TYPE</v>
      </c>
    </row>
    <row r="2117" spans="1:22" x14ac:dyDescent="0.3">
      <c r="A2117" t="s">
        <v>1862</v>
      </c>
      <c r="B2117" t="s">
        <v>1120</v>
      </c>
      <c r="C2117"/>
      <c r="D2117" s="1">
        <v>41704</v>
      </c>
      <c r="E2117" s="1">
        <v>41717</v>
      </c>
      <c r="F2117" t="s">
        <v>1863</v>
      </c>
      <c r="G2117">
        <v>1945</v>
      </c>
      <c r="H2117" s="24" t="str">
        <f t="shared" si="509"/>
        <v/>
      </c>
      <c r="I2117" t="str">
        <f t="shared" si="510"/>
        <v/>
      </c>
      <c r="J2117" t="str">
        <f t="shared" si="511"/>
        <v/>
      </c>
      <c r="K2117">
        <f t="shared" si="512"/>
        <v>10000000</v>
      </c>
      <c r="L2117" s="1" t="str">
        <f t="shared" si="513"/>
        <v/>
      </c>
      <c r="M2117" t="str">
        <f t="shared" si="514"/>
        <v/>
      </c>
      <c r="N2117" t="str">
        <f t="shared" si="515"/>
        <v/>
      </c>
      <c r="O2117" t="str">
        <f t="shared" si="516"/>
        <v/>
      </c>
      <c r="P2117" t="str">
        <f t="shared" si="517"/>
        <v/>
      </c>
      <c r="Q2117" s="4" t="str">
        <f t="shared" si="518"/>
        <v>10000000</v>
      </c>
      <c r="R2117" t="str">
        <f t="shared" si="519"/>
        <v/>
      </c>
      <c r="S2117" t="str">
        <f t="shared" si="520"/>
        <v>RIPARIAN</v>
      </c>
      <c r="T2117" s="21" t="str">
        <f t="shared" si="521"/>
        <v/>
      </c>
      <c r="U2117" s="1" t="str">
        <f t="shared" si="522"/>
        <v/>
      </c>
      <c r="V2117" s="26" t="str">
        <f t="shared" si="523"/>
        <v>SUB_TYPE</v>
      </c>
    </row>
    <row r="2118" spans="1:22" x14ac:dyDescent="0.3">
      <c r="A2118" t="s">
        <v>1864</v>
      </c>
      <c r="B2118" t="s">
        <v>1120</v>
      </c>
      <c r="C2118"/>
      <c r="D2118" s="1">
        <v>41752</v>
      </c>
      <c r="E2118" s="1">
        <v>41772</v>
      </c>
      <c r="F2118" t="s">
        <v>1126</v>
      </c>
      <c r="G2118">
        <v>1989</v>
      </c>
      <c r="H2118" s="24" t="str">
        <f t="shared" si="509"/>
        <v/>
      </c>
      <c r="I2118" t="str">
        <f t="shared" si="510"/>
        <v/>
      </c>
      <c r="J2118" t="str">
        <f t="shared" si="511"/>
        <v/>
      </c>
      <c r="K2118">
        <f t="shared" si="512"/>
        <v>10000000</v>
      </c>
      <c r="L2118" s="1" t="str">
        <f t="shared" si="513"/>
        <v/>
      </c>
      <c r="M2118" t="str">
        <f t="shared" si="514"/>
        <v/>
      </c>
      <c r="N2118" t="str">
        <f t="shared" si="515"/>
        <v/>
      </c>
      <c r="O2118" t="str">
        <f t="shared" si="516"/>
        <v/>
      </c>
      <c r="P2118" t="str">
        <f t="shared" si="517"/>
        <v/>
      </c>
      <c r="Q2118" s="4" t="str">
        <f t="shared" si="518"/>
        <v>10000000</v>
      </c>
      <c r="R2118" t="str">
        <f t="shared" si="519"/>
        <v/>
      </c>
      <c r="S2118" t="str">
        <f t="shared" si="520"/>
        <v>RIPARIAN</v>
      </c>
      <c r="T2118" s="21" t="str">
        <f t="shared" si="521"/>
        <v/>
      </c>
      <c r="U2118" s="1" t="str">
        <f t="shared" si="522"/>
        <v/>
      </c>
      <c r="V2118" s="26" t="str">
        <f t="shared" si="523"/>
        <v>SUB_TYPE</v>
      </c>
    </row>
    <row r="2119" spans="1:22" x14ac:dyDescent="0.3">
      <c r="A2119" t="s">
        <v>1865</v>
      </c>
      <c r="B2119" t="s">
        <v>1120</v>
      </c>
      <c r="C2119"/>
      <c r="D2119" s="1">
        <v>41752</v>
      </c>
      <c r="E2119" s="1">
        <v>41772</v>
      </c>
      <c r="F2119" t="s">
        <v>1126</v>
      </c>
      <c r="G2119">
        <v>1989</v>
      </c>
      <c r="H2119" s="24" t="str">
        <f t="shared" si="509"/>
        <v/>
      </c>
      <c r="I2119" t="str">
        <f t="shared" si="510"/>
        <v/>
      </c>
      <c r="J2119" t="str">
        <f t="shared" si="511"/>
        <v/>
      </c>
      <c r="K2119">
        <f t="shared" si="512"/>
        <v>10000000</v>
      </c>
      <c r="L2119" s="1" t="str">
        <f t="shared" si="513"/>
        <v/>
      </c>
      <c r="M2119" t="str">
        <f t="shared" si="514"/>
        <v/>
      </c>
      <c r="N2119" t="str">
        <f t="shared" si="515"/>
        <v/>
      </c>
      <c r="O2119" t="str">
        <f t="shared" si="516"/>
        <v/>
      </c>
      <c r="P2119" t="str">
        <f t="shared" si="517"/>
        <v/>
      </c>
      <c r="Q2119" s="4" t="str">
        <f t="shared" si="518"/>
        <v>10000000</v>
      </c>
      <c r="R2119" t="str">
        <f t="shared" si="519"/>
        <v/>
      </c>
      <c r="S2119" t="str">
        <f t="shared" si="520"/>
        <v>RIPARIAN</v>
      </c>
      <c r="T2119" s="21" t="str">
        <f t="shared" si="521"/>
        <v/>
      </c>
      <c r="U2119" s="1" t="str">
        <f t="shared" si="522"/>
        <v/>
      </c>
      <c r="V2119" s="26" t="str">
        <f t="shared" si="523"/>
        <v>SUB_TYPE</v>
      </c>
    </row>
    <row r="2120" spans="1:22" x14ac:dyDescent="0.3">
      <c r="A2120" t="s">
        <v>1866</v>
      </c>
      <c r="B2120" t="s">
        <v>1120</v>
      </c>
      <c r="C2120"/>
      <c r="D2120" s="1">
        <v>41771</v>
      </c>
      <c r="E2120" s="1">
        <v>41775</v>
      </c>
      <c r="F2120" t="s">
        <v>1126</v>
      </c>
      <c r="G2120">
        <v>1972</v>
      </c>
      <c r="H2120" s="24" t="str">
        <f t="shared" si="509"/>
        <v/>
      </c>
      <c r="I2120" t="str">
        <f t="shared" si="510"/>
        <v/>
      </c>
      <c r="J2120" t="str">
        <f t="shared" si="511"/>
        <v/>
      </c>
      <c r="K2120">
        <f t="shared" si="512"/>
        <v>10000000</v>
      </c>
      <c r="L2120" s="1" t="str">
        <f t="shared" si="513"/>
        <v/>
      </c>
      <c r="M2120" t="str">
        <f t="shared" si="514"/>
        <v/>
      </c>
      <c r="N2120" t="str">
        <f t="shared" si="515"/>
        <v/>
      </c>
      <c r="O2120" t="str">
        <f t="shared" si="516"/>
        <v/>
      </c>
      <c r="P2120" t="str">
        <f t="shared" si="517"/>
        <v/>
      </c>
      <c r="Q2120" s="4" t="str">
        <f t="shared" si="518"/>
        <v>10000000</v>
      </c>
      <c r="R2120" t="str">
        <f t="shared" si="519"/>
        <v/>
      </c>
      <c r="S2120" t="str">
        <f t="shared" si="520"/>
        <v>RIPARIAN</v>
      </c>
      <c r="T2120" s="21" t="str">
        <f t="shared" si="521"/>
        <v/>
      </c>
      <c r="U2120" s="1" t="str">
        <f t="shared" si="522"/>
        <v/>
      </c>
      <c r="V2120" s="26" t="str">
        <f t="shared" si="523"/>
        <v>SUB_TYPE</v>
      </c>
    </row>
    <row r="2121" spans="1:22" x14ac:dyDescent="0.3">
      <c r="A2121" t="s">
        <v>2359</v>
      </c>
      <c r="B2121" t="s">
        <v>1120</v>
      </c>
      <c r="C2121"/>
      <c r="D2121" s="1">
        <v>41779</v>
      </c>
      <c r="E2121" s="1">
        <v>41789</v>
      </c>
      <c r="F2121" t="s">
        <v>1126</v>
      </c>
      <c r="G2121">
        <v>2011</v>
      </c>
      <c r="H2121" s="24" t="str">
        <f t="shared" si="509"/>
        <v/>
      </c>
      <c r="I2121" t="str">
        <f t="shared" si="510"/>
        <v/>
      </c>
      <c r="J2121" t="str">
        <f t="shared" si="511"/>
        <v/>
      </c>
      <c r="K2121">
        <f t="shared" si="512"/>
        <v>10000000</v>
      </c>
      <c r="L2121" s="1" t="str">
        <f t="shared" si="513"/>
        <v/>
      </c>
      <c r="M2121" t="str">
        <f t="shared" si="514"/>
        <v/>
      </c>
      <c r="N2121" t="str">
        <f t="shared" si="515"/>
        <v/>
      </c>
      <c r="O2121" t="str">
        <f t="shared" si="516"/>
        <v/>
      </c>
      <c r="P2121" t="str">
        <f t="shared" si="517"/>
        <v/>
      </c>
      <c r="Q2121" s="4" t="str">
        <f t="shared" si="518"/>
        <v>10000000</v>
      </c>
      <c r="R2121" t="str">
        <f t="shared" si="519"/>
        <v/>
      </c>
      <c r="S2121" t="str">
        <f t="shared" si="520"/>
        <v>RIPARIAN</v>
      </c>
      <c r="T2121" s="21" t="str">
        <f t="shared" si="521"/>
        <v/>
      </c>
      <c r="U2121" s="1" t="str">
        <f t="shared" si="522"/>
        <v/>
      </c>
      <c r="V2121" s="26" t="str">
        <f t="shared" si="523"/>
        <v>SUB_TYPE</v>
      </c>
    </row>
    <row r="2122" spans="1:22" x14ac:dyDescent="0.3">
      <c r="A2122" t="s">
        <v>1867</v>
      </c>
      <c r="B2122" t="s">
        <v>1120</v>
      </c>
      <c r="C2122"/>
      <c r="D2122" s="1">
        <v>41793</v>
      </c>
      <c r="E2122" s="1">
        <v>41800</v>
      </c>
      <c r="F2122" t="s">
        <v>1812</v>
      </c>
      <c r="G2122">
        <v>1950</v>
      </c>
      <c r="H2122" s="24" t="str">
        <f t="shared" si="509"/>
        <v/>
      </c>
      <c r="I2122" t="str">
        <f t="shared" si="510"/>
        <v/>
      </c>
      <c r="J2122" t="str">
        <f t="shared" si="511"/>
        <v/>
      </c>
      <c r="K2122">
        <f t="shared" si="512"/>
        <v>10000000</v>
      </c>
      <c r="L2122" s="1" t="str">
        <f t="shared" si="513"/>
        <v/>
      </c>
      <c r="M2122" t="str">
        <f t="shared" si="514"/>
        <v/>
      </c>
      <c r="N2122" t="str">
        <f t="shared" si="515"/>
        <v/>
      </c>
      <c r="O2122" t="str">
        <f t="shared" si="516"/>
        <v/>
      </c>
      <c r="P2122" t="str">
        <f t="shared" si="517"/>
        <v/>
      </c>
      <c r="Q2122" s="4" t="str">
        <f t="shared" si="518"/>
        <v>10000000</v>
      </c>
      <c r="R2122" t="str">
        <f t="shared" si="519"/>
        <v/>
      </c>
      <c r="S2122" t="str">
        <f t="shared" si="520"/>
        <v>RIPARIAN</v>
      </c>
      <c r="T2122" s="21" t="str">
        <f t="shared" si="521"/>
        <v/>
      </c>
      <c r="U2122" s="1" t="str">
        <f t="shared" si="522"/>
        <v/>
      </c>
      <c r="V2122" s="26" t="str">
        <f t="shared" si="523"/>
        <v>SUB_TYPE</v>
      </c>
    </row>
    <row r="2123" spans="1:22" x14ac:dyDescent="0.3">
      <c r="A2123" t="s">
        <v>1868</v>
      </c>
      <c r="B2123" t="s">
        <v>1120</v>
      </c>
      <c r="C2123"/>
      <c r="D2123" s="1">
        <v>41793</v>
      </c>
      <c r="E2123" s="1">
        <v>41800</v>
      </c>
      <c r="G2123">
        <v>1992</v>
      </c>
      <c r="H2123" s="24" t="str">
        <f t="shared" si="509"/>
        <v/>
      </c>
      <c r="I2123" t="str">
        <f t="shared" si="510"/>
        <v/>
      </c>
      <c r="J2123" t="str">
        <f t="shared" si="511"/>
        <v/>
      </c>
      <c r="K2123">
        <f t="shared" si="512"/>
        <v>10000000</v>
      </c>
      <c r="L2123" s="1" t="str">
        <f t="shared" si="513"/>
        <v/>
      </c>
      <c r="M2123" t="str">
        <f t="shared" si="514"/>
        <v/>
      </c>
      <c r="N2123" t="str">
        <f t="shared" si="515"/>
        <v/>
      </c>
      <c r="O2123" t="str">
        <f t="shared" si="516"/>
        <v/>
      </c>
      <c r="P2123" t="str">
        <f t="shared" si="517"/>
        <v/>
      </c>
      <c r="Q2123" s="4" t="str">
        <f t="shared" si="518"/>
        <v>10000000</v>
      </c>
      <c r="R2123" t="str">
        <f t="shared" si="519"/>
        <v/>
      </c>
      <c r="S2123" t="str">
        <f t="shared" si="520"/>
        <v>RIPARIAN</v>
      </c>
      <c r="T2123" s="21" t="str">
        <f t="shared" si="521"/>
        <v/>
      </c>
      <c r="U2123" s="1" t="str">
        <f t="shared" si="522"/>
        <v/>
      </c>
      <c r="V2123" s="26" t="str">
        <f t="shared" si="523"/>
        <v>SUB_TYPE</v>
      </c>
    </row>
    <row r="2124" spans="1:22" x14ac:dyDescent="0.3">
      <c r="A2124" t="s">
        <v>1869</v>
      </c>
      <c r="B2124" t="s">
        <v>1120</v>
      </c>
      <c r="C2124"/>
      <c r="D2124" s="1">
        <v>41800</v>
      </c>
      <c r="E2124" s="1">
        <v>41831</v>
      </c>
      <c r="F2124" t="s">
        <v>1222</v>
      </c>
      <c r="G2124">
        <v>1958</v>
      </c>
      <c r="H2124" s="24" t="str">
        <f t="shared" si="509"/>
        <v/>
      </c>
      <c r="I2124" t="str">
        <f t="shared" si="510"/>
        <v/>
      </c>
      <c r="J2124" t="str">
        <f t="shared" si="511"/>
        <v/>
      </c>
      <c r="K2124">
        <f t="shared" si="512"/>
        <v>10000000</v>
      </c>
      <c r="L2124" s="1" t="str">
        <f t="shared" si="513"/>
        <v/>
      </c>
      <c r="M2124" t="str">
        <f t="shared" si="514"/>
        <v/>
      </c>
      <c r="N2124" t="str">
        <f t="shared" si="515"/>
        <v/>
      </c>
      <c r="O2124" t="str">
        <f t="shared" si="516"/>
        <v/>
      </c>
      <c r="P2124" t="str">
        <f t="shared" si="517"/>
        <v/>
      </c>
      <c r="Q2124" s="4" t="str">
        <f t="shared" si="518"/>
        <v>10000000</v>
      </c>
      <c r="R2124" t="str">
        <f t="shared" si="519"/>
        <v/>
      </c>
      <c r="S2124" t="str">
        <f t="shared" si="520"/>
        <v>RIPARIAN</v>
      </c>
      <c r="T2124" s="21" t="str">
        <f t="shared" si="521"/>
        <v/>
      </c>
      <c r="U2124" s="1" t="str">
        <f t="shared" si="522"/>
        <v/>
      </c>
      <c r="V2124" s="26" t="str">
        <f t="shared" si="523"/>
        <v>SUB_TYPE</v>
      </c>
    </row>
    <row r="2125" spans="1:22" x14ac:dyDescent="0.3">
      <c r="A2125" t="s">
        <v>1870</v>
      </c>
      <c r="B2125" t="s">
        <v>1120</v>
      </c>
      <c r="C2125"/>
      <c r="D2125" s="1">
        <v>41793</v>
      </c>
      <c r="E2125" s="1">
        <v>41845</v>
      </c>
      <c r="F2125" t="s">
        <v>1222</v>
      </c>
      <c r="G2125">
        <v>1985</v>
      </c>
      <c r="H2125" s="24" t="str">
        <f t="shared" si="509"/>
        <v/>
      </c>
      <c r="I2125" t="str">
        <f t="shared" si="510"/>
        <v/>
      </c>
      <c r="J2125" t="str">
        <f t="shared" si="511"/>
        <v/>
      </c>
      <c r="K2125">
        <f t="shared" si="512"/>
        <v>10000000</v>
      </c>
      <c r="L2125" s="1" t="str">
        <f t="shared" si="513"/>
        <v/>
      </c>
      <c r="M2125" t="str">
        <f t="shared" si="514"/>
        <v/>
      </c>
      <c r="N2125" t="str">
        <f t="shared" si="515"/>
        <v/>
      </c>
      <c r="O2125" t="str">
        <f t="shared" si="516"/>
        <v/>
      </c>
      <c r="P2125" t="str">
        <f t="shared" si="517"/>
        <v/>
      </c>
      <c r="Q2125" s="4" t="str">
        <f t="shared" si="518"/>
        <v>10000000</v>
      </c>
      <c r="R2125" t="str">
        <f t="shared" si="519"/>
        <v/>
      </c>
      <c r="S2125" t="str">
        <f t="shared" si="520"/>
        <v>RIPARIAN</v>
      </c>
      <c r="T2125" s="21" t="str">
        <f t="shared" si="521"/>
        <v/>
      </c>
      <c r="U2125" s="1" t="str">
        <f t="shared" si="522"/>
        <v/>
      </c>
      <c r="V2125" s="26" t="str">
        <f t="shared" si="523"/>
        <v>SUB_TYPE</v>
      </c>
    </row>
    <row r="2126" spans="1:22" x14ac:dyDescent="0.3">
      <c r="A2126" t="s">
        <v>1871</v>
      </c>
      <c r="B2126" t="s">
        <v>1120</v>
      </c>
      <c r="C2126"/>
      <c r="D2126" s="1">
        <v>41793</v>
      </c>
      <c r="E2126" s="1">
        <v>41845</v>
      </c>
      <c r="F2126" t="s">
        <v>1222</v>
      </c>
      <c r="G2126">
        <v>1940</v>
      </c>
      <c r="H2126" s="24" t="str">
        <f t="shared" si="509"/>
        <v/>
      </c>
      <c r="I2126" t="str">
        <f t="shared" si="510"/>
        <v/>
      </c>
      <c r="J2126" t="str">
        <f t="shared" si="511"/>
        <v/>
      </c>
      <c r="K2126">
        <f t="shared" si="512"/>
        <v>10000000</v>
      </c>
      <c r="L2126" s="1" t="str">
        <f t="shared" si="513"/>
        <v/>
      </c>
      <c r="M2126" t="str">
        <f t="shared" si="514"/>
        <v/>
      </c>
      <c r="N2126" t="str">
        <f t="shared" si="515"/>
        <v/>
      </c>
      <c r="O2126" t="str">
        <f t="shared" si="516"/>
        <v/>
      </c>
      <c r="P2126" t="str">
        <f t="shared" si="517"/>
        <v/>
      </c>
      <c r="Q2126" s="4" t="str">
        <f t="shared" si="518"/>
        <v>10000000</v>
      </c>
      <c r="R2126" t="str">
        <f t="shared" si="519"/>
        <v/>
      </c>
      <c r="S2126" t="str">
        <f t="shared" si="520"/>
        <v>RIPARIAN</v>
      </c>
      <c r="T2126" s="21" t="str">
        <f t="shared" si="521"/>
        <v/>
      </c>
      <c r="U2126" s="1" t="str">
        <f t="shared" si="522"/>
        <v/>
      </c>
      <c r="V2126" s="26" t="str">
        <f t="shared" si="523"/>
        <v>SUB_TYPE</v>
      </c>
    </row>
    <row r="2127" spans="1:22" x14ac:dyDescent="0.3">
      <c r="A2127" t="s">
        <v>1872</v>
      </c>
      <c r="B2127" t="s">
        <v>1120</v>
      </c>
      <c r="C2127"/>
      <c r="D2127" s="1">
        <v>41793</v>
      </c>
      <c r="E2127" s="1">
        <v>41845</v>
      </c>
      <c r="F2127" t="s">
        <v>1222</v>
      </c>
      <c r="G2127">
        <v>1940</v>
      </c>
      <c r="H2127" s="24" t="str">
        <f t="shared" si="509"/>
        <v/>
      </c>
      <c r="I2127" t="str">
        <f t="shared" si="510"/>
        <v/>
      </c>
      <c r="J2127" t="str">
        <f t="shared" si="511"/>
        <v/>
      </c>
      <c r="K2127">
        <f t="shared" si="512"/>
        <v>10000000</v>
      </c>
      <c r="L2127" s="1" t="str">
        <f t="shared" si="513"/>
        <v/>
      </c>
      <c r="M2127" t="str">
        <f t="shared" si="514"/>
        <v/>
      </c>
      <c r="N2127" t="str">
        <f t="shared" si="515"/>
        <v/>
      </c>
      <c r="O2127" t="str">
        <f t="shared" si="516"/>
        <v/>
      </c>
      <c r="P2127" t="str">
        <f t="shared" si="517"/>
        <v/>
      </c>
      <c r="Q2127" s="4" t="str">
        <f t="shared" si="518"/>
        <v>10000000</v>
      </c>
      <c r="R2127" t="str">
        <f t="shared" si="519"/>
        <v/>
      </c>
      <c r="S2127" t="str">
        <f t="shared" si="520"/>
        <v>RIPARIAN</v>
      </c>
      <c r="T2127" s="21" t="str">
        <f t="shared" si="521"/>
        <v/>
      </c>
      <c r="U2127" s="1" t="str">
        <f t="shared" si="522"/>
        <v/>
      </c>
      <c r="V2127" s="26" t="str">
        <f t="shared" si="523"/>
        <v>SUB_TYPE</v>
      </c>
    </row>
    <row r="2128" spans="1:22" x14ac:dyDescent="0.3">
      <c r="A2128" t="s">
        <v>1873</v>
      </c>
      <c r="B2128" t="s">
        <v>1120</v>
      </c>
      <c r="C2128"/>
      <c r="D2128" s="1">
        <v>41817</v>
      </c>
      <c r="E2128" s="1">
        <v>41848</v>
      </c>
      <c r="F2128" t="s">
        <v>1126</v>
      </c>
      <c r="G2128">
        <v>2010</v>
      </c>
      <c r="H2128" s="24" t="str">
        <f t="shared" si="509"/>
        <v/>
      </c>
      <c r="I2128" t="str">
        <f t="shared" si="510"/>
        <v/>
      </c>
      <c r="J2128" t="str">
        <f t="shared" si="511"/>
        <v/>
      </c>
      <c r="K2128">
        <f t="shared" si="512"/>
        <v>10000000</v>
      </c>
      <c r="L2128" s="1" t="str">
        <f t="shared" si="513"/>
        <v/>
      </c>
      <c r="M2128" t="str">
        <f t="shared" si="514"/>
        <v/>
      </c>
      <c r="N2128" t="str">
        <f t="shared" si="515"/>
        <v/>
      </c>
      <c r="O2128" t="str">
        <f t="shared" si="516"/>
        <v/>
      </c>
      <c r="P2128" t="str">
        <f t="shared" si="517"/>
        <v/>
      </c>
      <c r="Q2128" s="4" t="str">
        <f t="shared" si="518"/>
        <v>10000000</v>
      </c>
      <c r="R2128" t="str">
        <f t="shared" si="519"/>
        <v/>
      </c>
      <c r="S2128" t="str">
        <f t="shared" si="520"/>
        <v>RIPARIAN</v>
      </c>
      <c r="T2128" s="21" t="str">
        <f t="shared" si="521"/>
        <v/>
      </c>
      <c r="U2128" s="1" t="str">
        <f t="shared" si="522"/>
        <v/>
      </c>
      <c r="V2128" s="26" t="str">
        <f t="shared" si="523"/>
        <v>SUB_TYPE</v>
      </c>
    </row>
    <row r="2129" spans="1:22" x14ac:dyDescent="0.3">
      <c r="A2129" t="s">
        <v>1874</v>
      </c>
      <c r="B2129" t="s">
        <v>1120</v>
      </c>
      <c r="C2129"/>
      <c r="D2129" s="1">
        <v>41816</v>
      </c>
      <c r="E2129" s="1">
        <v>41852</v>
      </c>
      <c r="F2129" t="s">
        <v>1126</v>
      </c>
      <c r="G2129">
        <v>1955</v>
      </c>
      <c r="H2129" s="24" t="str">
        <f t="shared" si="509"/>
        <v/>
      </c>
      <c r="I2129" t="str">
        <f t="shared" si="510"/>
        <v/>
      </c>
      <c r="J2129" t="str">
        <f t="shared" si="511"/>
        <v/>
      </c>
      <c r="K2129">
        <f t="shared" si="512"/>
        <v>10000000</v>
      </c>
      <c r="L2129" s="1" t="str">
        <f t="shared" si="513"/>
        <v/>
      </c>
      <c r="M2129" t="str">
        <f t="shared" si="514"/>
        <v/>
      </c>
      <c r="N2129" t="str">
        <f t="shared" si="515"/>
        <v/>
      </c>
      <c r="O2129" t="str">
        <f t="shared" si="516"/>
        <v/>
      </c>
      <c r="P2129" t="str">
        <f t="shared" si="517"/>
        <v/>
      </c>
      <c r="Q2129" s="4" t="str">
        <f t="shared" si="518"/>
        <v>10000000</v>
      </c>
      <c r="R2129" t="str">
        <f t="shared" si="519"/>
        <v/>
      </c>
      <c r="S2129" t="str">
        <f t="shared" si="520"/>
        <v>RIPARIAN</v>
      </c>
      <c r="T2129" s="21" t="str">
        <f t="shared" si="521"/>
        <v/>
      </c>
      <c r="U2129" s="1" t="str">
        <f t="shared" si="522"/>
        <v/>
      </c>
      <c r="V2129" s="26" t="str">
        <f t="shared" si="523"/>
        <v>SUB_TYPE</v>
      </c>
    </row>
    <row r="2130" spans="1:22" x14ac:dyDescent="0.3">
      <c r="A2130" t="s">
        <v>1875</v>
      </c>
      <c r="B2130" t="s">
        <v>1120</v>
      </c>
      <c r="C2130"/>
      <c r="D2130" s="1">
        <v>41821</v>
      </c>
      <c r="E2130" s="1">
        <v>41857</v>
      </c>
      <c r="F2130" t="s">
        <v>1126</v>
      </c>
      <c r="G2130">
        <v>1990</v>
      </c>
      <c r="H2130" s="24" t="str">
        <f t="shared" si="509"/>
        <v/>
      </c>
      <c r="I2130" t="str">
        <f t="shared" si="510"/>
        <v/>
      </c>
      <c r="J2130" t="str">
        <f t="shared" si="511"/>
        <v/>
      </c>
      <c r="K2130">
        <f t="shared" si="512"/>
        <v>10000000</v>
      </c>
      <c r="L2130" s="1" t="str">
        <f t="shared" si="513"/>
        <v/>
      </c>
      <c r="M2130" t="str">
        <f t="shared" si="514"/>
        <v/>
      </c>
      <c r="N2130" t="str">
        <f t="shared" si="515"/>
        <v/>
      </c>
      <c r="O2130" t="str">
        <f t="shared" si="516"/>
        <v/>
      </c>
      <c r="P2130" t="str">
        <f t="shared" si="517"/>
        <v/>
      </c>
      <c r="Q2130" s="4" t="str">
        <f t="shared" si="518"/>
        <v>10000000</v>
      </c>
      <c r="R2130" t="str">
        <f t="shared" si="519"/>
        <v/>
      </c>
      <c r="S2130" t="str">
        <f t="shared" si="520"/>
        <v>RIPARIAN</v>
      </c>
      <c r="T2130" s="21" t="str">
        <f t="shared" si="521"/>
        <v/>
      </c>
      <c r="U2130" s="1" t="str">
        <f t="shared" si="522"/>
        <v/>
      </c>
      <c r="V2130" s="26" t="str">
        <f t="shared" si="523"/>
        <v>SUB_TYPE</v>
      </c>
    </row>
    <row r="2131" spans="1:22" x14ac:dyDescent="0.3">
      <c r="A2131" t="s">
        <v>1876</v>
      </c>
      <c r="B2131" t="s">
        <v>1120</v>
      </c>
      <c r="C2131"/>
      <c r="D2131" s="1">
        <v>41821</v>
      </c>
      <c r="E2131" s="1">
        <v>41858</v>
      </c>
      <c r="F2131" t="s">
        <v>1126</v>
      </c>
      <c r="G2131">
        <v>1955</v>
      </c>
      <c r="H2131" s="24" t="str">
        <f t="shared" si="509"/>
        <v/>
      </c>
      <c r="I2131" t="str">
        <f t="shared" si="510"/>
        <v/>
      </c>
      <c r="J2131" t="str">
        <f t="shared" si="511"/>
        <v/>
      </c>
      <c r="K2131">
        <f t="shared" si="512"/>
        <v>10000000</v>
      </c>
      <c r="L2131" s="1" t="str">
        <f t="shared" si="513"/>
        <v/>
      </c>
      <c r="M2131" t="str">
        <f t="shared" si="514"/>
        <v/>
      </c>
      <c r="N2131" t="str">
        <f t="shared" si="515"/>
        <v/>
      </c>
      <c r="O2131" t="str">
        <f t="shared" si="516"/>
        <v/>
      </c>
      <c r="P2131" t="str">
        <f t="shared" si="517"/>
        <v/>
      </c>
      <c r="Q2131" s="4" t="str">
        <f t="shared" si="518"/>
        <v>10000000</v>
      </c>
      <c r="R2131" t="str">
        <f t="shared" si="519"/>
        <v/>
      </c>
      <c r="S2131" t="str">
        <f t="shared" si="520"/>
        <v>RIPARIAN</v>
      </c>
      <c r="T2131" s="21" t="str">
        <f t="shared" si="521"/>
        <v/>
      </c>
      <c r="U2131" s="1" t="str">
        <f t="shared" si="522"/>
        <v/>
      </c>
      <c r="V2131" s="26" t="str">
        <f t="shared" si="523"/>
        <v>SUB_TYPE</v>
      </c>
    </row>
    <row r="2132" spans="1:22" x14ac:dyDescent="0.3">
      <c r="A2132" t="s">
        <v>1877</v>
      </c>
      <c r="B2132" t="s">
        <v>1120</v>
      </c>
      <c r="C2132"/>
      <c r="D2132" s="1">
        <v>41821</v>
      </c>
      <c r="E2132" s="1">
        <v>41859</v>
      </c>
      <c r="F2132" t="s">
        <v>1126</v>
      </c>
      <c r="G2132">
        <v>1955</v>
      </c>
      <c r="H2132" s="24" t="str">
        <f t="shared" si="509"/>
        <v/>
      </c>
      <c r="I2132" t="str">
        <f t="shared" si="510"/>
        <v/>
      </c>
      <c r="J2132" t="str">
        <f t="shared" si="511"/>
        <v/>
      </c>
      <c r="K2132">
        <f t="shared" si="512"/>
        <v>10000000</v>
      </c>
      <c r="L2132" s="1" t="str">
        <f t="shared" si="513"/>
        <v/>
      </c>
      <c r="M2132" t="str">
        <f t="shared" si="514"/>
        <v/>
      </c>
      <c r="N2132" t="str">
        <f t="shared" si="515"/>
        <v/>
      </c>
      <c r="O2132" t="str">
        <f t="shared" si="516"/>
        <v/>
      </c>
      <c r="P2132" t="str">
        <f t="shared" si="517"/>
        <v/>
      </c>
      <c r="Q2132" s="4" t="str">
        <f t="shared" si="518"/>
        <v>10000000</v>
      </c>
      <c r="R2132" t="str">
        <f t="shared" si="519"/>
        <v/>
      </c>
      <c r="S2132" t="str">
        <f t="shared" si="520"/>
        <v>RIPARIAN</v>
      </c>
      <c r="T2132" s="21" t="str">
        <f t="shared" si="521"/>
        <v/>
      </c>
      <c r="U2132" s="1" t="str">
        <f t="shared" si="522"/>
        <v/>
      </c>
      <c r="V2132" s="26" t="str">
        <f t="shared" si="523"/>
        <v>SUB_TYPE</v>
      </c>
    </row>
    <row r="2133" spans="1:22" x14ac:dyDescent="0.3">
      <c r="A2133" t="s">
        <v>1878</v>
      </c>
      <c r="B2133" t="s">
        <v>1120</v>
      </c>
      <c r="C2133"/>
      <c r="D2133" s="1">
        <v>41821</v>
      </c>
      <c r="E2133" s="1">
        <v>41859</v>
      </c>
      <c r="F2133" t="s">
        <v>1126</v>
      </c>
      <c r="G2133">
        <v>1955</v>
      </c>
      <c r="H2133" s="24" t="str">
        <f t="shared" si="509"/>
        <v/>
      </c>
      <c r="I2133" t="str">
        <f t="shared" si="510"/>
        <v/>
      </c>
      <c r="J2133" t="str">
        <f t="shared" si="511"/>
        <v/>
      </c>
      <c r="K2133">
        <f t="shared" si="512"/>
        <v>10000000</v>
      </c>
      <c r="L2133" s="1" t="str">
        <f t="shared" si="513"/>
        <v/>
      </c>
      <c r="M2133" t="str">
        <f t="shared" si="514"/>
        <v/>
      </c>
      <c r="N2133" t="str">
        <f t="shared" si="515"/>
        <v/>
      </c>
      <c r="O2133" t="str">
        <f t="shared" si="516"/>
        <v/>
      </c>
      <c r="P2133" t="str">
        <f t="shared" si="517"/>
        <v/>
      </c>
      <c r="Q2133" s="4" t="str">
        <f t="shared" si="518"/>
        <v>10000000</v>
      </c>
      <c r="R2133" t="str">
        <f t="shared" si="519"/>
        <v/>
      </c>
      <c r="S2133" t="str">
        <f t="shared" si="520"/>
        <v>RIPARIAN</v>
      </c>
      <c r="T2133" s="21" t="str">
        <f t="shared" si="521"/>
        <v/>
      </c>
      <c r="U2133" s="1" t="str">
        <f t="shared" si="522"/>
        <v/>
      </c>
      <c r="V2133" s="26" t="str">
        <f t="shared" si="523"/>
        <v>SUB_TYPE</v>
      </c>
    </row>
    <row r="2134" spans="1:22" x14ac:dyDescent="0.3">
      <c r="A2134" t="s">
        <v>1879</v>
      </c>
      <c r="B2134" t="s">
        <v>1120</v>
      </c>
      <c r="C2134"/>
      <c r="D2134" s="1">
        <v>41820</v>
      </c>
      <c r="E2134" s="1">
        <v>41862</v>
      </c>
      <c r="F2134" t="s">
        <v>1126</v>
      </c>
      <c r="G2134">
        <v>1964</v>
      </c>
      <c r="H2134" s="24" t="str">
        <f t="shared" si="509"/>
        <v/>
      </c>
      <c r="I2134" t="str">
        <f t="shared" si="510"/>
        <v/>
      </c>
      <c r="J2134" t="str">
        <f t="shared" si="511"/>
        <v/>
      </c>
      <c r="K2134">
        <f t="shared" si="512"/>
        <v>10000000</v>
      </c>
      <c r="L2134" s="1" t="str">
        <f t="shared" si="513"/>
        <v/>
      </c>
      <c r="M2134" t="str">
        <f t="shared" si="514"/>
        <v/>
      </c>
      <c r="N2134" t="str">
        <f t="shared" si="515"/>
        <v/>
      </c>
      <c r="O2134" t="str">
        <f t="shared" si="516"/>
        <v/>
      </c>
      <c r="P2134" t="str">
        <f t="shared" si="517"/>
        <v/>
      </c>
      <c r="Q2134" s="4" t="str">
        <f t="shared" si="518"/>
        <v>10000000</v>
      </c>
      <c r="R2134" t="str">
        <f t="shared" si="519"/>
        <v/>
      </c>
      <c r="S2134" t="str">
        <f t="shared" si="520"/>
        <v>RIPARIAN</v>
      </c>
      <c r="T2134" s="21" t="str">
        <f t="shared" si="521"/>
        <v/>
      </c>
      <c r="U2134" s="1" t="str">
        <f t="shared" si="522"/>
        <v/>
      </c>
      <c r="V2134" s="26" t="str">
        <f t="shared" si="523"/>
        <v>SUB_TYPE</v>
      </c>
    </row>
    <row r="2135" spans="1:22" x14ac:dyDescent="0.3">
      <c r="A2135" t="s">
        <v>1880</v>
      </c>
      <c r="B2135" t="s">
        <v>1120</v>
      </c>
      <c r="C2135"/>
      <c r="D2135" s="1">
        <v>41820</v>
      </c>
      <c r="E2135" s="1">
        <v>41872</v>
      </c>
      <c r="F2135" t="s">
        <v>1126</v>
      </c>
      <c r="G2135">
        <v>1986</v>
      </c>
      <c r="H2135" s="24" t="str">
        <f t="shared" si="509"/>
        <v/>
      </c>
      <c r="I2135" t="str">
        <f t="shared" si="510"/>
        <v/>
      </c>
      <c r="J2135" t="str">
        <f t="shared" si="511"/>
        <v/>
      </c>
      <c r="K2135">
        <f t="shared" si="512"/>
        <v>10000000</v>
      </c>
      <c r="L2135" s="1" t="str">
        <f t="shared" si="513"/>
        <v/>
      </c>
      <c r="M2135" t="str">
        <f t="shared" si="514"/>
        <v/>
      </c>
      <c r="N2135" t="str">
        <f t="shared" si="515"/>
        <v/>
      </c>
      <c r="O2135" t="str">
        <f t="shared" si="516"/>
        <v/>
      </c>
      <c r="P2135" t="str">
        <f t="shared" si="517"/>
        <v/>
      </c>
      <c r="Q2135" s="4" t="str">
        <f t="shared" si="518"/>
        <v>10000000</v>
      </c>
      <c r="R2135" t="str">
        <f t="shared" si="519"/>
        <v/>
      </c>
      <c r="S2135" t="str">
        <f t="shared" si="520"/>
        <v>RIPARIAN</v>
      </c>
      <c r="T2135" s="21" t="str">
        <f t="shared" si="521"/>
        <v/>
      </c>
      <c r="U2135" s="1" t="str">
        <f t="shared" si="522"/>
        <v/>
      </c>
      <c r="V2135" s="26" t="str">
        <f t="shared" si="523"/>
        <v>SUB_TYPE</v>
      </c>
    </row>
    <row r="2136" spans="1:22" x14ac:dyDescent="0.3">
      <c r="A2136" t="s">
        <v>1881</v>
      </c>
      <c r="B2136" t="s">
        <v>1120</v>
      </c>
      <c r="C2136"/>
      <c r="D2136" s="1">
        <v>41823</v>
      </c>
      <c r="E2136" s="1">
        <v>41887</v>
      </c>
      <c r="F2136" t="s">
        <v>1126</v>
      </c>
      <c r="G2136">
        <v>2013</v>
      </c>
      <c r="H2136" s="24" t="str">
        <f t="shared" si="509"/>
        <v/>
      </c>
      <c r="I2136" t="str">
        <f t="shared" si="510"/>
        <v/>
      </c>
      <c r="J2136" t="str">
        <f t="shared" si="511"/>
        <v/>
      </c>
      <c r="K2136">
        <f t="shared" si="512"/>
        <v>10000000</v>
      </c>
      <c r="L2136" s="1" t="str">
        <f t="shared" si="513"/>
        <v/>
      </c>
      <c r="M2136" t="str">
        <f t="shared" si="514"/>
        <v/>
      </c>
      <c r="N2136" t="str">
        <f t="shared" si="515"/>
        <v/>
      </c>
      <c r="O2136" t="str">
        <f t="shared" si="516"/>
        <v/>
      </c>
      <c r="P2136" t="str">
        <f t="shared" si="517"/>
        <v/>
      </c>
      <c r="Q2136" s="4" t="str">
        <f t="shared" si="518"/>
        <v>10000000</v>
      </c>
      <c r="R2136" t="str">
        <f t="shared" si="519"/>
        <v/>
      </c>
      <c r="S2136" t="str">
        <f t="shared" si="520"/>
        <v>RIPARIAN</v>
      </c>
      <c r="T2136" s="21" t="str">
        <f t="shared" si="521"/>
        <v/>
      </c>
      <c r="U2136" s="1" t="str">
        <f t="shared" si="522"/>
        <v/>
      </c>
      <c r="V2136" s="26" t="str">
        <f t="shared" si="523"/>
        <v>SUB_TYPE</v>
      </c>
    </row>
    <row r="2137" spans="1:22" x14ac:dyDescent="0.3">
      <c r="A2137" t="s">
        <v>1882</v>
      </c>
      <c r="B2137" t="s">
        <v>1120</v>
      </c>
      <c r="C2137"/>
      <c r="D2137" s="1">
        <v>41820</v>
      </c>
      <c r="E2137" s="1">
        <v>41891</v>
      </c>
      <c r="F2137" t="s">
        <v>1126</v>
      </c>
      <c r="G2137">
        <v>1969</v>
      </c>
      <c r="H2137" s="24" t="str">
        <f t="shared" si="509"/>
        <v/>
      </c>
      <c r="I2137" t="str">
        <f t="shared" si="510"/>
        <v/>
      </c>
      <c r="J2137" t="str">
        <f t="shared" si="511"/>
        <v/>
      </c>
      <c r="K2137">
        <f t="shared" si="512"/>
        <v>10000000</v>
      </c>
      <c r="L2137" s="1" t="str">
        <f t="shared" si="513"/>
        <v/>
      </c>
      <c r="M2137" t="str">
        <f t="shared" si="514"/>
        <v/>
      </c>
      <c r="N2137" t="str">
        <f t="shared" si="515"/>
        <v/>
      </c>
      <c r="O2137" t="str">
        <f t="shared" si="516"/>
        <v/>
      </c>
      <c r="P2137" t="str">
        <f t="shared" si="517"/>
        <v/>
      </c>
      <c r="Q2137" s="4" t="str">
        <f t="shared" si="518"/>
        <v>10000000</v>
      </c>
      <c r="R2137" t="str">
        <f t="shared" si="519"/>
        <v/>
      </c>
      <c r="S2137" t="str">
        <f t="shared" si="520"/>
        <v>RIPARIAN</v>
      </c>
      <c r="T2137" s="21" t="str">
        <f t="shared" si="521"/>
        <v/>
      </c>
      <c r="U2137" s="1" t="str">
        <f t="shared" si="522"/>
        <v/>
      </c>
      <c r="V2137" s="26" t="str">
        <f t="shared" si="523"/>
        <v>SUB_TYPE</v>
      </c>
    </row>
    <row r="2138" spans="1:22" x14ac:dyDescent="0.3">
      <c r="A2138" t="s">
        <v>1883</v>
      </c>
      <c r="B2138" t="s">
        <v>1120</v>
      </c>
      <c r="C2138"/>
      <c r="D2138" s="1">
        <v>41911</v>
      </c>
      <c r="E2138" s="1">
        <v>41940</v>
      </c>
      <c r="F2138" t="s">
        <v>1126</v>
      </c>
      <c r="G2138">
        <v>2012</v>
      </c>
      <c r="H2138" s="24" t="str">
        <f t="shared" si="509"/>
        <v/>
      </c>
      <c r="I2138" t="str">
        <f t="shared" si="510"/>
        <v/>
      </c>
      <c r="J2138" t="str">
        <f t="shared" si="511"/>
        <v/>
      </c>
      <c r="K2138">
        <f t="shared" si="512"/>
        <v>10000000</v>
      </c>
      <c r="L2138" s="1" t="str">
        <f t="shared" si="513"/>
        <v/>
      </c>
      <c r="M2138" t="str">
        <f t="shared" si="514"/>
        <v/>
      </c>
      <c r="N2138" t="str">
        <f t="shared" si="515"/>
        <v/>
      </c>
      <c r="O2138" t="str">
        <f t="shared" si="516"/>
        <v/>
      </c>
      <c r="P2138" t="str">
        <f t="shared" si="517"/>
        <v/>
      </c>
      <c r="Q2138" s="4" t="str">
        <f t="shared" si="518"/>
        <v>10000000</v>
      </c>
      <c r="R2138" t="str">
        <f t="shared" si="519"/>
        <v/>
      </c>
      <c r="S2138" t="str">
        <f t="shared" si="520"/>
        <v>RIPARIAN</v>
      </c>
      <c r="T2138" s="21" t="str">
        <f t="shared" si="521"/>
        <v/>
      </c>
      <c r="U2138" s="1" t="str">
        <f t="shared" si="522"/>
        <v/>
      </c>
      <c r="V2138" s="26" t="str">
        <f t="shared" si="523"/>
        <v>SUB_TYPE</v>
      </c>
    </row>
    <row r="2139" spans="1:22" x14ac:dyDescent="0.3">
      <c r="A2139" t="s">
        <v>1884</v>
      </c>
      <c r="B2139" t="s">
        <v>1120</v>
      </c>
      <c r="C2139"/>
      <c r="D2139" s="1">
        <v>41911</v>
      </c>
      <c r="E2139" s="1">
        <v>41940</v>
      </c>
      <c r="F2139" t="s">
        <v>1126</v>
      </c>
      <c r="G2139">
        <v>2012</v>
      </c>
      <c r="H2139" s="24" t="str">
        <f t="shared" si="509"/>
        <v/>
      </c>
      <c r="I2139" t="str">
        <f t="shared" si="510"/>
        <v/>
      </c>
      <c r="J2139" t="str">
        <f t="shared" si="511"/>
        <v/>
      </c>
      <c r="K2139">
        <f t="shared" si="512"/>
        <v>10000000</v>
      </c>
      <c r="L2139" s="1" t="str">
        <f t="shared" si="513"/>
        <v/>
      </c>
      <c r="M2139" t="str">
        <f t="shared" si="514"/>
        <v/>
      </c>
      <c r="N2139" t="str">
        <f t="shared" si="515"/>
        <v/>
      </c>
      <c r="O2139" t="str">
        <f t="shared" si="516"/>
        <v/>
      </c>
      <c r="P2139" t="str">
        <f t="shared" si="517"/>
        <v/>
      </c>
      <c r="Q2139" s="4" t="str">
        <f t="shared" si="518"/>
        <v>10000000</v>
      </c>
      <c r="R2139" t="str">
        <f t="shared" si="519"/>
        <v/>
      </c>
      <c r="S2139" t="str">
        <f t="shared" si="520"/>
        <v>RIPARIAN</v>
      </c>
      <c r="T2139" s="21" t="str">
        <f t="shared" si="521"/>
        <v/>
      </c>
      <c r="U2139" s="1" t="str">
        <f t="shared" si="522"/>
        <v/>
      </c>
      <c r="V2139" s="26" t="str">
        <f t="shared" si="523"/>
        <v>SUB_TYPE</v>
      </c>
    </row>
    <row r="2140" spans="1:22" x14ac:dyDescent="0.3">
      <c r="A2140" t="s">
        <v>1885</v>
      </c>
      <c r="B2140" t="s">
        <v>1120</v>
      </c>
      <c r="C2140"/>
      <c r="D2140" s="1">
        <v>41914</v>
      </c>
      <c r="E2140" s="1">
        <v>41941</v>
      </c>
      <c r="F2140" t="s">
        <v>1179</v>
      </c>
      <c r="G2140">
        <v>1901</v>
      </c>
      <c r="H2140" s="24" t="str">
        <f t="shared" si="509"/>
        <v>PRE_1914</v>
      </c>
      <c r="I2140">
        <f t="shared" si="510"/>
        <v>1901</v>
      </c>
      <c r="J2140" t="str">
        <f t="shared" si="511"/>
        <v>19010101</v>
      </c>
      <c r="K2140" t="str">
        <f t="shared" si="512"/>
        <v/>
      </c>
      <c r="L2140" s="1" t="str">
        <f t="shared" si="513"/>
        <v/>
      </c>
      <c r="M2140" t="str">
        <f t="shared" si="514"/>
        <v/>
      </c>
      <c r="N2140" t="str">
        <f t="shared" si="515"/>
        <v/>
      </c>
      <c r="O2140" t="str">
        <f t="shared" si="516"/>
        <v/>
      </c>
      <c r="P2140" t="str">
        <f t="shared" si="517"/>
        <v/>
      </c>
      <c r="Q2140" s="4" t="str">
        <f t="shared" si="518"/>
        <v>19010101</v>
      </c>
      <c r="R2140" t="str">
        <f t="shared" si="519"/>
        <v>PRE_1914</v>
      </c>
      <c r="S2140" t="str">
        <f t="shared" si="520"/>
        <v/>
      </c>
      <c r="T2140" s="21" t="str">
        <f t="shared" si="521"/>
        <v/>
      </c>
      <c r="U2140" s="1" t="str">
        <f t="shared" si="522"/>
        <v/>
      </c>
      <c r="V2140" s="26" t="str">
        <f t="shared" si="523"/>
        <v>YEAR_DIVERSION_COMMENCED</v>
      </c>
    </row>
    <row r="2141" spans="1:22" x14ac:dyDescent="0.3">
      <c r="A2141" t="s">
        <v>1886</v>
      </c>
      <c r="B2141" t="s">
        <v>1120</v>
      </c>
      <c r="C2141"/>
      <c r="D2141" s="1">
        <v>42033</v>
      </c>
      <c r="E2141" s="1">
        <v>42040</v>
      </c>
      <c r="F2141" t="s">
        <v>1126</v>
      </c>
      <c r="G2141">
        <v>1993</v>
      </c>
      <c r="H2141" s="24" t="str">
        <f t="shared" si="509"/>
        <v/>
      </c>
      <c r="I2141" t="str">
        <f t="shared" si="510"/>
        <v/>
      </c>
      <c r="J2141" t="str">
        <f t="shared" si="511"/>
        <v/>
      </c>
      <c r="K2141">
        <f t="shared" si="512"/>
        <v>10000000</v>
      </c>
      <c r="L2141" s="1" t="str">
        <f t="shared" si="513"/>
        <v/>
      </c>
      <c r="M2141" t="str">
        <f t="shared" si="514"/>
        <v/>
      </c>
      <c r="N2141" t="str">
        <f t="shared" si="515"/>
        <v/>
      </c>
      <c r="O2141" t="str">
        <f t="shared" si="516"/>
        <v/>
      </c>
      <c r="P2141" t="str">
        <f t="shared" si="517"/>
        <v/>
      </c>
      <c r="Q2141" s="4" t="str">
        <f t="shared" si="518"/>
        <v>10000000</v>
      </c>
      <c r="R2141" t="str">
        <f t="shared" si="519"/>
        <v/>
      </c>
      <c r="S2141" t="str">
        <f t="shared" si="520"/>
        <v>RIPARIAN</v>
      </c>
      <c r="T2141" s="21" t="str">
        <f t="shared" si="521"/>
        <v/>
      </c>
      <c r="U2141" s="1" t="str">
        <f t="shared" si="522"/>
        <v/>
      </c>
      <c r="V2141" s="26" t="str">
        <f t="shared" si="523"/>
        <v>SUB_TYPE</v>
      </c>
    </row>
    <row r="2142" spans="1:22" x14ac:dyDescent="0.3">
      <c r="A2142" t="s">
        <v>1887</v>
      </c>
      <c r="B2142" t="s">
        <v>1120</v>
      </c>
      <c r="C2142"/>
      <c r="D2142" s="1">
        <v>42059</v>
      </c>
      <c r="E2142" s="1">
        <v>42102</v>
      </c>
      <c r="F2142" t="s">
        <v>1126</v>
      </c>
      <c r="G2142">
        <v>1975</v>
      </c>
      <c r="H2142" s="24" t="str">
        <f t="shared" si="509"/>
        <v/>
      </c>
      <c r="I2142" t="str">
        <f t="shared" si="510"/>
        <v/>
      </c>
      <c r="J2142" t="str">
        <f t="shared" si="511"/>
        <v/>
      </c>
      <c r="K2142">
        <f t="shared" si="512"/>
        <v>10000000</v>
      </c>
      <c r="L2142" s="1" t="str">
        <f t="shared" si="513"/>
        <v/>
      </c>
      <c r="M2142" t="str">
        <f t="shared" si="514"/>
        <v/>
      </c>
      <c r="N2142" t="str">
        <f t="shared" si="515"/>
        <v/>
      </c>
      <c r="O2142" t="str">
        <f t="shared" si="516"/>
        <v/>
      </c>
      <c r="P2142" t="str">
        <f t="shared" si="517"/>
        <v/>
      </c>
      <c r="Q2142" s="4" t="str">
        <f t="shared" si="518"/>
        <v>10000000</v>
      </c>
      <c r="R2142" t="str">
        <f t="shared" si="519"/>
        <v/>
      </c>
      <c r="S2142" t="str">
        <f t="shared" si="520"/>
        <v>RIPARIAN</v>
      </c>
      <c r="T2142" s="21" t="str">
        <f t="shared" si="521"/>
        <v/>
      </c>
      <c r="U2142" s="1" t="str">
        <f t="shared" si="522"/>
        <v/>
      </c>
      <c r="V2142" s="26" t="str">
        <f t="shared" si="523"/>
        <v>SUB_TYPE</v>
      </c>
    </row>
    <row r="2143" spans="1:22" x14ac:dyDescent="0.3">
      <c r="A2143" t="s">
        <v>1888</v>
      </c>
      <c r="B2143" t="s">
        <v>1120</v>
      </c>
      <c r="C2143"/>
      <c r="D2143" s="1">
        <v>42059</v>
      </c>
      <c r="E2143" s="1">
        <v>42102</v>
      </c>
      <c r="F2143" t="s">
        <v>1126</v>
      </c>
      <c r="G2143">
        <v>1980</v>
      </c>
      <c r="H2143" s="24" t="str">
        <f t="shared" si="509"/>
        <v/>
      </c>
      <c r="I2143" t="str">
        <f t="shared" si="510"/>
        <v/>
      </c>
      <c r="J2143" t="str">
        <f t="shared" si="511"/>
        <v/>
      </c>
      <c r="K2143">
        <f t="shared" si="512"/>
        <v>10000000</v>
      </c>
      <c r="L2143" s="1" t="str">
        <f t="shared" si="513"/>
        <v/>
      </c>
      <c r="M2143" t="str">
        <f t="shared" si="514"/>
        <v/>
      </c>
      <c r="N2143" t="str">
        <f t="shared" si="515"/>
        <v/>
      </c>
      <c r="O2143" t="str">
        <f t="shared" si="516"/>
        <v/>
      </c>
      <c r="P2143" t="str">
        <f t="shared" si="517"/>
        <v/>
      </c>
      <c r="Q2143" s="4" t="str">
        <f t="shared" si="518"/>
        <v>10000000</v>
      </c>
      <c r="R2143" t="str">
        <f t="shared" si="519"/>
        <v/>
      </c>
      <c r="S2143" t="str">
        <f t="shared" si="520"/>
        <v>RIPARIAN</v>
      </c>
      <c r="T2143" s="21" t="str">
        <f t="shared" si="521"/>
        <v/>
      </c>
      <c r="U2143" s="1" t="str">
        <f t="shared" si="522"/>
        <v/>
      </c>
      <c r="V2143" s="26" t="str">
        <f t="shared" si="523"/>
        <v>SUB_TYPE</v>
      </c>
    </row>
    <row r="2144" spans="1:22" x14ac:dyDescent="0.3">
      <c r="A2144" t="s">
        <v>1889</v>
      </c>
      <c r="B2144" t="s">
        <v>1120</v>
      </c>
      <c r="C2144"/>
      <c r="D2144" s="1">
        <v>42139</v>
      </c>
      <c r="E2144" s="1">
        <v>42146</v>
      </c>
      <c r="F2144" t="s">
        <v>1126</v>
      </c>
      <c r="G2144">
        <v>1990</v>
      </c>
      <c r="H2144" s="24" t="str">
        <f t="shared" si="509"/>
        <v/>
      </c>
      <c r="I2144" t="str">
        <f t="shared" si="510"/>
        <v/>
      </c>
      <c r="J2144" t="str">
        <f t="shared" si="511"/>
        <v/>
      </c>
      <c r="K2144">
        <f t="shared" si="512"/>
        <v>10000000</v>
      </c>
      <c r="L2144" s="1" t="str">
        <f t="shared" si="513"/>
        <v/>
      </c>
      <c r="M2144" t="str">
        <f t="shared" si="514"/>
        <v/>
      </c>
      <c r="N2144" t="str">
        <f t="shared" si="515"/>
        <v/>
      </c>
      <c r="O2144" t="str">
        <f t="shared" si="516"/>
        <v/>
      </c>
      <c r="P2144" t="str">
        <f t="shared" si="517"/>
        <v/>
      </c>
      <c r="Q2144" s="4" t="str">
        <f t="shared" si="518"/>
        <v>10000000</v>
      </c>
      <c r="R2144" t="str">
        <f t="shared" si="519"/>
        <v/>
      </c>
      <c r="S2144" t="str">
        <f t="shared" si="520"/>
        <v>RIPARIAN</v>
      </c>
      <c r="T2144" s="21" t="str">
        <f t="shared" si="521"/>
        <v/>
      </c>
      <c r="U2144" s="1" t="str">
        <f t="shared" si="522"/>
        <v/>
      </c>
      <c r="V2144" s="26" t="str">
        <f t="shared" si="523"/>
        <v>SUB_TYPE</v>
      </c>
    </row>
    <row r="2145" spans="1:22" x14ac:dyDescent="0.3">
      <c r="A2145" t="s">
        <v>1890</v>
      </c>
      <c r="B2145" t="s">
        <v>1120</v>
      </c>
      <c r="C2145"/>
      <c r="D2145" s="1">
        <v>42185</v>
      </c>
      <c r="E2145" s="1">
        <v>42206</v>
      </c>
      <c r="F2145" t="s">
        <v>1126</v>
      </c>
      <c r="G2145">
        <v>2014</v>
      </c>
      <c r="H2145" s="24" t="str">
        <f t="shared" si="509"/>
        <v/>
      </c>
      <c r="I2145" t="str">
        <f t="shared" si="510"/>
        <v/>
      </c>
      <c r="J2145" t="str">
        <f t="shared" si="511"/>
        <v/>
      </c>
      <c r="K2145">
        <f t="shared" si="512"/>
        <v>10000000</v>
      </c>
      <c r="L2145" s="1" t="str">
        <f t="shared" si="513"/>
        <v/>
      </c>
      <c r="M2145" t="str">
        <f t="shared" si="514"/>
        <v/>
      </c>
      <c r="N2145" t="str">
        <f t="shared" si="515"/>
        <v/>
      </c>
      <c r="O2145" t="str">
        <f t="shared" si="516"/>
        <v/>
      </c>
      <c r="P2145" t="str">
        <f t="shared" si="517"/>
        <v/>
      </c>
      <c r="Q2145" s="4" t="str">
        <f t="shared" si="518"/>
        <v>10000000</v>
      </c>
      <c r="R2145" t="str">
        <f t="shared" si="519"/>
        <v/>
      </c>
      <c r="S2145" t="str">
        <f t="shared" si="520"/>
        <v>RIPARIAN</v>
      </c>
      <c r="T2145" s="21" t="str">
        <f t="shared" si="521"/>
        <v/>
      </c>
      <c r="U2145" s="1" t="str">
        <f t="shared" si="522"/>
        <v/>
      </c>
      <c r="V2145" s="26" t="str">
        <f t="shared" si="523"/>
        <v>SUB_TYPE</v>
      </c>
    </row>
    <row r="2146" spans="1:22" x14ac:dyDescent="0.3">
      <c r="A2146" t="s">
        <v>1891</v>
      </c>
      <c r="B2146" t="s">
        <v>1120</v>
      </c>
      <c r="C2146"/>
      <c r="D2146" s="1">
        <v>42184</v>
      </c>
      <c r="E2146" s="1">
        <v>42208</v>
      </c>
      <c r="F2146" t="s">
        <v>1126</v>
      </c>
      <c r="G2146">
        <v>2014</v>
      </c>
      <c r="H2146" s="24" t="str">
        <f t="shared" si="509"/>
        <v/>
      </c>
      <c r="I2146" t="str">
        <f t="shared" si="510"/>
        <v/>
      </c>
      <c r="J2146" t="str">
        <f t="shared" si="511"/>
        <v/>
      </c>
      <c r="K2146">
        <f t="shared" si="512"/>
        <v>10000000</v>
      </c>
      <c r="L2146" s="1" t="str">
        <f t="shared" si="513"/>
        <v/>
      </c>
      <c r="M2146" t="str">
        <f t="shared" si="514"/>
        <v/>
      </c>
      <c r="N2146" t="str">
        <f t="shared" si="515"/>
        <v/>
      </c>
      <c r="O2146" t="str">
        <f t="shared" si="516"/>
        <v/>
      </c>
      <c r="P2146" t="str">
        <f t="shared" si="517"/>
        <v/>
      </c>
      <c r="Q2146" s="4" t="str">
        <f t="shared" si="518"/>
        <v>10000000</v>
      </c>
      <c r="R2146" t="str">
        <f t="shared" si="519"/>
        <v/>
      </c>
      <c r="S2146" t="str">
        <f t="shared" si="520"/>
        <v>RIPARIAN</v>
      </c>
      <c r="T2146" s="21" t="str">
        <f t="shared" si="521"/>
        <v/>
      </c>
      <c r="U2146" s="1" t="str">
        <f t="shared" si="522"/>
        <v/>
      </c>
      <c r="V2146" s="26" t="str">
        <f t="shared" si="523"/>
        <v>SUB_TYPE</v>
      </c>
    </row>
    <row r="2147" spans="1:22" x14ac:dyDescent="0.3">
      <c r="A2147" t="s">
        <v>1892</v>
      </c>
      <c r="B2147" t="s">
        <v>1120</v>
      </c>
      <c r="C2147"/>
      <c r="D2147" s="1">
        <v>42199</v>
      </c>
      <c r="E2147" s="1">
        <v>42213</v>
      </c>
      <c r="F2147" t="s">
        <v>1126</v>
      </c>
      <c r="G2147">
        <v>2014</v>
      </c>
      <c r="H2147" s="24" t="str">
        <f t="shared" si="509"/>
        <v/>
      </c>
      <c r="I2147" t="str">
        <f t="shared" si="510"/>
        <v/>
      </c>
      <c r="J2147" t="str">
        <f t="shared" si="511"/>
        <v/>
      </c>
      <c r="K2147">
        <f t="shared" si="512"/>
        <v>10000000</v>
      </c>
      <c r="L2147" s="1" t="str">
        <f t="shared" si="513"/>
        <v/>
      </c>
      <c r="M2147" t="str">
        <f t="shared" si="514"/>
        <v/>
      </c>
      <c r="N2147" t="str">
        <f t="shared" si="515"/>
        <v/>
      </c>
      <c r="O2147" t="str">
        <f t="shared" si="516"/>
        <v/>
      </c>
      <c r="P2147" t="str">
        <f t="shared" si="517"/>
        <v/>
      </c>
      <c r="Q2147" s="4" t="str">
        <f t="shared" si="518"/>
        <v>10000000</v>
      </c>
      <c r="R2147" t="str">
        <f t="shared" si="519"/>
        <v/>
      </c>
      <c r="S2147" t="str">
        <f t="shared" si="520"/>
        <v>RIPARIAN</v>
      </c>
      <c r="T2147" s="21" t="str">
        <f t="shared" si="521"/>
        <v/>
      </c>
      <c r="U2147" s="1" t="str">
        <f t="shared" si="522"/>
        <v/>
      </c>
      <c r="V2147" s="26" t="str">
        <f t="shared" si="523"/>
        <v>SUB_TYPE</v>
      </c>
    </row>
    <row r="2148" spans="1:22" x14ac:dyDescent="0.3">
      <c r="A2148" t="s">
        <v>1893</v>
      </c>
      <c r="B2148" t="s">
        <v>1120</v>
      </c>
      <c r="C2148"/>
      <c r="D2148" s="1">
        <v>42244</v>
      </c>
      <c r="E2148" s="1">
        <v>42258</v>
      </c>
      <c r="F2148" t="s">
        <v>1863</v>
      </c>
      <c r="G2148">
        <v>1946</v>
      </c>
      <c r="H2148" s="24" t="str">
        <f t="shared" si="509"/>
        <v/>
      </c>
      <c r="I2148" t="str">
        <f t="shared" si="510"/>
        <v/>
      </c>
      <c r="J2148" t="str">
        <f t="shared" si="511"/>
        <v/>
      </c>
      <c r="K2148">
        <f t="shared" si="512"/>
        <v>10000000</v>
      </c>
      <c r="L2148" s="1" t="str">
        <f t="shared" si="513"/>
        <v/>
      </c>
      <c r="M2148" t="str">
        <f t="shared" si="514"/>
        <v/>
      </c>
      <c r="N2148" t="str">
        <f t="shared" si="515"/>
        <v/>
      </c>
      <c r="O2148" t="str">
        <f t="shared" si="516"/>
        <v/>
      </c>
      <c r="P2148" t="str">
        <f t="shared" si="517"/>
        <v/>
      </c>
      <c r="Q2148" s="4" t="str">
        <f t="shared" si="518"/>
        <v>10000000</v>
      </c>
      <c r="R2148" t="str">
        <f t="shared" si="519"/>
        <v/>
      </c>
      <c r="S2148" t="str">
        <f t="shared" si="520"/>
        <v>RIPARIAN</v>
      </c>
      <c r="T2148" s="21" t="str">
        <f t="shared" si="521"/>
        <v/>
      </c>
      <c r="U2148" s="1" t="str">
        <f t="shared" si="522"/>
        <v/>
      </c>
      <c r="V2148" s="26" t="str">
        <f t="shared" si="523"/>
        <v>SUB_TYPE</v>
      </c>
    </row>
    <row r="2149" spans="1:22" x14ac:dyDescent="0.3">
      <c r="A2149" t="s">
        <v>2360</v>
      </c>
      <c r="B2149" t="s">
        <v>1120</v>
      </c>
      <c r="C2149"/>
      <c r="D2149" s="1">
        <v>42269</v>
      </c>
      <c r="E2149" s="1">
        <v>42286</v>
      </c>
      <c r="F2149" t="s">
        <v>1126</v>
      </c>
      <c r="G2149">
        <v>1947</v>
      </c>
      <c r="H2149" s="24" t="str">
        <f t="shared" si="509"/>
        <v/>
      </c>
      <c r="I2149" t="str">
        <f t="shared" si="510"/>
        <v/>
      </c>
      <c r="J2149" t="str">
        <f t="shared" si="511"/>
        <v/>
      </c>
      <c r="K2149">
        <f t="shared" si="512"/>
        <v>10000000</v>
      </c>
      <c r="L2149" s="1" t="str">
        <f t="shared" si="513"/>
        <v/>
      </c>
      <c r="M2149" t="str">
        <f t="shared" si="514"/>
        <v/>
      </c>
      <c r="N2149" t="str">
        <f t="shared" si="515"/>
        <v/>
      </c>
      <c r="O2149" t="str">
        <f t="shared" si="516"/>
        <v/>
      </c>
      <c r="P2149" t="str">
        <f t="shared" si="517"/>
        <v/>
      </c>
      <c r="Q2149" s="4" t="str">
        <f t="shared" si="518"/>
        <v>10000000</v>
      </c>
      <c r="R2149" t="str">
        <f t="shared" si="519"/>
        <v/>
      </c>
      <c r="S2149" t="str">
        <f t="shared" si="520"/>
        <v>RIPARIAN</v>
      </c>
      <c r="T2149" s="21" t="str">
        <f t="shared" si="521"/>
        <v/>
      </c>
      <c r="U2149" s="1" t="str">
        <f t="shared" si="522"/>
        <v/>
      </c>
      <c r="V2149" s="26" t="str">
        <f t="shared" si="523"/>
        <v>SUB_TYPE</v>
      </c>
    </row>
    <row r="2150" spans="1:22" x14ac:dyDescent="0.3">
      <c r="A2150" t="s">
        <v>1894</v>
      </c>
      <c r="B2150" t="s">
        <v>1120</v>
      </c>
      <c r="C2150"/>
      <c r="D2150" s="1">
        <v>42277</v>
      </c>
      <c r="E2150" s="1">
        <v>42289</v>
      </c>
      <c r="F2150" t="s">
        <v>1126</v>
      </c>
      <c r="G2150">
        <v>1987</v>
      </c>
      <c r="H2150" s="24" t="str">
        <f t="shared" si="509"/>
        <v/>
      </c>
      <c r="I2150" t="str">
        <f t="shared" si="510"/>
        <v/>
      </c>
      <c r="J2150" t="str">
        <f t="shared" si="511"/>
        <v/>
      </c>
      <c r="K2150">
        <f t="shared" si="512"/>
        <v>10000000</v>
      </c>
      <c r="L2150" s="1" t="str">
        <f t="shared" si="513"/>
        <v/>
      </c>
      <c r="M2150" t="str">
        <f t="shared" si="514"/>
        <v/>
      </c>
      <c r="N2150" t="str">
        <f t="shared" si="515"/>
        <v/>
      </c>
      <c r="O2150" t="str">
        <f t="shared" si="516"/>
        <v/>
      </c>
      <c r="P2150" t="str">
        <f t="shared" si="517"/>
        <v/>
      </c>
      <c r="Q2150" s="4" t="str">
        <f t="shared" si="518"/>
        <v>10000000</v>
      </c>
      <c r="R2150" t="str">
        <f t="shared" si="519"/>
        <v/>
      </c>
      <c r="S2150" t="str">
        <f t="shared" si="520"/>
        <v>RIPARIAN</v>
      </c>
      <c r="T2150" s="21" t="str">
        <f t="shared" si="521"/>
        <v/>
      </c>
      <c r="U2150" s="1" t="str">
        <f t="shared" si="522"/>
        <v/>
      </c>
      <c r="V2150" s="26" t="str">
        <f t="shared" si="523"/>
        <v>SUB_TYPE</v>
      </c>
    </row>
    <row r="2151" spans="1:22" x14ac:dyDescent="0.3">
      <c r="A2151" t="s">
        <v>1895</v>
      </c>
      <c r="B2151" t="s">
        <v>1120</v>
      </c>
      <c r="C2151"/>
      <c r="D2151" s="1">
        <v>42289</v>
      </c>
      <c r="E2151" s="1">
        <v>42293</v>
      </c>
      <c r="F2151" t="s">
        <v>1222</v>
      </c>
      <c r="G2151">
        <v>1981</v>
      </c>
      <c r="H2151" s="24" t="str">
        <f t="shared" si="509"/>
        <v/>
      </c>
      <c r="I2151" t="str">
        <f t="shared" si="510"/>
        <v/>
      </c>
      <c r="J2151" t="str">
        <f t="shared" si="511"/>
        <v/>
      </c>
      <c r="K2151">
        <f t="shared" si="512"/>
        <v>10000000</v>
      </c>
      <c r="L2151" s="1" t="str">
        <f t="shared" si="513"/>
        <v/>
      </c>
      <c r="M2151" t="str">
        <f t="shared" si="514"/>
        <v/>
      </c>
      <c r="N2151" t="str">
        <f t="shared" si="515"/>
        <v/>
      </c>
      <c r="O2151" t="str">
        <f t="shared" si="516"/>
        <v/>
      </c>
      <c r="P2151" t="str">
        <f t="shared" si="517"/>
        <v/>
      </c>
      <c r="Q2151" s="4" t="str">
        <f t="shared" si="518"/>
        <v>10000000</v>
      </c>
      <c r="R2151" t="str">
        <f t="shared" si="519"/>
        <v/>
      </c>
      <c r="S2151" t="str">
        <f t="shared" si="520"/>
        <v>RIPARIAN</v>
      </c>
      <c r="T2151" s="21" t="str">
        <f t="shared" si="521"/>
        <v/>
      </c>
      <c r="U2151" s="1" t="str">
        <f t="shared" si="522"/>
        <v/>
      </c>
      <c r="V2151" s="26" t="str">
        <f t="shared" si="523"/>
        <v>SUB_TYPE</v>
      </c>
    </row>
    <row r="2152" spans="1:22" x14ac:dyDescent="0.3">
      <c r="A2152" t="s">
        <v>2361</v>
      </c>
      <c r="B2152" t="s">
        <v>1120</v>
      </c>
      <c r="C2152"/>
      <c r="D2152" s="1">
        <v>42286</v>
      </c>
      <c r="E2152" s="1">
        <v>42296</v>
      </c>
      <c r="F2152" t="s">
        <v>1126</v>
      </c>
      <c r="G2152">
        <v>1981</v>
      </c>
      <c r="H2152" s="24" t="str">
        <f t="shared" si="509"/>
        <v/>
      </c>
      <c r="I2152" t="str">
        <f t="shared" si="510"/>
        <v/>
      </c>
      <c r="J2152" t="str">
        <f t="shared" si="511"/>
        <v/>
      </c>
      <c r="K2152">
        <f t="shared" si="512"/>
        <v>10000000</v>
      </c>
      <c r="L2152" s="1" t="str">
        <f t="shared" si="513"/>
        <v/>
      </c>
      <c r="M2152" t="str">
        <f t="shared" si="514"/>
        <v/>
      </c>
      <c r="N2152" t="str">
        <f t="shared" si="515"/>
        <v/>
      </c>
      <c r="O2152" t="str">
        <f t="shared" si="516"/>
        <v/>
      </c>
      <c r="P2152" t="str">
        <f t="shared" si="517"/>
        <v/>
      </c>
      <c r="Q2152" s="4" t="str">
        <f t="shared" si="518"/>
        <v>10000000</v>
      </c>
      <c r="R2152" t="str">
        <f t="shared" si="519"/>
        <v/>
      </c>
      <c r="S2152" t="str">
        <f t="shared" si="520"/>
        <v>RIPARIAN</v>
      </c>
      <c r="T2152" s="21" t="str">
        <f t="shared" si="521"/>
        <v/>
      </c>
      <c r="U2152" s="1" t="str">
        <f t="shared" si="522"/>
        <v/>
      </c>
      <c r="V2152" s="26" t="str">
        <f t="shared" si="523"/>
        <v>SUB_TYPE</v>
      </c>
    </row>
    <row r="2153" spans="1:22" x14ac:dyDescent="0.3">
      <c r="A2153" t="s">
        <v>1896</v>
      </c>
      <c r="B2153" t="s">
        <v>1120</v>
      </c>
      <c r="C2153"/>
      <c r="D2153" s="1">
        <v>42281</v>
      </c>
      <c r="E2153" s="1">
        <v>42298</v>
      </c>
      <c r="F2153" t="s">
        <v>1126</v>
      </c>
      <c r="G2153">
        <v>1960</v>
      </c>
      <c r="H2153" s="24" t="str">
        <f t="shared" si="509"/>
        <v/>
      </c>
      <c r="I2153" t="str">
        <f t="shared" si="510"/>
        <v/>
      </c>
      <c r="J2153" t="str">
        <f t="shared" si="511"/>
        <v/>
      </c>
      <c r="K2153">
        <f t="shared" si="512"/>
        <v>10000000</v>
      </c>
      <c r="L2153" s="1" t="str">
        <f t="shared" si="513"/>
        <v/>
      </c>
      <c r="M2153" t="str">
        <f t="shared" si="514"/>
        <v/>
      </c>
      <c r="N2153" t="str">
        <f t="shared" si="515"/>
        <v/>
      </c>
      <c r="O2153" t="str">
        <f t="shared" si="516"/>
        <v/>
      </c>
      <c r="P2153" t="str">
        <f t="shared" si="517"/>
        <v/>
      </c>
      <c r="Q2153" s="4" t="str">
        <f t="shared" si="518"/>
        <v>10000000</v>
      </c>
      <c r="R2153" t="str">
        <f t="shared" si="519"/>
        <v/>
      </c>
      <c r="S2153" t="str">
        <f t="shared" si="520"/>
        <v>RIPARIAN</v>
      </c>
      <c r="T2153" s="21" t="str">
        <f t="shared" si="521"/>
        <v/>
      </c>
      <c r="U2153" s="1" t="str">
        <f t="shared" si="522"/>
        <v/>
      </c>
      <c r="V2153" s="26" t="str">
        <f t="shared" si="523"/>
        <v>SUB_TYPE</v>
      </c>
    </row>
    <row r="2154" spans="1:22" x14ac:dyDescent="0.3">
      <c r="A2154" t="s">
        <v>1897</v>
      </c>
      <c r="B2154" t="s">
        <v>1120</v>
      </c>
      <c r="C2154"/>
      <c r="D2154" s="1">
        <v>42293</v>
      </c>
      <c r="E2154" s="1">
        <v>42303</v>
      </c>
      <c r="F2154" t="s">
        <v>1126</v>
      </c>
      <c r="G2154">
        <v>1976</v>
      </c>
      <c r="H2154" s="24" t="str">
        <f t="shared" si="509"/>
        <v/>
      </c>
      <c r="I2154" t="str">
        <f t="shared" si="510"/>
        <v/>
      </c>
      <c r="J2154" t="str">
        <f t="shared" si="511"/>
        <v/>
      </c>
      <c r="K2154">
        <f t="shared" si="512"/>
        <v>10000000</v>
      </c>
      <c r="L2154" s="1" t="str">
        <f t="shared" si="513"/>
        <v/>
      </c>
      <c r="M2154" t="str">
        <f t="shared" si="514"/>
        <v/>
      </c>
      <c r="N2154" t="str">
        <f t="shared" si="515"/>
        <v/>
      </c>
      <c r="O2154" t="str">
        <f t="shared" si="516"/>
        <v/>
      </c>
      <c r="P2154" t="str">
        <f t="shared" si="517"/>
        <v/>
      </c>
      <c r="Q2154" s="4" t="str">
        <f t="shared" si="518"/>
        <v>10000000</v>
      </c>
      <c r="R2154" t="str">
        <f t="shared" si="519"/>
        <v/>
      </c>
      <c r="S2154" t="str">
        <f t="shared" si="520"/>
        <v>RIPARIAN</v>
      </c>
      <c r="T2154" s="21" t="str">
        <f t="shared" si="521"/>
        <v/>
      </c>
      <c r="U2154" s="1" t="str">
        <f t="shared" si="522"/>
        <v/>
      </c>
      <c r="V2154" s="26" t="str">
        <f t="shared" si="523"/>
        <v>SUB_TYPE</v>
      </c>
    </row>
    <row r="2155" spans="1:22" x14ac:dyDescent="0.3">
      <c r="A2155" t="s">
        <v>1898</v>
      </c>
      <c r="B2155" t="s">
        <v>1120</v>
      </c>
      <c r="C2155"/>
      <c r="D2155" s="1">
        <v>42293</v>
      </c>
      <c r="E2155" s="1">
        <v>42305</v>
      </c>
      <c r="F2155" t="s">
        <v>1126</v>
      </c>
      <c r="G2155">
        <v>1860</v>
      </c>
      <c r="H2155" s="24" t="str">
        <f t="shared" si="509"/>
        <v/>
      </c>
      <c r="I2155">
        <f t="shared" si="510"/>
        <v>1860</v>
      </c>
      <c r="J2155" t="str">
        <f t="shared" si="511"/>
        <v/>
      </c>
      <c r="K2155">
        <f t="shared" si="512"/>
        <v>10000000</v>
      </c>
      <c r="L2155" s="1" t="str">
        <f t="shared" si="513"/>
        <v/>
      </c>
      <c r="M2155" t="str">
        <f t="shared" si="514"/>
        <v/>
      </c>
      <c r="N2155" t="str">
        <f t="shared" si="515"/>
        <v/>
      </c>
      <c r="O2155" t="str">
        <f t="shared" si="516"/>
        <v/>
      </c>
      <c r="P2155" t="str">
        <f t="shared" si="517"/>
        <v/>
      </c>
      <c r="Q2155" s="4" t="str">
        <f t="shared" si="518"/>
        <v>18600101</v>
      </c>
      <c r="R2155" t="str">
        <f t="shared" si="519"/>
        <v>PRE_1914</v>
      </c>
      <c r="S2155" t="str">
        <f t="shared" si="520"/>
        <v>RIPARIAN</v>
      </c>
      <c r="T2155" s="21" t="str">
        <f t="shared" si="521"/>
        <v/>
      </c>
      <c r="U2155" s="1" t="str">
        <f t="shared" si="522"/>
        <v/>
      </c>
      <c r="V2155" s="26" t="str">
        <f t="shared" si="523"/>
        <v>YEAR_DIVERSION_COMMENCED</v>
      </c>
    </row>
    <row r="2156" spans="1:22" x14ac:dyDescent="0.3">
      <c r="A2156" t="s">
        <v>1899</v>
      </c>
      <c r="B2156" t="s">
        <v>1120</v>
      </c>
      <c r="C2156"/>
      <c r="D2156" s="1">
        <v>42290</v>
      </c>
      <c r="E2156" s="1">
        <v>42306</v>
      </c>
      <c r="F2156" t="s">
        <v>1126</v>
      </c>
      <c r="G2156">
        <v>2008</v>
      </c>
      <c r="H2156" s="24" t="str">
        <f t="shared" si="509"/>
        <v/>
      </c>
      <c r="I2156" t="str">
        <f t="shared" si="510"/>
        <v/>
      </c>
      <c r="J2156" t="str">
        <f t="shared" si="511"/>
        <v/>
      </c>
      <c r="K2156">
        <f t="shared" si="512"/>
        <v>10000000</v>
      </c>
      <c r="L2156" s="1" t="str">
        <f t="shared" si="513"/>
        <v/>
      </c>
      <c r="M2156" t="str">
        <f t="shared" si="514"/>
        <v/>
      </c>
      <c r="N2156" t="str">
        <f t="shared" si="515"/>
        <v/>
      </c>
      <c r="O2156" t="str">
        <f t="shared" si="516"/>
        <v/>
      </c>
      <c r="P2156" t="str">
        <f t="shared" si="517"/>
        <v/>
      </c>
      <c r="Q2156" s="4" t="str">
        <f t="shared" si="518"/>
        <v>10000000</v>
      </c>
      <c r="R2156" t="str">
        <f t="shared" si="519"/>
        <v/>
      </c>
      <c r="S2156" t="str">
        <f t="shared" si="520"/>
        <v>RIPARIAN</v>
      </c>
      <c r="T2156" s="21" t="str">
        <f t="shared" si="521"/>
        <v/>
      </c>
      <c r="U2156" s="1" t="str">
        <f t="shared" si="522"/>
        <v/>
      </c>
      <c r="V2156" s="26" t="str">
        <f t="shared" si="523"/>
        <v>SUB_TYPE</v>
      </c>
    </row>
    <row r="2157" spans="1:22" x14ac:dyDescent="0.3">
      <c r="A2157" t="s">
        <v>1900</v>
      </c>
      <c r="B2157" t="s">
        <v>1120</v>
      </c>
      <c r="C2157"/>
      <c r="D2157" s="1">
        <v>42299</v>
      </c>
      <c r="E2157" s="1">
        <v>42307</v>
      </c>
      <c r="F2157" t="s">
        <v>1863</v>
      </c>
      <c r="G2157">
        <v>1964</v>
      </c>
      <c r="H2157" s="24" t="str">
        <f t="shared" si="509"/>
        <v/>
      </c>
      <c r="I2157" t="str">
        <f t="shared" si="510"/>
        <v/>
      </c>
      <c r="J2157" t="str">
        <f t="shared" si="511"/>
        <v/>
      </c>
      <c r="K2157">
        <f t="shared" si="512"/>
        <v>10000000</v>
      </c>
      <c r="L2157" s="1" t="str">
        <f t="shared" si="513"/>
        <v/>
      </c>
      <c r="M2157" t="str">
        <f t="shared" si="514"/>
        <v/>
      </c>
      <c r="N2157" t="str">
        <f t="shared" si="515"/>
        <v/>
      </c>
      <c r="O2157" t="str">
        <f t="shared" si="516"/>
        <v/>
      </c>
      <c r="P2157" t="str">
        <f t="shared" si="517"/>
        <v/>
      </c>
      <c r="Q2157" s="4" t="str">
        <f t="shared" si="518"/>
        <v>10000000</v>
      </c>
      <c r="R2157" t="str">
        <f t="shared" si="519"/>
        <v/>
      </c>
      <c r="S2157" t="str">
        <f t="shared" si="520"/>
        <v>RIPARIAN</v>
      </c>
      <c r="T2157" s="21" t="str">
        <f t="shared" si="521"/>
        <v/>
      </c>
      <c r="U2157" s="1" t="str">
        <f t="shared" si="522"/>
        <v/>
      </c>
      <c r="V2157" s="26" t="str">
        <f t="shared" si="523"/>
        <v>SUB_TYPE</v>
      </c>
    </row>
    <row r="2158" spans="1:22" x14ac:dyDescent="0.3">
      <c r="A2158" t="s">
        <v>2362</v>
      </c>
      <c r="B2158" t="s">
        <v>1120</v>
      </c>
      <c r="C2158"/>
      <c r="D2158" s="1">
        <v>42293</v>
      </c>
      <c r="E2158" s="1">
        <v>42320</v>
      </c>
      <c r="F2158" t="s">
        <v>1126</v>
      </c>
      <c r="G2158">
        <v>1976</v>
      </c>
      <c r="H2158" s="24" t="str">
        <f t="shared" si="509"/>
        <v/>
      </c>
      <c r="I2158" t="str">
        <f t="shared" si="510"/>
        <v/>
      </c>
      <c r="J2158" t="str">
        <f t="shared" si="511"/>
        <v/>
      </c>
      <c r="K2158">
        <f t="shared" si="512"/>
        <v>10000000</v>
      </c>
      <c r="L2158" s="1" t="str">
        <f t="shared" si="513"/>
        <v/>
      </c>
      <c r="M2158" t="str">
        <f t="shared" si="514"/>
        <v/>
      </c>
      <c r="N2158" t="str">
        <f t="shared" si="515"/>
        <v/>
      </c>
      <c r="O2158" t="str">
        <f t="shared" si="516"/>
        <v/>
      </c>
      <c r="P2158" t="str">
        <f t="shared" si="517"/>
        <v/>
      </c>
      <c r="Q2158" s="4" t="str">
        <f t="shared" si="518"/>
        <v>10000000</v>
      </c>
      <c r="R2158" t="str">
        <f t="shared" si="519"/>
        <v/>
      </c>
      <c r="S2158" t="str">
        <f t="shared" si="520"/>
        <v>RIPARIAN</v>
      </c>
      <c r="T2158" s="21" t="str">
        <f t="shared" si="521"/>
        <v/>
      </c>
      <c r="U2158" s="1" t="str">
        <f t="shared" si="522"/>
        <v/>
      </c>
      <c r="V2158" s="26" t="str">
        <f t="shared" si="523"/>
        <v>SUB_TYPE</v>
      </c>
    </row>
    <row r="2159" spans="1:22" x14ac:dyDescent="0.3">
      <c r="A2159" t="s">
        <v>1901</v>
      </c>
      <c r="B2159" t="s">
        <v>1120</v>
      </c>
      <c r="C2159"/>
      <c r="D2159" s="1">
        <v>42310</v>
      </c>
      <c r="E2159" s="1">
        <v>42331</v>
      </c>
      <c r="F2159" t="s">
        <v>1126</v>
      </c>
      <c r="G2159" t="s">
        <v>48</v>
      </c>
      <c r="H2159" s="24" t="str">
        <f t="shared" si="509"/>
        <v/>
      </c>
      <c r="I2159" t="str">
        <f t="shared" si="510"/>
        <v/>
      </c>
      <c r="J2159" t="str">
        <f t="shared" si="511"/>
        <v/>
      </c>
      <c r="K2159">
        <f t="shared" si="512"/>
        <v>10000000</v>
      </c>
      <c r="L2159" s="1" t="str">
        <f t="shared" si="513"/>
        <v/>
      </c>
      <c r="M2159" t="str">
        <f t="shared" si="514"/>
        <v/>
      </c>
      <c r="N2159" t="str">
        <f t="shared" si="515"/>
        <v/>
      </c>
      <c r="O2159" t="str">
        <f t="shared" si="516"/>
        <v/>
      </c>
      <c r="P2159" t="str">
        <f t="shared" si="517"/>
        <v/>
      </c>
      <c r="Q2159" s="4" t="str">
        <f t="shared" si="518"/>
        <v>10000000</v>
      </c>
      <c r="R2159" t="str">
        <f t="shared" si="519"/>
        <v/>
      </c>
      <c r="S2159" t="str">
        <f t="shared" si="520"/>
        <v>RIPARIAN</v>
      </c>
      <c r="T2159" s="21" t="str">
        <f t="shared" si="521"/>
        <v/>
      </c>
      <c r="U2159" s="1" t="str">
        <f t="shared" si="522"/>
        <v/>
      </c>
      <c r="V2159" s="26" t="str">
        <f t="shared" si="523"/>
        <v>SUB_TYPE</v>
      </c>
    </row>
    <row r="2160" spans="1:22" x14ac:dyDescent="0.3">
      <c r="A2160" t="s">
        <v>1902</v>
      </c>
      <c r="B2160" t="s">
        <v>1120</v>
      </c>
      <c r="C2160"/>
      <c r="D2160" s="1">
        <v>42349</v>
      </c>
      <c r="E2160" s="1">
        <v>42373</v>
      </c>
      <c r="F2160" t="s">
        <v>1126</v>
      </c>
      <c r="G2160">
        <v>1997</v>
      </c>
      <c r="H2160" s="24" t="str">
        <f t="shared" si="509"/>
        <v/>
      </c>
      <c r="I2160" t="str">
        <f t="shared" si="510"/>
        <v/>
      </c>
      <c r="J2160" t="str">
        <f t="shared" si="511"/>
        <v/>
      </c>
      <c r="K2160">
        <f t="shared" si="512"/>
        <v>10000000</v>
      </c>
      <c r="L2160" s="1" t="str">
        <f t="shared" si="513"/>
        <v/>
      </c>
      <c r="M2160" t="str">
        <f t="shared" si="514"/>
        <v/>
      </c>
      <c r="N2160" t="str">
        <f t="shared" si="515"/>
        <v/>
      </c>
      <c r="O2160" t="str">
        <f t="shared" si="516"/>
        <v/>
      </c>
      <c r="P2160" t="str">
        <f t="shared" si="517"/>
        <v/>
      </c>
      <c r="Q2160" s="4" t="str">
        <f t="shared" si="518"/>
        <v>10000000</v>
      </c>
      <c r="R2160" t="str">
        <f t="shared" si="519"/>
        <v/>
      </c>
      <c r="S2160" t="str">
        <f t="shared" si="520"/>
        <v>RIPARIAN</v>
      </c>
      <c r="T2160" s="21" t="str">
        <f t="shared" si="521"/>
        <v/>
      </c>
      <c r="U2160" s="1" t="str">
        <f t="shared" si="522"/>
        <v/>
      </c>
      <c r="V2160" s="26" t="str">
        <f t="shared" si="523"/>
        <v>SUB_TYPE</v>
      </c>
    </row>
    <row r="2161" spans="1:22" x14ac:dyDescent="0.3">
      <c r="A2161" t="s">
        <v>1903</v>
      </c>
      <c r="B2161" t="s">
        <v>1120</v>
      </c>
      <c r="C2161"/>
      <c r="D2161" s="1">
        <v>42359</v>
      </c>
      <c r="E2161" s="1">
        <v>42373</v>
      </c>
      <c r="F2161" t="s">
        <v>1863</v>
      </c>
      <c r="G2161">
        <v>2015</v>
      </c>
      <c r="H2161" s="24" t="str">
        <f t="shared" si="509"/>
        <v/>
      </c>
      <c r="I2161" t="str">
        <f t="shared" si="510"/>
        <v/>
      </c>
      <c r="J2161" t="str">
        <f t="shared" si="511"/>
        <v/>
      </c>
      <c r="K2161">
        <f t="shared" si="512"/>
        <v>10000000</v>
      </c>
      <c r="L2161" s="1" t="str">
        <f t="shared" si="513"/>
        <v/>
      </c>
      <c r="M2161" t="str">
        <f t="shared" si="514"/>
        <v/>
      </c>
      <c r="N2161" t="str">
        <f t="shared" si="515"/>
        <v/>
      </c>
      <c r="O2161" t="str">
        <f t="shared" si="516"/>
        <v/>
      </c>
      <c r="P2161" t="str">
        <f t="shared" si="517"/>
        <v/>
      </c>
      <c r="Q2161" s="4" t="str">
        <f t="shared" si="518"/>
        <v>10000000</v>
      </c>
      <c r="R2161" t="str">
        <f t="shared" si="519"/>
        <v/>
      </c>
      <c r="S2161" t="str">
        <f t="shared" si="520"/>
        <v>RIPARIAN</v>
      </c>
      <c r="T2161" s="21" t="str">
        <f t="shared" si="521"/>
        <v/>
      </c>
      <c r="U2161" s="1" t="str">
        <f t="shared" si="522"/>
        <v/>
      </c>
      <c r="V2161" s="26" t="str">
        <f t="shared" si="523"/>
        <v>SUB_TYPE</v>
      </c>
    </row>
    <row r="2162" spans="1:22" x14ac:dyDescent="0.3">
      <c r="A2162" t="s">
        <v>1904</v>
      </c>
      <c r="B2162" t="s">
        <v>1120</v>
      </c>
      <c r="C2162"/>
      <c r="D2162" s="1">
        <v>42359</v>
      </c>
      <c r="E2162" s="1">
        <v>42375</v>
      </c>
      <c r="F2162" t="s">
        <v>1126</v>
      </c>
      <c r="G2162">
        <v>2000</v>
      </c>
      <c r="H2162" s="24" t="str">
        <f t="shared" si="509"/>
        <v/>
      </c>
      <c r="I2162" t="str">
        <f t="shared" si="510"/>
        <v/>
      </c>
      <c r="J2162" t="str">
        <f t="shared" si="511"/>
        <v/>
      </c>
      <c r="K2162">
        <f t="shared" si="512"/>
        <v>10000000</v>
      </c>
      <c r="L2162" s="1" t="str">
        <f t="shared" si="513"/>
        <v/>
      </c>
      <c r="M2162" t="str">
        <f t="shared" si="514"/>
        <v/>
      </c>
      <c r="N2162" t="str">
        <f t="shared" si="515"/>
        <v/>
      </c>
      <c r="O2162" t="str">
        <f t="shared" si="516"/>
        <v/>
      </c>
      <c r="P2162" t="str">
        <f t="shared" si="517"/>
        <v/>
      </c>
      <c r="Q2162" s="4" t="str">
        <f t="shared" si="518"/>
        <v>10000000</v>
      </c>
      <c r="R2162" t="str">
        <f t="shared" si="519"/>
        <v/>
      </c>
      <c r="S2162" t="str">
        <f t="shared" si="520"/>
        <v>RIPARIAN</v>
      </c>
      <c r="T2162" s="21" t="str">
        <f t="shared" si="521"/>
        <v/>
      </c>
      <c r="U2162" s="1" t="str">
        <f t="shared" si="522"/>
        <v/>
      </c>
      <c r="V2162" s="26" t="str">
        <f t="shared" si="523"/>
        <v>SUB_TYPE</v>
      </c>
    </row>
    <row r="2163" spans="1:22" x14ac:dyDescent="0.3">
      <c r="A2163" t="s">
        <v>1905</v>
      </c>
      <c r="B2163" t="s">
        <v>1120</v>
      </c>
      <c r="C2163"/>
      <c r="D2163" s="1">
        <v>42384</v>
      </c>
      <c r="E2163" s="1">
        <v>42391</v>
      </c>
      <c r="F2163" t="s">
        <v>1126</v>
      </c>
      <c r="G2163">
        <v>2010</v>
      </c>
      <c r="H2163" s="24" t="str">
        <f t="shared" si="509"/>
        <v/>
      </c>
      <c r="I2163" t="str">
        <f t="shared" si="510"/>
        <v/>
      </c>
      <c r="J2163" t="str">
        <f t="shared" si="511"/>
        <v/>
      </c>
      <c r="K2163">
        <f t="shared" si="512"/>
        <v>10000000</v>
      </c>
      <c r="L2163" s="1" t="str">
        <f t="shared" si="513"/>
        <v/>
      </c>
      <c r="M2163" t="str">
        <f t="shared" si="514"/>
        <v/>
      </c>
      <c r="N2163" t="str">
        <f t="shared" si="515"/>
        <v/>
      </c>
      <c r="O2163" t="str">
        <f t="shared" si="516"/>
        <v/>
      </c>
      <c r="P2163" t="str">
        <f t="shared" si="517"/>
        <v/>
      </c>
      <c r="Q2163" s="4" t="str">
        <f t="shared" si="518"/>
        <v>10000000</v>
      </c>
      <c r="R2163" t="str">
        <f t="shared" si="519"/>
        <v/>
      </c>
      <c r="S2163" t="str">
        <f t="shared" si="520"/>
        <v>RIPARIAN</v>
      </c>
      <c r="T2163" s="21" t="str">
        <f t="shared" si="521"/>
        <v/>
      </c>
      <c r="U2163" s="1" t="str">
        <f t="shared" si="522"/>
        <v/>
      </c>
      <c r="V2163" s="26" t="str">
        <f t="shared" si="523"/>
        <v>SUB_TYPE</v>
      </c>
    </row>
    <row r="2164" spans="1:22" x14ac:dyDescent="0.3">
      <c r="A2164" t="s">
        <v>1906</v>
      </c>
      <c r="B2164" t="s">
        <v>1120</v>
      </c>
      <c r="C2164"/>
      <c r="D2164" s="1">
        <v>42384</v>
      </c>
      <c r="E2164" s="1">
        <v>42391</v>
      </c>
      <c r="F2164" t="s">
        <v>1126</v>
      </c>
      <c r="G2164">
        <v>2010</v>
      </c>
      <c r="H2164" s="24" t="str">
        <f t="shared" si="509"/>
        <v/>
      </c>
      <c r="I2164" t="str">
        <f t="shared" si="510"/>
        <v/>
      </c>
      <c r="J2164" t="str">
        <f t="shared" si="511"/>
        <v/>
      </c>
      <c r="K2164">
        <f t="shared" si="512"/>
        <v>10000000</v>
      </c>
      <c r="L2164" s="1" t="str">
        <f t="shared" si="513"/>
        <v/>
      </c>
      <c r="M2164" t="str">
        <f t="shared" si="514"/>
        <v/>
      </c>
      <c r="N2164" t="str">
        <f t="shared" si="515"/>
        <v/>
      </c>
      <c r="O2164" t="str">
        <f t="shared" si="516"/>
        <v/>
      </c>
      <c r="P2164" t="str">
        <f t="shared" si="517"/>
        <v/>
      </c>
      <c r="Q2164" s="4" t="str">
        <f t="shared" si="518"/>
        <v>10000000</v>
      </c>
      <c r="R2164" t="str">
        <f t="shared" si="519"/>
        <v/>
      </c>
      <c r="S2164" t="str">
        <f t="shared" si="520"/>
        <v>RIPARIAN</v>
      </c>
      <c r="T2164" s="21" t="str">
        <f t="shared" si="521"/>
        <v/>
      </c>
      <c r="U2164" s="1" t="str">
        <f t="shared" si="522"/>
        <v/>
      </c>
      <c r="V2164" s="26" t="str">
        <f t="shared" si="523"/>
        <v>SUB_TYPE</v>
      </c>
    </row>
    <row r="2165" spans="1:22" x14ac:dyDescent="0.3">
      <c r="A2165" t="s">
        <v>1907</v>
      </c>
      <c r="B2165" t="s">
        <v>1120</v>
      </c>
      <c r="C2165"/>
      <c r="D2165" s="1">
        <v>42384</v>
      </c>
      <c r="E2165" s="1">
        <v>42391</v>
      </c>
      <c r="F2165" t="s">
        <v>1126</v>
      </c>
      <c r="G2165">
        <v>2010</v>
      </c>
      <c r="H2165" s="24" t="str">
        <f t="shared" si="509"/>
        <v/>
      </c>
      <c r="I2165" t="str">
        <f t="shared" si="510"/>
        <v/>
      </c>
      <c r="J2165" t="str">
        <f t="shared" si="511"/>
        <v/>
      </c>
      <c r="K2165">
        <f t="shared" si="512"/>
        <v>10000000</v>
      </c>
      <c r="L2165" s="1" t="str">
        <f t="shared" si="513"/>
        <v/>
      </c>
      <c r="M2165" t="str">
        <f t="shared" si="514"/>
        <v/>
      </c>
      <c r="N2165" t="str">
        <f t="shared" si="515"/>
        <v/>
      </c>
      <c r="O2165" t="str">
        <f t="shared" si="516"/>
        <v/>
      </c>
      <c r="P2165" t="str">
        <f t="shared" si="517"/>
        <v/>
      </c>
      <c r="Q2165" s="4" t="str">
        <f t="shared" si="518"/>
        <v>10000000</v>
      </c>
      <c r="R2165" t="str">
        <f t="shared" si="519"/>
        <v/>
      </c>
      <c r="S2165" t="str">
        <f t="shared" si="520"/>
        <v>RIPARIAN</v>
      </c>
      <c r="T2165" s="21" t="str">
        <f t="shared" si="521"/>
        <v/>
      </c>
      <c r="U2165" s="1" t="str">
        <f t="shared" si="522"/>
        <v/>
      </c>
      <c r="V2165" s="26" t="str">
        <f t="shared" si="523"/>
        <v>SUB_TYPE</v>
      </c>
    </row>
    <row r="2166" spans="1:22" x14ac:dyDescent="0.3">
      <c r="A2166" t="s">
        <v>1908</v>
      </c>
      <c r="B2166" t="s">
        <v>1120</v>
      </c>
      <c r="C2166"/>
      <c r="D2166" s="1">
        <v>42384</v>
      </c>
      <c r="E2166" s="1">
        <v>42391</v>
      </c>
      <c r="F2166" t="s">
        <v>1126</v>
      </c>
      <c r="G2166">
        <v>2010</v>
      </c>
      <c r="H2166" s="24" t="str">
        <f t="shared" si="509"/>
        <v/>
      </c>
      <c r="I2166" t="str">
        <f t="shared" si="510"/>
        <v/>
      </c>
      <c r="J2166" t="str">
        <f t="shared" si="511"/>
        <v/>
      </c>
      <c r="K2166">
        <f t="shared" si="512"/>
        <v>10000000</v>
      </c>
      <c r="L2166" s="1" t="str">
        <f t="shared" si="513"/>
        <v/>
      </c>
      <c r="M2166" t="str">
        <f t="shared" si="514"/>
        <v/>
      </c>
      <c r="N2166" t="str">
        <f t="shared" si="515"/>
        <v/>
      </c>
      <c r="O2166" t="str">
        <f t="shared" si="516"/>
        <v/>
      </c>
      <c r="P2166" t="str">
        <f t="shared" si="517"/>
        <v/>
      </c>
      <c r="Q2166" s="4" t="str">
        <f t="shared" si="518"/>
        <v>10000000</v>
      </c>
      <c r="R2166" t="str">
        <f t="shared" si="519"/>
        <v/>
      </c>
      <c r="S2166" t="str">
        <f t="shared" si="520"/>
        <v>RIPARIAN</v>
      </c>
      <c r="T2166" s="21" t="str">
        <f t="shared" si="521"/>
        <v/>
      </c>
      <c r="U2166" s="1" t="str">
        <f t="shared" si="522"/>
        <v/>
      </c>
      <c r="V2166" s="26" t="str">
        <f t="shared" si="523"/>
        <v>SUB_TYPE</v>
      </c>
    </row>
    <row r="2167" spans="1:22" x14ac:dyDescent="0.3">
      <c r="A2167" t="s">
        <v>1909</v>
      </c>
      <c r="B2167" t="s">
        <v>1120</v>
      </c>
      <c r="C2167"/>
      <c r="D2167" s="1">
        <v>42396</v>
      </c>
      <c r="E2167" s="1">
        <v>42404</v>
      </c>
      <c r="F2167" t="s">
        <v>1126</v>
      </c>
      <c r="G2167">
        <v>2012</v>
      </c>
      <c r="H2167" s="24" t="str">
        <f t="shared" si="509"/>
        <v/>
      </c>
      <c r="I2167" t="str">
        <f t="shared" si="510"/>
        <v/>
      </c>
      <c r="J2167" t="str">
        <f t="shared" si="511"/>
        <v/>
      </c>
      <c r="K2167">
        <f t="shared" si="512"/>
        <v>10000000</v>
      </c>
      <c r="L2167" s="1" t="str">
        <f t="shared" si="513"/>
        <v/>
      </c>
      <c r="M2167" t="str">
        <f t="shared" si="514"/>
        <v/>
      </c>
      <c r="N2167" t="str">
        <f t="shared" si="515"/>
        <v/>
      </c>
      <c r="O2167" t="str">
        <f t="shared" si="516"/>
        <v/>
      </c>
      <c r="P2167" t="str">
        <f t="shared" si="517"/>
        <v/>
      </c>
      <c r="Q2167" s="4" t="str">
        <f t="shared" si="518"/>
        <v>10000000</v>
      </c>
      <c r="R2167" t="str">
        <f t="shared" si="519"/>
        <v/>
      </c>
      <c r="S2167" t="str">
        <f t="shared" si="520"/>
        <v>RIPARIAN</v>
      </c>
      <c r="T2167" s="21" t="str">
        <f t="shared" si="521"/>
        <v/>
      </c>
      <c r="U2167" s="1" t="str">
        <f t="shared" si="522"/>
        <v/>
      </c>
      <c r="V2167" s="26" t="str">
        <f t="shared" si="523"/>
        <v>SUB_TYPE</v>
      </c>
    </row>
    <row r="2168" spans="1:22" x14ac:dyDescent="0.3">
      <c r="A2168" t="s">
        <v>1910</v>
      </c>
      <c r="B2168" t="s">
        <v>1120</v>
      </c>
      <c r="C2168"/>
      <c r="D2168" s="1">
        <v>42436</v>
      </c>
      <c r="E2168" s="1">
        <v>42459</v>
      </c>
      <c r="F2168" t="s">
        <v>1126</v>
      </c>
      <c r="G2168">
        <v>1980</v>
      </c>
      <c r="H2168" s="24" t="str">
        <f t="shared" si="509"/>
        <v/>
      </c>
      <c r="I2168" t="str">
        <f t="shared" si="510"/>
        <v/>
      </c>
      <c r="J2168" t="str">
        <f t="shared" si="511"/>
        <v/>
      </c>
      <c r="K2168">
        <f t="shared" si="512"/>
        <v>10000000</v>
      </c>
      <c r="L2168" s="1" t="str">
        <f t="shared" si="513"/>
        <v/>
      </c>
      <c r="M2168" t="str">
        <f t="shared" si="514"/>
        <v/>
      </c>
      <c r="N2168" t="str">
        <f t="shared" si="515"/>
        <v/>
      </c>
      <c r="O2168" t="str">
        <f t="shared" si="516"/>
        <v/>
      </c>
      <c r="P2168" t="str">
        <f t="shared" si="517"/>
        <v/>
      </c>
      <c r="Q2168" s="4" t="str">
        <f t="shared" si="518"/>
        <v>10000000</v>
      </c>
      <c r="R2168" t="str">
        <f t="shared" si="519"/>
        <v/>
      </c>
      <c r="S2168" t="str">
        <f t="shared" si="520"/>
        <v>RIPARIAN</v>
      </c>
      <c r="T2168" s="21" t="str">
        <f t="shared" si="521"/>
        <v/>
      </c>
      <c r="U2168" s="1" t="str">
        <f t="shared" si="522"/>
        <v/>
      </c>
      <c r="V2168" s="26" t="str">
        <f t="shared" si="523"/>
        <v>SUB_TYPE</v>
      </c>
    </row>
    <row r="2169" spans="1:22" x14ac:dyDescent="0.3">
      <c r="A2169" t="s">
        <v>1911</v>
      </c>
      <c r="B2169" t="s">
        <v>1120</v>
      </c>
      <c r="C2169"/>
      <c r="D2169" s="1">
        <v>42432</v>
      </c>
      <c r="E2169" s="1">
        <v>42461</v>
      </c>
      <c r="F2169" t="s">
        <v>1179</v>
      </c>
      <c r="G2169">
        <v>1860</v>
      </c>
      <c r="H2169" s="24" t="str">
        <f t="shared" si="509"/>
        <v>PRE_1914</v>
      </c>
      <c r="I2169">
        <f t="shared" si="510"/>
        <v>1860</v>
      </c>
      <c r="J2169" t="str">
        <f t="shared" si="511"/>
        <v>18600101</v>
      </c>
      <c r="K2169" t="str">
        <f t="shared" si="512"/>
        <v/>
      </c>
      <c r="L2169" s="1" t="str">
        <f t="shared" si="513"/>
        <v/>
      </c>
      <c r="M2169" t="str">
        <f t="shared" si="514"/>
        <v/>
      </c>
      <c r="N2169" t="str">
        <f t="shared" si="515"/>
        <v/>
      </c>
      <c r="O2169" t="str">
        <f t="shared" si="516"/>
        <v/>
      </c>
      <c r="P2169" t="str">
        <f t="shared" si="517"/>
        <v/>
      </c>
      <c r="Q2169" s="4" t="str">
        <f t="shared" si="518"/>
        <v>18600101</v>
      </c>
      <c r="R2169" t="str">
        <f t="shared" si="519"/>
        <v>PRE_1914</v>
      </c>
      <c r="S2169" t="str">
        <f t="shared" si="520"/>
        <v/>
      </c>
      <c r="T2169" s="21" t="str">
        <f t="shared" si="521"/>
        <v/>
      </c>
      <c r="U2169" s="1" t="str">
        <f t="shared" si="522"/>
        <v/>
      </c>
      <c r="V2169" s="26" t="str">
        <f t="shared" si="523"/>
        <v>YEAR_DIVERSION_COMMENCED</v>
      </c>
    </row>
    <row r="2170" spans="1:22" x14ac:dyDescent="0.3">
      <c r="A2170" t="s">
        <v>1912</v>
      </c>
      <c r="B2170" t="s">
        <v>1120</v>
      </c>
      <c r="C2170"/>
      <c r="D2170" s="1">
        <v>42487</v>
      </c>
      <c r="E2170" s="1">
        <v>42516</v>
      </c>
      <c r="F2170" t="s">
        <v>1126</v>
      </c>
      <c r="G2170">
        <v>2015</v>
      </c>
      <c r="H2170" s="24" t="str">
        <f t="shared" si="509"/>
        <v/>
      </c>
      <c r="I2170" t="str">
        <f t="shared" si="510"/>
        <v/>
      </c>
      <c r="J2170" t="str">
        <f t="shared" si="511"/>
        <v/>
      </c>
      <c r="K2170">
        <f t="shared" si="512"/>
        <v>10000000</v>
      </c>
      <c r="L2170" s="1" t="str">
        <f t="shared" si="513"/>
        <v/>
      </c>
      <c r="M2170" t="str">
        <f t="shared" si="514"/>
        <v/>
      </c>
      <c r="N2170" t="str">
        <f t="shared" si="515"/>
        <v/>
      </c>
      <c r="O2170" t="str">
        <f t="shared" si="516"/>
        <v/>
      </c>
      <c r="P2170" t="str">
        <f t="shared" si="517"/>
        <v/>
      </c>
      <c r="Q2170" s="4" t="str">
        <f t="shared" si="518"/>
        <v>10000000</v>
      </c>
      <c r="R2170" t="str">
        <f t="shared" si="519"/>
        <v/>
      </c>
      <c r="S2170" t="str">
        <f t="shared" si="520"/>
        <v>RIPARIAN</v>
      </c>
      <c r="T2170" s="21" t="str">
        <f t="shared" si="521"/>
        <v/>
      </c>
      <c r="U2170" s="1" t="str">
        <f t="shared" si="522"/>
        <v/>
      </c>
      <c r="V2170" s="26" t="str">
        <f t="shared" si="523"/>
        <v>SUB_TYPE</v>
      </c>
    </row>
    <row r="2171" spans="1:22" x14ac:dyDescent="0.3">
      <c r="A2171" t="s">
        <v>1913</v>
      </c>
      <c r="B2171" t="s">
        <v>1120</v>
      </c>
      <c r="C2171"/>
      <c r="D2171" s="1">
        <v>42510</v>
      </c>
      <c r="E2171" s="1">
        <v>42527</v>
      </c>
      <c r="F2171" t="s">
        <v>1126</v>
      </c>
      <c r="G2171">
        <v>1940</v>
      </c>
      <c r="H2171" s="24" t="str">
        <f t="shared" si="509"/>
        <v/>
      </c>
      <c r="I2171" t="str">
        <f t="shared" si="510"/>
        <v/>
      </c>
      <c r="J2171" t="str">
        <f t="shared" si="511"/>
        <v/>
      </c>
      <c r="K2171">
        <f t="shared" si="512"/>
        <v>10000000</v>
      </c>
      <c r="L2171" s="1" t="str">
        <f t="shared" si="513"/>
        <v/>
      </c>
      <c r="M2171" t="str">
        <f t="shared" si="514"/>
        <v/>
      </c>
      <c r="N2171" t="str">
        <f t="shared" si="515"/>
        <v/>
      </c>
      <c r="O2171" t="str">
        <f t="shared" si="516"/>
        <v/>
      </c>
      <c r="P2171" t="str">
        <f t="shared" si="517"/>
        <v/>
      </c>
      <c r="Q2171" s="4" t="str">
        <f t="shared" si="518"/>
        <v>10000000</v>
      </c>
      <c r="R2171" t="str">
        <f t="shared" si="519"/>
        <v/>
      </c>
      <c r="S2171" t="str">
        <f t="shared" si="520"/>
        <v>RIPARIAN</v>
      </c>
      <c r="T2171" s="21" t="str">
        <f t="shared" si="521"/>
        <v/>
      </c>
      <c r="U2171" s="1" t="str">
        <f t="shared" si="522"/>
        <v/>
      </c>
      <c r="V2171" s="26" t="str">
        <f t="shared" si="523"/>
        <v>SUB_TYPE</v>
      </c>
    </row>
    <row r="2172" spans="1:22" x14ac:dyDescent="0.3">
      <c r="A2172" t="s">
        <v>1914</v>
      </c>
      <c r="B2172" t="s">
        <v>1120</v>
      </c>
      <c r="C2172"/>
      <c r="D2172" s="1">
        <v>42510</v>
      </c>
      <c r="E2172" s="1">
        <v>42527</v>
      </c>
      <c r="F2172" t="s">
        <v>1126</v>
      </c>
      <c r="G2172">
        <v>1986</v>
      </c>
      <c r="H2172" s="24" t="str">
        <f t="shared" si="509"/>
        <v/>
      </c>
      <c r="I2172" t="str">
        <f t="shared" si="510"/>
        <v/>
      </c>
      <c r="J2172" t="str">
        <f t="shared" si="511"/>
        <v/>
      </c>
      <c r="K2172">
        <f t="shared" si="512"/>
        <v>10000000</v>
      </c>
      <c r="L2172" s="1" t="str">
        <f t="shared" si="513"/>
        <v/>
      </c>
      <c r="M2172" t="str">
        <f t="shared" si="514"/>
        <v/>
      </c>
      <c r="N2172" t="str">
        <f t="shared" si="515"/>
        <v/>
      </c>
      <c r="O2172" t="str">
        <f t="shared" si="516"/>
        <v/>
      </c>
      <c r="P2172" t="str">
        <f t="shared" si="517"/>
        <v/>
      </c>
      <c r="Q2172" s="4" t="str">
        <f t="shared" si="518"/>
        <v>10000000</v>
      </c>
      <c r="R2172" t="str">
        <f t="shared" si="519"/>
        <v/>
      </c>
      <c r="S2172" t="str">
        <f t="shared" si="520"/>
        <v>RIPARIAN</v>
      </c>
      <c r="T2172" s="21" t="str">
        <f t="shared" si="521"/>
        <v/>
      </c>
      <c r="U2172" s="1" t="str">
        <f t="shared" si="522"/>
        <v/>
      </c>
      <c r="V2172" s="26" t="str">
        <f t="shared" si="523"/>
        <v>SUB_TYPE</v>
      </c>
    </row>
    <row r="2173" spans="1:22" x14ac:dyDescent="0.3">
      <c r="A2173" t="s">
        <v>1915</v>
      </c>
      <c r="B2173" t="s">
        <v>1120</v>
      </c>
      <c r="C2173"/>
      <c r="D2173" s="1">
        <v>42510</v>
      </c>
      <c r="E2173" s="1">
        <v>42527</v>
      </c>
      <c r="F2173" t="s">
        <v>1126</v>
      </c>
      <c r="G2173">
        <v>1986</v>
      </c>
      <c r="H2173" s="24" t="str">
        <f t="shared" si="509"/>
        <v/>
      </c>
      <c r="I2173" t="str">
        <f t="shared" si="510"/>
        <v/>
      </c>
      <c r="J2173" t="str">
        <f t="shared" si="511"/>
        <v/>
      </c>
      <c r="K2173">
        <f t="shared" si="512"/>
        <v>10000000</v>
      </c>
      <c r="L2173" s="1" t="str">
        <f t="shared" si="513"/>
        <v/>
      </c>
      <c r="M2173" t="str">
        <f t="shared" si="514"/>
        <v/>
      </c>
      <c r="N2173" t="str">
        <f t="shared" si="515"/>
        <v/>
      </c>
      <c r="O2173" t="str">
        <f t="shared" si="516"/>
        <v/>
      </c>
      <c r="P2173" t="str">
        <f t="shared" si="517"/>
        <v/>
      </c>
      <c r="Q2173" s="4" t="str">
        <f t="shared" si="518"/>
        <v>10000000</v>
      </c>
      <c r="R2173" t="str">
        <f t="shared" si="519"/>
        <v/>
      </c>
      <c r="S2173" t="str">
        <f t="shared" si="520"/>
        <v>RIPARIAN</v>
      </c>
      <c r="T2173" s="21" t="str">
        <f t="shared" si="521"/>
        <v/>
      </c>
      <c r="U2173" s="1" t="str">
        <f t="shared" si="522"/>
        <v/>
      </c>
      <c r="V2173" s="26" t="str">
        <f t="shared" si="523"/>
        <v>SUB_TYPE</v>
      </c>
    </row>
    <row r="2174" spans="1:22" x14ac:dyDescent="0.3">
      <c r="A2174" t="s">
        <v>1916</v>
      </c>
      <c r="B2174" t="s">
        <v>1120</v>
      </c>
      <c r="C2174"/>
      <c r="D2174" s="1">
        <v>42510</v>
      </c>
      <c r="E2174" s="1">
        <v>42528</v>
      </c>
      <c r="F2174" t="s">
        <v>1126</v>
      </c>
      <c r="G2174">
        <v>1940</v>
      </c>
      <c r="H2174" s="24" t="str">
        <f t="shared" si="509"/>
        <v/>
      </c>
      <c r="I2174" t="str">
        <f t="shared" si="510"/>
        <v/>
      </c>
      <c r="J2174" t="str">
        <f t="shared" si="511"/>
        <v/>
      </c>
      <c r="K2174">
        <f t="shared" si="512"/>
        <v>10000000</v>
      </c>
      <c r="L2174" s="1" t="str">
        <f t="shared" si="513"/>
        <v/>
      </c>
      <c r="M2174" t="str">
        <f t="shared" si="514"/>
        <v/>
      </c>
      <c r="N2174" t="str">
        <f t="shared" si="515"/>
        <v/>
      </c>
      <c r="O2174" t="str">
        <f t="shared" si="516"/>
        <v/>
      </c>
      <c r="P2174" t="str">
        <f t="shared" si="517"/>
        <v/>
      </c>
      <c r="Q2174" s="4" t="str">
        <f t="shared" si="518"/>
        <v>10000000</v>
      </c>
      <c r="R2174" t="str">
        <f t="shared" si="519"/>
        <v/>
      </c>
      <c r="S2174" t="str">
        <f t="shared" si="520"/>
        <v>RIPARIAN</v>
      </c>
      <c r="T2174" s="21" t="str">
        <f t="shared" si="521"/>
        <v/>
      </c>
      <c r="U2174" s="1" t="str">
        <f t="shared" si="522"/>
        <v/>
      </c>
      <c r="V2174" s="26" t="str">
        <f t="shared" si="523"/>
        <v>SUB_TYPE</v>
      </c>
    </row>
    <row r="2175" spans="1:22" x14ac:dyDescent="0.3">
      <c r="A2175" t="s">
        <v>1917</v>
      </c>
      <c r="B2175" t="s">
        <v>1120</v>
      </c>
      <c r="C2175"/>
      <c r="D2175" s="1">
        <v>42510</v>
      </c>
      <c r="E2175" s="1">
        <v>42528</v>
      </c>
      <c r="F2175" t="s">
        <v>1126</v>
      </c>
      <c r="G2175">
        <v>1940</v>
      </c>
      <c r="H2175" s="24" t="str">
        <f t="shared" si="509"/>
        <v/>
      </c>
      <c r="I2175" t="str">
        <f t="shared" si="510"/>
        <v/>
      </c>
      <c r="J2175" t="str">
        <f t="shared" si="511"/>
        <v/>
      </c>
      <c r="K2175">
        <f t="shared" si="512"/>
        <v>10000000</v>
      </c>
      <c r="L2175" s="1" t="str">
        <f t="shared" si="513"/>
        <v/>
      </c>
      <c r="M2175" t="str">
        <f t="shared" si="514"/>
        <v/>
      </c>
      <c r="N2175" t="str">
        <f t="shared" si="515"/>
        <v/>
      </c>
      <c r="O2175" t="str">
        <f t="shared" si="516"/>
        <v/>
      </c>
      <c r="P2175" t="str">
        <f t="shared" si="517"/>
        <v/>
      </c>
      <c r="Q2175" s="4" t="str">
        <f t="shared" si="518"/>
        <v>10000000</v>
      </c>
      <c r="R2175" t="str">
        <f t="shared" si="519"/>
        <v/>
      </c>
      <c r="S2175" t="str">
        <f t="shared" si="520"/>
        <v>RIPARIAN</v>
      </c>
      <c r="T2175" s="21" t="str">
        <f t="shared" si="521"/>
        <v/>
      </c>
      <c r="U2175" s="1" t="str">
        <f t="shared" si="522"/>
        <v/>
      </c>
      <c r="V2175" s="26" t="str">
        <f t="shared" si="523"/>
        <v>SUB_TYPE</v>
      </c>
    </row>
    <row r="2176" spans="1:22" x14ac:dyDescent="0.3">
      <c r="A2176" t="s">
        <v>1918</v>
      </c>
      <c r="B2176" t="s">
        <v>1120</v>
      </c>
      <c r="C2176"/>
      <c r="D2176" s="1">
        <v>42510</v>
      </c>
      <c r="E2176" s="1">
        <v>42529</v>
      </c>
      <c r="F2176" t="s">
        <v>1126</v>
      </c>
      <c r="G2176">
        <v>1940</v>
      </c>
      <c r="H2176" s="24" t="str">
        <f t="shared" si="509"/>
        <v/>
      </c>
      <c r="I2176" t="str">
        <f t="shared" si="510"/>
        <v/>
      </c>
      <c r="J2176" t="str">
        <f t="shared" si="511"/>
        <v/>
      </c>
      <c r="K2176">
        <f t="shared" si="512"/>
        <v>10000000</v>
      </c>
      <c r="L2176" s="1" t="str">
        <f t="shared" si="513"/>
        <v/>
      </c>
      <c r="M2176" t="str">
        <f t="shared" si="514"/>
        <v/>
      </c>
      <c r="N2176" t="str">
        <f t="shared" si="515"/>
        <v/>
      </c>
      <c r="O2176" t="str">
        <f t="shared" si="516"/>
        <v/>
      </c>
      <c r="P2176" t="str">
        <f t="shared" si="517"/>
        <v/>
      </c>
      <c r="Q2176" s="4" t="str">
        <f t="shared" si="518"/>
        <v>10000000</v>
      </c>
      <c r="R2176" t="str">
        <f t="shared" si="519"/>
        <v/>
      </c>
      <c r="S2176" t="str">
        <f t="shared" si="520"/>
        <v>RIPARIAN</v>
      </c>
      <c r="T2176" s="21" t="str">
        <f t="shared" si="521"/>
        <v/>
      </c>
      <c r="U2176" s="1" t="str">
        <f t="shared" si="522"/>
        <v/>
      </c>
      <c r="V2176" s="26" t="str">
        <f t="shared" si="523"/>
        <v>SUB_TYPE</v>
      </c>
    </row>
    <row r="2177" spans="1:22" x14ac:dyDescent="0.3">
      <c r="A2177" t="s">
        <v>1919</v>
      </c>
      <c r="B2177" t="s">
        <v>1120</v>
      </c>
      <c r="C2177"/>
      <c r="D2177" s="1">
        <v>42510</v>
      </c>
      <c r="E2177" s="1">
        <v>42529</v>
      </c>
      <c r="F2177" t="s">
        <v>1126</v>
      </c>
      <c r="G2177">
        <v>1940</v>
      </c>
      <c r="H2177" s="24" t="str">
        <f t="shared" si="509"/>
        <v/>
      </c>
      <c r="I2177" t="str">
        <f t="shared" si="510"/>
        <v/>
      </c>
      <c r="J2177" t="str">
        <f t="shared" si="511"/>
        <v/>
      </c>
      <c r="K2177">
        <f t="shared" si="512"/>
        <v>10000000</v>
      </c>
      <c r="L2177" s="1" t="str">
        <f t="shared" si="513"/>
        <v/>
      </c>
      <c r="M2177" t="str">
        <f t="shared" si="514"/>
        <v/>
      </c>
      <c r="N2177" t="str">
        <f t="shared" si="515"/>
        <v/>
      </c>
      <c r="O2177" t="str">
        <f t="shared" si="516"/>
        <v/>
      </c>
      <c r="P2177" t="str">
        <f t="shared" si="517"/>
        <v/>
      </c>
      <c r="Q2177" s="4" t="str">
        <f t="shared" si="518"/>
        <v>10000000</v>
      </c>
      <c r="R2177" t="str">
        <f t="shared" si="519"/>
        <v/>
      </c>
      <c r="S2177" t="str">
        <f t="shared" si="520"/>
        <v>RIPARIAN</v>
      </c>
      <c r="T2177" s="21" t="str">
        <f t="shared" si="521"/>
        <v/>
      </c>
      <c r="U2177" s="1" t="str">
        <f t="shared" si="522"/>
        <v/>
      </c>
      <c r="V2177" s="26" t="str">
        <f t="shared" si="523"/>
        <v>SUB_TYPE</v>
      </c>
    </row>
    <row r="2178" spans="1:22" x14ac:dyDescent="0.3">
      <c r="A2178" t="s">
        <v>1920</v>
      </c>
      <c r="B2178" t="s">
        <v>1120</v>
      </c>
      <c r="C2178"/>
      <c r="D2178" s="1">
        <v>42510</v>
      </c>
      <c r="E2178" s="1">
        <v>42529</v>
      </c>
      <c r="F2178" t="s">
        <v>1126</v>
      </c>
      <c r="G2178">
        <v>1940</v>
      </c>
      <c r="H2178" s="24" t="str">
        <f t="shared" si="509"/>
        <v/>
      </c>
      <c r="I2178" t="str">
        <f t="shared" si="510"/>
        <v/>
      </c>
      <c r="J2178" t="str">
        <f t="shared" si="511"/>
        <v/>
      </c>
      <c r="K2178">
        <f t="shared" si="512"/>
        <v>10000000</v>
      </c>
      <c r="L2178" s="1" t="str">
        <f t="shared" si="513"/>
        <v/>
      </c>
      <c r="M2178" t="str">
        <f t="shared" si="514"/>
        <v/>
      </c>
      <c r="N2178" t="str">
        <f t="shared" si="515"/>
        <v/>
      </c>
      <c r="O2178" t="str">
        <f t="shared" si="516"/>
        <v/>
      </c>
      <c r="P2178" t="str">
        <f t="shared" si="517"/>
        <v/>
      </c>
      <c r="Q2178" s="4" t="str">
        <f t="shared" si="518"/>
        <v>10000000</v>
      </c>
      <c r="R2178" t="str">
        <f t="shared" si="519"/>
        <v/>
      </c>
      <c r="S2178" t="str">
        <f t="shared" si="520"/>
        <v>RIPARIAN</v>
      </c>
      <c r="T2178" s="21" t="str">
        <f t="shared" si="521"/>
        <v/>
      </c>
      <c r="U2178" s="1" t="str">
        <f t="shared" si="522"/>
        <v/>
      </c>
      <c r="V2178" s="26" t="str">
        <f t="shared" si="523"/>
        <v>SUB_TYPE</v>
      </c>
    </row>
    <row r="2179" spans="1:22" x14ac:dyDescent="0.3">
      <c r="A2179" t="s">
        <v>1921</v>
      </c>
      <c r="B2179" t="s">
        <v>1120</v>
      </c>
      <c r="C2179"/>
      <c r="D2179" s="1">
        <v>42510</v>
      </c>
      <c r="E2179" s="1">
        <v>42529</v>
      </c>
      <c r="F2179" t="s">
        <v>1126</v>
      </c>
      <c r="G2179">
        <v>1986</v>
      </c>
      <c r="H2179" s="24" t="str">
        <f t="shared" ref="H2179:H2242" si="524">IF(ISNUMBER(SEARCH("14",F2179)),"PRE_1914","")</f>
        <v/>
      </c>
      <c r="I2179" t="str">
        <f t="shared" ref="I2179:I2242" si="525">IF(ISNUMBER(G2179),IF(AND(G2179&lt;1915,B2179="Statement of Div and Use"),G2179,""),"")</f>
        <v/>
      </c>
      <c r="J2179" t="str">
        <f t="shared" ref="J2179:J2242" si="526">IF(AND(ISBLANK(G2179),H2179="PRE_1914"),"11111111",IF(H2179="PRE_1914",IF(ISNUMBER(G2179),G2179&amp;"0101"),""))</f>
        <v/>
      </c>
      <c r="K2179">
        <f t="shared" ref="K2179:K2242" si="527">IF(S2179="RIPARIAN",10000000,"")</f>
        <v>10000000</v>
      </c>
      <c r="L2179" s="1" t="str">
        <f t="shared" ref="L2179:L2242" si="528">IF(T2179="APPROPRIATIVE",IF(ISBLANK(C2179),IF(ISBLANK(D2179),IF(ISBLANK(E2179),99999999,E2179),D2179),C2179),"")</f>
        <v/>
      </c>
      <c r="M2179" t="str">
        <f t="shared" ref="M2179:M2242" si="529">IF(T2179="APPROPRIATIVE",YEAR(L2179),"")</f>
        <v/>
      </c>
      <c r="N2179" t="str">
        <f t="shared" ref="N2179:N2242" si="530">IF(T2179="APPROPRIATIVE",IF(LEN(MONTH(L2179))=1,0&amp;MONTH(L2179),MONTH(L2179)),"")</f>
        <v/>
      </c>
      <c r="O2179" t="str">
        <f t="shared" ref="O2179:O2242" si="531">IF(T2179="APPROPRIATIVE",IF(LEN(DAY(L2179))=1,0&amp;DAY(L2179),DAY(L2179)),"")</f>
        <v/>
      </c>
      <c r="P2179" t="str">
        <f t="shared" ref="P2179:P2242" si="532">_xlfn.CONCAT(M2179,N2179,O2179)</f>
        <v/>
      </c>
      <c r="Q2179" s="4" t="str">
        <f t="shared" ref="Q2179:Q2242" si="533">IF(ISNUMBER(I2179),I2179&amp;"0101",_xlfn.CONCAT(J2179,K2179,P2179))</f>
        <v>10000000</v>
      </c>
      <c r="R2179" t="str">
        <f t="shared" ref="R2179:R2242" si="534">IF(OR(H2179="pre_1914",LEN(I2179)=4),"PRE_1914","")</f>
        <v/>
      </c>
      <c r="S2179" t="str">
        <f t="shared" ref="S2179:S2242" si="535">IF(H2179="",IF(T2179="","RIPARIAN",""),"")</f>
        <v>RIPARIAN</v>
      </c>
      <c r="T2179" s="21" t="str">
        <f t="shared" ref="T2179:T2242" si="536">IF(B2179&lt;&gt;"Federal Claims",IF(B2179&lt;&gt;"Statement of Div and Use","APPROPRIATIVE",""),"")</f>
        <v/>
      </c>
      <c r="U2179" s="1" t="str">
        <f t="shared" ref="U2179:U2242" si="537">IF(T2179="APPROPRIATIVE",IF(ISBLANK(C2179),IF(ISBLANK(D2179),IF(ISBLANK(E2179),"NO_PRIORITY_DATE_INFORMATION","APPLICATION_ACCEPTANCE_DATE"),"APPLICATION_RECD_DATE"),"PRIORITY_DATE"),"")</f>
        <v/>
      </c>
      <c r="V2179" s="26" t="str">
        <f t="shared" ref="V2179:V2242" si="538">IF(B2179="Statement of Div and Use",IF(R2179="PRE_1914","YEAR_DIVERSION_COMMENCED","SUB_TYPE"),"")</f>
        <v>SUB_TYPE</v>
      </c>
    </row>
    <row r="2180" spans="1:22" x14ac:dyDescent="0.3">
      <c r="A2180" t="s">
        <v>1922</v>
      </c>
      <c r="B2180" t="s">
        <v>1120</v>
      </c>
      <c r="C2180"/>
      <c r="D2180" s="1">
        <v>42543</v>
      </c>
      <c r="E2180" s="1">
        <v>42577</v>
      </c>
      <c r="F2180" t="s">
        <v>1126</v>
      </c>
      <c r="G2180">
        <v>1960</v>
      </c>
      <c r="H2180" s="24" t="str">
        <f t="shared" si="524"/>
        <v/>
      </c>
      <c r="I2180" t="str">
        <f t="shared" si="525"/>
        <v/>
      </c>
      <c r="J2180" t="str">
        <f t="shared" si="526"/>
        <v/>
      </c>
      <c r="K2180">
        <f t="shared" si="527"/>
        <v>10000000</v>
      </c>
      <c r="L2180" s="1" t="str">
        <f t="shared" si="528"/>
        <v/>
      </c>
      <c r="M2180" t="str">
        <f t="shared" si="529"/>
        <v/>
      </c>
      <c r="N2180" t="str">
        <f t="shared" si="530"/>
        <v/>
      </c>
      <c r="O2180" t="str">
        <f t="shared" si="531"/>
        <v/>
      </c>
      <c r="P2180" t="str">
        <f t="shared" si="532"/>
        <v/>
      </c>
      <c r="Q2180" s="4" t="str">
        <f t="shared" si="533"/>
        <v>10000000</v>
      </c>
      <c r="R2180" t="str">
        <f t="shared" si="534"/>
        <v/>
      </c>
      <c r="S2180" t="str">
        <f t="shared" si="535"/>
        <v>RIPARIAN</v>
      </c>
      <c r="T2180" s="21" t="str">
        <f t="shared" si="536"/>
        <v/>
      </c>
      <c r="U2180" s="1" t="str">
        <f t="shared" si="537"/>
        <v/>
      </c>
      <c r="V2180" s="26" t="str">
        <f t="shared" si="538"/>
        <v>SUB_TYPE</v>
      </c>
    </row>
    <row r="2181" spans="1:22" x14ac:dyDescent="0.3">
      <c r="A2181" t="s">
        <v>1923</v>
      </c>
      <c r="B2181" t="s">
        <v>1120</v>
      </c>
      <c r="C2181"/>
      <c r="D2181" s="1">
        <v>42544</v>
      </c>
      <c r="E2181" s="1">
        <v>42583</v>
      </c>
      <c r="F2181" t="s">
        <v>1126</v>
      </c>
      <c r="G2181">
        <v>1995</v>
      </c>
      <c r="H2181" s="24" t="str">
        <f t="shared" si="524"/>
        <v/>
      </c>
      <c r="I2181" t="str">
        <f t="shared" si="525"/>
        <v/>
      </c>
      <c r="J2181" t="str">
        <f t="shared" si="526"/>
        <v/>
      </c>
      <c r="K2181">
        <f t="shared" si="527"/>
        <v>10000000</v>
      </c>
      <c r="L2181" s="1" t="str">
        <f t="shared" si="528"/>
        <v/>
      </c>
      <c r="M2181" t="str">
        <f t="shared" si="529"/>
        <v/>
      </c>
      <c r="N2181" t="str">
        <f t="shared" si="530"/>
        <v/>
      </c>
      <c r="O2181" t="str">
        <f t="shared" si="531"/>
        <v/>
      </c>
      <c r="P2181" t="str">
        <f t="shared" si="532"/>
        <v/>
      </c>
      <c r="Q2181" s="4" t="str">
        <f t="shared" si="533"/>
        <v>10000000</v>
      </c>
      <c r="R2181" t="str">
        <f t="shared" si="534"/>
        <v/>
      </c>
      <c r="S2181" t="str">
        <f t="shared" si="535"/>
        <v>RIPARIAN</v>
      </c>
      <c r="T2181" s="21" t="str">
        <f t="shared" si="536"/>
        <v/>
      </c>
      <c r="U2181" s="1" t="str">
        <f t="shared" si="537"/>
        <v/>
      </c>
      <c r="V2181" s="26" t="str">
        <f t="shared" si="538"/>
        <v>SUB_TYPE</v>
      </c>
    </row>
    <row r="2182" spans="1:22" x14ac:dyDescent="0.3">
      <c r="A2182" t="s">
        <v>2363</v>
      </c>
      <c r="B2182" t="s">
        <v>1120</v>
      </c>
      <c r="C2182"/>
      <c r="D2182" s="1">
        <v>42559</v>
      </c>
      <c r="E2182" s="1">
        <v>42586</v>
      </c>
      <c r="F2182" t="s">
        <v>1126</v>
      </c>
      <c r="G2182">
        <v>1978</v>
      </c>
      <c r="H2182" s="24" t="str">
        <f t="shared" si="524"/>
        <v/>
      </c>
      <c r="I2182" t="str">
        <f t="shared" si="525"/>
        <v/>
      </c>
      <c r="J2182" t="str">
        <f t="shared" si="526"/>
        <v/>
      </c>
      <c r="K2182">
        <f t="shared" si="527"/>
        <v>10000000</v>
      </c>
      <c r="L2182" s="1" t="str">
        <f t="shared" si="528"/>
        <v/>
      </c>
      <c r="M2182" t="str">
        <f t="shared" si="529"/>
        <v/>
      </c>
      <c r="N2182" t="str">
        <f t="shared" si="530"/>
        <v/>
      </c>
      <c r="O2182" t="str">
        <f t="shared" si="531"/>
        <v/>
      </c>
      <c r="P2182" t="str">
        <f t="shared" si="532"/>
        <v/>
      </c>
      <c r="Q2182" s="4" t="str">
        <f t="shared" si="533"/>
        <v>10000000</v>
      </c>
      <c r="R2182" t="str">
        <f t="shared" si="534"/>
        <v/>
      </c>
      <c r="S2182" t="str">
        <f t="shared" si="535"/>
        <v>RIPARIAN</v>
      </c>
      <c r="T2182" s="21" t="str">
        <f t="shared" si="536"/>
        <v/>
      </c>
      <c r="U2182" s="1" t="str">
        <f t="shared" si="537"/>
        <v/>
      </c>
      <c r="V2182" s="26" t="str">
        <f t="shared" si="538"/>
        <v>SUB_TYPE</v>
      </c>
    </row>
    <row r="2183" spans="1:22" x14ac:dyDescent="0.3">
      <c r="A2183" t="s">
        <v>1924</v>
      </c>
      <c r="B2183" t="s">
        <v>1120</v>
      </c>
      <c r="C2183"/>
      <c r="D2183" s="1">
        <v>42550</v>
      </c>
      <c r="E2183" s="1">
        <v>42587</v>
      </c>
      <c r="F2183" t="s">
        <v>1126</v>
      </c>
      <c r="G2183">
        <v>1900</v>
      </c>
      <c r="H2183" s="24" t="str">
        <f t="shared" si="524"/>
        <v/>
      </c>
      <c r="I2183">
        <f t="shared" si="525"/>
        <v>1900</v>
      </c>
      <c r="J2183" t="str">
        <f t="shared" si="526"/>
        <v/>
      </c>
      <c r="K2183">
        <f t="shared" si="527"/>
        <v>10000000</v>
      </c>
      <c r="L2183" s="1" t="str">
        <f t="shared" si="528"/>
        <v/>
      </c>
      <c r="M2183" t="str">
        <f t="shared" si="529"/>
        <v/>
      </c>
      <c r="N2183" t="str">
        <f t="shared" si="530"/>
        <v/>
      </c>
      <c r="O2183" t="str">
        <f t="shared" si="531"/>
        <v/>
      </c>
      <c r="P2183" t="str">
        <f t="shared" si="532"/>
        <v/>
      </c>
      <c r="Q2183" s="4" t="str">
        <f t="shared" si="533"/>
        <v>19000101</v>
      </c>
      <c r="R2183" t="str">
        <f t="shared" si="534"/>
        <v>PRE_1914</v>
      </c>
      <c r="S2183" t="str">
        <f t="shared" si="535"/>
        <v>RIPARIAN</v>
      </c>
      <c r="T2183" s="21" t="str">
        <f t="shared" si="536"/>
        <v/>
      </c>
      <c r="U2183" s="1" t="str">
        <f t="shared" si="537"/>
        <v/>
      </c>
      <c r="V2183" s="26" t="str">
        <f t="shared" si="538"/>
        <v>YEAR_DIVERSION_COMMENCED</v>
      </c>
    </row>
    <row r="2184" spans="1:22" x14ac:dyDescent="0.3">
      <c r="A2184" t="s">
        <v>1925</v>
      </c>
      <c r="B2184" t="s">
        <v>1120</v>
      </c>
      <c r="C2184"/>
      <c r="D2184" s="1">
        <v>42552</v>
      </c>
      <c r="E2184" s="1">
        <v>42593</v>
      </c>
      <c r="F2184" t="s">
        <v>1126</v>
      </c>
      <c r="G2184">
        <v>1950</v>
      </c>
      <c r="H2184" s="24" t="str">
        <f t="shared" si="524"/>
        <v/>
      </c>
      <c r="I2184" t="str">
        <f t="shared" si="525"/>
        <v/>
      </c>
      <c r="J2184" t="str">
        <f t="shared" si="526"/>
        <v/>
      </c>
      <c r="K2184">
        <f t="shared" si="527"/>
        <v>10000000</v>
      </c>
      <c r="L2184" s="1" t="str">
        <f t="shared" si="528"/>
        <v/>
      </c>
      <c r="M2184" t="str">
        <f t="shared" si="529"/>
        <v/>
      </c>
      <c r="N2184" t="str">
        <f t="shared" si="530"/>
        <v/>
      </c>
      <c r="O2184" t="str">
        <f t="shared" si="531"/>
        <v/>
      </c>
      <c r="P2184" t="str">
        <f t="shared" si="532"/>
        <v/>
      </c>
      <c r="Q2184" s="4" t="str">
        <f t="shared" si="533"/>
        <v>10000000</v>
      </c>
      <c r="R2184" t="str">
        <f t="shared" si="534"/>
        <v/>
      </c>
      <c r="S2184" t="str">
        <f t="shared" si="535"/>
        <v>RIPARIAN</v>
      </c>
      <c r="T2184" s="21" t="str">
        <f t="shared" si="536"/>
        <v/>
      </c>
      <c r="U2184" s="1" t="str">
        <f t="shared" si="537"/>
        <v/>
      </c>
      <c r="V2184" s="26" t="str">
        <f t="shared" si="538"/>
        <v>SUB_TYPE</v>
      </c>
    </row>
    <row r="2185" spans="1:22" x14ac:dyDescent="0.3">
      <c r="A2185" t="s">
        <v>1926</v>
      </c>
      <c r="B2185" t="s">
        <v>1120</v>
      </c>
      <c r="C2185"/>
      <c r="D2185" s="1">
        <v>42584</v>
      </c>
      <c r="E2185" s="1">
        <v>42600</v>
      </c>
      <c r="F2185" t="s">
        <v>1126</v>
      </c>
      <c r="G2185">
        <v>2015</v>
      </c>
      <c r="H2185" s="24" t="str">
        <f t="shared" si="524"/>
        <v/>
      </c>
      <c r="I2185" t="str">
        <f t="shared" si="525"/>
        <v/>
      </c>
      <c r="J2185" t="str">
        <f t="shared" si="526"/>
        <v/>
      </c>
      <c r="K2185">
        <f t="shared" si="527"/>
        <v>10000000</v>
      </c>
      <c r="L2185" s="1" t="str">
        <f t="shared" si="528"/>
        <v/>
      </c>
      <c r="M2185" t="str">
        <f t="shared" si="529"/>
        <v/>
      </c>
      <c r="N2185" t="str">
        <f t="shared" si="530"/>
        <v/>
      </c>
      <c r="O2185" t="str">
        <f t="shared" si="531"/>
        <v/>
      </c>
      <c r="P2185" t="str">
        <f t="shared" si="532"/>
        <v/>
      </c>
      <c r="Q2185" s="4" t="str">
        <f t="shared" si="533"/>
        <v>10000000</v>
      </c>
      <c r="R2185" t="str">
        <f t="shared" si="534"/>
        <v/>
      </c>
      <c r="S2185" t="str">
        <f t="shared" si="535"/>
        <v>RIPARIAN</v>
      </c>
      <c r="T2185" s="21" t="str">
        <f t="shared" si="536"/>
        <v/>
      </c>
      <c r="U2185" s="1" t="str">
        <f t="shared" si="537"/>
        <v/>
      </c>
      <c r="V2185" s="26" t="str">
        <f t="shared" si="538"/>
        <v>SUB_TYPE</v>
      </c>
    </row>
    <row r="2186" spans="1:22" x14ac:dyDescent="0.3">
      <c r="A2186" t="s">
        <v>1927</v>
      </c>
      <c r="B2186" t="s">
        <v>1120</v>
      </c>
      <c r="C2186"/>
      <c r="D2186" s="1">
        <v>42584</v>
      </c>
      <c r="E2186" s="1">
        <v>42601</v>
      </c>
      <c r="F2186" t="s">
        <v>1126</v>
      </c>
      <c r="G2186">
        <v>1930</v>
      </c>
      <c r="H2186" s="24" t="str">
        <f t="shared" si="524"/>
        <v/>
      </c>
      <c r="I2186" t="str">
        <f t="shared" si="525"/>
        <v/>
      </c>
      <c r="J2186" t="str">
        <f t="shared" si="526"/>
        <v/>
      </c>
      <c r="K2186">
        <f t="shared" si="527"/>
        <v>10000000</v>
      </c>
      <c r="L2186" s="1" t="str">
        <f t="shared" si="528"/>
        <v/>
      </c>
      <c r="M2186" t="str">
        <f t="shared" si="529"/>
        <v/>
      </c>
      <c r="N2186" t="str">
        <f t="shared" si="530"/>
        <v/>
      </c>
      <c r="O2186" t="str">
        <f t="shared" si="531"/>
        <v/>
      </c>
      <c r="P2186" t="str">
        <f t="shared" si="532"/>
        <v/>
      </c>
      <c r="Q2186" s="4" t="str">
        <f t="shared" si="533"/>
        <v>10000000</v>
      </c>
      <c r="R2186" t="str">
        <f t="shared" si="534"/>
        <v/>
      </c>
      <c r="S2186" t="str">
        <f t="shared" si="535"/>
        <v>RIPARIAN</v>
      </c>
      <c r="T2186" s="21" t="str">
        <f t="shared" si="536"/>
        <v/>
      </c>
      <c r="U2186" s="1" t="str">
        <f t="shared" si="537"/>
        <v/>
      </c>
      <c r="V2186" s="26" t="str">
        <f t="shared" si="538"/>
        <v>SUB_TYPE</v>
      </c>
    </row>
    <row r="2187" spans="1:22" x14ac:dyDescent="0.3">
      <c r="A2187" t="s">
        <v>1928</v>
      </c>
      <c r="B2187" t="s">
        <v>1120</v>
      </c>
      <c r="C2187"/>
      <c r="D2187" s="1">
        <v>42550</v>
      </c>
      <c r="E2187" s="1">
        <v>42601</v>
      </c>
      <c r="F2187" t="s">
        <v>1126</v>
      </c>
      <c r="G2187">
        <v>1900</v>
      </c>
      <c r="H2187" s="24" t="str">
        <f t="shared" si="524"/>
        <v/>
      </c>
      <c r="I2187">
        <f t="shared" si="525"/>
        <v>1900</v>
      </c>
      <c r="J2187" t="str">
        <f t="shared" si="526"/>
        <v/>
      </c>
      <c r="K2187">
        <f t="shared" si="527"/>
        <v>10000000</v>
      </c>
      <c r="L2187" s="1" t="str">
        <f t="shared" si="528"/>
        <v/>
      </c>
      <c r="M2187" t="str">
        <f t="shared" si="529"/>
        <v/>
      </c>
      <c r="N2187" t="str">
        <f t="shared" si="530"/>
        <v/>
      </c>
      <c r="O2187" t="str">
        <f t="shared" si="531"/>
        <v/>
      </c>
      <c r="P2187" t="str">
        <f t="shared" si="532"/>
        <v/>
      </c>
      <c r="Q2187" s="4" t="str">
        <f t="shared" si="533"/>
        <v>19000101</v>
      </c>
      <c r="R2187" t="str">
        <f t="shared" si="534"/>
        <v>PRE_1914</v>
      </c>
      <c r="S2187" t="str">
        <f t="shared" si="535"/>
        <v>RIPARIAN</v>
      </c>
      <c r="T2187" s="21" t="str">
        <f t="shared" si="536"/>
        <v/>
      </c>
      <c r="U2187" s="1" t="str">
        <f t="shared" si="537"/>
        <v/>
      </c>
      <c r="V2187" s="26" t="str">
        <f t="shared" si="538"/>
        <v>YEAR_DIVERSION_COMMENCED</v>
      </c>
    </row>
    <row r="2188" spans="1:22" x14ac:dyDescent="0.3">
      <c r="A2188" t="s">
        <v>1929</v>
      </c>
      <c r="B2188" t="s">
        <v>1120</v>
      </c>
      <c r="C2188"/>
      <c r="D2188" s="1">
        <v>42572</v>
      </c>
      <c r="E2188" s="1">
        <v>42601</v>
      </c>
      <c r="F2188" t="s">
        <v>1126</v>
      </c>
      <c r="G2188">
        <v>1977</v>
      </c>
      <c r="H2188" s="24" t="str">
        <f t="shared" si="524"/>
        <v/>
      </c>
      <c r="I2188" t="str">
        <f t="shared" si="525"/>
        <v/>
      </c>
      <c r="J2188" t="str">
        <f t="shared" si="526"/>
        <v/>
      </c>
      <c r="K2188">
        <f t="shared" si="527"/>
        <v>10000000</v>
      </c>
      <c r="L2188" s="1" t="str">
        <f t="shared" si="528"/>
        <v/>
      </c>
      <c r="M2188" t="str">
        <f t="shared" si="529"/>
        <v/>
      </c>
      <c r="N2188" t="str">
        <f t="shared" si="530"/>
        <v/>
      </c>
      <c r="O2188" t="str">
        <f t="shared" si="531"/>
        <v/>
      </c>
      <c r="P2188" t="str">
        <f t="shared" si="532"/>
        <v/>
      </c>
      <c r="Q2188" s="4" t="str">
        <f t="shared" si="533"/>
        <v>10000000</v>
      </c>
      <c r="R2188" t="str">
        <f t="shared" si="534"/>
        <v/>
      </c>
      <c r="S2188" t="str">
        <f t="shared" si="535"/>
        <v>RIPARIAN</v>
      </c>
      <c r="T2188" s="21" t="str">
        <f t="shared" si="536"/>
        <v/>
      </c>
      <c r="U2188" s="1" t="str">
        <f t="shared" si="537"/>
        <v/>
      </c>
      <c r="V2188" s="26" t="str">
        <f t="shared" si="538"/>
        <v>SUB_TYPE</v>
      </c>
    </row>
    <row r="2189" spans="1:22" x14ac:dyDescent="0.3">
      <c r="A2189" t="s">
        <v>2364</v>
      </c>
      <c r="B2189" t="s">
        <v>1120</v>
      </c>
      <c r="C2189"/>
      <c r="D2189" s="1">
        <v>42585</v>
      </c>
      <c r="E2189" s="1">
        <v>42604</v>
      </c>
      <c r="F2189" t="s">
        <v>1126</v>
      </c>
      <c r="G2189">
        <v>1960</v>
      </c>
      <c r="H2189" s="24" t="str">
        <f t="shared" si="524"/>
        <v/>
      </c>
      <c r="I2189" t="str">
        <f t="shared" si="525"/>
        <v/>
      </c>
      <c r="J2189" t="str">
        <f t="shared" si="526"/>
        <v/>
      </c>
      <c r="K2189">
        <f t="shared" si="527"/>
        <v>10000000</v>
      </c>
      <c r="L2189" s="1" t="str">
        <f t="shared" si="528"/>
        <v/>
      </c>
      <c r="M2189" t="str">
        <f t="shared" si="529"/>
        <v/>
      </c>
      <c r="N2189" t="str">
        <f t="shared" si="530"/>
        <v/>
      </c>
      <c r="O2189" t="str">
        <f t="shared" si="531"/>
        <v/>
      </c>
      <c r="P2189" t="str">
        <f t="shared" si="532"/>
        <v/>
      </c>
      <c r="Q2189" s="4" t="str">
        <f t="shared" si="533"/>
        <v>10000000</v>
      </c>
      <c r="R2189" t="str">
        <f t="shared" si="534"/>
        <v/>
      </c>
      <c r="S2189" t="str">
        <f t="shared" si="535"/>
        <v>RIPARIAN</v>
      </c>
      <c r="T2189" s="21" t="str">
        <f t="shared" si="536"/>
        <v/>
      </c>
      <c r="U2189" s="1" t="str">
        <f t="shared" si="537"/>
        <v/>
      </c>
      <c r="V2189" s="26" t="str">
        <f t="shared" si="538"/>
        <v>SUB_TYPE</v>
      </c>
    </row>
    <row r="2190" spans="1:22" x14ac:dyDescent="0.3">
      <c r="A2190" t="s">
        <v>2365</v>
      </c>
      <c r="B2190" t="s">
        <v>1120</v>
      </c>
      <c r="C2190"/>
      <c r="D2190" s="1">
        <v>42569</v>
      </c>
      <c r="E2190" s="1">
        <v>42604</v>
      </c>
      <c r="F2190" t="s">
        <v>1126</v>
      </c>
      <c r="G2190">
        <v>1973</v>
      </c>
      <c r="H2190" s="24" t="str">
        <f t="shared" si="524"/>
        <v/>
      </c>
      <c r="I2190" t="str">
        <f t="shared" si="525"/>
        <v/>
      </c>
      <c r="J2190" t="str">
        <f t="shared" si="526"/>
        <v/>
      </c>
      <c r="K2190">
        <f t="shared" si="527"/>
        <v>10000000</v>
      </c>
      <c r="L2190" s="1" t="str">
        <f t="shared" si="528"/>
        <v/>
      </c>
      <c r="M2190" t="str">
        <f t="shared" si="529"/>
        <v/>
      </c>
      <c r="N2190" t="str">
        <f t="shared" si="530"/>
        <v/>
      </c>
      <c r="O2190" t="str">
        <f t="shared" si="531"/>
        <v/>
      </c>
      <c r="P2190" t="str">
        <f t="shared" si="532"/>
        <v/>
      </c>
      <c r="Q2190" s="4" t="str">
        <f t="shared" si="533"/>
        <v>10000000</v>
      </c>
      <c r="R2190" t="str">
        <f t="shared" si="534"/>
        <v/>
      </c>
      <c r="S2190" t="str">
        <f t="shared" si="535"/>
        <v>RIPARIAN</v>
      </c>
      <c r="T2190" s="21" t="str">
        <f t="shared" si="536"/>
        <v/>
      </c>
      <c r="U2190" s="1" t="str">
        <f t="shared" si="537"/>
        <v/>
      </c>
      <c r="V2190" s="26" t="str">
        <f t="shared" si="538"/>
        <v>SUB_TYPE</v>
      </c>
    </row>
    <row r="2191" spans="1:22" x14ac:dyDescent="0.3">
      <c r="A2191" t="s">
        <v>2366</v>
      </c>
      <c r="B2191" t="s">
        <v>1120</v>
      </c>
      <c r="C2191"/>
      <c r="D2191" s="1">
        <v>42600</v>
      </c>
      <c r="E2191" s="1">
        <v>42605</v>
      </c>
      <c r="F2191" t="s">
        <v>1126</v>
      </c>
      <c r="G2191">
        <v>1976</v>
      </c>
      <c r="H2191" s="24" t="str">
        <f t="shared" si="524"/>
        <v/>
      </c>
      <c r="I2191" t="str">
        <f t="shared" si="525"/>
        <v/>
      </c>
      <c r="J2191" t="str">
        <f t="shared" si="526"/>
        <v/>
      </c>
      <c r="K2191">
        <f t="shared" si="527"/>
        <v>10000000</v>
      </c>
      <c r="L2191" s="1" t="str">
        <f t="shared" si="528"/>
        <v/>
      </c>
      <c r="M2191" t="str">
        <f t="shared" si="529"/>
        <v/>
      </c>
      <c r="N2191" t="str">
        <f t="shared" si="530"/>
        <v/>
      </c>
      <c r="O2191" t="str">
        <f t="shared" si="531"/>
        <v/>
      </c>
      <c r="P2191" t="str">
        <f t="shared" si="532"/>
        <v/>
      </c>
      <c r="Q2191" s="4" t="str">
        <f t="shared" si="533"/>
        <v>10000000</v>
      </c>
      <c r="R2191" t="str">
        <f t="shared" si="534"/>
        <v/>
      </c>
      <c r="S2191" t="str">
        <f t="shared" si="535"/>
        <v>RIPARIAN</v>
      </c>
      <c r="T2191" s="21" t="str">
        <f t="shared" si="536"/>
        <v/>
      </c>
      <c r="U2191" s="1" t="str">
        <f t="shared" si="537"/>
        <v/>
      </c>
      <c r="V2191" s="26" t="str">
        <f t="shared" si="538"/>
        <v>SUB_TYPE</v>
      </c>
    </row>
    <row r="2192" spans="1:22" x14ac:dyDescent="0.3">
      <c r="A2192" t="s">
        <v>1930</v>
      </c>
      <c r="B2192" t="s">
        <v>1120</v>
      </c>
      <c r="C2192"/>
      <c r="D2192" s="1">
        <v>42580</v>
      </c>
      <c r="E2192" s="1">
        <v>42614</v>
      </c>
      <c r="F2192" t="s">
        <v>1126</v>
      </c>
      <c r="G2192">
        <v>1921</v>
      </c>
      <c r="H2192" s="24" t="str">
        <f t="shared" si="524"/>
        <v/>
      </c>
      <c r="I2192" t="str">
        <f t="shared" si="525"/>
        <v/>
      </c>
      <c r="J2192" t="str">
        <f t="shared" si="526"/>
        <v/>
      </c>
      <c r="K2192">
        <f t="shared" si="527"/>
        <v>10000000</v>
      </c>
      <c r="L2192" s="1" t="str">
        <f t="shared" si="528"/>
        <v/>
      </c>
      <c r="M2192" t="str">
        <f t="shared" si="529"/>
        <v/>
      </c>
      <c r="N2192" t="str">
        <f t="shared" si="530"/>
        <v/>
      </c>
      <c r="O2192" t="str">
        <f t="shared" si="531"/>
        <v/>
      </c>
      <c r="P2192" t="str">
        <f t="shared" si="532"/>
        <v/>
      </c>
      <c r="Q2192" s="4" t="str">
        <f t="shared" si="533"/>
        <v>10000000</v>
      </c>
      <c r="R2192" t="str">
        <f t="shared" si="534"/>
        <v/>
      </c>
      <c r="S2192" t="str">
        <f t="shared" si="535"/>
        <v>RIPARIAN</v>
      </c>
      <c r="T2192" s="21" t="str">
        <f t="shared" si="536"/>
        <v/>
      </c>
      <c r="U2192" s="1" t="str">
        <f t="shared" si="537"/>
        <v/>
      </c>
      <c r="V2192" s="26" t="str">
        <f t="shared" si="538"/>
        <v>SUB_TYPE</v>
      </c>
    </row>
    <row r="2193" spans="1:22" x14ac:dyDescent="0.3">
      <c r="A2193" t="s">
        <v>2367</v>
      </c>
      <c r="B2193" t="s">
        <v>1120</v>
      </c>
      <c r="C2193"/>
      <c r="D2193" s="1">
        <v>42573</v>
      </c>
      <c r="E2193" s="1">
        <v>42615</v>
      </c>
      <c r="F2193" t="s">
        <v>1121</v>
      </c>
      <c r="G2193">
        <v>1914</v>
      </c>
      <c r="H2193" s="24" t="str">
        <f t="shared" si="524"/>
        <v>PRE_1914</v>
      </c>
      <c r="I2193">
        <f t="shared" si="525"/>
        <v>1914</v>
      </c>
      <c r="J2193" t="str">
        <f t="shared" si="526"/>
        <v>19140101</v>
      </c>
      <c r="K2193" t="str">
        <f t="shared" si="527"/>
        <v/>
      </c>
      <c r="L2193" s="1" t="str">
        <f t="shared" si="528"/>
        <v/>
      </c>
      <c r="M2193" t="str">
        <f t="shared" si="529"/>
        <v/>
      </c>
      <c r="N2193" t="str">
        <f t="shared" si="530"/>
        <v/>
      </c>
      <c r="O2193" t="str">
        <f t="shared" si="531"/>
        <v/>
      </c>
      <c r="P2193" t="str">
        <f t="shared" si="532"/>
        <v/>
      </c>
      <c r="Q2193" s="4" t="str">
        <f t="shared" si="533"/>
        <v>19140101</v>
      </c>
      <c r="R2193" t="str">
        <f t="shared" si="534"/>
        <v>PRE_1914</v>
      </c>
      <c r="S2193" t="str">
        <f t="shared" si="535"/>
        <v/>
      </c>
      <c r="T2193" s="21" t="str">
        <f t="shared" si="536"/>
        <v/>
      </c>
      <c r="U2193" s="1" t="str">
        <f t="shared" si="537"/>
        <v/>
      </c>
      <c r="V2193" s="26" t="str">
        <f t="shared" si="538"/>
        <v>YEAR_DIVERSION_COMMENCED</v>
      </c>
    </row>
    <row r="2194" spans="1:22" x14ac:dyDescent="0.3">
      <c r="A2194" t="s">
        <v>2368</v>
      </c>
      <c r="B2194" t="s">
        <v>1120</v>
      </c>
      <c r="C2194"/>
      <c r="D2194" s="1">
        <v>42573</v>
      </c>
      <c r="E2194" s="1">
        <v>42619</v>
      </c>
      <c r="F2194" t="s">
        <v>1126</v>
      </c>
      <c r="G2194">
        <v>1980</v>
      </c>
      <c r="H2194" s="24" t="str">
        <f t="shared" si="524"/>
        <v/>
      </c>
      <c r="I2194" t="str">
        <f t="shared" si="525"/>
        <v/>
      </c>
      <c r="J2194" t="str">
        <f t="shared" si="526"/>
        <v/>
      </c>
      <c r="K2194">
        <f t="shared" si="527"/>
        <v>10000000</v>
      </c>
      <c r="L2194" s="1" t="str">
        <f t="shared" si="528"/>
        <v/>
      </c>
      <c r="M2194" t="str">
        <f t="shared" si="529"/>
        <v/>
      </c>
      <c r="N2194" t="str">
        <f t="shared" si="530"/>
        <v/>
      </c>
      <c r="O2194" t="str">
        <f t="shared" si="531"/>
        <v/>
      </c>
      <c r="P2194" t="str">
        <f t="shared" si="532"/>
        <v/>
      </c>
      <c r="Q2194" s="4" t="str">
        <f t="shared" si="533"/>
        <v>10000000</v>
      </c>
      <c r="R2194" t="str">
        <f t="shared" si="534"/>
        <v/>
      </c>
      <c r="S2194" t="str">
        <f t="shared" si="535"/>
        <v>RIPARIAN</v>
      </c>
      <c r="T2194" s="21" t="str">
        <f t="shared" si="536"/>
        <v/>
      </c>
      <c r="U2194" s="1" t="str">
        <f t="shared" si="537"/>
        <v/>
      </c>
      <c r="V2194" s="26" t="str">
        <f t="shared" si="538"/>
        <v>SUB_TYPE</v>
      </c>
    </row>
    <row r="2195" spans="1:22" x14ac:dyDescent="0.3">
      <c r="A2195" t="s">
        <v>1931</v>
      </c>
      <c r="B2195" t="s">
        <v>1120</v>
      </c>
      <c r="C2195"/>
      <c r="D2195" s="1">
        <v>42579</v>
      </c>
      <c r="E2195" s="1">
        <v>42642</v>
      </c>
      <c r="F2195" t="s">
        <v>1126</v>
      </c>
      <c r="G2195">
        <v>1965</v>
      </c>
      <c r="H2195" s="24" t="str">
        <f t="shared" si="524"/>
        <v/>
      </c>
      <c r="I2195" t="str">
        <f t="shared" si="525"/>
        <v/>
      </c>
      <c r="J2195" t="str">
        <f t="shared" si="526"/>
        <v/>
      </c>
      <c r="K2195">
        <f t="shared" si="527"/>
        <v>10000000</v>
      </c>
      <c r="L2195" s="1" t="str">
        <f t="shared" si="528"/>
        <v/>
      </c>
      <c r="M2195" t="str">
        <f t="shared" si="529"/>
        <v/>
      </c>
      <c r="N2195" t="str">
        <f t="shared" si="530"/>
        <v/>
      </c>
      <c r="O2195" t="str">
        <f t="shared" si="531"/>
        <v/>
      </c>
      <c r="P2195" t="str">
        <f t="shared" si="532"/>
        <v/>
      </c>
      <c r="Q2195" s="4" t="str">
        <f t="shared" si="533"/>
        <v>10000000</v>
      </c>
      <c r="R2195" t="str">
        <f t="shared" si="534"/>
        <v/>
      </c>
      <c r="S2195" t="str">
        <f t="shared" si="535"/>
        <v>RIPARIAN</v>
      </c>
      <c r="T2195" s="21" t="str">
        <f t="shared" si="536"/>
        <v/>
      </c>
      <c r="U2195" s="1" t="str">
        <f t="shared" si="537"/>
        <v/>
      </c>
      <c r="V2195" s="26" t="str">
        <f t="shared" si="538"/>
        <v>SUB_TYPE</v>
      </c>
    </row>
    <row r="2196" spans="1:22" x14ac:dyDescent="0.3">
      <c r="A2196" t="s">
        <v>1932</v>
      </c>
      <c r="B2196" t="s">
        <v>1120</v>
      </c>
      <c r="C2196"/>
      <c r="D2196" s="1">
        <v>42601</v>
      </c>
      <c r="E2196" s="1">
        <v>42650</v>
      </c>
      <c r="F2196" t="s">
        <v>1126</v>
      </c>
      <c r="G2196">
        <v>1942</v>
      </c>
      <c r="H2196" s="24" t="str">
        <f t="shared" si="524"/>
        <v/>
      </c>
      <c r="I2196" t="str">
        <f t="shared" si="525"/>
        <v/>
      </c>
      <c r="J2196" t="str">
        <f t="shared" si="526"/>
        <v/>
      </c>
      <c r="K2196">
        <f t="shared" si="527"/>
        <v>10000000</v>
      </c>
      <c r="L2196" s="1" t="str">
        <f t="shared" si="528"/>
        <v/>
      </c>
      <c r="M2196" t="str">
        <f t="shared" si="529"/>
        <v/>
      </c>
      <c r="N2196" t="str">
        <f t="shared" si="530"/>
        <v/>
      </c>
      <c r="O2196" t="str">
        <f t="shared" si="531"/>
        <v/>
      </c>
      <c r="P2196" t="str">
        <f t="shared" si="532"/>
        <v/>
      </c>
      <c r="Q2196" s="4" t="str">
        <f t="shared" si="533"/>
        <v>10000000</v>
      </c>
      <c r="R2196" t="str">
        <f t="shared" si="534"/>
        <v/>
      </c>
      <c r="S2196" t="str">
        <f t="shared" si="535"/>
        <v>RIPARIAN</v>
      </c>
      <c r="T2196" s="21" t="str">
        <f t="shared" si="536"/>
        <v/>
      </c>
      <c r="U2196" s="1" t="str">
        <f t="shared" si="537"/>
        <v/>
      </c>
      <c r="V2196" s="26" t="str">
        <f t="shared" si="538"/>
        <v>SUB_TYPE</v>
      </c>
    </row>
    <row r="2197" spans="1:22" x14ac:dyDescent="0.3">
      <c r="A2197" t="s">
        <v>1933</v>
      </c>
      <c r="B2197" t="s">
        <v>1120</v>
      </c>
      <c r="C2197"/>
      <c r="D2197" s="1">
        <v>42599</v>
      </c>
      <c r="E2197" s="1">
        <v>42653</v>
      </c>
      <c r="F2197" t="s">
        <v>1126</v>
      </c>
      <c r="G2197">
        <v>2002</v>
      </c>
      <c r="H2197" s="24" t="str">
        <f t="shared" si="524"/>
        <v/>
      </c>
      <c r="I2197" t="str">
        <f t="shared" si="525"/>
        <v/>
      </c>
      <c r="J2197" t="str">
        <f t="shared" si="526"/>
        <v/>
      </c>
      <c r="K2197">
        <f t="shared" si="527"/>
        <v>10000000</v>
      </c>
      <c r="L2197" s="1" t="str">
        <f t="shared" si="528"/>
        <v/>
      </c>
      <c r="M2197" t="str">
        <f t="shared" si="529"/>
        <v/>
      </c>
      <c r="N2197" t="str">
        <f t="shared" si="530"/>
        <v/>
      </c>
      <c r="O2197" t="str">
        <f t="shared" si="531"/>
        <v/>
      </c>
      <c r="P2197" t="str">
        <f t="shared" si="532"/>
        <v/>
      </c>
      <c r="Q2197" s="4" t="str">
        <f t="shared" si="533"/>
        <v>10000000</v>
      </c>
      <c r="R2197" t="str">
        <f t="shared" si="534"/>
        <v/>
      </c>
      <c r="S2197" t="str">
        <f t="shared" si="535"/>
        <v>RIPARIAN</v>
      </c>
      <c r="T2197" s="21" t="str">
        <f t="shared" si="536"/>
        <v/>
      </c>
      <c r="U2197" s="1" t="str">
        <f t="shared" si="537"/>
        <v/>
      </c>
      <c r="V2197" s="26" t="str">
        <f t="shared" si="538"/>
        <v>SUB_TYPE</v>
      </c>
    </row>
    <row r="2198" spans="1:22" x14ac:dyDescent="0.3">
      <c r="A2198" t="s">
        <v>2369</v>
      </c>
      <c r="B2198" t="s">
        <v>1120</v>
      </c>
      <c r="C2198"/>
      <c r="D2198" s="1">
        <v>42573</v>
      </c>
      <c r="E2198" s="1">
        <v>42653</v>
      </c>
      <c r="F2198" t="s">
        <v>1126</v>
      </c>
      <c r="G2198">
        <v>1967</v>
      </c>
      <c r="H2198" s="24" t="str">
        <f t="shared" si="524"/>
        <v/>
      </c>
      <c r="I2198" t="str">
        <f t="shared" si="525"/>
        <v/>
      </c>
      <c r="J2198" t="str">
        <f t="shared" si="526"/>
        <v/>
      </c>
      <c r="K2198">
        <f t="shared" si="527"/>
        <v>10000000</v>
      </c>
      <c r="L2198" s="1" t="str">
        <f t="shared" si="528"/>
        <v/>
      </c>
      <c r="M2198" t="str">
        <f t="shared" si="529"/>
        <v/>
      </c>
      <c r="N2198" t="str">
        <f t="shared" si="530"/>
        <v/>
      </c>
      <c r="O2198" t="str">
        <f t="shared" si="531"/>
        <v/>
      </c>
      <c r="P2198" t="str">
        <f t="shared" si="532"/>
        <v/>
      </c>
      <c r="Q2198" s="4" t="str">
        <f t="shared" si="533"/>
        <v>10000000</v>
      </c>
      <c r="R2198" t="str">
        <f t="shared" si="534"/>
        <v/>
      </c>
      <c r="S2198" t="str">
        <f t="shared" si="535"/>
        <v>RIPARIAN</v>
      </c>
      <c r="T2198" s="21" t="str">
        <f t="shared" si="536"/>
        <v/>
      </c>
      <c r="U2198" s="1" t="str">
        <f t="shared" si="537"/>
        <v/>
      </c>
      <c r="V2198" s="26" t="str">
        <f t="shared" si="538"/>
        <v>SUB_TYPE</v>
      </c>
    </row>
    <row r="2199" spans="1:22" x14ac:dyDescent="0.3">
      <c r="A2199" t="s">
        <v>2370</v>
      </c>
      <c r="B2199" t="s">
        <v>1120</v>
      </c>
      <c r="C2199"/>
      <c r="D2199" s="1">
        <v>42573</v>
      </c>
      <c r="E2199" s="1">
        <v>42653</v>
      </c>
      <c r="F2199" t="s">
        <v>1126</v>
      </c>
      <c r="G2199">
        <v>1965</v>
      </c>
      <c r="H2199" s="24" t="str">
        <f t="shared" si="524"/>
        <v/>
      </c>
      <c r="I2199" t="str">
        <f t="shared" si="525"/>
        <v/>
      </c>
      <c r="J2199" t="str">
        <f t="shared" si="526"/>
        <v/>
      </c>
      <c r="K2199">
        <f t="shared" si="527"/>
        <v>10000000</v>
      </c>
      <c r="L2199" s="1" t="str">
        <f t="shared" si="528"/>
        <v/>
      </c>
      <c r="M2199" t="str">
        <f t="shared" si="529"/>
        <v/>
      </c>
      <c r="N2199" t="str">
        <f t="shared" si="530"/>
        <v/>
      </c>
      <c r="O2199" t="str">
        <f t="shared" si="531"/>
        <v/>
      </c>
      <c r="P2199" t="str">
        <f t="shared" si="532"/>
        <v/>
      </c>
      <c r="Q2199" s="4" t="str">
        <f t="shared" si="533"/>
        <v>10000000</v>
      </c>
      <c r="R2199" t="str">
        <f t="shared" si="534"/>
        <v/>
      </c>
      <c r="S2199" t="str">
        <f t="shared" si="535"/>
        <v>RIPARIAN</v>
      </c>
      <c r="T2199" s="21" t="str">
        <f t="shared" si="536"/>
        <v/>
      </c>
      <c r="U2199" s="1" t="str">
        <f t="shared" si="537"/>
        <v/>
      </c>
      <c r="V2199" s="26" t="str">
        <f t="shared" si="538"/>
        <v>SUB_TYPE</v>
      </c>
    </row>
    <row r="2200" spans="1:22" x14ac:dyDescent="0.3">
      <c r="A2200" t="s">
        <v>2371</v>
      </c>
      <c r="B2200" t="s">
        <v>1120</v>
      </c>
      <c r="C2200"/>
      <c r="D2200" s="1">
        <v>42639</v>
      </c>
      <c r="E2200" s="1">
        <v>42669</v>
      </c>
      <c r="F2200" t="s">
        <v>1126</v>
      </c>
      <c r="G2200">
        <v>1947</v>
      </c>
      <c r="H2200" s="24" t="str">
        <f t="shared" si="524"/>
        <v/>
      </c>
      <c r="I2200" t="str">
        <f t="shared" si="525"/>
        <v/>
      </c>
      <c r="J2200" t="str">
        <f t="shared" si="526"/>
        <v/>
      </c>
      <c r="K2200">
        <f t="shared" si="527"/>
        <v>10000000</v>
      </c>
      <c r="L2200" s="1" t="str">
        <f t="shared" si="528"/>
        <v/>
      </c>
      <c r="M2200" t="str">
        <f t="shared" si="529"/>
        <v/>
      </c>
      <c r="N2200" t="str">
        <f t="shared" si="530"/>
        <v/>
      </c>
      <c r="O2200" t="str">
        <f t="shared" si="531"/>
        <v/>
      </c>
      <c r="P2200" t="str">
        <f t="shared" si="532"/>
        <v/>
      </c>
      <c r="Q2200" s="4" t="str">
        <f t="shared" si="533"/>
        <v>10000000</v>
      </c>
      <c r="R2200" t="str">
        <f t="shared" si="534"/>
        <v/>
      </c>
      <c r="S2200" t="str">
        <f t="shared" si="535"/>
        <v>RIPARIAN</v>
      </c>
      <c r="T2200" s="21" t="str">
        <f t="shared" si="536"/>
        <v/>
      </c>
      <c r="U2200" s="1" t="str">
        <f t="shared" si="537"/>
        <v/>
      </c>
      <c r="V2200" s="26" t="str">
        <f t="shared" si="538"/>
        <v>SUB_TYPE</v>
      </c>
    </row>
    <row r="2201" spans="1:22" x14ac:dyDescent="0.3">
      <c r="A2201" t="s">
        <v>1934</v>
      </c>
      <c r="B2201" t="s">
        <v>1120</v>
      </c>
      <c r="C2201"/>
      <c r="D2201" s="1">
        <v>42656</v>
      </c>
      <c r="E2201" s="1">
        <v>42676</v>
      </c>
      <c r="F2201" t="s">
        <v>1126</v>
      </c>
      <c r="G2201">
        <v>1958</v>
      </c>
      <c r="H2201" s="24" t="str">
        <f t="shared" si="524"/>
        <v/>
      </c>
      <c r="I2201" t="str">
        <f t="shared" si="525"/>
        <v/>
      </c>
      <c r="J2201" t="str">
        <f t="shared" si="526"/>
        <v/>
      </c>
      <c r="K2201">
        <f t="shared" si="527"/>
        <v>10000000</v>
      </c>
      <c r="L2201" s="1" t="str">
        <f t="shared" si="528"/>
        <v/>
      </c>
      <c r="M2201" t="str">
        <f t="shared" si="529"/>
        <v/>
      </c>
      <c r="N2201" t="str">
        <f t="shared" si="530"/>
        <v/>
      </c>
      <c r="O2201" t="str">
        <f t="shared" si="531"/>
        <v/>
      </c>
      <c r="P2201" t="str">
        <f t="shared" si="532"/>
        <v/>
      </c>
      <c r="Q2201" s="4" t="str">
        <f t="shared" si="533"/>
        <v>10000000</v>
      </c>
      <c r="R2201" t="str">
        <f t="shared" si="534"/>
        <v/>
      </c>
      <c r="S2201" t="str">
        <f t="shared" si="535"/>
        <v>RIPARIAN</v>
      </c>
      <c r="T2201" s="21" t="str">
        <f t="shared" si="536"/>
        <v/>
      </c>
      <c r="U2201" s="1" t="str">
        <f t="shared" si="537"/>
        <v/>
      </c>
      <c r="V2201" s="26" t="str">
        <f t="shared" si="538"/>
        <v>SUB_TYPE</v>
      </c>
    </row>
    <row r="2202" spans="1:22" x14ac:dyDescent="0.3">
      <c r="A2202" t="s">
        <v>2372</v>
      </c>
      <c r="B2202" t="s">
        <v>1120</v>
      </c>
      <c r="C2202"/>
      <c r="D2202" s="1">
        <v>42629</v>
      </c>
      <c r="E2202" s="1">
        <v>42684</v>
      </c>
      <c r="F2202" t="s">
        <v>1126</v>
      </c>
      <c r="G2202">
        <v>1992</v>
      </c>
      <c r="H2202" s="24" t="str">
        <f t="shared" si="524"/>
        <v/>
      </c>
      <c r="I2202" t="str">
        <f t="shared" si="525"/>
        <v/>
      </c>
      <c r="J2202" t="str">
        <f t="shared" si="526"/>
        <v/>
      </c>
      <c r="K2202">
        <f t="shared" si="527"/>
        <v>10000000</v>
      </c>
      <c r="L2202" s="1" t="str">
        <f t="shared" si="528"/>
        <v/>
      </c>
      <c r="M2202" t="str">
        <f t="shared" si="529"/>
        <v/>
      </c>
      <c r="N2202" t="str">
        <f t="shared" si="530"/>
        <v/>
      </c>
      <c r="O2202" t="str">
        <f t="shared" si="531"/>
        <v/>
      </c>
      <c r="P2202" t="str">
        <f t="shared" si="532"/>
        <v/>
      </c>
      <c r="Q2202" s="4" t="str">
        <f t="shared" si="533"/>
        <v>10000000</v>
      </c>
      <c r="R2202" t="str">
        <f t="shared" si="534"/>
        <v/>
      </c>
      <c r="S2202" t="str">
        <f t="shared" si="535"/>
        <v>RIPARIAN</v>
      </c>
      <c r="T2202" s="21" t="str">
        <f t="shared" si="536"/>
        <v/>
      </c>
      <c r="U2202" s="1" t="str">
        <f t="shared" si="537"/>
        <v/>
      </c>
      <c r="V2202" s="26" t="str">
        <f t="shared" si="538"/>
        <v>SUB_TYPE</v>
      </c>
    </row>
    <row r="2203" spans="1:22" x14ac:dyDescent="0.3">
      <c r="A2203" t="s">
        <v>1935</v>
      </c>
      <c r="B2203" t="s">
        <v>1120</v>
      </c>
      <c r="C2203"/>
      <c r="D2203" s="1">
        <v>42639</v>
      </c>
      <c r="E2203" s="1">
        <v>42684</v>
      </c>
      <c r="F2203" t="s">
        <v>1126</v>
      </c>
      <c r="G2203">
        <v>1945</v>
      </c>
      <c r="H2203" s="24" t="str">
        <f t="shared" si="524"/>
        <v/>
      </c>
      <c r="I2203" t="str">
        <f t="shared" si="525"/>
        <v/>
      </c>
      <c r="J2203" t="str">
        <f t="shared" si="526"/>
        <v/>
      </c>
      <c r="K2203">
        <f t="shared" si="527"/>
        <v>10000000</v>
      </c>
      <c r="L2203" s="1" t="str">
        <f t="shared" si="528"/>
        <v/>
      </c>
      <c r="M2203" t="str">
        <f t="shared" si="529"/>
        <v/>
      </c>
      <c r="N2203" t="str">
        <f t="shared" si="530"/>
        <v/>
      </c>
      <c r="O2203" t="str">
        <f t="shared" si="531"/>
        <v/>
      </c>
      <c r="P2203" t="str">
        <f t="shared" si="532"/>
        <v/>
      </c>
      <c r="Q2203" s="4" t="str">
        <f t="shared" si="533"/>
        <v>10000000</v>
      </c>
      <c r="R2203" t="str">
        <f t="shared" si="534"/>
        <v/>
      </c>
      <c r="S2203" t="str">
        <f t="shared" si="535"/>
        <v>RIPARIAN</v>
      </c>
      <c r="T2203" s="21" t="str">
        <f t="shared" si="536"/>
        <v/>
      </c>
      <c r="U2203" s="1" t="str">
        <f t="shared" si="537"/>
        <v/>
      </c>
      <c r="V2203" s="26" t="str">
        <f t="shared" si="538"/>
        <v>SUB_TYPE</v>
      </c>
    </row>
    <row r="2204" spans="1:22" x14ac:dyDescent="0.3">
      <c r="A2204" t="s">
        <v>2373</v>
      </c>
      <c r="B2204" t="s">
        <v>1120</v>
      </c>
      <c r="C2204"/>
      <c r="D2204" s="1">
        <v>42639</v>
      </c>
      <c r="E2204" s="1">
        <v>42684</v>
      </c>
      <c r="F2204" t="s">
        <v>1126</v>
      </c>
      <c r="G2204">
        <v>1945</v>
      </c>
      <c r="H2204" s="24" t="str">
        <f t="shared" si="524"/>
        <v/>
      </c>
      <c r="I2204" t="str">
        <f t="shared" si="525"/>
        <v/>
      </c>
      <c r="J2204" t="str">
        <f t="shared" si="526"/>
        <v/>
      </c>
      <c r="K2204">
        <f t="shared" si="527"/>
        <v>10000000</v>
      </c>
      <c r="L2204" s="1" t="str">
        <f t="shared" si="528"/>
        <v/>
      </c>
      <c r="M2204" t="str">
        <f t="shared" si="529"/>
        <v/>
      </c>
      <c r="N2204" t="str">
        <f t="shared" si="530"/>
        <v/>
      </c>
      <c r="O2204" t="str">
        <f t="shared" si="531"/>
        <v/>
      </c>
      <c r="P2204" t="str">
        <f t="shared" si="532"/>
        <v/>
      </c>
      <c r="Q2204" s="4" t="str">
        <f t="shared" si="533"/>
        <v>10000000</v>
      </c>
      <c r="R2204" t="str">
        <f t="shared" si="534"/>
        <v/>
      </c>
      <c r="S2204" t="str">
        <f t="shared" si="535"/>
        <v>RIPARIAN</v>
      </c>
      <c r="T2204" s="21" t="str">
        <f t="shared" si="536"/>
        <v/>
      </c>
      <c r="U2204" s="1" t="str">
        <f t="shared" si="537"/>
        <v/>
      </c>
      <c r="V2204" s="26" t="str">
        <f t="shared" si="538"/>
        <v>SUB_TYPE</v>
      </c>
    </row>
    <row r="2205" spans="1:22" x14ac:dyDescent="0.3">
      <c r="A2205" t="s">
        <v>1936</v>
      </c>
      <c r="B2205" t="s">
        <v>1120</v>
      </c>
      <c r="C2205"/>
      <c r="D2205" s="1">
        <v>42639</v>
      </c>
      <c r="E2205" s="1">
        <v>42684</v>
      </c>
      <c r="F2205" t="s">
        <v>1126</v>
      </c>
      <c r="G2205">
        <v>1950</v>
      </c>
      <c r="H2205" s="24" t="str">
        <f t="shared" si="524"/>
        <v/>
      </c>
      <c r="I2205" t="str">
        <f t="shared" si="525"/>
        <v/>
      </c>
      <c r="J2205" t="str">
        <f t="shared" si="526"/>
        <v/>
      </c>
      <c r="K2205">
        <f t="shared" si="527"/>
        <v>10000000</v>
      </c>
      <c r="L2205" s="1" t="str">
        <f t="shared" si="528"/>
        <v/>
      </c>
      <c r="M2205" t="str">
        <f t="shared" si="529"/>
        <v/>
      </c>
      <c r="N2205" t="str">
        <f t="shared" si="530"/>
        <v/>
      </c>
      <c r="O2205" t="str">
        <f t="shared" si="531"/>
        <v/>
      </c>
      <c r="P2205" t="str">
        <f t="shared" si="532"/>
        <v/>
      </c>
      <c r="Q2205" s="4" t="str">
        <f t="shared" si="533"/>
        <v>10000000</v>
      </c>
      <c r="R2205" t="str">
        <f t="shared" si="534"/>
        <v/>
      </c>
      <c r="S2205" t="str">
        <f t="shared" si="535"/>
        <v>RIPARIAN</v>
      </c>
      <c r="T2205" s="21" t="str">
        <f t="shared" si="536"/>
        <v/>
      </c>
      <c r="U2205" s="1" t="str">
        <f t="shared" si="537"/>
        <v/>
      </c>
      <c r="V2205" s="26" t="str">
        <f t="shared" si="538"/>
        <v>SUB_TYPE</v>
      </c>
    </row>
    <row r="2206" spans="1:22" x14ac:dyDescent="0.3">
      <c r="A2206" t="s">
        <v>2374</v>
      </c>
      <c r="B2206" t="s">
        <v>1120</v>
      </c>
      <c r="C2206"/>
      <c r="D2206" s="1">
        <v>42639</v>
      </c>
      <c r="E2206" s="1">
        <v>42690</v>
      </c>
      <c r="F2206" t="s">
        <v>1126</v>
      </c>
      <c r="G2206">
        <v>1970</v>
      </c>
      <c r="H2206" s="24" t="str">
        <f t="shared" si="524"/>
        <v/>
      </c>
      <c r="I2206" t="str">
        <f t="shared" si="525"/>
        <v/>
      </c>
      <c r="J2206" t="str">
        <f t="shared" si="526"/>
        <v/>
      </c>
      <c r="K2206">
        <f t="shared" si="527"/>
        <v>10000000</v>
      </c>
      <c r="L2206" s="1" t="str">
        <f t="shared" si="528"/>
        <v/>
      </c>
      <c r="M2206" t="str">
        <f t="shared" si="529"/>
        <v/>
      </c>
      <c r="N2206" t="str">
        <f t="shared" si="530"/>
        <v/>
      </c>
      <c r="O2206" t="str">
        <f t="shared" si="531"/>
        <v/>
      </c>
      <c r="P2206" t="str">
        <f t="shared" si="532"/>
        <v/>
      </c>
      <c r="Q2206" s="4" t="str">
        <f t="shared" si="533"/>
        <v>10000000</v>
      </c>
      <c r="R2206" t="str">
        <f t="shared" si="534"/>
        <v/>
      </c>
      <c r="S2206" t="str">
        <f t="shared" si="535"/>
        <v>RIPARIAN</v>
      </c>
      <c r="T2206" s="21" t="str">
        <f t="shared" si="536"/>
        <v/>
      </c>
      <c r="U2206" s="1" t="str">
        <f t="shared" si="537"/>
        <v/>
      </c>
      <c r="V2206" s="26" t="str">
        <f t="shared" si="538"/>
        <v>SUB_TYPE</v>
      </c>
    </row>
    <row r="2207" spans="1:22" x14ac:dyDescent="0.3">
      <c r="A2207" t="s">
        <v>1937</v>
      </c>
      <c r="B2207" t="s">
        <v>1120</v>
      </c>
      <c r="C2207"/>
      <c r="D2207" s="1">
        <v>42689</v>
      </c>
      <c r="E2207" s="1">
        <v>42733</v>
      </c>
      <c r="F2207" t="s">
        <v>1179</v>
      </c>
      <c r="G2207">
        <v>1905</v>
      </c>
      <c r="H2207" s="24" t="str">
        <f t="shared" si="524"/>
        <v>PRE_1914</v>
      </c>
      <c r="I2207">
        <f t="shared" si="525"/>
        <v>1905</v>
      </c>
      <c r="J2207" t="str">
        <f t="shared" si="526"/>
        <v>19050101</v>
      </c>
      <c r="K2207" t="str">
        <f t="shared" si="527"/>
        <v/>
      </c>
      <c r="L2207" s="1" t="str">
        <f t="shared" si="528"/>
        <v/>
      </c>
      <c r="M2207" t="str">
        <f t="shared" si="529"/>
        <v/>
      </c>
      <c r="N2207" t="str">
        <f t="shared" si="530"/>
        <v/>
      </c>
      <c r="O2207" t="str">
        <f t="shared" si="531"/>
        <v/>
      </c>
      <c r="P2207" t="str">
        <f t="shared" si="532"/>
        <v/>
      </c>
      <c r="Q2207" s="4" t="str">
        <f t="shared" si="533"/>
        <v>19050101</v>
      </c>
      <c r="R2207" t="str">
        <f t="shared" si="534"/>
        <v>PRE_1914</v>
      </c>
      <c r="S2207" t="str">
        <f t="shared" si="535"/>
        <v/>
      </c>
      <c r="T2207" s="21" t="str">
        <f t="shared" si="536"/>
        <v/>
      </c>
      <c r="U2207" s="1" t="str">
        <f t="shared" si="537"/>
        <v/>
      </c>
      <c r="V2207" s="26" t="str">
        <f t="shared" si="538"/>
        <v>YEAR_DIVERSION_COMMENCED</v>
      </c>
    </row>
    <row r="2208" spans="1:22" x14ac:dyDescent="0.3">
      <c r="A2208" t="s">
        <v>1938</v>
      </c>
      <c r="B2208" t="s">
        <v>1120</v>
      </c>
      <c r="C2208"/>
      <c r="D2208" s="1">
        <v>42768</v>
      </c>
      <c r="E2208" s="1">
        <v>42794</v>
      </c>
      <c r="F2208" t="s">
        <v>1126</v>
      </c>
      <c r="G2208">
        <v>2016</v>
      </c>
      <c r="H2208" s="24" t="str">
        <f t="shared" si="524"/>
        <v/>
      </c>
      <c r="I2208" t="str">
        <f t="shared" si="525"/>
        <v/>
      </c>
      <c r="J2208" t="str">
        <f t="shared" si="526"/>
        <v/>
      </c>
      <c r="K2208">
        <f t="shared" si="527"/>
        <v>10000000</v>
      </c>
      <c r="L2208" s="1" t="str">
        <f t="shared" si="528"/>
        <v/>
      </c>
      <c r="M2208" t="str">
        <f t="shared" si="529"/>
        <v/>
      </c>
      <c r="N2208" t="str">
        <f t="shared" si="530"/>
        <v/>
      </c>
      <c r="O2208" t="str">
        <f t="shared" si="531"/>
        <v/>
      </c>
      <c r="P2208" t="str">
        <f t="shared" si="532"/>
        <v/>
      </c>
      <c r="Q2208" s="4" t="str">
        <f t="shared" si="533"/>
        <v>10000000</v>
      </c>
      <c r="R2208" t="str">
        <f t="shared" si="534"/>
        <v/>
      </c>
      <c r="S2208" t="str">
        <f t="shared" si="535"/>
        <v>RIPARIAN</v>
      </c>
      <c r="T2208" s="21" t="str">
        <f t="shared" si="536"/>
        <v/>
      </c>
      <c r="U2208" s="1" t="str">
        <f t="shared" si="537"/>
        <v/>
      </c>
      <c r="V2208" s="26" t="str">
        <f t="shared" si="538"/>
        <v>SUB_TYPE</v>
      </c>
    </row>
    <row r="2209" spans="1:22" x14ac:dyDescent="0.3">
      <c r="A2209" t="s">
        <v>1939</v>
      </c>
      <c r="B2209" t="s">
        <v>1120</v>
      </c>
      <c r="C2209"/>
      <c r="D2209" s="1">
        <v>42739</v>
      </c>
      <c r="E2209" s="1">
        <v>42796</v>
      </c>
      <c r="F2209" t="s">
        <v>1812</v>
      </c>
      <c r="G2209">
        <v>2014</v>
      </c>
      <c r="H2209" s="24" t="str">
        <f t="shared" si="524"/>
        <v/>
      </c>
      <c r="I2209" t="str">
        <f t="shared" si="525"/>
        <v/>
      </c>
      <c r="J2209" t="str">
        <f t="shared" si="526"/>
        <v/>
      </c>
      <c r="K2209">
        <f t="shared" si="527"/>
        <v>10000000</v>
      </c>
      <c r="L2209" s="1" t="str">
        <f t="shared" si="528"/>
        <v/>
      </c>
      <c r="M2209" t="str">
        <f t="shared" si="529"/>
        <v/>
      </c>
      <c r="N2209" t="str">
        <f t="shared" si="530"/>
        <v/>
      </c>
      <c r="O2209" t="str">
        <f t="shared" si="531"/>
        <v/>
      </c>
      <c r="P2209" t="str">
        <f t="shared" si="532"/>
        <v/>
      </c>
      <c r="Q2209" s="4" t="str">
        <f t="shared" si="533"/>
        <v>10000000</v>
      </c>
      <c r="R2209" t="str">
        <f t="shared" si="534"/>
        <v/>
      </c>
      <c r="S2209" t="str">
        <f t="shared" si="535"/>
        <v>RIPARIAN</v>
      </c>
      <c r="T2209" s="21" t="str">
        <f t="shared" si="536"/>
        <v/>
      </c>
      <c r="U2209" s="1" t="str">
        <f t="shared" si="537"/>
        <v/>
      </c>
      <c r="V2209" s="26" t="str">
        <f t="shared" si="538"/>
        <v>SUB_TYPE</v>
      </c>
    </row>
    <row r="2210" spans="1:22" x14ac:dyDescent="0.3">
      <c r="A2210" t="s">
        <v>1940</v>
      </c>
      <c r="B2210" t="s">
        <v>1120</v>
      </c>
      <c r="C2210"/>
      <c r="D2210" s="1">
        <v>42739</v>
      </c>
      <c r="E2210" s="1">
        <v>42796</v>
      </c>
      <c r="F2210" t="s">
        <v>1812</v>
      </c>
      <c r="G2210">
        <v>2014</v>
      </c>
      <c r="H2210" s="24" t="str">
        <f t="shared" si="524"/>
        <v/>
      </c>
      <c r="I2210" t="str">
        <f t="shared" si="525"/>
        <v/>
      </c>
      <c r="J2210" t="str">
        <f t="shared" si="526"/>
        <v/>
      </c>
      <c r="K2210">
        <f t="shared" si="527"/>
        <v>10000000</v>
      </c>
      <c r="L2210" s="1" t="str">
        <f t="shared" si="528"/>
        <v/>
      </c>
      <c r="M2210" t="str">
        <f t="shared" si="529"/>
        <v/>
      </c>
      <c r="N2210" t="str">
        <f t="shared" si="530"/>
        <v/>
      </c>
      <c r="O2210" t="str">
        <f t="shared" si="531"/>
        <v/>
      </c>
      <c r="P2210" t="str">
        <f t="shared" si="532"/>
        <v/>
      </c>
      <c r="Q2210" s="4" t="str">
        <f t="shared" si="533"/>
        <v>10000000</v>
      </c>
      <c r="R2210" t="str">
        <f t="shared" si="534"/>
        <v/>
      </c>
      <c r="S2210" t="str">
        <f t="shared" si="535"/>
        <v>RIPARIAN</v>
      </c>
      <c r="T2210" s="21" t="str">
        <f t="shared" si="536"/>
        <v/>
      </c>
      <c r="U2210" s="1" t="str">
        <f t="shared" si="537"/>
        <v/>
      </c>
      <c r="V2210" s="26" t="str">
        <f t="shared" si="538"/>
        <v>SUB_TYPE</v>
      </c>
    </row>
    <row r="2211" spans="1:22" x14ac:dyDescent="0.3">
      <c r="A2211" t="s">
        <v>1941</v>
      </c>
      <c r="B2211" t="s">
        <v>1120</v>
      </c>
      <c r="C2211"/>
      <c r="D2211" s="1">
        <v>42811</v>
      </c>
      <c r="E2211" s="1">
        <v>42850</v>
      </c>
      <c r="F2211" t="s">
        <v>1126</v>
      </c>
      <c r="G2211">
        <v>2012</v>
      </c>
      <c r="H2211" s="24" t="str">
        <f t="shared" si="524"/>
        <v/>
      </c>
      <c r="I2211" t="str">
        <f t="shared" si="525"/>
        <v/>
      </c>
      <c r="J2211" t="str">
        <f t="shared" si="526"/>
        <v/>
      </c>
      <c r="K2211">
        <f t="shared" si="527"/>
        <v>10000000</v>
      </c>
      <c r="L2211" s="1" t="str">
        <f t="shared" si="528"/>
        <v/>
      </c>
      <c r="M2211" t="str">
        <f t="shared" si="529"/>
        <v/>
      </c>
      <c r="N2211" t="str">
        <f t="shared" si="530"/>
        <v/>
      </c>
      <c r="O2211" t="str">
        <f t="shared" si="531"/>
        <v/>
      </c>
      <c r="P2211" t="str">
        <f t="shared" si="532"/>
        <v/>
      </c>
      <c r="Q2211" s="4" t="str">
        <f t="shared" si="533"/>
        <v>10000000</v>
      </c>
      <c r="R2211" t="str">
        <f t="shared" si="534"/>
        <v/>
      </c>
      <c r="S2211" t="str">
        <f t="shared" si="535"/>
        <v>RIPARIAN</v>
      </c>
      <c r="T2211" s="21" t="str">
        <f t="shared" si="536"/>
        <v/>
      </c>
      <c r="U2211" s="1" t="str">
        <f t="shared" si="537"/>
        <v/>
      </c>
      <c r="V2211" s="26" t="str">
        <f t="shared" si="538"/>
        <v>SUB_TYPE</v>
      </c>
    </row>
    <row r="2212" spans="1:22" x14ac:dyDescent="0.3">
      <c r="A2212" t="s">
        <v>1942</v>
      </c>
      <c r="B2212" t="s">
        <v>1120</v>
      </c>
      <c r="C2212"/>
      <c r="D2212" s="1">
        <v>42821</v>
      </c>
      <c r="E2212" s="1">
        <v>42872</v>
      </c>
      <c r="F2212" t="s">
        <v>1126</v>
      </c>
      <c r="G2212">
        <v>1955</v>
      </c>
      <c r="H2212" s="24" t="str">
        <f t="shared" si="524"/>
        <v/>
      </c>
      <c r="I2212" t="str">
        <f t="shared" si="525"/>
        <v/>
      </c>
      <c r="J2212" t="str">
        <f t="shared" si="526"/>
        <v/>
      </c>
      <c r="K2212">
        <f t="shared" si="527"/>
        <v>10000000</v>
      </c>
      <c r="L2212" s="1" t="str">
        <f t="shared" si="528"/>
        <v/>
      </c>
      <c r="M2212" t="str">
        <f t="shared" si="529"/>
        <v/>
      </c>
      <c r="N2212" t="str">
        <f t="shared" si="530"/>
        <v/>
      </c>
      <c r="O2212" t="str">
        <f t="shared" si="531"/>
        <v/>
      </c>
      <c r="P2212" t="str">
        <f t="shared" si="532"/>
        <v/>
      </c>
      <c r="Q2212" s="4" t="str">
        <f t="shared" si="533"/>
        <v>10000000</v>
      </c>
      <c r="R2212" t="str">
        <f t="shared" si="534"/>
        <v/>
      </c>
      <c r="S2212" t="str">
        <f t="shared" si="535"/>
        <v>RIPARIAN</v>
      </c>
      <c r="T2212" s="21" t="str">
        <f t="shared" si="536"/>
        <v/>
      </c>
      <c r="U2212" s="1" t="str">
        <f t="shared" si="537"/>
        <v/>
      </c>
      <c r="V2212" s="26" t="str">
        <f t="shared" si="538"/>
        <v>SUB_TYPE</v>
      </c>
    </row>
    <row r="2213" spans="1:22" x14ac:dyDescent="0.3">
      <c r="A2213" t="s">
        <v>2375</v>
      </c>
      <c r="B2213" t="s">
        <v>1120</v>
      </c>
      <c r="C2213"/>
      <c r="D2213" s="1">
        <v>42835</v>
      </c>
      <c r="E2213" s="1">
        <v>42901</v>
      </c>
      <c r="F2213" t="s">
        <v>1126</v>
      </c>
      <c r="G2213">
        <v>1972</v>
      </c>
      <c r="H2213" s="24" t="str">
        <f t="shared" si="524"/>
        <v/>
      </c>
      <c r="I2213" t="str">
        <f t="shared" si="525"/>
        <v/>
      </c>
      <c r="J2213" t="str">
        <f t="shared" si="526"/>
        <v/>
      </c>
      <c r="K2213">
        <f t="shared" si="527"/>
        <v>10000000</v>
      </c>
      <c r="L2213" s="1" t="str">
        <f t="shared" si="528"/>
        <v/>
      </c>
      <c r="M2213" t="str">
        <f t="shared" si="529"/>
        <v/>
      </c>
      <c r="N2213" t="str">
        <f t="shared" si="530"/>
        <v/>
      </c>
      <c r="O2213" t="str">
        <f t="shared" si="531"/>
        <v/>
      </c>
      <c r="P2213" t="str">
        <f t="shared" si="532"/>
        <v/>
      </c>
      <c r="Q2213" s="4" t="str">
        <f t="shared" si="533"/>
        <v>10000000</v>
      </c>
      <c r="R2213" t="str">
        <f t="shared" si="534"/>
        <v/>
      </c>
      <c r="S2213" t="str">
        <f t="shared" si="535"/>
        <v>RIPARIAN</v>
      </c>
      <c r="T2213" s="21" t="str">
        <f t="shared" si="536"/>
        <v/>
      </c>
      <c r="U2213" s="1" t="str">
        <f t="shared" si="537"/>
        <v/>
      </c>
      <c r="V2213" s="26" t="str">
        <f t="shared" si="538"/>
        <v>SUB_TYPE</v>
      </c>
    </row>
    <row r="2214" spans="1:22" x14ac:dyDescent="0.3">
      <c r="A2214" t="s">
        <v>1943</v>
      </c>
      <c r="B2214" t="s">
        <v>1120</v>
      </c>
      <c r="C2214"/>
      <c r="D2214" s="1">
        <v>42863</v>
      </c>
      <c r="E2214" s="1">
        <v>42901</v>
      </c>
      <c r="F2214" t="s">
        <v>1126</v>
      </c>
      <c r="G2214">
        <v>1929</v>
      </c>
      <c r="H2214" s="24" t="str">
        <f t="shared" si="524"/>
        <v/>
      </c>
      <c r="I2214" t="str">
        <f t="shared" si="525"/>
        <v/>
      </c>
      <c r="J2214" t="str">
        <f t="shared" si="526"/>
        <v/>
      </c>
      <c r="K2214">
        <f t="shared" si="527"/>
        <v>10000000</v>
      </c>
      <c r="L2214" s="1" t="str">
        <f t="shared" si="528"/>
        <v/>
      </c>
      <c r="M2214" t="str">
        <f t="shared" si="529"/>
        <v/>
      </c>
      <c r="N2214" t="str">
        <f t="shared" si="530"/>
        <v/>
      </c>
      <c r="O2214" t="str">
        <f t="shared" si="531"/>
        <v/>
      </c>
      <c r="P2214" t="str">
        <f t="shared" si="532"/>
        <v/>
      </c>
      <c r="Q2214" s="4" t="str">
        <f t="shared" si="533"/>
        <v>10000000</v>
      </c>
      <c r="R2214" t="str">
        <f t="shared" si="534"/>
        <v/>
      </c>
      <c r="S2214" t="str">
        <f t="shared" si="535"/>
        <v>RIPARIAN</v>
      </c>
      <c r="T2214" s="21" t="str">
        <f t="shared" si="536"/>
        <v/>
      </c>
      <c r="U2214" s="1" t="str">
        <f t="shared" si="537"/>
        <v/>
      </c>
      <c r="V2214" s="26" t="str">
        <f t="shared" si="538"/>
        <v>SUB_TYPE</v>
      </c>
    </row>
    <row r="2215" spans="1:22" x14ac:dyDescent="0.3">
      <c r="A2215" t="s">
        <v>2376</v>
      </c>
      <c r="B2215" t="s">
        <v>1120</v>
      </c>
      <c r="C2215"/>
      <c r="D2215" s="1">
        <v>42895</v>
      </c>
      <c r="E2215" s="1">
        <v>42926</v>
      </c>
      <c r="F2215" t="s">
        <v>1812</v>
      </c>
      <c r="G2215">
        <v>2000</v>
      </c>
      <c r="H2215" s="24" t="str">
        <f t="shared" si="524"/>
        <v/>
      </c>
      <c r="I2215" t="str">
        <f t="shared" si="525"/>
        <v/>
      </c>
      <c r="J2215" t="str">
        <f t="shared" si="526"/>
        <v/>
      </c>
      <c r="K2215">
        <f t="shared" si="527"/>
        <v>10000000</v>
      </c>
      <c r="L2215" s="1" t="str">
        <f t="shared" si="528"/>
        <v/>
      </c>
      <c r="M2215" t="str">
        <f t="shared" si="529"/>
        <v/>
      </c>
      <c r="N2215" t="str">
        <f t="shared" si="530"/>
        <v/>
      </c>
      <c r="O2215" t="str">
        <f t="shared" si="531"/>
        <v/>
      </c>
      <c r="P2215" t="str">
        <f t="shared" si="532"/>
        <v/>
      </c>
      <c r="Q2215" s="4" t="str">
        <f t="shared" si="533"/>
        <v>10000000</v>
      </c>
      <c r="R2215" t="str">
        <f t="shared" si="534"/>
        <v/>
      </c>
      <c r="S2215" t="str">
        <f t="shared" si="535"/>
        <v>RIPARIAN</v>
      </c>
      <c r="T2215" s="21" t="str">
        <f t="shared" si="536"/>
        <v/>
      </c>
      <c r="U2215" s="1" t="str">
        <f t="shared" si="537"/>
        <v/>
      </c>
      <c r="V2215" s="26" t="str">
        <f t="shared" si="538"/>
        <v>SUB_TYPE</v>
      </c>
    </row>
    <row r="2216" spans="1:22" x14ac:dyDescent="0.3">
      <c r="A2216" t="s">
        <v>1944</v>
      </c>
      <c r="B2216" t="s">
        <v>1120</v>
      </c>
      <c r="C2216"/>
      <c r="D2216" s="1">
        <v>42901</v>
      </c>
      <c r="E2216" s="1">
        <v>42928</v>
      </c>
      <c r="F2216" t="s">
        <v>1126</v>
      </c>
      <c r="G2216">
        <v>1984</v>
      </c>
      <c r="H2216" s="24" t="str">
        <f t="shared" si="524"/>
        <v/>
      </c>
      <c r="I2216" t="str">
        <f t="shared" si="525"/>
        <v/>
      </c>
      <c r="J2216" t="str">
        <f t="shared" si="526"/>
        <v/>
      </c>
      <c r="K2216">
        <f t="shared" si="527"/>
        <v>10000000</v>
      </c>
      <c r="L2216" s="1" t="str">
        <f t="shared" si="528"/>
        <v/>
      </c>
      <c r="M2216" t="str">
        <f t="shared" si="529"/>
        <v/>
      </c>
      <c r="N2216" t="str">
        <f t="shared" si="530"/>
        <v/>
      </c>
      <c r="O2216" t="str">
        <f t="shared" si="531"/>
        <v/>
      </c>
      <c r="P2216" t="str">
        <f t="shared" si="532"/>
        <v/>
      </c>
      <c r="Q2216" s="4" t="str">
        <f t="shared" si="533"/>
        <v>10000000</v>
      </c>
      <c r="R2216" t="str">
        <f t="shared" si="534"/>
        <v/>
      </c>
      <c r="S2216" t="str">
        <f t="shared" si="535"/>
        <v>RIPARIAN</v>
      </c>
      <c r="T2216" s="21" t="str">
        <f t="shared" si="536"/>
        <v/>
      </c>
      <c r="U2216" s="1" t="str">
        <f t="shared" si="537"/>
        <v/>
      </c>
      <c r="V2216" s="26" t="str">
        <f t="shared" si="538"/>
        <v>SUB_TYPE</v>
      </c>
    </row>
    <row r="2217" spans="1:22" x14ac:dyDescent="0.3">
      <c r="A2217" t="s">
        <v>1945</v>
      </c>
      <c r="B2217" t="s">
        <v>1120</v>
      </c>
      <c r="C2217"/>
      <c r="D2217" s="1">
        <v>42902</v>
      </c>
      <c r="E2217" s="1">
        <v>42928</v>
      </c>
      <c r="F2217" t="s">
        <v>1126</v>
      </c>
      <c r="G2217">
        <v>1986</v>
      </c>
      <c r="H2217" s="24" t="str">
        <f t="shared" si="524"/>
        <v/>
      </c>
      <c r="I2217" t="str">
        <f t="shared" si="525"/>
        <v/>
      </c>
      <c r="J2217" t="str">
        <f t="shared" si="526"/>
        <v/>
      </c>
      <c r="K2217">
        <f t="shared" si="527"/>
        <v>10000000</v>
      </c>
      <c r="L2217" s="1" t="str">
        <f t="shared" si="528"/>
        <v/>
      </c>
      <c r="M2217" t="str">
        <f t="shared" si="529"/>
        <v/>
      </c>
      <c r="N2217" t="str">
        <f t="shared" si="530"/>
        <v/>
      </c>
      <c r="O2217" t="str">
        <f t="shared" si="531"/>
        <v/>
      </c>
      <c r="P2217" t="str">
        <f t="shared" si="532"/>
        <v/>
      </c>
      <c r="Q2217" s="4" t="str">
        <f t="shared" si="533"/>
        <v>10000000</v>
      </c>
      <c r="R2217" t="str">
        <f t="shared" si="534"/>
        <v/>
      </c>
      <c r="S2217" t="str">
        <f t="shared" si="535"/>
        <v>RIPARIAN</v>
      </c>
      <c r="T2217" s="21" t="str">
        <f t="shared" si="536"/>
        <v/>
      </c>
      <c r="U2217" s="1" t="str">
        <f t="shared" si="537"/>
        <v/>
      </c>
      <c r="V2217" s="26" t="str">
        <f t="shared" si="538"/>
        <v>SUB_TYPE</v>
      </c>
    </row>
    <row r="2218" spans="1:22" x14ac:dyDescent="0.3">
      <c r="A2218" t="s">
        <v>1946</v>
      </c>
      <c r="B2218" t="s">
        <v>1120</v>
      </c>
      <c r="C2218"/>
      <c r="D2218" s="1">
        <v>42913</v>
      </c>
      <c r="E2218" s="1">
        <v>42940</v>
      </c>
      <c r="F2218" t="s">
        <v>1126</v>
      </c>
      <c r="G2218">
        <v>2005</v>
      </c>
      <c r="H2218" s="24" t="str">
        <f t="shared" si="524"/>
        <v/>
      </c>
      <c r="I2218" t="str">
        <f t="shared" si="525"/>
        <v/>
      </c>
      <c r="J2218" t="str">
        <f t="shared" si="526"/>
        <v/>
      </c>
      <c r="K2218">
        <f t="shared" si="527"/>
        <v>10000000</v>
      </c>
      <c r="L2218" s="1" t="str">
        <f t="shared" si="528"/>
        <v/>
      </c>
      <c r="M2218" t="str">
        <f t="shared" si="529"/>
        <v/>
      </c>
      <c r="N2218" t="str">
        <f t="shared" si="530"/>
        <v/>
      </c>
      <c r="O2218" t="str">
        <f t="shared" si="531"/>
        <v/>
      </c>
      <c r="P2218" t="str">
        <f t="shared" si="532"/>
        <v/>
      </c>
      <c r="Q2218" s="4" t="str">
        <f t="shared" si="533"/>
        <v>10000000</v>
      </c>
      <c r="R2218" t="str">
        <f t="shared" si="534"/>
        <v/>
      </c>
      <c r="S2218" t="str">
        <f t="shared" si="535"/>
        <v>RIPARIAN</v>
      </c>
      <c r="T2218" s="21" t="str">
        <f t="shared" si="536"/>
        <v/>
      </c>
      <c r="U2218" s="1" t="str">
        <f t="shared" si="537"/>
        <v/>
      </c>
      <c r="V2218" s="26" t="str">
        <f t="shared" si="538"/>
        <v>SUB_TYPE</v>
      </c>
    </row>
    <row r="2219" spans="1:22" x14ac:dyDescent="0.3">
      <c r="A2219" t="s">
        <v>1947</v>
      </c>
      <c r="B2219" t="s">
        <v>1120</v>
      </c>
      <c r="C2219"/>
      <c r="D2219" s="1">
        <v>42913</v>
      </c>
      <c r="E2219" s="1">
        <v>42941</v>
      </c>
      <c r="F2219" t="s">
        <v>1222</v>
      </c>
      <c r="G2219">
        <v>2005</v>
      </c>
      <c r="H2219" s="24" t="str">
        <f t="shared" si="524"/>
        <v/>
      </c>
      <c r="I2219" t="str">
        <f t="shared" si="525"/>
        <v/>
      </c>
      <c r="J2219" t="str">
        <f t="shared" si="526"/>
        <v/>
      </c>
      <c r="K2219">
        <f t="shared" si="527"/>
        <v>10000000</v>
      </c>
      <c r="L2219" s="1" t="str">
        <f t="shared" si="528"/>
        <v/>
      </c>
      <c r="M2219" t="str">
        <f t="shared" si="529"/>
        <v/>
      </c>
      <c r="N2219" t="str">
        <f t="shared" si="530"/>
        <v/>
      </c>
      <c r="O2219" t="str">
        <f t="shared" si="531"/>
        <v/>
      </c>
      <c r="P2219" t="str">
        <f t="shared" si="532"/>
        <v/>
      </c>
      <c r="Q2219" s="4" t="str">
        <f t="shared" si="533"/>
        <v>10000000</v>
      </c>
      <c r="R2219" t="str">
        <f t="shared" si="534"/>
        <v/>
      </c>
      <c r="S2219" t="str">
        <f t="shared" si="535"/>
        <v>RIPARIAN</v>
      </c>
      <c r="T2219" s="21" t="str">
        <f t="shared" si="536"/>
        <v/>
      </c>
      <c r="U2219" s="1" t="str">
        <f t="shared" si="537"/>
        <v/>
      </c>
      <c r="V2219" s="26" t="str">
        <f t="shared" si="538"/>
        <v>SUB_TYPE</v>
      </c>
    </row>
    <row r="2220" spans="1:22" x14ac:dyDescent="0.3">
      <c r="A2220" t="s">
        <v>1948</v>
      </c>
      <c r="B2220" t="s">
        <v>1120</v>
      </c>
      <c r="C2220"/>
      <c r="D2220" s="1">
        <v>42913</v>
      </c>
      <c r="E2220" s="1">
        <v>42950</v>
      </c>
      <c r="F2220" t="s">
        <v>1126</v>
      </c>
      <c r="G2220">
        <v>1954</v>
      </c>
      <c r="H2220" s="24" t="str">
        <f t="shared" si="524"/>
        <v/>
      </c>
      <c r="I2220" t="str">
        <f t="shared" si="525"/>
        <v/>
      </c>
      <c r="J2220" t="str">
        <f t="shared" si="526"/>
        <v/>
      </c>
      <c r="K2220">
        <f t="shared" si="527"/>
        <v>10000000</v>
      </c>
      <c r="L2220" s="1" t="str">
        <f t="shared" si="528"/>
        <v/>
      </c>
      <c r="M2220" t="str">
        <f t="shared" si="529"/>
        <v/>
      </c>
      <c r="N2220" t="str">
        <f t="shared" si="530"/>
        <v/>
      </c>
      <c r="O2220" t="str">
        <f t="shared" si="531"/>
        <v/>
      </c>
      <c r="P2220" t="str">
        <f t="shared" si="532"/>
        <v/>
      </c>
      <c r="Q2220" s="4" t="str">
        <f t="shared" si="533"/>
        <v>10000000</v>
      </c>
      <c r="R2220" t="str">
        <f t="shared" si="534"/>
        <v/>
      </c>
      <c r="S2220" t="str">
        <f t="shared" si="535"/>
        <v>RIPARIAN</v>
      </c>
      <c r="T2220" s="21" t="str">
        <f t="shared" si="536"/>
        <v/>
      </c>
      <c r="U2220" s="1" t="str">
        <f t="shared" si="537"/>
        <v/>
      </c>
      <c r="V2220" s="26" t="str">
        <f t="shared" si="538"/>
        <v>SUB_TYPE</v>
      </c>
    </row>
    <row r="2221" spans="1:22" x14ac:dyDescent="0.3">
      <c r="A2221" t="s">
        <v>1949</v>
      </c>
      <c r="B2221" t="s">
        <v>1120</v>
      </c>
      <c r="C2221"/>
      <c r="D2221" s="1">
        <v>42914</v>
      </c>
      <c r="E2221" s="1">
        <v>42950</v>
      </c>
      <c r="F2221" t="s">
        <v>1179</v>
      </c>
      <c r="G2221">
        <v>1967</v>
      </c>
      <c r="H2221" s="24" t="str">
        <f t="shared" si="524"/>
        <v>PRE_1914</v>
      </c>
      <c r="I2221" t="str">
        <f t="shared" si="525"/>
        <v/>
      </c>
      <c r="J2221" t="str">
        <f t="shared" si="526"/>
        <v>19670101</v>
      </c>
      <c r="K2221" t="str">
        <f t="shared" si="527"/>
        <v/>
      </c>
      <c r="L2221" s="1" t="str">
        <f t="shared" si="528"/>
        <v/>
      </c>
      <c r="M2221" t="str">
        <f t="shared" si="529"/>
        <v/>
      </c>
      <c r="N2221" t="str">
        <f t="shared" si="530"/>
        <v/>
      </c>
      <c r="O2221" t="str">
        <f t="shared" si="531"/>
        <v/>
      </c>
      <c r="P2221" t="str">
        <f t="shared" si="532"/>
        <v/>
      </c>
      <c r="Q2221" s="4" t="str">
        <f t="shared" si="533"/>
        <v>19670101</v>
      </c>
      <c r="R2221" t="str">
        <f t="shared" si="534"/>
        <v>PRE_1914</v>
      </c>
      <c r="S2221" t="str">
        <f t="shared" si="535"/>
        <v/>
      </c>
      <c r="T2221" s="21" t="str">
        <f t="shared" si="536"/>
        <v/>
      </c>
      <c r="U2221" s="1" t="str">
        <f t="shared" si="537"/>
        <v/>
      </c>
      <c r="V2221" s="26" t="str">
        <f t="shared" si="538"/>
        <v>YEAR_DIVERSION_COMMENCED</v>
      </c>
    </row>
    <row r="2222" spans="1:22" x14ac:dyDescent="0.3">
      <c r="A2222" t="s">
        <v>1950</v>
      </c>
      <c r="B2222" t="s">
        <v>1120</v>
      </c>
      <c r="C2222"/>
      <c r="D2222" s="1">
        <v>42916</v>
      </c>
      <c r="E2222" s="1">
        <v>42950</v>
      </c>
      <c r="F2222" t="s">
        <v>1126</v>
      </c>
      <c r="G2222">
        <v>2008</v>
      </c>
      <c r="H2222" s="24" t="str">
        <f t="shared" si="524"/>
        <v/>
      </c>
      <c r="I2222" t="str">
        <f t="shared" si="525"/>
        <v/>
      </c>
      <c r="J2222" t="str">
        <f t="shared" si="526"/>
        <v/>
      </c>
      <c r="K2222">
        <f t="shared" si="527"/>
        <v>10000000</v>
      </c>
      <c r="L2222" s="1" t="str">
        <f t="shared" si="528"/>
        <v/>
      </c>
      <c r="M2222" t="str">
        <f t="shared" si="529"/>
        <v/>
      </c>
      <c r="N2222" t="str">
        <f t="shared" si="530"/>
        <v/>
      </c>
      <c r="O2222" t="str">
        <f t="shared" si="531"/>
        <v/>
      </c>
      <c r="P2222" t="str">
        <f t="shared" si="532"/>
        <v/>
      </c>
      <c r="Q2222" s="4" t="str">
        <f t="shared" si="533"/>
        <v>10000000</v>
      </c>
      <c r="R2222" t="str">
        <f t="shared" si="534"/>
        <v/>
      </c>
      <c r="S2222" t="str">
        <f t="shared" si="535"/>
        <v>RIPARIAN</v>
      </c>
      <c r="T2222" s="21" t="str">
        <f t="shared" si="536"/>
        <v/>
      </c>
      <c r="U2222" s="1" t="str">
        <f t="shared" si="537"/>
        <v/>
      </c>
      <c r="V2222" s="26" t="str">
        <f t="shared" si="538"/>
        <v>SUB_TYPE</v>
      </c>
    </row>
    <row r="2223" spans="1:22" x14ac:dyDescent="0.3">
      <c r="A2223" t="s">
        <v>1951</v>
      </c>
      <c r="B2223" t="s">
        <v>1120</v>
      </c>
      <c r="C2223"/>
      <c r="D2223" s="1">
        <v>42914</v>
      </c>
      <c r="E2223" s="1">
        <v>42950</v>
      </c>
      <c r="F2223" t="s">
        <v>1126</v>
      </c>
      <c r="G2223">
        <v>1993</v>
      </c>
      <c r="H2223" s="24" t="str">
        <f t="shared" si="524"/>
        <v/>
      </c>
      <c r="I2223" t="str">
        <f t="shared" si="525"/>
        <v/>
      </c>
      <c r="J2223" t="str">
        <f t="shared" si="526"/>
        <v/>
      </c>
      <c r="K2223">
        <f t="shared" si="527"/>
        <v>10000000</v>
      </c>
      <c r="L2223" s="1" t="str">
        <f t="shared" si="528"/>
        <v/>
      </c>
      <c r="M2223" t="str">
        <f t="shared" si="529"/>
        <v/>
      </c>
      <c r="N2223" t="str">
        <f t="shared" si="530"/>
        <v/>
      </c>
      <c r="O2223" t="str">
        <f t="shared" si="531"/>
        <v/>
      </c>
      <c r="P2223" t="str">
        <f t="shared" si="532"/>
        <v/>
      </c>
      <c r="Q2223" s="4" t="str">
        <f t="shared" si="533"/>
        <v>10000000</v>
      </c>
      <c r="R2223" t="str">
        <f t="shared" si="534"/>
        <v/>
      </c>
      <c r="S2223" t="str">
        <f t="shared" si="535"/>
        <v>RIPARIAN</v>
      </c>
      <c r="T2223" s="21" t="str">
        <f t="shared" si="536"/>
        <v/>
      </c>
      <c r="U2223" s="1" t="str">
        <f t="shared" si="537"/>
        <v/>
      </c>
      <c r="V2223" s="26" t="str">
        <f t="shared" si="538"/>
        <v>SUB_TYPE</v>
      </c>
    </row>
    <row r="2224" spans="1:22" x14ac:dyDescent="0.3">
      <c r="A2224" t="s">
        <v>1952</v>
      </c>
      <c r="B2224" t="s">
        <v>1120</v>
      </c>
      <c r="C2224"/>
      <c r="D2224" s="1">
        <v>42916</v>
      </c>
      <c r="E2224" s="1">
        <v>42950</v>
      </c>
      <c r="F2224" t="s">
        <v>1126</v>
      </c>
      <c r="G2224">
        <v>1998</v>
      </c>
      <c r="H2224" s="24" t="str">
        <f t="shared" si="524"/>
        <v/>
      </c>
      <c r="I2224" t="str">
        <f t="shared" si="525"/>
        <v/>
      </c>
      <c r="J2224" t="str">
        <f t="shared" si="526"/>
        <v/>
      </c>
      <c r="K2224">
        <f t="shared" si="527"/>
        <v>10000000</v>
      </c>
      <c r="L2224" s="1" t="str">
        <f t="shared" si="528"/>
        <v/>
      </c>
      <c r="M2224" t="str">
        <f t="shared" si="529"/>
        <v/>
      </c>
      <c r="N2224" t="str">
        <f t="shared" si="530"/>
        <v/>
      </c>
      <c r="O2224" t="str">
        <f t="shared" si="531"/>
        <v/>
      </c>
      <c r="P2224" t="str">
        <f t="shared" si="532"/>
        <v/>
      </c>
      <c r="Q2224" s="4" t="str">
        <f t="shared" si="533"/>
        <v>10000000</v>
      </c>
      <c r="R2224" t="str">
        <f t="shared" si="534"/>
        <v/>
      </c>
      <c r="S2224" t="str">
        <f t="shared" si="535"/>
        <v>RIPARIAN</v>
      </c>
      <c r="T2224" s="21" t="str">
        <f t="shared" si="536"/>
        <v/>
      </c>
      <c r="U2224" s="1" t="str">
        <f t="shared" si="537"/>
        <v/>
      </c>
      <c r="V2224" s="26" t="str">
        <f t="shared" si="538"/>
        <v>SUB_TYPE</v>
      </c>
    </row>
    <row r="2225" spans="1:22" x14ac:dyDescent="0.3">
      <c r="A2225" t="s">
        <v>1953</v>
      </c>
      <c r="B2225" t="s">
        <v>1120</v>
      </c>
      <c r="C2225"/>
      <c r="D2225" s="1">
        <v>42916</v>
      </c>
      <c r="E2225" s="1">
        <v>42950</v>
      </c>
      <c r="F2225" t="s">
        <v>1126</v>
      </c>
      <c r="G2225">
        <v>1998</v>
      </c>
      <c r="H2225" s="24" t="str">
        <f t="shared" si="524"/>
        <v/>
      </c>
      <c r="I2225" t="str">
        <f t="shared" si="525"/>
        <v/>
      </c>
      <c r="J2225" t="str">
        <f t="shared" si="526"/>
        <v/>
      </c>
      <c r="K2225">
        <f t="shared" si="527"/>
        <v>10000000</v>
      </c>
      <c r="L2225" s="1" t="str">
        <f t="shared" si="528"/>
        <v/>
      </c>
      <c r="M2225" t="str">
        <f t="shared" si="529"/>
        <v/>
      </c>
      <c r="N2225" t="str">
        <f t="shared" si="530"/>
        <v/>
      </c>
      <c r="O2225" t="str">
        <f t="shared" si="531"/>
        <v/>
      </c>
      <c r="P2225" t="str">
        <f t="shared" si="532"/>
        <v/>
      </c>
      <c r="Q2225" s="4" t="str">
        <f t="shared" si="533"/>
        <v>10000000</v>
      </c>
      <c r="R2225" t="str">
        <f t="shared" si="534"/>
        <v/>
      </c>
      <c r="S2225" t="str">
        <f t="shared" si="535"/>
        <v>RIPARIAN</v>
      </c>
      <c r="T2225" s="21" t="str">
        <f t="shared" si="536"/>
        <v/>
      </c>
      <c r="U2225" s="1" t="str">
        <f t="shared" si="537"/>
        <v/>
      </c>
      <c r="V2225" s="26" t="str">
        <f t="shared" si="538"/>
        <v>SUB_TYPE</v>
      </c>
    </row>
    <row r="2226" spans="1:22" x14ac:dyDescent="0.3">
      <c r="A2226" t="s">
        <v>1954</v>
      </c>
      <c r="B2226" t="s">
        <v>1120</v>
      </c>
      <c r="C2226"/>
      <c r="D2226" s="1">
        <v>42916</v>
      </c>
      <c r="E2226" s="1">
        <v>42950</v>
      </c>
      <c r="F2226" t="s">
        <v>1126</v>
      </c>
      <c r="G2226">
        <v>1998</v>
      </c>
      <c r="H2226" s="24" t="str">
        <f t="shared" si="524"/>
        <v/>
      </c>
      <c r="I2226" t="str">
        <f t="shared" si="525"/>
        <v/>
      </c>
      <c r="J2226" t="str">
        <f t="shared" si="526"/>
        <v/>
      </c>
      <c r="K2226">
        <f t="shared" si="527"/>
        <v>10000000</v>
      </c>
      <c r="L2226" s="1" t="str">
        <f t="shared" si="528"/>
        <v/>
      </c>
      <c r="M2226" t="str">
        <f t="shared" si="529"/>
        <v/>
      </c>
      <c r="N2226" t="str">
        <f t="shared" si="530"/>
        <v/>
      </c>
      <c r="O2226" t="str">
        <f t="shared" si="531"/>
        <v/>
      </c>
      <c r="P2226" t="str">
        <f t="shared" si="532"/>
        <v/>
      </c>
      <c r="Q2226" s="4" t="str">
        <f t="shared" si="533"/>
        <v>10000000</v>
      </c>
      <c r="R2226" t="str">
        <f t="shared" si="534"/>
        <v/>
      </c>
      <c r="S2226" t="str">
        <f t="shared" si="535"/>
        <v>RIPARIAN</v>
      </c>
      <c r="T2226" s="21" t="str">
        <f t="shared" si="536"/>
        <v/>
      </c>
      <c r="U2226" s="1" t="str">
        <f t="shared" si="537"/>
        <v/>
      </c>
      <c r="V2226" s="26" t="str">
        <f t="shared" si="538"/>
        <v>SUB_TYPE</v>
      </c>
    </row>
    <row r="2227" spans="1:22" x14ac:dyDescent="0.3">
      <c r="A2227" t="s">
        <v>2377</v>
      </c>
      <c r="B2227" t="s">
        <v>1120</v>
      </c>
      <c r="C2227"/>
      <c r="D2227" s="1">
        <v>42915</v>
      </c>
      <c r="E2227" s="1">
        <v>42954</v>
      </c>
      <c r="F2227" t="s">
        <v>1126</v>
      </c>
      <c r="G2227">
        <v>2011</v>
      </c>
      <c r="H2227" s="24" t="str">
        <f t="shared" si="524"/>
        <v/>
      </c>
      <c r="I2227" t="str">
        <f t="shared" si="525"/>
        <v/>
      </c>
      <c r="J2227" t="str">
        <f t="shared" si="526"/>
        <v/>
      </c>
      <c r="K2227">
        <f t="shared" si="527"/>
        <v>10000000</v>
      </c>
      <c r="L2227" s="1" t="str">
        <f t="shared" si="528"/>
        <v/>
      </c>
      <c r="M2227" t="str">
        <f t="shared" si="529"/>
        <v/>
      </c>
      <c r="N2227" t="str">
        <f t="shared" si="530"/>
        <v/>
      </c>
      <c r="O2227" t="str">
        <f t="shared" si="531"/>
        <v/>
      </c>
      <c r="P2227" t="str">
        <f t="shared" si="532"/>
        <v/>
      </c>
      <c r="Q2227" s="4" t="str">
        <f t="shared" si="533"/>
        <v>10000000</v>
      </c>
      <c r="R2227" t="str">
        <f t="shared" si="534"/>
        <v/>
      </c>
      <c r="S2227" t="str">
        <f t="shared" si="535"/>
        <v>RIPARIAN</v>
      </c>
      <c r="T2227" s="21" t="str">
        <f t="shared" si="536"/>
        <v/>
      </c>
      <c r="U2227" s="1" t="str">
        <f t="shared" si="537"/>
        <v/>
      </c>
      <c r="V2227" s="26" t="str">
        <f t="shared" si="538"/>
        <v>SUB_TYPE</v>
      </c>
    </row>
    <row r="2228" spans="1:22" x14ac:dyDescent="0.3">
      <c r="A2228" t="s">
        <v>1955</v>
      </c>
      <c r="B2228" t="s">
        <v>1120</v>
      </c>
      <c r="C2228"/>
      <c r="D2228" s="1">
        <v>42915</v>
      </c>
      <c r="E2228" s="1">
        <v>42954</v>
      </c>
      <c r="F2228" t="s">
        <v>1126</v>
      </c>
      <c r="G2228">
        <v>2014</v>
      </c>
      <c r="H2228" s="24" t="str">
        <f t="shared" si="524"/>
        <v/>
      </c>
      <c r="I2228" t="str">
        <f t="shared" si="525"/>
        <v/>
      </c>
      <c r="J2228" t="str">
        <f t="shared" si="526"/>
        <v/>
      </c>
      <c r="K2228">
        <f t="shared" si="527"/>
        <v>10000000</v>
      </c>
      <c r="L2228" s="1" t="str">
        <f t="shared" si="528"/>
        <v/>
      </c>
      <c r="M2228" t="str">
        <f t="shared" si="529"/>
        <v/>
      </c>
      <c r="N2228" t="str">
        <f t="shared" si="530"/>
        <v/>
      </c>
      <c r="O2228" t="str">
        <f t="shared" si="531"/>
        <v/>
      </c>
      <c r="P2228" t="str">
        <f t="shared" si="532"/>
        <v/>
      </c>
      <c r="Q2228" s="4" t="str">
        <f t="shared" si="533"/>
        <v>10000000</v>
      </c>
      <c r="R2228" t="str">
        <f t="shared" si="534"/>
        <v/>
      </c>
      <c r="S2228" t="str">
        <f t="shared" si="535"/>
        <v>RIPARIAN</v>
      </c>
      <c r="T2228" s="21" t="str">
        <f t="shared" si="536"/>
        <v/>
      </c>
      <c r="U2228" s="1" t="str">
        <f t="shared" si="537"/>
        <v/>
      </c>
      <c r="V2228" s="26" t="str">
        <f t="shared" si="538"/>
        <v>SUB_TYPE</v>
      </c>
    </row>
    <row r="2229" spans="1:22" x14ac:dyDescent="0.3">
      <c r="A2229" t="s">
        <v>1956</v>
      </c>
      <c r="B2229" t="s">
        <v>1120</v>
      </c>
      <c r="C2229"/>
      <c r="D2229" s="1">
        <v>42915</v>
      </c>
      <c r="E2229" s="1">
        <v>42954</v>
      </c>
      <c r="F2229" t="s">
        <v>1126</v>
      </c>
      <c r="G2229">
        <v>2014</v>
      </c>
      <c r="H2229" s="24" t="str">
        <f t="shared" si="524"/>
        <v/>
      </c>
      <c r="I2229" t="str">
        <f t="shared" si="525"/>
        <v/>
      </c>
      <c r="J2229" t="str">
        <f t="shared" si="526"/>
        <v/>
      </c>
      <c r="K2229">
        <f t="shared" si="527"/>
        <v>10000000</v>
      </c>
      <c r="L2229" s="1" t="str">
        <f t="shared" si="528"/>
        <v/>
      </c>
      <c r="M2229" t="str">
        <f t="shared" si="529"/>
        <v/>
      </c>
      <c r="N2229" t="str">
        <f t="shared" si="530"/>
        <v/>
      </c>
      <c r="O2229" t="str">
        <f t="shared" si="531"/>
        <v/>
      </c>
      <c r="P2229" t="str">
        <f t="shared" si="532"/>
        <v/>
      </c>
      <c r="Q2229" s="4" t="str">
        <f t="shared" si="533"/>
        <v>10000000</v>
      </c>
      <c r="R2229" t="str">
        <f t="shared" si="534"/>
        <v/>
      </c>
      <c r="S2229" t="str">
        <f t="shared" si="535"/>
        <v>RIPARIAN</v>
      </c>
      <c r="T2229" s="21" t="str">
        <f t="shared" si="536"/>
        <v/>
      </c>
      <c r="U2229" s="1" t="str">
        <f t="shared" si="537"/>
        <v/>
      </c>
      <c r="V2229" s="26" t="str">
        <f t="shared" si="538"/>
        <v>SUB_TYPE</v>
      </c>
    </row>
    <row r="2230" spans="1:22" x14ac:dyDescent="0.3">
      <c r="A2230" t="s">
        <v>1957</v>
      </c>
      <c r="B2230" t="s">
        <v>1120</v>
      </c>
      <c r="C2230"/>
      <c r="D2230" s="1">
        <v>42915</v>
      </c>
      <c r="E2230" s="1">
        <v>42954</v>
      </c>
      <c r="F2230" t="s">
        <v>1126</v>
      </c>
      <c r="G2230">
        <v>2014</v>
      </c>
      <c r="H2230" s="24" t="str">
        <f t="shared" si="524"/>
        <v/>
      </c>
      <c r="I2230" t="str">
        <f t="shared" si="525"/>
        <v/>
      </c>
      <c r="J2230" t="str">
        <f t="shared" si="526"/>
        <v/>
      </c>
      <c r="K2230">
        <f t="shared" si="527"/>
        <v>10000000</v>
      </c>
      <c r="L2230" s="1" t="str">
        <f t="shared" si="528"/>
        <v/>
      </c>
      <c r="M2230" t="str">
        <f t="shared" si="529"/>
        <v/>
      </c>
      <c r="N2230" t="str">
        <f t="shared" si="530"/>
        <v/>
      </c>
      <c r="O2230" t="str">
        <f t="shared" si="531"/>
        <v/>
      </c>
      <c r="P2230" t="str">
        <f t="shared" si="532"/>
        <v/>
      </c>
      <c r="Q2230" s="4" t="str">
        <f t="shared" si="533"/>
        <v>10000000</v>
      </c>
      <c r="R2230" t="str">
        <f t="shared" si="534"/>
        <v/>
      </c>
      <c r="S2230" t="str">
        <f t="shared" si="535"/>
        <v>RIPARIAN</v>
      </c>
      <c r="T2230" s="21" t="str">
        <f t="shared" si="536"/>
        <v/>
      </c>
      <c r="U2230" s="1" t="str">
        <f t="shared" si="537"/>
        <v/>
      </c>
      <c r="V2230" s="26" t="str">
        <f t="shared" si="538"/>
        <v>SUB_TYPE</v>
      </c>
    </row>
    <row r="2231" spans="1:22" x14ac:dyDescent="0.3">
      <c r="A2231" t="s">
        <v>1958</v>
      </c>
      <c r="B2231" t="s">
        <v>1120</v>
      </c>
      <c r="C2231"/>
      <c r="D2231" s="1">
        <v>42915</v>
      </c>
      <c r="E2231" s="1">
        <v>42954</v>
      </c>
      <c r="F2231" t="s">
        <v>1222</v>
      </c>
      <c r="G2231">
        <v>2016</v>
      </c>
      <c r="H2231" s="24" t="str">
        <f t="shared" si="524"/>
        <v/>
      </c>
      <c r="I2231" t="str">
        <f t="shared" si="525"/>
        <v/>
      </c>
      <c r="J2231" t="str">
        <f t="shared" si="526"/>
        <v/>
      </c>
      <c r="K2231">
        <f t="shared" si="527"/>
        <v>10000000</v>
      </c>
      <c r="L2231" s="1" t="str">
        <f t="shared" si="528"/>
        <v/>
      </c>
      <c r="M2231" t="str">
        <f t="shared" si="529"/>
        <v/>
      </c>
      <c r="N2231" t="str">
        <f t="shared" si="530"/>
        <v/>
      </c>
      <c r="O2231" t="str">
        <f t="shared" si="531"/>
        <v/>
      </c>
      <c r="P2231" t="str">
        <f t="shared" si="532"/>
        <v/>
      </c>
      <c r="Q2231" s="4" t="str">
        <f t="shared" si="533"/>
        <v>10000000</v>
      </c>
      <c r="R2231" t="str">
        <f t="shared" si="534"/>
        <v/>
      </c>
      <c r="S2231" t="str">
        <f t="shared" si="535"/>
        <v>RIPARIAN</v>
      </c>
      <c r="T2231" s="21" t="str">
        <f t="shared" si="536"/>
        <v/>
      </c>
      <c r="U2231" s="1" t="str">
        <f t="shared" si="537"/>
        <v/>
      </c>
      <c r="V2231" s="26" t="str">
        <f t="shared" si="538"/>
        <v>SUB_TYPE</v>
      </c>
    </row>
    <row r="2232" spans="1:22" x14ac:dyDescent="0.3">
      <c r="A2232" t="s">
        <v>2378</v>
      </c>
      <c r="B2232" t="s">
        <v>1120</v>
      </c>
      <c r="C2232"/>
      <c r="D2232" s="1">
        <v>42916</v>
      </c>
      <c r="E2232" s="1">
        <v>42955</v>
      </c>
      <c r="F2232" t="s">
        <v>1126</v>
      </c>
      <c r="G2232">
        <v>2000</v>
      </c>
      <c r="H2232" s="24" t="str">
        <f t="shared" si="524"/>
        <v/>
      </c>
      <c r="I2232" t="str">
        <f t="shared" si="525"/>
        <v/>
      </c>
      <c r="J2232" t="str">
        <f t="shared" si="526"/>
        <v/>
      </c>
      <c r="K2232">
        <f t="shared" si="527"/>
        <v>10000000</v>
      </c>
      <c r="L2232" s="1" t="str">
        <f t="shared" si="528"/>
        <v/>
      </c>
      <c r="M2232" t="str">
        <f t="shared" si="529"/>
        <v/>
      </c>
      <c r="N2232" t="str">
        <f t="shared" si="530"/>
        <v/>
      </c>
      <c r="O2232" t="str">
        <f t="shared" si="531"/>
        <v/>
      </c>
      <c r="P2232" t="str">
        <f t="shared" si="532"/>
        <v/>
      </c>
      <c r="Q2232" s="4" t="str">
        <f t="shared" si="533"/>
        <v>10000000</v>
      </c>
      <c r="R2232" t="str">
        <f t="shared" si="534"/>
        <v/>
      </c>
      <c r="S2232" t="str">
        <f t="shared" si="535"/>
        <v>RIPARIAN</v>
      </c>
      <c r="T2232" s="21" t="str">
        <f t="shared" si="536"/>
        <v/>
      </c>
      <c r="U2232" s="1" t="str">
        <f t="shared" si="537"/>
        <v/>
      </c>
      <c r="V2232" s="26" t="str">
        <f t="shared" si="538"/>
        <v>SUB_TYPE</v>
      </c>
    </row>
    <row r="2233" spans="1:22" x14ac:dyDescent="0.3">
      <c r="A2233" t="s">
        <v>1959</v>
      </c>
      <c r="B2233" t="s">
        <v>1120</v>
      </c>
      <c r="C2233"/>
      <c r="D2233" s="1">
        <v>42916</v>
      </c>
      <c r="E2233" s="1">
        <v>42956</v>
      </c>
      <c r="F2233" t="s">
        <v>1222</v>
      </c>
      <c r="G2233">
        <v>1960</v>
      </c>
      <c r="H2233" s="24" t="str">
        <f t="shared" si="524"/>
        <v/>
      </c>
      <c r="I2233" t="str">
        <f t="shared" si="525"/>
        <v/>
      </c>
      <c r="J2233" t="str">
        <f t="shared" si="526"/>
        <v/>
      </c>
      <c r="K2233">
        <f t="shared" si="527"/>
        <v>10000000</v>
      </c>
      <c r="L2233" s="1" t="str">
        <f t="shared" si="528"/>
        <v/>
      </c>
      <c r="M2233" t="str">
        <f t="shared" si="529"/>
        <v/>
      </c>
      <c r="N2233" t="str">
        <f t="shared" si="530"/>
        <v/>
      </c>
      <c r="O2233" t="str">
        <f t="shared" si="531"/>
        <v/>
      </c>
      <c r="P2233" t="str">
        <f t="shared" si="532"/>
        <v/>
      </c>
      <c r="Q2233" s="4" t="str">
        <f t="shared" si="533"/>
        <v>10000000</v>
      </c>
      <c r="R2233" t="str">
        <f t="shared" si="534"/>
        <v/>
      </c>
      <c r="S2233" t="str">
        <f t="shared" si="535"/>
        <v>RIPARIAN</v>
      </c>
      <c r="T2233" s="21" t="str">
        <f t="shared" si="536"/>
        <v/>
      </c>
      <c r="U2233" s="1" t="str">
        <f t="shared" si="537"/>
        <v/>
      </c>
      <c r="V2233" s="26" t="str">
        <f t="shared" si="538"/>
        <v>SUB_TYPE</v>
      </c>
    </row>
    <row r="2234" spans="1:22" x14ac:dyDescent="0.3">
      <c r="A2234" t="s">
        <v>1960</v>
      </c>
      <c r="B2234" t="s">
        <v>1120</v>
      </c>
      <c r="C2234"/>
      <c r="D2234" s="1">
        <v>42916</v>
      </c>
      <c r="E2234" s="1">
        <v>42956</v>
      </c>
      <c r="F2234" t="s">
        <v>1222</v>
      </c>
      <c r="G2234">
        <v>1960</v>
      </c>
      <c r="H2234" s="24" t="str">
        <f t="shared" si="524"/>
        <v/>
      </c>
      <c r="I2234" t="str">
        <f t="shared" si="525"/>
        <v/>
      </c>
      <c r="J2234" t="str">
        <f t="shared" si="526"/>
        <v/>
      </c>
      <c r="K2234">
        <f t="shared" si="527"/>
        <v>10000000</v>
      </c>
      <c r="L2234" s="1" t="str">
        <f t="shared" si="528"/>
        <v/>
      </c>
      <c r="M2234" t="str">
        <f t="shared" si="529"/>
        <v/>
      </c>
      <c r="N2234" t="str">
        <f t="shared" si="530"/>
        <v/>
      </c>
      <c r="O2234" t="str">
        <f t="shared" si="531"/>
        <v/>
      </c>
      <c r="P2234" t="str">
        <f t="shared" si="532"/>
        <v/>
      </c>
      <c r="Q2234" s="4" t="str">
        <f t="shared" si="533"/>
        <v>10000000</v>
      </c>
      <c r="R2234" t="str">
        <f t="shared" si="534"/>
        <v/>
      </c>
      <c r="S2234" t="str">
        <f t="shared" si="535"/>
        <v>RIPARIAN</v>
      </c>
      <c r="T2234" s="21" t="str">
        <f t="shared" si="536"/>
        <v/>
      </c>
      <c r="U2234" s="1" t="str">
        <f t="shared" si="537"/>
        <v/>
      </c>
      <c r="V2234" s="26" t="str">
        <f t="shared" si="538"/>
        <v>SUB_TYPE</v>
      </c>
    </row>
    <row r="2235" spans="1:22" x14ac:dyDescent="0.3">
      <c r="A2235" t="s">
        <v>2379</v>
      </c>
      <c r="B2235" t="s">
        <v>1120</v>
      </c>
      <c r="C2235"/>
      <c r="D2235" s="1">
        <v>42916</v>
      </c>
      <c r="E2235" s="1">
        <v>42958</v>
      </c>
      <c r="F2235" t="s">
        <v>1126</v>
      </c>
      <c r="G2235">
        <v>2000</v>
      </c>
      <c r="H2235" s="24" t="str">
        <f t="shared" si="524"/>
        <v/>
      </c>
      <c r="I2235" t="str">
        <f t="shared" si="525"/>
        <v/>
      </c>
      <c r="J2235" t="str">
        <f t="shared" si="526"/>
        <v/>
      </c>
      <c r="K2235">
        <f t="shared" si="527"/>
        <v>10000000</v>
      </c>
      <c r="L2235" s="1" t="str">
        <f t="shared" si="528"/>
        <v/>
      </c>
      <c r="M2235" t="str">
        <f t="shared" si="529"/>
        <v/>
      </c>
      <c r="N2235" t="str">
        <f t="shared" si="530"/>
        <v/>
      </c>
      <c r="O2235" t="str">
        <f t="shared" si="531"/>
        <v/>
      </c>
      <c r="P2235" t="str">
        <f t="shared" si="532"/>
        <v/>
      </c>
      <c r="Q2235" s="4" t="str">
        <f t="shared" si="533"/>
        <v>10000000</v>
      </c>
      <c r="R2235" t="str">
        <f t="shared" si="534"/>
        <v/>
      </c>
      <c r="S2235" t="str">
        <f t="shared" si="535"/>
        <v>RIPARIAN</v>
      </c>
      <c r="T2235" s="21" t="str">
        <f t="shared" si="536"/>
        <v/>
      </c>
      <c r="U2235" s="1" t="str">
        <f t="shared" si="537"/>
        <v/>
      </c>
      <c r="V2235" s="26" t="str">
        <f t="shared" si="538"/>
        <v>SUB_TYPE</v>
      </c>
    </row>
    <row r="2236" spans="1:22" x14ac:dyDescent="0.3">
      <c r="A2236" t="s">
        <v>2380</v>
      </c>
      <c r="B2236" t="s">
        <v>1120</v>
      </c>
      <c r="C2236"/>
      <c r="D2236" s="1">
        <v>42914</v>
      </c>
      <c r="E2236" s="1">
        <v>42958</v>
      </c>
      <c r="F2236" t="s">
        <v>1126</v>
      </c>
      <c r="G2236">
        <v>1993</v>
      </c>
      <c r="H2236" s="24" t="str">
        <f t="shared" si="524"/>
        <v/>
      </c>
      <c r="I2236" t="str">
        <f t="shared" si="525"/>
        <v/>
      </c>
      <c r="J2236" t="str">
        <f t="shared" si="526"/>
        <v/>
      </c>
      <c r="K2236">
        <f t="shared" si="527"/>
        <v>10000000</v>
      </c>
      <c r="L2236" s="1" t="str">
        <f t="shared" si="528"/>
        <v/>
      </c>
      <c r="M2236" t="str">
        <f t="shared" si="529"/>
        <v/>
      </c>
      <c r="N2236" t="str">
        <f t="shared" si="530"/>
        <v/>
      </c>
      <c r="O2236" t="str">
        <f t="shared" si="531"/>
        <v/>
      </c>
      <c r="P2236" t="str">
        <f t="shared" si="532"/>
        <v/>
      </c>
      <c r="Q2236" s="4" t="str">
        <f t="shared" si="533"/>
        <v>10000000</v>
      </c>
      <c r="R2236" t="str">
        <f t="shared" si="534"/>
        <v/>
      </c>
      <c r="S2236" t="str">
        <f t="shared" si="535"/>
        <v>RIPARIAN</v>
      </c>
      <c r="T2236" s="21" t="str">
        <f t="shared" si="536"/>
        <v/>
      </c>
      <c r="U2236" s="1" t="str">
        <f t="shared" si="537"/>
        <v/>
      </c>
      <c r="V2236" s="26" t="str">
        <f t="shared" si="538"/>
        <v>SUB_TYPE</v>
      </c>
    </row>
    <row r="2237" spans="1:22" x14ac:dyDescent="0.3">
      <c r="A2237" t="s">
        <v>2381</v>
      </c>
      <c r="B2237" t="s">
        <v>1120</v>
      </c>
      <c r="C2237"/>
      <c r="D2237" s="1">
        <v>42914</v>
      </c>
      <c r="E2237" s="1">
        <v>42958</v>
      </c>
      <c r="F2237" t="s">
        <v>1126</v>
      </c>
      <c r="G2237">
        <v>2016</v>
      </c>
      <c r="H2237" s="24" t="str">
        <f t="shared" si="524"/>
        <v/>
      </c>
      <c r="I2237" t="str">
        <f t="shared" si="525"/>
        <v/>
      </c>
      <c r="J2237" t="str">
        <f t="shared" si="526"/>
        <v/>
      </c>
      <c r="K2237">
        <f t="shared" si="527"/>
        <v>10000000</v>
      </c>
      <c r="L2237" s="1" t="str">
        <f t="shared" si="528"/>
        <v/>
      </c>
      <c r="M2237" t="str">
        <f t="shared" si="529"/>
        <v/>
      </c>
      <c r="N2237" t="str">
        <f t="shared" si="530"/>
        <v/>
      </c>
      <c r="O2237" t="str">
        <f t="shared" si="531"/>
        <v/>
      </c>
      <c r="P2237" t="str">
        <f t="shared" si="532"/>
        <v/>
      </c>
      <c r="Q2237" s="4" t="str">
        <f t="shared" si="533"/>
        <v>10000000</v>
      </c>
      <c r="R2237" t="str">
        <f t="shared" si="534"/>
        <v/>
      </c>
      <c r="S2237" t="str">
        <f t="shared" si="535"/>
        <v>RIPARIAN</v>
      </c>
      <c r="T2237" s="21" t="str">
        <f t="shared" si="536"/>
        <v/>
      </c>
      <c r="U2237" s="1" t="str">
        <f t="shared" si="537"/>
        <v/>
      </c>
      <c r="V2237" s="26" t="str">
        <f t="shared" si="538"/>
        <v>SUB_TYPE</v>
      </c>
    </row>
    <row r="2238" spans="1:22" x14ac:dyDescent="0.3">
      <c r="A2238" t="s">
        <v>1961</v>
      </c>
      <c r="B2238" t="s">
        <v>1120</v>
      </c>
      <c r="C2238"/>
      <c r="D2238" s="1">
        <v>42914</v>
      </c>
      <c r="E2238" s="1">
        <v>42958</v>
      </c>
      <c r="F2238" t="s">
        <v>1126</v>
      </c>
      <c r="G2238">
        <v>1965</v>
      </c>
      <c r="H2238" s="24" t="str">
        <f t="shared" si="524"/>
        <v/>
      </c>
      <c r="I2238" t="str">
        <f t="shared" si="525"/>
        <v/>
      </c>
      <c r="J2238" t="str">
        <f t="shared" si="526"/>
        <v/>
      </c>
      <c r="K2238">
        <f t="shared" si="527"/>
        <v>10000000</v>
      </c>
      <c r="L2238" s="1" t="str">
        <f t="shared" si="528"/>
        <v/>
      </c>
      <c r="M2238" t="str">
        <f t="shared" si="529"/>
        <v/>
      </c>
      <c r="N2238" t="str">
        <f t="shared" si="530"/>
        <v/>
      </c>
      <c r="O2238" t="str">
        <f t="shared" si="531"/>
        <v/>
      </c>
      <c r="P2238" t="str">
        <f t="shared" si="532"/>
        <v/>
      </c>
      <c r="Q2238" s="4" t="str">
        <f t="shared" si="533"/>
        <v>10000000</v>
      </c>
      <c r="R2238" t="str">
        <f t="shared" si="534"/>
        <v/>
      </c>
      <c r="S2238" t="str">
        <f t="shared" si="535"/>
        <v>RIPARIAN</v>
      </c>
      <c r="T2238" s="21" t="str">
        <f t="shared" si="536"/>
        <v/>
      </c>
      <c r="U2238" s="1" t="str">
        <f t="shared" si="537"/>
        <v/>
      </c>
      <c r="V2238" s="26" t="str">
        <f t="shared" si="538"/>
        <v>SUB_TYPE</v>
      </c>
    </row>
    <row r="2239" spans="1:22" x14ac:dyDescent="0.3">
      <c r="A2239" t="s">
        <v>1962</v>
      </c>
      <c r="B2239" t="s">
        <v>1120</v>
      </c>
      <c r="C2239"/>
      <c r="D2239" s="1">
        <v>42916</v>
      </c>
      <c r="E2239" s="1">
        <v>42964</v>
      </c>
      <c r="F2239" t="s">
        <v>1126</v>
      </c>
      <c r="G2239">
        <v>1976</v>
      </c>
      <c r="H2239" s="24" t="str">
        <f t="shared" si="524"/>
        <v/>
      </c>
      <c r="I2239" t="str">
        <f t="shared" si="525"/>
        <v/>
      </c>
      <c r="J2239" t="str">
        <f t="shared" si="526"/>
        <v/>
      </c>
      <c r="K2239">
        <f t="shared" si="527"/>
        <v>10000000</v>
      </c>
      <c r="L2239" s="1" t="str">
        <f t="shared" si="528"/>
        <v/>
      </c>
      <c r="M2239" t="str">
        <f t="shared" si="529"/>
        <v/>
      </c>
      <c r="N2239" t="str">
        <f t="shared" si="530"/>
        <v/>
      </c>
      <c r="O2239" t="str">
        <f t="shared" si="531"/>
        <v/>
      </c>
      <c r="P2239" t="str">
        <f t="shared" si="532"/>
        <v/>
      </c>
      <c r="Q2239" s="4" t="str">
        <f t="shared" si="533"/>
        <v>10000000</v>
      </c>
      <c r="R2239" t="str">
        <f t="shared" si="534"/>
        <v/>
      </c>
      <c r="S2239" t="str">
        <f t="shared" si="535"/>
        <v>RIPARIAN</v>
      </c>
      <c r="T2239" s="21" t="str">
        <f t="shared" si="536"/>
        <v/>
      </c>
      <c r="U2239" s="1" t="str">
        <f t="shared" si="537"/>
        <v/>
      </c>
      <c r="V2239" s="26" t="str">
        <f t="shared" si="538"/>
        <v>SUB_TYPE</v>
      </c>
    </row>
    <row r="2240" spans="1:22" x14ac:dyDescent="0.3">
      <c r="A2240" t="s">
        <v>1963</v>
      </c>
      <c r="B2240" t="s">
        <v>1120</v>
      </c>
      <c r="C2240"/>
      <c r="D2240" s="1">
        <v>42916</v>
      </c>
      <c r="E2240" s="1">
        <v>42965</v>
      </c>
      <c r="F2240" t="s">
        <v>1126</v>
      </c>
      <c r="G2240">
        <v>1969</v>
      </c>
      <c r="H2240" s="24" t="str">
        <f t="shared" si="524"/>
        <v/>
      </c>
      <c r="I2240" t="str">
        <f t="shared" si="525"/>
        <v/>
      </c>
      <c r="J2240" t="str">
        <f t="shared" si="526"/>
        <v/>
      </c>
      <c r="K2240">
        <f t="shared" si="527"/>
        <v>10000000</v>
      </c>
      <c r="L2240" s="1" t="str">
        <f t="shared" si="528"/>
        <v/>
      </c>
      <c r="M2240" t="str">
        <f t="shared" si="529"/>
        <v/>
      </c>
      <c r="N2240" t="str">
        <f t="shared" si="530"/>
        <v/>
      </c>
      <c r="O2240" t="str">
        <f t="shared" si="531"/>
        <v/>
      </c>
      <c r="P2240" t="str">
        <f t="shared" si="532"/>
        <v/>
      </c>
      <c r="Q2240" s="4" t="str">
        <f t="shared" si="533"/>
        <v>10000000</v>
      </c>
      <c r="R2240" t="str">
        <f t="shared" si="534"/>
        <v/>
      </c>
      <c r="S2240" t="str">
        <f t="shared" si="535"/>
        <v>RIPARIAN</v>
      </c>
      <c r="T2240" s="21" t="str">
        <f t="shared" si="536"/>
        <v/>
      </c>
      <c r="U2240" s="1" t="str">
        <f t="shared" si="537"/>
        <v/>
      </c>
      <c r="V2240" s="26" t="str">
        <f t="shared" si="538"/>
        <v>SUB_TYPE</v>
      </c>
    </row>
    <row r="2241" spans="1:22" x14ac:dyDescent="0.3">
      <c r="A2241" t="s">
        <v>1964</v>
      </c>
      <c r="B2241" t="s">
        <v>1120</v>
      </c>
      <c r="C2241"/>
      <c r="D2241" s="1">
        <v>42916</v>
      </c>
      <c r="E2241" s="1">
        <v>42965</v>
      </c>
      <c r="F2241" t="s">
        <v>1126</v>
      </c>
      <c r="G2241">
        <v>2005</v>
      </c>
      <c r="H2241" s="24" t="str">
        <f t="shared" si="524"/>
        <v/>
      </c>
      <c r="I2241" t="str">
        <f t="shared" si="525"/>
        <v/>
      </c>
      <c r="J2241" t="str">
        <f t="shared" si="526"/>
        <v/>
      </c>
      <c r="K2241">
        <f t="shared" si="527"/>
        <v>10000000</v>
      </c>
      <c r="L2241" s="1" t="str">
        <f t="shared" si="528"/>
        <v/>
      </c>
      <c r="M2241" t="str">
        <f t="shared" si="529"/>
        <v/>
      </c>
      <c r="N2241" t="str">
        <f t="shared" si="530"/>
        <v/>
      </c>
      <c r="O2241" t="str">
        <f t="shared" si="531"/>
        <v/>
      </c>
      <c r="P2241" t="str">
        <f t="shared" si="532"/>
        <v/>
      </c>
      <c r="Q2241" s="4" t="str">
        <f t="shared" si="533"/>
        <v>10000000</v>
      </c>
      <c r="R2241" t="str">
        <f t="shared" si="534"/>
        <v/>
      </c>
      <c r="S2241" t="str">
        <f t="shared" si="535"/>
        <v>RIPARIAN</v>
      </c>
      <c r="T2241" s="21" t="str">
        <f t="shared" si="536"/>
        <v/>
      </c>
      <c r="U2241" s="1" t="str">
        <f t="shared" si="537"/>
        <v/>
      </c>
      <c r="V2241" s="26" t="str">
        <f t="shared" si="538"/>
        <v>SUB_TYPE</v>
      </c>
    </row>
    <row r="2242" spans="1:22" x14ac:dyDescent="0.3">
      <c r="A2242" t="s">
        <v>1965</v>
      </c>
      <c r="B2242" t="s">
        <v>1120</v>
      </c>
      <c r="C2242"/>
      <c r="D2242" s="1">
        <v>42916</v>
      </c>
      <c r="E2242" s="1">
        <v>42968</v>
      </c>
      <c r="F2242" t="s">
        <v>1126</v>
      </c>
      <c r="G2242">
        <v>1974</v>
      </c>
      <c r="H2242" s="24" t="str">
        <f t="shared" si="524"/>
        <v/>
      </c>
      <c r="I2242" t="str">
        <f t="shared" si="525"/>
        <v/>
      </c>
      <c r="J2242" t="str">
        <f t="shared" si="526"/>
        <v/>
      </c>
      <c r="K2242">
        <f t="shared" si="527"/>
        <v>10000000</v>
      </c>
      <c r="L2242" s="1" t="str">
        <f t="shared" si="528"/>
        <v/>
      </c>
      <c r="M2242" t="str">
        <f t="shared" si="529"/>
        <v/>
      </c>
      <c r="N2242" t="str">
        <f t="shared" si="530"/>
        <v/>
      </c>
      <c r="O2242" t="str">
        <f t="shared" si="531"/>
        <v/>
      </c>
      <c r="P2242" t="str">
        <f t="shared" si="532"/>
        <v/>
      </c>
      <c r="Q2242" s="4" t="str">
        <f t="shared" si="533"/>
        <v>10000000</v>
      </c>
      <c r="R2242" t="str">
        <f t="shared" si="534"/>
        <v/>
      </c>
      <c r="S2242" t="str">
        <f t="shared" si="535"/>
        <v>RIPARIAN</v>
      </c>
      <c r="T2242" s="21" t="str">
        <f t="shared" si="536"/>
        <v/>
      </c>
      <c r="U2242" s="1" t="str">
        <f t="shared" si="537"/>
        <v/>
      </c>
      <c r="V2242" s="26" t="str">
        <f t="shared" si="538"/>
        <v>SUB_TYPE</v>
      </c>
    </row>
    <row r="2243" spans="1:22" x14ac:dyDescent="0.3">
      <c r="A2243" t="s">
        <v>1966</v>
      </c>
      <c r="B2243" t="s">
        <v>1120</v>
      </c>
      <c r="C2243"/>
      <c r="D2243" s="1">
        <v>42916</v>
      </c>
      <c r="E2243" s="1">
        <v>42968</v>
      </c>
      <c r="F2243" t="s">
        <v>1126</v>
      </c>
      <c r="G2243">
        <v>2016</v>
      </c>
      <c r="H2243" s="24" t="str">
        <f t="shared" ref="H2243:H2306" si="539">IF(ISNUMBER(SEARCH("14",F2243)),"PRE_1914","")</f>
        <v/>
      </c>
      <c r="I2243" t="str">
        <f t="shared" ref="I2243:I2306" si="540">IF(ISNUMBER(G2243),IF(AND(G2243&lt;1915,B2243="Statement of Div and Use"),G2243,""),"")</f>
        <v/>
      </c>
      <c r="J2243" t="str">
        <f t="shared" ref="J2243:J2306" si="541">IF(AND(ISBLANK(G2243),H2243="PRE_1914"),"11111111",IF(H2243="PRE_1914",IF(ISNUMBER(G2243),G2243&amp;"0101"),""))</f>
        <v/>
      </c>
      <c r="K2243">
        <f t="shared" ref="K2243:K2306" si="542">IF(S2243="RIPARIAN",10000000,"")</f>
        <v>10000000</v>
      </c>
      <c r="L2243" s="1" t="str">
        <f t="shared" ref="L2243:L2306" si="543">IF(T2243="APPROPRIATIVE",IF(ISBLANK(C2243),IF(ISBLANK(D2243),IF(ISBLANK(E2243),99999999,E2243),D2243),C2243),"")</f>
        <v/>
      </c>
      <c r="M2243" t="str">
        <f t="shared" ref="M2243:M2306" si="544">IF(T2243="APPROPRIATIVE",YEAR(L2243),"")</f>
        <v/>
      </c>
      <c r="N2243" t="str">
        <f t="shared" ref="N2243:N2306" si="545">IF(T2243="APPROPRIATIVE",IF(LEN(MONTH(L2243))=1,0&amp;MONTH(L2243),MONTH(L2243)),"")</f>
        <v/>
      </c>
      <c r="O2243" t="str">
        <f t="shared" ref="O2243:O2306" si="546">IF(T2243="APPROPRIATIVE",IF(LEN(DAY(L2243))=1,0&amp;DAY(L2243),DAY(L2243)),"")</f>
        <v/>
      </c>
      <c r="P2243" t="str">
        <f t="shared" ref="P2243:P2306" si="547">_xlfn.CONCAT(M2243,N2243,O2243)</f>
        <v/>
      </c>
      <c r="Q2243" s="4" t="str">
        <f t="shared" ref="Q2243:Q2306" si="548">IF(ISNUMBER(I2243),I2243&amp;"0101",_xlfn.CONCAT(J2243,K2243,P2243))</f>
        <v>10000000</v>
      </c>
      <c r="R2243" t="str">
        <f t="shared" ref="R2243:R2306" si="549">IF(OR(H2243="pre_1914",LEN(I2243)=4),"PRE_1914","")</f>
        <v/>
      </c>
      <c r="S2243" t="str">
        <f t="shared" ref="S2243:S2306" si="550">IF(H2243="",IF(T2243="","RIPARIAN",""),"")</f>
        <v>RIPARIAN</v>
      </c>
      <c r="T2243" s="21" t="str">
        <f t="shared" ref="T2243:T2306" si="551">IF(B2243&lt;&gt;"Federal Claims",IF(B2243&lt;&gt;"Statement of Div and Use","APPROPRIATIVE",""),"")</f>
        <v/>
      </c>
      <c r="U2243" s="1" t="str">
        <f t="shared" ref="U2243:U2306" si="552">IF(T2243="APPROPRIATIVE",IF(ISBLANK(C2243),IF(ISBLANK(D2243),IF(ISBLANK(E2243),"NO_PRIORITY_DATE_INFORMATION","APPLICATION_ACCEPTANCE_DATE"),"APPLICATION_RECD_DATE"),"PRIORITY_DATE"),"")</f>
        <v/>
      </c>
      <c r="V2243" s="26" t="str">
        <f t="shared" ref="V2243:V2306" si="553">IF(B2243="Statement of Div and Use",IF(R2243="PRE_1914","YEAR_DIVERSION_COMMENCED","SUB_TYPE"),"")</f>
        <v>SUB_TYPE</v>
      </c>
    </row>
    <row r="2244" spans="1:22" x14ac:dyDescent="0.3">
      <c r="A2244" t="s">
        <v>1967</v>
      </c>
      <c r="B2244" t="s">
        <v>1120</v>
      </c>
      <c r="C2244"/>
      <c r="D2244" s="1">
        <v>42916</v>
      </c>
      <c r="E2244" s="1">
        <v>42969</v>
      </c>
      <c r="F2244" t="s">
        <v>1126</v>
      </c>
      <c r="G2244">
        <v>1970</v>
      </c>
      <c r="H2244" s="24" t="str">
        <f t="shared" si="539"/>
        <v/>
      </c>
      <c r="I2244" t="str">
        <f t="shared" si="540"/>
        <v/>
      </c>
      <c r="J2244" t="str">
        <f t="shared" si="541"/>
        <v/>
      </c>
      <c r="K2244">
        <f t="shared" si="542"/>
        <v>10000000</v>
      </c>
      <c r="L2244" s="1" t="str">
        <f t="shared" si="543"/>
        <v/>
      </c>
      <c r="M2244" t="str">
        <f t="shared" si="544"/>
        <v/>
      </c>
      <c r="N2244" t="str">
        <f t="shared" si="545"/>
        <v/>
      </c>
      <c r="O2244" t="str">
        <f t="shared" si="546"/>
        <v/>
      </c>
      <c r="P2244" t="str">
        <f t="shared" si="547"/>
        <v/>
      </c>
      <c r="Q2244" s="4" t="str">
        <f t="shared" si="548"/>
        <v>10000000</v>
      </c>
      <c r="R2244" t="str">
        <f t="shared" si="549"/>
        <v/>
      </c>
      <c r="S2244" t="str">
        <f t="shared" si="550"/>
        <v>RIPARIAN</v>
      </c>
      <c r="T2244" s="21" t="str">
        <f t="shared" si="551"/>
        <v/>
      </c>
      <c r="U2244" s="1" t="str">
        <f t="shared" si="552"/>
        <v/>
      </c>
      <c r="V2244" s="26" t="str">
        <f t="shared" si="553"/>
        <v>SUB_TYPE</v>
      </c>
    </row>
    <row r="2245" spans="1:22" x14ac:dyDescent="0.3">
      <c r="A2245" t="s">
        <v>1968</v>
      </c>
      <c r="B2245" t="s">
        <v>1120</v>
      </c>
      <c r="C2245"/>
      <c r="D2245" s="1">
        <v>42916</v>
      </c>
      <c r="E2245" s="1">
        <v>42969</v>
      </c>
      <c r="F2245" t="s">
        <v>1126</v>
      </c>
      <c r="G2245">
        <v>2012</v>
      </c>
      <c r="H2245" s="24" t="str">
        <f t="shared" si="539"/>
        <v/>
      </c>
      <c r="I2245" t="str">
        <f t="shared" si="540"/>
        <v/>
      </c>
      <c r="J2245" t="str">
        <f t="shared" si="541"/>
        <v/>
      </c>
      <c r="K2245">
        <f t="shared" si="542"/>
        <v>10000000</v>
      </c>
      <c r="L2245" s="1" t="str">
        <f t="shared" si="543"/>
        <v/>
      </c>
      <c r="M2245" t="str">
        <f t="shared" si="544"/>
        <v/>
      </c>
      <c r="N2245" t="str">
        <f t="shared" si="545"/>
        <v/>
      </c>
      <c r="O2245" t="str">
        <f t="shared" si="546"/>
        <v/>
      </c>
      <c r="P2245" t="str">
        <f t="shared" si="547"/>
        <v/>
      </c>
      <c r="Q2245" s="4" t="str">
        <f t="shared" si="548"/>
        <v>10000000</v>
      </c>
      <c r="R2245" t="str">
        <f t="shared" si="549"/>
        <v/>
      </c>
      <c r="S2245" t="str">
        <f t="shared" si="550"/>
        <v>RIPARIAN</v>
      </c>
      <c r="T2245" s="21" t="str">
        <f t="shared" si="551"/>
        <v/>
      </c>
      <c r="U2245" s="1" t="str">
        <f t="shared" si="552"/>
        <v/>
      </c>
      <c r="V2245" s="26" t="str">
        <f t="shared" si="553"/>
        <v>SUB_TYPE</v>
      </c>
    </row>
    <row r="2246" spans="1:22" x14ac:dyDescent="0.3">
      <c r="A2246" t="s">
        <v>2382</v>
      </c>
      <c r="B2246" t="s">
        <v>1120</v>
      </c>
      <c r="C2246"/>
      <c r="D2246" s="1">
        <v>42916</v>
      </c>
      <c r="E2246" s="1">
        <v>42975</v>
      </c>
      <c r="F2246" t="s">
        <v>1126</v>
      </c>
      <c r="G2246">
        <v>2014</v>
      </c>
      <c r="H2246" s="24" t="str">
        <f t="shared" si="539"/>
        <v/>
      </c>
      <c r="I2246" t="str">
        <f t="shared" si="540"/>
        <v/>
      </c>
      <c r="J2246" t="str">
        <f t="shared" si="541"/>
        <v/>
      </c>
      <c r="K2246">
        <f t="shared" si="542"/>
        <v>10000000</v>
      </c>
      <c r="L2246" s="1" t="str">
        <f t="shared" si="543"/>
        <v/>
      </c>
      <c r="M2246" t="str">
        <f t="shared" si="544"/>
        <v/>
      </c>
      <c r="N2246" t="str">
        <f t="shared" si="545"/>
        <v/>
      </c>
      <c r="O2246" t="str">
        <f t="shared" si="546"/>
        <v/>
      </c>
      <c r="P2246" t="str">
        <f t="shared" si="547"/>
        <v/>
      </c>
      <c r="Q2246" s="4" t="str">
        <f t="shared" si="548"/>
        <v>10000000</v>
      </c>
      <c r="R2246" t="str">
        <f t="shared" si="549"/>
        <v/>
      </c>
      <c r="S2246" t="str">
        <f t="shared" si="550"/>
        <v>RIPARIAN</v>
      </c>
      <c r="T2246" s="21" t="str">
        <f t="shared" si="551"/>
        <v/>
      </c>
      <c r="U2246" s="1" t="str">
        <f t="shared" si="552"/>
        <v/>
      </c>
      <c r="V2246" s="26" t="str">
        <f t="shared" si="553"/>
        <v>SUB_TYPE</v>
      </c>
    </row>
    <row r="2247" spans="1:22" x14ac:dyDescent="0.3">
      <c r="A2247" t="s">
        <v>2383</v>
      </c>
      <c r="B2247" t="s">
        <v>1120</v>
      </c>
      <c r="C2247"/>
      <c r="D2247" s="1">
        <v>42916</v>
      </c>
      <c r="E2247" s="1">
        <v>42976</v>
      </c>
      <c r="F2247" t="s">
        <v>1126</v>
      </c>
      <c r="G2247">
        <v>1984</v>
      </c>
      <c r="H2247" s="24" t="str">
        <f t="shared" si="539"/>
        <v/>
      </c>
      <c r="I2247" t="str">
        <f t="shared" si="540"/>
        <v/>
      </c>
      <c r="J2247" t="str">
        <f t="shared" si="541"/>
        <v/>
      </c>
      <c r="K2247">
        <f t="shared" si="542"/>
        <v>10000000</v>
      </c>
      <c r="L2247" s="1" t="str">
        <f t="shared" si="543"/>
        <v/>
      </c>
      <c r="M2247" t="str">
        <f t="shared" si="544"/>
        <v/>
      </c>
      <c r="N2247" t="str">
        <f t="shared" si="545"/>
        <v/>
      </c>
      <c r="O2247" t="str">
        <f t="shared" si="546"/>
        <v/>
      </c>
      <c r="P2247" t="str">
        <f t="shared" si="547"/>
        <v/>
      </c>
      <c r="Q2247" s="4" t="str">
        <f t="shared" si="548"/>
        <v>10000000</v>
      </c>
      <c r="R2247" t="str">
        <f t="shared" si="549"/>
        <v/>
      </c>
      <c r="S2247" t="str">
        <f t="shared" si="550"/>
        <v>RIPARIAN</v>
      </c>
      <c r="T2247" s="21" t="str">
        <f t="shared" si="551"/>
        <v/>
      </c>
      <c r="U2247" s="1" t="str">
        <f t="shared" si="552"/>
        <v/>
      </c>
      <c r="V2247" s="26" t="str">
        <f t="shared" si="553"/>
        <v>SUB_TYPE</v>
      </c>
    </row>
    <row r="2248" spans="1:22" x14ac:dyDescent="0.3">
      <c r="A2248" t="s">
        <v>2384</v>
      </c>
      <c r="B2248" t="s">
        <v>1120</v>
      </c>
      <c r="C2248"/>
      <c r="D2248" s="1">
        <v>42916</v>
      </c>
      <c r="E2248" s="1">
        <v>42976</v>
      </c>
      <c r="F2248" t="s">
        <v>1126</v>
      </c>
      <c r="G2248">
        <v>1986</v>
      </c>
      <c r="H2248" s="24" t="str">
        <f t="shared" si="539"/>
        <v/>
      </c>
      <c r="I2248" t="str">
        <f t="shared" si="540"/>
        <v/>
      </c>
      <c r="J2248" t="str">
        <f t="shared" si="541"/>
        <v/>
      </c>
      <c r="K2248">
        <f t="shared" si="542"/>
        <v>10000000</v>
      </c>
      <c r="L2248" s="1" t="str">
        <f t="shared" si="543"/>
        <v/>
      </c>
      <c r="M2248" t="str">
        <f t="shared" si="544"/>
        <v/>
      </c>
      <c r="N2248" t="str">
        <f t="shared" si="545"/>
        <v/>
      </c>
      <c r="O2248" t="str">
        <f t="shared" si="546"/>
        <v/>
      </c>
      <c r="P2248" t="str">
        <f t="shared" si="547"/>
        <v/>
      </c>
      <c r="Q2248" s="4" t="str">
        <f t="shared" si="548"/>
        <v>10000000</v>
      </c>
      <c r="R2248" t="str">
        <f t="shared" si="549"/>
        <v/>
      </c>
      <c r="S2248" t="str">
        <f t="shared" si="550"/>
        <v>RIPARIAN</v>
      </c>
      <c r="T2248" s="21" t="str">
        <f t="shared" si="551"/>
        <v/>
      </c>
      <c r="U2248" s="1" t="str">
        <f t="shared" si="552"/>
        <v/>
      </c>
      <c r="V2248" s="26" t="str">
        <f t="shared" si="553"/>
        <v>SUB_TYPE</v>
      </c>
    </row>
    <row r="2249" spans="1:22" x14ac:dyDescent="0.3">
      <c r="A2249" t="s">
        <v>1969</v>
      </c>
      <c r="B2249" t="s">
        <v>1120</v>
      </c>
      <c r="C2249"/>
      <c r="D2249" s="1">
        <v>42915</v>
      </c>
      <c r="E2249" s="1">
        <v>42978</v>
      </c>
      <c r="F2249" t="s">
        <v>1126</v>
      </c>
      <c r="G2249">
        <v>1984</v>
      </c>
      <c r="H2249" s="24" t="str">
        <f t="shared" si="539"/>
        <v/>
      </c>
      <c r="I2249" t="str">
        <f t="shared" si="540"/>
        <v/>
      </c>
      <c r="J2249" t="str">
        <f t="shared" si="541"/>
        <v/>
      </c>
      <c r="K2249">
        <f t="shared" si="542"/>
        <v>10000000</v>
      </c>
      <c r="L2249" s="1" t="str">
        <f t="shared" si="543"/>
        <v/>
      </c>
      <c r="M2249" t="str">
        <f t="shared" si="544"/>
        <v/>
      </c>
      <c r="N2249" t="str">
        <f t="shared" si="545"/>
        <v/>
      </c>
      <c r="O2249" t="str">
        <f t="shared" si="546"/>
        <v/>
      </c>
      <c r="P2249" t="str">
        <f t="shared" si="547"/>
        <v/>
      </c>
      <c r="Q2249" s="4" t="str">
        <f t="shared" si="548"/>
        <v>10000000</v>
      </c>
      <c r="R2249" t="str">
        <f t="shared" si="549"/>
        <v/>
      </c>
      <c r="S2249" t="str">
        <f t="shared" si="550"/>
        <v>RIPARIAN</v>
      </c>
      <c r="T2249" s="21" t="str">
        <f t="shared" si="551"/>
        <v/>
      </c>
      <c r="U2249" s="1" t="str">
        <f t="shared" si="552"/>
        <v/>
      </c>
      <c r="V2249" s="26" t="str">
        <f t="shared" si="553"/>
        <v>SUB_TYPE</v>
      </c>
    </row>
    <row r="2250" spans="1:22" x14ac:dyDescent="0.3">
      <c r="A2250" t="s">
        <v>1970</v>
      </c>
      <c r="B2250" t="s">
        <v>1120</v>
      </c>
      <c r="C2250"/>
      <c r="D2250" s="1">
        <v>42915</v>
      </c>
      <c r="E2250" s="1">
        <v>42978</v>
      </c>
      <c r="F2250" t="s">
        <v>1126</v>
      </c>
      <c r="G2250">
        <v>2003</v>
      </c>
      <c r="H2250" s="24" t="str">
        <f t="shared" si="539"/>
        <v/>
      </c>
      <c r="I2250" t="str">
        <f t="shared" si="540"/>
        <v/>
      </c>
      <c r="J2250" t="str">
        <f t="shared" si="541"/>
        <v/>
      </c>
      <c r="K2250">
        <f t="shared" si="542"/>
        <v>10000000</v>
      </c>
      <c r="L2250" s="1" t="str">
        <f t="shared" si="543"/>
        <v/>
      </c>
      <c r="M2250" t="str">
        <f t="shared" si="544"/>
        <v/>
      </c>
      <c r="N2250" t="str">
        <f t="shared" si="545"/>
        <v/>
      </c>
      <c r="O2250" t="str">
        <f t="shared" si="546"/>
        <v/>
      </c>
      <c r="P2250" t="str">
        <f t="shared" si="547"/>
        <v/>
      </c>
      <c r="Q2250" s="4" t="str">
        <f t="shared" si="548"/>
        <v>10000000</v>
      </c>
      <c r="R2250" t="str">
        <f t="shared" si="549"/>
        <v/>
      </c>
      <c r="S2250" t="str">
        <f t="shared" si="550"/>
        <v>RIPARIAN</v>
      </c>
      <c r="T2250" s="21" t="str">
        <f t="shared" si="551"/>
        <v/>
      </c>
      <c r="U2250" s="1" t="str">
        <f t="shared" si="552"/>
        <v/>
      </c>
      <c r="V2250" s="26" t="str">
        <f t="shared" si="553"/>
        <v>SUB_TYPE</v>
      </c>
    </row>
    <row r="2251" spans="1:22" x14ac:dyDescent="0.3">
      <c r="A2251" t="s">
        <v>1971</v>
      </c>
      <c r="B2251" t="s">
        <v>1120</v>
      </c>
      <c r="C2251"/>
      <c r="D2251" s="1">
        <v>42915</v>
      </c>
      <c r="E2251" s="1">
        <v>42978</v>
      </c>
      <c r="F2251" t="s">
        <v>1126</v>
      </c>
      <c r="G2251">
        <v>1984</v>
      </c>
      <c r="H2251" s="24" t="str">
        <f t="shared" si="539"/>
        <v/>
      </c>
      <c r="I2251" t="str">
        <f t="shared" si="540"/>
        <v/>
      </c>
      <c r="J2251" t="str">
        <f t="shared" si="541"/>
        <v/>
      </c>
      <c r="K2251">
        <f t="shared" si="542"/>
        <v>10000000</v>
      </c>
      <c r="L2251" s="1" t="str">
        <f t="shared" si="543"/>
        <v/>
      </c>
      <c r="M2251" t="str">
        <f t="shared" si="544"/>
        <v/>
      </c>
      <c r="N2251" t="str">
        <f t="shared" si="545"/>
        <v/>
      </c>
      <c r="O2251" t="str">
        <f t="shared" si="546"/>
        <v/>
      </c>
      <c r="P2251" t="str">
        <f t="shared" si="547"/>
        <v/>
      </c>
      <c r="Q2251" s="4" t="str">
        <f t="shared" si="548"/>
        <v>10000000</v>
      </c>
      <c r="R2251" t="str">
        <f t="shared" si="549"/>
        <v/>
      </c>
      <c r="S2251" t="str">
        <f t="shared" si="550"/>
        <v>RIPARIAN</v>
      </c>
      <c r="T2251" s="21" t="str">
        <f t="shared" si="551"/>
        <v/>
      </c>
      <c r="U2251" s="1" t="str">
        <f t="shared" si="552"/>
        <v/>
      </c>
      <c r="V2251" s="26" t="str">
        <f t="shared" si="553"/>
        <v>SUB_TYPE</v>
      </c>
    </row>
    <row r="2252" spans="1:22" x14ac:dyDescent="0.3">
      <c r="A2252" t="s">
        <v>1972</v>
      </c>
      <c r="B2252" t="s">
        <v>1120</v>
      </c>
      <c r="C2252"/>
      <c r="D2252" s="1">
        <v>42915</v>
      </c>
      <c r="E2252" s="1">
        <v>42978</v>
      </c>
      <c r="F2252" t="s">
        <v>1126</v>
      </c>
      <c r="G2252">
        <v>1987</v>
      </c>
      <c r="H2252" s="24" t="str">
        <f t="shared" si="539"/>
        <v/>
      </c>
      <c r="I2252" t="str">
        <f t="shared" si="540"/>
        <v/>
      </c>
      <c r="J2252" t="str">
        <f t="shared" si="541"/>
        <v/>
      </c>
      <c r="K2252">
        <f t="shared" si="542"/>
        <v>10000000</v>
      </c>
      <c r="L2252" s="1" t="str">
        <f t="shared" si="543"/>
        <v/>
      </c>
      <c r="M2252" t="str">
        <f t="shared" si="544"/>
        <v/>
      </c>
      <c r="N2252" t="str">
        <f t="shared" si="545"/>
        <v/>
      </c>
      <c r="O2252" t="str">
        <f t="shared" si="546"/>
        <v/>
      </c>
      <c r="P2252" t="str">
        <f t="shared" si="547"/>
        <v/>
      </c>
      <c r="Q2252" s="4" t="str">
        <f t="shared" si="548"/>
        <v>10000000</v>
      </c>
      <c r="R2252" t="str">
        <f t="shared" si="549"/>
        <v/>
      </c>
      <c r="S2252" t="str">
        <f t="shared" si="550"/>
        <v>RIPARIAN</v>
      </c>
      <c r="T2252" s="21" t="str">
        <f t="shared" si="551"/>
        <v/>
      </c>
      <c r="U2252" s="1" t="str">
        <f t="shared" si="552"/>
        <v/>
      </c>
      <c r="V2252" s="26" t="str">
        <f t="shared" si="553"/>
        <v>SUB_TYPE</v>
      </c>
    </row>
    <row r="2253" spans="1:22" x14ac:dyDescent="0.3">
      <c r="A2253" t="s">
        <v>1973</v>
      </c>
      <c r="B2253" t="s">
        <v>1120</v>
      </c>
      <c r="C2253"/>
      <c r="D2253" s="1">
        <v>42915</v>
      </c>
      <c r="E2253" s="1">
        <v>42978</v>
      </c>
      <c r="F2253" t="s">
        <v>1126</v>
      </c>
      <c r="G2253">
        <v>1999</v>
      </c>
      <c r="H2253" s="24" t="str">
        <f t="shared" si="539"/>
        <v/>
      </c>
      <c r="I2253" t="str">
        <f t="shared" si="540"/>
        <v/>
      </c>
      <c r="J2253" t="str">
        <f t="shared" si="541"/>
        <v/>
      </c>
      <c r="K2253">
        <f t="shared" si="542"/>
        <v>10000000</v>
      </c>
      <c r="L2253" s="1" t="str">
        <f t="shared" si="543"/>
        <v/>
      </c>
      <c r="M2253" t="str">
        <f t="shared" si="544"/>
        <v/>
      </c>
      <c r="N2253" t="str">
        <f t="shared" si="545"/>
        <v/>
      </c>
      <c r="O2253" t="str">
        <f t="shared" si="546"/>
        <v/>
      </c>
      <c r="P2253" t="str">
        <f t="shared" si="547"/>
        <v/>
      </c>
      <c r="Q2253" s="4" t="str">
        <f t="shared" si="548"/>
        <v>10000000</v>
      </c>
      <c r="R2253" t="str">
        <f t="shared" si="549"/>
        <v/>
      </c>
      <c r="S2253" t="str">
        <f t="shared" si="550"/>
        <v>RIPARIAN</v>
      </c>
      <c r="T2253" s="21" t="str">
        <f t="shared" si="551"/>
        <v/>
      </c>
      <c r="U2253" s="1" t="str">
        <f t="shared" si="552"/>
        <v/>
      </c>
      <c r="V2253" s="26" t="str">
        <f t="shared" si="553"/>
        <v>SUB_TYPE</v>
      </c>
    </row>
    <row r="2254" spans="1:22" x14ac:dyDescent="0.3">
      <c r="A2254" t="s">
        <v>1974</v>
      </c>
      <c r="B2254" t="s">
        <v>1120</v>
      </c>
      <c r="C2254"/>
      <c r="D2254" s="1">
        <v>42919</v>
      </c>
      <c r="E2254" s="1">
        <v>42983</v>
      </c>
      <c r="F2254" t="s">
        <v>1126</v>
      </c>
      <c r="G2254">
        <v>2015</v>
      </c>
      <c r="H2254" s="24" t="str">
        <f t="shared" si="539"/>
        <v/>
      </c>
      <c r="I2254" t="str">
        <f t="shared" si="540"/>
        <v/>
      </c>
      <c r="J2254" t="str">
        <f t="shared" si="541"/>
        <v/>
      </c>
      <c r="K2254">
        <f t="shared" si="542"/>
        <v>10000000</v>
      </c>
      <c r="L2254" s="1" t="str">
        <f t="shared" si="543"/>
        <v/>
      </c>
      <c r="M2254" t="str">
        <f t="shared" si="544"/>
        <v/>
      </c>
      <c r="N2254" t="str">
        <f t="shared" si="545"/>
        <v/>
      </c>
      <c r="O2254" t="str">
        <f t="shared" si="546"/>
        <v/>
      </c>
      <c r="P2254" t="str">
        <f t="shared" si="547"/>
        <v/>
      </c>
      <c r="Q2254" s="4" t="str">
        <f t="shared" si="548"/>
        <v>10000000</v>
      </c>
      <c r="R2254" t="str">
        <f t="shared" si="549"/>
        <v/>
      </c>
      <c r="S2254" t="str">
        <f t="shared" si="550"/>
        <v>RIPARIAN</v>
      </c>
      <c r="T2254" s="21" t="str">
        <f t="shared" si="551"/>
        <v/>
      </c>
      <c r="U2254" s="1" t="str">
        <f t="shared" si="552"/>
        <v/>
      </c>
      <c r="V2254" s="26" t="str">
        <f t="shared" si="553"/>
        <v>SUB_TYPE</v>
      </c>
    </row>
    <row r="2255" spans="1:22" x14ac:dyDescent="0.3">
      <c r="A2255" t="s">
        <v>1975</v>
      </c>
      <c r="B2255" t="s">
        <v>1120</v>
      </c>
      <c r="C2255"/>
      <c r="D2255" s="1">
        <v>42916</v>
      </c>
      <c r="E2255" s="1">
        <v>42985</v>
      </c>
      <c r="F2255" t="s">
        <v>1126</v>
      </c>
      <c r="G2255">
        <v>1970</v>
      </c>
      <c r="H2255" s="24" t="str">
        <f t="shared" si="539"/>
        <v/>
      </c>
      <c r="I2255" t="str">
        <f t="shared" si="540"/>
        <v/>
      </c>
      <c r="J2255" t="str">
        <f t="shared" si="541"/>
        <v/>
      </c>
      <c r="K2255">
        <f t="shared" si="542"/>
        <v>10000000</v>
      </c>
      <c r="L2255" s="1" t="str">
        <f t="shared" si="543"/>
        <v/>
      </c>
      <c r="M2255" t="str">
        <f t="shared" si="544"/>
        <v/>
      </c>
      <c r="N2255" t="str">
        <f t="shared" si="545"/>
        <v/>
      </c>
      <c r="O2255" t="str">
        <f t="shared" si="546"/>
        <v/>
      </c>
      <c r="P2255" t="str">
        <f t="shared" si="547"/>
        <v/>
      </c>
      <c r="Q2255" s="4" t="str">
        <f t="shared" si="548"/>
        <v>10000000</v>
      </c>
      <c r="R2255" t="str">
        <f t="shared" si="549"/>
        <v/>
      </c>
      <c r="S2255" t="str">
        <f t="shared" si="550"/>
        <v>RIPARIAN</v>
      </c>
      <c r="T2255" s="21" t="str">
        <f t="shared" si="551"/>
        <v/>
      </c>
      <c r="U2255" s="1" t="str">
        <f t="shared" si="552"/>
        <v/>
      </c>
      <c r="V2255" s="26" t="str">
        <f t="shared" si="553"/>
        <v>SUB_TYPE</v>
      </c>
    </row>
    <row r="2256" spans="1:22" x14ac:dyDescent="0.3">
      <c r="A2256" t="s">
        <v>1976</v>
      </c>
      <c r="B2256" t="s">
        <v>1120</v>
      </c>
      <c r="C2256"/>
      <c r="D2256" s="1">
        <v>42921</v>
      </c>
      <c r="E2256" s="1">
        <v>42986</v>
      </c>
      <c r="F2256" t="s">
        <v>1126</v>
      </c>
      <c r="G2256">
        <v>2015</v>
      </c>
      <c r="H2256" s="24" t="str">
        <f t="shared" si="539"/>
        <v/>
      </c>
      <c r="I2256" t="str">
        <f t="shared" si="540"/>
        <v/>
      </c>
      <c r="J2256" t="str">
        <f t="shared" si="541"/>
        <v/>
      </c>
      <c r="K2256">
        <f t="shared" si="542"/>
        <v>10000000</v>
      </c>
      <c r="L2256" s="1" t="str">
        <f t="shared" si="543"/>
        <v/>
      </c>
      <c r="M2256" t="str">
        <f t="shared" si="544"/>
        <v/>
      </c>
      <c r="N2256" t="str">
        <f t="shared" si="545"/>
        <v/>
      </c>
      <c r="O2256" t="str">
        <f t="shared" si="546"/>
        <v/>
      </c>
      <c r="P2256" t="str">
        <f t="shared" si="547"/>
        <v/>
      </c>
      <c r="Q2256" s="4" t="str">
        <f t="shared" si="548"/>
        <v>10000000</v>
      </c>
      <c r="R2256" t="str">
        <f t="shared" si="549"/>
        <v/>
      </c>
      <c r="S2256" t="str">
        <f t="shared" si="550"/>
        <v>RIPARIAN</v>
      </c>
      <c r="T2256" s="21" t="str">
        <f t="shared" si="551"/>
        <v/>
      </c>
      <c r="U2256" s="1" t="str">
        <f t="shared" si="552"/>
        <v/>
      </c>
      <c r="V2256" s="26" t="str">
        <f t="shared" si="553"/>
        <v>SUB_TYPE</v>
      </c>
    </row>
    <row r="2257" spans="1:22" x14ac:dyDescent="0.3">
      <c r="A2257" t="s">
        <v>1977</v>
      </c>
      <c r="B2257" t="s">
        <v>1120</v>
      </c>
      <c r="C2257"/>
      <c r="D2257" s="1">
        <v>42919</v>
      </c>
      <c r="E2257" s="1">
        <v>42993</v>
      </c>
      <c r="F2257" t="s">
        <v>1179</v>
      </c>
      <c r="G2257">
        <v>1910</v>
      </c>
      <c r="H2257" s="24" t="str">
        <f t="shared" si="539"/>
        <v>PRE_1914</v>
      </c>
      <c r="I2257">
        <f t="shared" si="540"/>
        <v>1910</v>
      </c>
      <c r="J2257" t="str">
        <f t="shared" si="541"/>
        <v>19100101</v>
      </c>
      <c r="K2257" t="str">
        <f t="shared" si="542"/>
        <v/>
      </c>
      <c r="L2257" s="1" t="str">
        <f t="shared" si="543"/>
        <v/>
      </c>
      <c r="M2257" t="str">
        <f t="shared" si="544"/>
        <v/>
      </c>
      <c r="N2257" t="str">
        <f t="shared" si="545"/>
        <v/>
      </c>
      <c r="O2257" t="str">
        <f t="shared" si="546"/>
        <v/>
      </c>
      <c r="P2257" t="str">
        <f t="shared" si="547"/>
        <v/>
      </c>
      <c r="Q2257" s="4" t="str">
        <f t="shared" si="548"/>
        <v>19100101</v>
      </c>
      <c r="R2257" t="str">
        <f t="shared" si="549"/>
        <v>PRE_1914</v>
      </c>
      <c r="S2257" t="str">
        <f t="shared" si="550"/>
        <v/>
      </c>
      <c r="T2257" s="21" t="str">
        <f t="shared" si="551"/>
        <v/>
      </c>
      <c r="U2257" s="1" t="str">
        <f t="shared" si="552"/>
        <v/>
      </c>
      <c r="V2257" s="26" t="str">
        <f t="shared" si="553"/>
        <v>YEAR_DIVERSION_COMMENCED</v>
      </c>
    </row>
    <row r="2258" spans="1:22" x14ac:dyDescent="0.3">
      <c r="A2258" t="s">
        <v>1978</v>
      </c>
      <c r="B2258" t="s">
        <v>1120</v>
      </c>
      <c r="C2258"/>
      <c r="D2258" s="1">
        <v>42930</v>
      </c>
      <c r="E2258" s="1">
        <v>42997</v>
      </c>
      <c r="F2258" t="s">
        <v>1126</v>
      </c>
      <c r="G2258">
        <v>1960</v>
      </c>
      <c r="H2258" s="24" t="str">
        <f t="shared" si="539"/>
        <v/>
      </c>
      <c r="I2258" t="str">
        <f t="shared" si="540"/>
        <v/>
      </c>
      <c r="J2258" t="str">
        <f t="shared" si="541"/>
        <v/>
      </c>
      <c r="K2258">
        <f t="shared" si="542"/>
        <v>10000000</v>
      </c>
      <c r="L2258" s="1" t="str">
        <f t="shared" si="543"/>
        <v/>
      </c>
      <c r="M2258" t="str">
        <f t="shared" si="544"/>
        <v/>
      </c>
      <c r="N2258" t="str">
        <f t="shared" si="545"/>
        <v/>
      </c>
      <c r="O2258" t="str">
        <f t="shared" si="546"/>
        <v/>
      </c>
      <c r="P2258" t="str">
        <f t="shared" si="547"/>
        <v/>
      </c>
      <c r="Q2258" s="4" t="str">
        <f t="shared" si="548"/>
        <v>10000000</v>
      </c>
      <c r="R2258" t="str">
        <f t="shared" si="549"/>
        <v/>
      </c>
      <c r="S2258" t="str">
        <f t="shared" si="550"/>
        <v>RIPARIAN</v>
      </c>
      <c r="T2258" s="21" t="str">
        <f t="shared" si="551"/>
        <v/>
      </c>
      <c r="U2258" s="1" t="str">
        <f t="shared" si="552"/>
        <v/>
      </c>
      <c r="V2258" s="26" t="str">
        <f t="shared" si="553"/>
        <v>SUB_TYPE</v>
      </c>
    </row>
    <row r="2259" spans="1:22" x14ac:dyDescent="0.3">
      <c r="A2259" t="s">
        <v>1979</v>
      </c>
      <c r="B2259" t="s">
        <v>1120</v>
      </c>
      <c r="C2259"/>
      <c r="D2259" s="1">
        <v>42916</v>
      </c>
      <c r="E2259" s="1">
        <v>43000</v>
      </c>
      <c r="F2259" t="s">
        <v>1126</v>
      </c>
      <c r="G2259">
        <v>2001</v>
      </c>
      <c r="H2259" s="24" t="str">
        <f t="shared" si="539"/>
        <v/>
      </c>
      <c r="I2259" t="str">
        <f t="shared" si="540"/>
        <v/>
      </c>
      <c r="J2259" t="str">
        <f t="shared" si="541"/>
        <v/>
      </c>
      <c r="K2259">
        <f t="shared" si="542"/>
        <v>10000000</v>
      </c>
      <c r="L2259" s="1" t="str">
        <f t="shared" si="543"/>
        <v/>
      </c>
      <c r="M2259" t="str">
        <f t="shared" si="544"/>
        <v/>
      </c>
      <c r="N2259" t="str">
        <f t="shared" si="545"/>
        <v/>
      </c>
      <c r="O2259" t="str">
        <f t="shared" si="546"/>
        <v/>
      </c>
      <c r="P2259" t="str">
        <f t="shared" si="547"/>
        <v/>
      </c>
      <c r="Q2259" s="4" t="str">
        <f t="shared" si="548"/>
        <v>10000000</v>
      </c>
      <c r="R2259" t="str">
        <f t="shared" si="549"/>
        <v/>
      </c>
      <c r="S2259" t="str">
        <f t="shared" si="550"/>
        <v>RIPARIAN</v>
      </c>
      <c r="T2259" s="21" t="str">
        <f t="shared" si="551"/>
        <v/>
      </c>
      <c r="U2259" s="1" t="str">
        <f t="shared" si="552"/>
        <v/>
      </c>
      <c r="V2259" s="26" t="str">
        <f t="shared" si="553"/>
        <v>SUB_TYPE</v>
      </c>
    </row>
    <row r="2260" spans="1:22" x14ac:dyDescent="0.3">
      <c r="A2260" t="s">
        <v>1980</v>
      </c>
      <c r="B2260" t="s">
        <v>1120</v>
      </c>
      <c r="C2260"/>
      <c r="D2260" s="1">
        <v>42916</v>
      </c>
      <c r="E2260" s="1">
        <v>43000</v>
      </c>
      <c r="F2260" t="s">
        <v>1126</v>
      </c>
      <c r="G2260">
        <v>1992</v>
      </c>
      <c r="H2260" s="24" t="str">
        <f t="shared" si="539"/>
        <v/>
      </c>
      <c r="I2260" t="str">
        <f t="shared" si="540"/>
        <v/>
      </c>
      <c r="J2260" t="str">
        <f t="shared" si="541"/>
        <v/>
      </c>
      <c r="K2260">
        <f t="shared" si="542"/>
        <v>10000000</v>
      </c>
      <c r="L2260" s="1" t="str">
        <f t="shared" si="543"/>
        <v/>
      </c>
      <c r="M2260" t="str">
        <f t="shared" si="544"/>
        <v/>
      </c>
      <c r="N2260" t="str">
        <f t="shared" si="545"/>
        <v/>
      </c>
      <c r="O2260" t="str">
        <f t="shared" si="546"/>
        <v/>
      </c>
      <c r="P2260" t="str">
        <f t="shared" si="547"/>
        <v/>
      </c>
      <c r="Q2260" s="4" t="str">
        <f t="shared" si="548"/>
        <v>10000000</v>
      </c>
      <c r="R2260" t="str">
        <f t="shared" si="549"/>
        <v/>
      </c>
      <c r="S2260" t="str">
        <f t="shared" si="550"/>
        <v>RIPARIAN</v>
      </c>
      <c r="T2260" s="21" t="str">
        <f t="shared" si="551"/>
        <v/>
      </c>
      <c r="U2260" s="1" t="str">
        <f t="shared" si="552"/>
        <v/>
      </c>
      <c r="V2260" s="26" t="str">
        <f t="shared" si="553"/>
        <v>SUB_TYPE</v>
      </c>
    </row>
    <row r="2261" spans="1:22" x14ac:dyDescent="0.3">
      <c r="A2261" t="s">
        <v>1981</v>
      </c>
      <c r="B2261" t="s">
        <v>1120</v>
      </c>
      <c r="C2261"/>
      <c r="D2261" s="1">
        <v>42979</v>
      </c>
      <c r="E2261" s="1">
        <v>43000</v>
      </c>
      <c r="F2261" t="s">
        <v>1126</v>
      </c>
      <c r="G2261">
        <v>1988</v>
      </c>
      <c r="H2261" s="24" t="str">
        <f t="shared" si="539"/>
        <v/>
      </c>
      <c r="I2261" t="str">
        <f t="shared" si="540"/>
        <v/>
      </c>
      <c r="J2261" t="str">
        <f t="shared" si="541"/>
        <v/>
      </c>
      <c r="K2261">
        <f t="shared" si="542"/>
        <v>10000000</v>
      </c>
      <c r="L2261" s="1" t="str">
        <f t="shared" si="543"/>
        <v/>
      </c>
      <c r="M2261" t="str">
        <f t="shared" si="544"/>
        <v/>
      </c>
      <c r="N2261" t="str">
        <f t="shared" si="545"/>
        <v/>
      </c>
      <c r="O2261" t="str">
        <f t="shared" si="546"/>
        <v/>
      </c>
      <c r="P2261" t="str">
        <f t="shared" si="547"/>
        <v/>
      </c>
      <c r="Q2261" s="4" t="str">
        <f t="shared" si="548"/>
        <v>10000000</v>
      </c>
      <c r="R2261" t="str">
        <f t="shared" si="549"/>
        <v/>
      </c>
      <c r="S2261" t="str">
        <f t="shared" si="550"/>
        <v>RIPARIAN</v>
      </c>
      <c r="T2261" s="21" t="str">
        <f t="shared" si="551"/>
        <v/>
      </c>
      <c r="U2261" s="1" t="str">
        <f t="shared" si="552"/>
        <v/>
      </c>
      <c r="V2261" s="26" t="str">
        <f t="shared" si="553"/>
        <v>SUB_TYPE</v>
      </c>
    </row>
    <row r="2262" spans="1:22" x14ac:dyDescent="0.3">
      <c r="A2262" t="s">
        <v>1982</v>
      </c>
      <c r="B2262" t="s">
        <v>1120</v>
      </c>
      <c r="C2262"/>
      <c r="D2262" s="1">
        <v>42936</v>
      </c>
      <c r="E2262" s="1">
        <v>43003</v>
      </c>
      <c r="F2262" t="s">
        <v>1126</v>
      </c>
      <c r="G2262">
        <v>1995</v>
      </c>
      <c r="H2262" s="24" t="str">
        <f t="shared" si="539"/>
        <v/>
      </c>
      <c r="I2262" t="str">
        <f t="shared" si="540"/>
        <v/>
      </c>
      <c r="J2262" t="str">
        <f t="shared" si="541"/>
        <v/>
      </c>
      <c r="K2262">
        <f t="shared" si="542"/>
        <v>10000000</v>
      </c>
      <c r="L2262" s="1" t="str">
        <f t="shared" si="543"/>
        <v/>
      </c>
      <c r="M2262" t="str">
        <f t="shared" si="544"/>
        <v/>
      </c>
      <c r="N2262" t="str">
        <f t="shared" si="545"/>
        <v/>
      </c>
      <c r="O2262" t="str">
        <f t="shared" si="546"/>
        <v/>
      </c>
      <c r="P2262" t="str">
        <f t="shared" si="547"/>
        <v/>
      </c>
      <c r="Q2262" s="4" t="str">
        <f t="shared" si="548"/>
        <v>10000000</v>
      </c>
      <c r="R2262" t="str">
        <f t="shared" si="549"/>
        <v/>
      </c>
      <c r="S2262" t="str">
        <f t="shared" si="550"/>
        <v>RIPARIAN</v>
      </c>
      <c r="T2262" s="21" t="str">
        <f t="shared" si="551"/>
        <v/>
      </c>
      <c r="U2262" s="1" t="str">
        <f t="shared" si="552"/>
        <v/>
      </c>
      <c r="V2262" s="26" t="str">
        <f t="shared" si="553"/>
        <v>SUB_TYPE</v>
      </c>
    </row>
    <row r="2263" spans="1:22" x14ac:dyDescent="0.3">
      <c r="A2263" t="s">
        <v>1983</v>
      </c>
      <c r="B2263" t="s">
        <v>1120</v>
      </c>
      <c r="C2263"/>
      <c r="D2263" s="1">
        <v>42936</v>
      </c>
      <c r="E2263" s="1">
        <v>43003</v>
      </c>
      <c r="F2263" t="s">
        <v>1126</v>
      </c>
      <c r="G2263">
        <v>1987</v>
      </c>
      <c r="H2263" s="24" t="str">
        <f t="shared" si="539"/>
        <v/>
      </c>
      <c r="I2263" t="str">
        <f t="shared" si="540"/>
        <v/>
      </c>
      <c r="J2263" t="str">
        <f t="shared" si="541"/>
        <v/>
      </c>
      <c r="K2263">
        <f t="shared" si="542"/>
        <v>10000000</v>
      </c>
      <c r="L2263" s="1" t="str">
        <f t="shared" si="543"/>
        <v/>
      </c>
      <c r="M2263" t="str">
        <f t="shared" si="544"/>
        <v/>
      </c>
      <c r="N2263" t="str">
        <f t="shared" si="545"/>
        <v/>
      </c>
      <c r="O2263" t="str">
        <f t="shared" si="546"/>
        <v/>
      </c>
      <c r="P2263" t="str">
        <f t="shared" si="547"/>
        <v/>
      </c>
      <c r="Q2263" s="4" t="str">
        <f t="shared" si="548"/>
        <v>10000000</v>
      </c>
      <c r="R2263" t="str">
        <f t="shared" si="549"/>
        <v/>
      </c>
      <c r="S2263" t="str">
        <f t="shared" si="550"/>
        <v>RIPARIAN</v>
      </c>
      <c r="T2263" s="21" t="str">
        <f t="shared" si="551"/>
        <v/>
      </c>
      <c r="U2263" s="1" t="str">
        <f t="shared" si="552"/>
        <v/>
      </c>
      <c r="V2263" s="26" t="str">
        <f t="shared" si="553"/>
        <v>SUB_TYPE</v>
      </c>
    </row>
    <row r="2264" spans="1:22" x14ac:dyDescent="0.3">
      <c r="A2264" t="s">
        <v>1984</v>
      </c>
      <c r="B2264" t="s">
        <v>1120</v>
      </c>
      <c r="C2264"/>
      <c r="D2264" s="1">
        <v>42916</v>
      </c>
      <c r="E2264" s="1">
        <v>43006</v>
      </c>
      <c r="F2264" t="s">
        <v>1126</v>
      </c>
      <c r="G2264">
        <v>2016</v>
      </c>
      <c r="H2264" s="24" t="str">
        <f t="shared" si="539"/>
        <v/>
      </c>
      <c r="I2264" t="str">
        <f t="shared" si="540"/>
        <v/>
      </c>
      <c r="J2264" t="str">
        <f t="shared" si="541"/>
        <v/>
      </c>
      <c r="K2264">
        <f t="shared" si="542"/>
        <v>10000000</v>
      </c>
      <c r="L2264" s="1" t="str">
        <f t="shared" si="543"/>
        <v/>
      </c>
      <c r="M2264" t="str">
        <f t="shared" si="544"/>
        <v/>
      </c>
      <c r="N2264" t="str">
        <f t="shared" si="545"/>
        <v/>
      </c>
      <c r="O2264" t="str">
        <f t="shared" si="546"/>
        <v/>
      </c>
      <c r="P2264" t="str">
        <f t="shared" si="547"/>
        <v/>
      </c>
      <c r="Q2264" s="4" t="str">
        <f t="shared" si="548"/>
        <v>10000000</v>
      </c>
      <c r="R2264" t="str">
        <f t="shared" si="549"/>
        <v/>
      </c>
      <c r="S2264" t="str">
        <f t="shared" si="550"/>
        <v>RIPARIAN</v>
      </c>
      <c r="T2264" s="21" t="str">
        <f t="shared" si="551"/>
        <v/>
      </c>
      <c r="U2264" s="1" t="str">
        <f t="shared" si="552"/>
        <v/>
      </c>
      <c r="V2264" s="26" t="str">
        <f t="shared" si="553"/>
        <v>SUB_TYPE</v>
      </c>
    </row>
    <row r="2265" spans="1:22" x14ac:dyDescent="0.3">
      <c r="A2265" t="s">
        <v>1985</v>
      </c>
      <c r="B2265" t="s">
        <v>1120</v>
      </c>
      <c r="C2265"/>
      <c r="D2265" s="1">
        <v>42916</v>
      </c>
      <c r="E2265" s="1">
        <v>43006</v>
      </c>
      <c r="F2265" t="s">
        <v>1126</v>
      </c>
      <c r="G2265">
        <v>2001</v>
      </c>
      <c r="H2265" s="24" t="str">
        <f t="shared" si="539"/>
        <v/>
      </c>
      <c r="I2265" t="str">
        <f t="shared" si="540"/>
        <v/>
      </c>
      <c r="J2265" t="str">
        <f t="shared" si="541"/>
        <v/>
      </c>
      <c r="K2265">
        <f t="shared" si="542"/>
        <v>10000000</v>
      </c>
      <c r="L2265" s="1" t="str">
        <f t="shared" si="543"/>
        <v/>
      </c>
      <c r="M2265" t="str">
        <f t="shared" si="544"/>
        <v/>
      </c>
      <c r="N2265" t="str">
        <f t="shared" si="545"/>
        <v/>
      </c>
      <c r="O2265" t="str">
        <f t="shared" si="546"/>
        <v/>
      </c>
      <c r="P2265" t="str">
        <f t="shared" si="547"/>
        <v/>
      </c>
      <c r="Q2265" s="4" t="str">
        <f t="shared" si="548"/>
        <v>10000000</v>
      </c>
      <c r="R2265" t="str">
        <f t="shared" si="549"/>
        <v/>
      </c>
      <c r="S2265" t="str">
        <f t="shared" si="550"/>
        <v>RIPARIAN</v>
      </c>
      <c r="T2265" s="21" t="str">
        <f t="shared" si="551"/>
        <v/>
      </c>
      <c r="U2265" s="1" t="str">
        <f t="shared" si="552"/>
        <v/>
      </c>
      <c r="V2265" s="26" t="str">
        <f t="shared" si="553"/>
        <v>SUB_TYPE</v>
      </c>
    </row>
    <row r="2266" spans="1:22" x14ac:dyDescent="0.3">
      <c r="A2266" t="s">
        <v>1986</v>
      </c>
      <c r="B2266" t="s">
        <v>1120</v>
      </c>
      <c r="C2266"/>
      <c r="D2266" s="1">
        <v>42919</v>
      </c>
      <c r="E2266" s="1">
        <v>43010</v>
      </c>
      <c r="F2266" t="s">
        <v>1222</v>
      </c>
      <c r="G2266">
        <v>1990</v>
      </c>
      <c r="H2266" s="24" t="str">
        <f t="shared" si="539"/>
        <v/>
      </c>
      <c r="I2266" t="str">
        <f t="shared" si="540"/>
        <v/>
      </c>
      <c r="J2266" t="str">
        <f t="shared" si="541"/>
        <v/>
      </c>
      <c r="K2266">
        <f t="shared" si="542"/>
        <v>10000000</v>
      </c>
      <c r="L2266" s="1" t="str">
        <f t="shared" si="543"/>
        <v/>
      </c>
      <c r="M2266" t="str">
        <f t="shared" si="544"/>
        <v/>
      </c>
      <c r="N2266" t="str">
        <f t="shared" si="545"/>
        <v/>
      </c>
      <c r="O2266" t="str">
        <f t="shared" si="546"/>
        <v/>
      </c>
      <c r="P2266" t="str">
        <f t="shared" si="547"/>
        <v/>
      </c>
      <c r="Q2266" s="4" t="str">
        <f t="shared" si="548"/>
        <v>10000000</v>
      </c>
      <c r="R2266" t="str">
        <f t="shared" si="549"/>
        <v/>
      </c>
      <c r="S2266" t="str">
        <f t="shared" si="550"/>
        <v>RIPARIAN</v>
      </c>
      <c r="T2266" s="21" t="str">
        <f t="shared" si="551"/>
        <v/>
      </c>
      <c r="U2266" s="1" t="str">
        <f t="shared" si="552"/>
        <v/>
      </c>
      <c r="V2266" s="26" t="str">
        <f t="shared" si="553"/>
        <v>SUB_TYPE</v>
      </c>
    </row>
    <row r="2267" spans="1:22" x14ac:dyDescent="0.3">
      <c r="A2267" t="s">
        <v>1987</v>
      </c>
      <c r="B2267" t="s">
        <v>1120</v>
      </c>
      <c r="C2267"/>
      <c r="D2267" s="1">
        <v>42919</v>
      </c>
      <c r="E2267" s="1">
        <v>43010</v>
      </c>
      <c r="F2267" t="s">
        <v>1126</v>
      </c>
      <c r="G2267">
        <v>2012</v>
      </c>
      <c r="H2267" s="24" t="str">
        <f t="shared" si="539"/>
        <v/>
      </c>
      <c r="I2267" t="str">
        <f t="shared" si="540"/>
        <v/>
      </c>
      <c r="J2267" t="str">
        <f t="shared" si="541"/>
        <v/>
      </c>
      <c r="K2267">
        <f t="shared" si="542"/>
        <v>10000000</v>
      </c>
      <c r="L2267" s="1" t="str">
        <f t="shared" si="543"/>
        <v/>
      </c>
      <c r="M2267" t="str">
        <f t="shared" si="544"/>
        <v/>
      </c>
      <c r="N2267" t="str">
        <f t="shared" si="545"/>
        <v/>
      </c>
      <c r="O2267" t="str">
        <f t="shared" si="546"/>
        <v/>
      </c>
      <c r="P2267" t="str">
        <f t="shared" si="547"/>
        <v/>
      </c>
      <c r="Q2267" s="4" t="str">
        <f t="shared" si="548"/>
        <v>10000000</v>
      </c>
      <c r="R2267" t="str">
        <f t="shared" si="549"/>
        <v/>
      </c>
      <c r="S2267" t="str">
        <f t="shared" si="550"/>
        <v>RIPARIAN</v>
      </c>
      <c r="T2267" s="21" t="str">
        <f t="shared" si="551"/>
        <v/>
      </c>
      <c r="U2267" s="1" t="str">
        <f t="shared" si="552"/>
        <v/>
      </c>
      <c r="V2267" s="26" t="str">
        <f t="shared" si="553"/>
        <v>SUB_TYPE</v>
      </c>
    </row>
    <row r="2268" spans="1:22" x14ac:dyDescent="0.3">
      <c r="A2268" t="s">
        <v>2385</v>
      </c>
      <c r="B2268" t="s">
        <v>1120</v>
      </c>
      <c r="C2268"/>
      <c r="D2268" s="1">
        <v>42916</v>
      </c>
      <c r="E2268" s="1">
        <v>43010</v>
      </c>
      <c r="F2268" t="s">
        <v>1126</v>
      </c>
      <c r="G2268">
        <v>1990</v>
      </c>
      <c r="H2268" s="24" t="str">
        <f t="shared" si="539"/>
        <v/>
      </c>
      <c r="I2268" t="str">
        <f t="shared" si="540"/>
        <v/>
      </c>
      <c r="J2268" t="str">
        <f t="shared" si="541"/>
        <v/>
      </c>
      <c r="K2268">
        <f t="shared" si="542"/>
        <v>10000000</v>
      </c>
      <c r="L2268" s="1" t="str">
        <f t="shared" si="543"/>
        <v/>
      </c>
      <c r="M2268" t="str">
        <f t="shared" si="544"/>
        <v/>
      </c>
      <c r="N2268" t="str">
        <f t="shared" si="545"/>
        <v/>
      </c>
      <c r="O2268" t="str">
        <f t="shared" si="546"/>
        <v/>
      </c>
      <c r="P2268" t="str">
        <f t="shared" si="547"/>
        <v/>
      </c>
      <c r="Q2268" s="4" t="str">
        <f t="shared" si="548"/>
        <v>10000000</v>
      </c>
      <c r="R2268" t="str">
        <f t="shared" si="549"/>
        <v/>
      </c>
      <c r="S2268" t="str">
        <f t="shared" si="550"/>
        <v>RIPARIAN</v>
      </c>
      <c r="T2268" s="21" t="str">
        <f t="shared" si="551"/>
        <v/>
      </c>
      <c r="U2268" s="1" t="str">
        <f t="shared" si="552"/>
        <v/>
      </c>
      <c r="V2268" s="26" t="str">
        <f t="shared" si="553"/>
        <v>SUB_TYPE</v>
      </c>
    </row>
    <row r="2269" spans="1:22" x14ac:dyDescent="0.3">
      <c r="A2269" t="s">
        <v>1988</v>
      </c>
      <c r="B2269" t="s">
        <v>1120</v>
      </c>
      <c r="C2269"/>
      <c r="D2269" s="1">
        <v>42916</v>
      </c>
      <c r="E2269" s="1">
        <v>43014</v>
      </c>
      <c r="F2269" t="s">
        <v>1222</v>
      </c>
      <c r="G2269" t="s">
        <v>48</v>
      </c>
      <c r="H2269" s="24" t="str">
        <f t="shared" si="539"/>
        <v/>
      </c>
      <c r="I2269" t="str">
        <f t="shared" si="540"/>
        <v/>
      </c>
      <c r="J2269" t="str">
        <f t="shared" si="541"/>
        <v/>
      </c>
      <c r="K2269">
        <f t="shared" si="542"/>
        <v>10000000</v>
      </c>
      <c r="L2269" s="1" t="str">
        <f t="shared" si="543"/>
        <v/>
      </c>
      <c r="M2269" t="str">
        <f t="shared" si="544"/>
        <v/>
      </c>
      <c r="N2269" t="str">
        <f t="shared" si="545"/>
        <v/>
      </c>
      <c r="O2269" t="str">
        <f t="shared" si="546"/>
        <v/>
      </c>
      <c r="P2269" t="str">
        <f t="shared" si="547"/>
        <v/>
      </c>
      <c r="Q2269" s="4" t="str">
        <f t="shared" si="548"/>
        <v>10000000</v>
      </c>
      <c r="R2269" t="str">
        <f t="shared" si="549"/>
        <v/>
      </c>
      <c r="S2269" t="str">
        <f t="shared" si="550"/>
        <v>RIPARIAN</v>
      </c>
      <c r="T2269" s="21" t="str">
        <f t="shared" si="551"/>
        <v/>
      </c>
      <c r="U2269" s="1" t="str">
        <f t="shared" si="552"/>
        <v/>
      </c>
      <c r="V2269" s="26" t="str">
        <f t="shared" si="553"/>
        <v>SUB_TYPE</v>
      </c>
    </row>
    <row r="2270" spans="1:22" x14ac:dyDescent="0.3">
      <c r="A2270" t="s">
        <v>1989</v>
      </c>
      <c r="B2270" t="s">
        <v>1120</v>
      </c>
      <c r="C2270"/>
      <c r="D2270" s="1">
        <v>43007</v>
      </c>
      <c r="E2270" s="1">
        <v>43018</v>
      </c>
      <c r="F2270" t="s">
        <v>1126</v>
      </c>
      <c r="G2270">
        <v>2015</v>
      </c>
      <c r="H2270" s="24" t="str">
        <f t="shared" si="539"/>
        <v/>
      </c>
      <c r="I2270" t="str">
        <f t="shared" si="540"/>
        <v/>
      </c>
      <c r="J2270" t="str">
        <f t="shared" si="541"/>
        <v/>
      </c>
      <c r="K2270">
        <f t="shared" si="542"/>
        <v>10000000</v>
      </c>
      <c r="L2270" s="1" t="str">
        <f t="shared" si="543"/>
        <v/>
      </c>
      <c r="M2270" t="str">
        <f t="shared" si="544"/>
        <v/>
      </c>
      <c r="N2270" t="str">
        <f t="shared" si="545"/>
        <v/>
      </c>
      <c r="O2270" t="str">
        <f t="shared" si="546"/>
        <v/>
      </c>
      <c r="P2270" t="str">
        <f t="shared" si="547"/>
        <v/>
      </c>
      <c r="Q2270" s="4" t="str">
        <f t="shared" si="548"/>
        <v>10000000</v>
      </c>
      <c r="R2270" t="str">
        <f t="shared" si="549"/>
        <v/>
      </c>
      <c r="S2270" t="str">
        <f t="shared" si="550"/>
        <v>RIPARIAN</v>
      </c>
      <c r="T2270" s="21" t="str">
        <f t="shared" si="551"/>
        <v/>
      </c>
      <c r="U2270" s="1" t="str">
        <f t="shared" si="552"/>
        <v/>
      </c>
      <c r="V2270" s="26" t="str">
        <f t="shared" si="553"/>
        <v>SUB_TYPE</v>
      </c>
    </row>
    <row r="2271" spans="1:22" x14ac:dyDescent="0.3">
      <c r="A2271" t="s">
        <v>1990</v>
      </c>
      <c r="B2271" t="s">
        <v>1120</v>
      </c>
      <c r="C2271"/>
      <c r="D2271" s="1">
        <v>42961</v>
      </c>
      <c r="E2271" s="1">
        <v>43027</v>
      </c>
      <c r="F2271" t="s">
        <v>1126</v>
      </c>
      <c r="G2271">
        <v>1972</v>
      </c>
      <c r="H2271" s="24" t="str">
        <f t="shared" si="539"/>
        <v/>
      </c>
      <c r="I2271" t="str">
        <f t="shared" si="540"/>
        <v/>
      </c>
      <c r="J2271" t="str">
        <f t="shared" si="541"/>
        <v/>
      </c>
      <c r="K2271">
        <f t="shared" si="542"/>
        <v>10000000</v>
      </c>
      <c r="L2271" s="1" t="str">
        <f t="shared" si="543"/>
        <v/>
      </c>
      <c r="M2271" t="str">
        <f t="shared" si="544"/>
        <v/>
      </c>
      <c r="N2271" t="str">
        <f t="shared" si="545"/>
        <v/>
      </c>
      <c r="O2271" t="str">
        <f t="shared" si="546"/>
        <v/>
      </c>
      <c r="P2271" t="str">
        <f t="shared" si="547"/>
        <v/>
      </c>
      <c r="Q2271" s="4" t="str">
        <f t="shared" si="548"/>
        <v>10000000</v>
      </c>
      <c r="R2271" t="str">
        <f t="shared" si="549"/>
        <v/>
      </c>
      <c r="S2271" t="str">
        <f t="shared" si="550"/>
        <v>RIPARIAN</v>
      </c>
      <c r="T2271" s="21" t="str">
        <f t="shared" si="551"/>
        <v/>
      </c>
      <c r="U2271" s="1" t="str">
        <f t="shared" si="552"/>
        <v/>
      </c>
      <c r="V2271" s="26" t="str">
        <f t="shared" si="553"/>
        <v>SUB_TYPE</v>
      </c>
    </row>
    <row r="2272" spans="1:22" x14ac:dyDescent="0.3">
      <c r="A2272" t="s">
        <v>1991</v>
      </c>
      <c r="B2272" t="s">
        <v>1120</v>
      </c>
      <c r="C2272"/>
      <c r="D2272" s="1">
        <v>42996</v>
      </c>
      <c r="E2272" s="1">
        <v>43027</v>
      </c>
      <c r="F2272" t="s">
        <v>1126</v>
      </c>
      <c r="G2272">
        <v>2013</v>
      </c>
      <c r="H2272" s="24" t="str">
        <f t="shared" si="539"/>
        <v/>
      </c>
      <c r="I2272" t="str">
        <f t="shared" si="540"/>
        <v/>
      </c>
      <c r="J2272" t="str">
        <f t="shared" si="541"/>
        <v/>
      </c>
      <c r="K2272">
        <f t="shared" si="542"/>
        <v>10000000</v>
      </c>
      <c r="L2272" s="1" t="str">
        <f t="shared" si="543"/>
        <v/>
      </c>
      <c r="M2272" t="str">
        <f t="shared" si="544"/>
        <v/>
      </c>
      <c r="N2272" t="str">
        <f t="shared" si="545"/>
        <v/>
      </c>
      <c r="O2272" t="str">
        <f t="shared" si="546"/>
        <v/>
      </c>
      <c r="P2272" t="str">
        <f t="shared" si="547"/>
        <v/>
      </c>
      <c r="Q2272" s="4" t="str">
        <f t="shared" si="548"/>
        <v>10000000</v>
      </c>
      <c r="R2272" t="str">
        <f t="shared" si="549"/>
        <v/>
      </c>
      <c r="S2272" t="str">
        <f t="shared" si="550"/>
        <v>RIPARIAN</v>
      </c>
      <c r="T2272" s="21" t="str">
        <f t="shared" si="551"/>
        <v/>
      </c>
      <c r="U2272" s="1" t="str">
        <f t="shared" si="552"/>
        <v/>
      </c>
      <c r="V2272" s="26" t="str">
        <f t="shared" si="553"/>
        <v>SUB_TYPE</v>
      </c>
    </row>
    <row r="2273" spans="1:22" x14ac:dyDescent="0.3">
      <c r="A2273" t="s">
        <v>1992</v>
      </c>
      <c r="B2273" t="s">
        <v>1120</v>
      </c>
      <c r="C2273"/>
      <c r="D2273" s="1">
        <v>43031</v>
      </c>
      <c r="E2273" s="1">
        <v>43034</v>
      </c>
      <c r="F2273" t="s">
        <v>1126</v>
      </c>
      <c r="G2273">
        <v>2000</v>
      </c>
      <c r="H2273" s="24" t="str">
        <f t="shared" si="539"/>
        <v/>
      </c>
      <c r="I2273" t="str">
        <f t="shared" si="540"/>
        <v/>
      </c>
      <c r="J2273" t="str">
        <f t="shared" si="541"/>
        <v/>
      </c>
      <c r="K2273">
        <f t="shared" si="542"/>
        <v>10000000</v>
      </c>
      <c r="L2273" s="1" t="str">
        <f t="shared" si="543"/>
        <v/>
      </c>
      <c r="M2273" t="str">
        <f t="shared" si="544"/>
        <v/>
      </c>
      <c r="N2273" t="str">
        <f t="shared" si="545"/>
        <v/>
      </c>
      <c r="O2273" t="str">
        <f t="shared" si="546"/>
        <v/>
      </c>
      <c r="P2273" t="str">
        <f t="shared" si="547"/>
        <v/>
      </c>
      <c r="Q2273" s="4" t="str">
        <f t="shared" si="548"/>
        <v>10000000</v>
      </c>
      <c r="R2273" t="str">
        <f t="shared" si="549"/>
        <v/>
      </c>
      <c r="S2273" t="str">
        <f t="shared" si="550"/>
        <v>RIPARIAN</v>
      </c>
      <c r="T2273" s="21" t="str">
        <f t="shared" si="551"/>
        <v/>
      </c>
      <c r="U2273" s="1" t="str">
        <f t="shared" si="552"/>
        <v/>
      </c>
      <c r="V2273" s="26" t="str">
        <f t="shared" si="553"/>
        <v>SUB_TYPE</v>
      </c>
    </row>
    <row r="2274" spans="1:22" x14ac:dyDescent="0.3">
      <c r="A2274" t="s">
        <v>1993</v>
      </c>
      <c r="B2274" t="s">
        <v>1120</v>
      </c>
      <c r="C2274"/>
      <c r="D2274" s="1">
        <v>43037</v>
      </c>
      <c r="E2274" s="1">
        <v>43040</v>
      </c>
      <c r="F2274" t="s">
        <v>1126</v>
      </c>
      <c r="G2274">
        <v>1972</v>
      </c>
      <c r="H2274" s="24" t="str">
        <f t="shared" si="539"/>
        <v/>
      </c>
      <c r="I2274" t="str">
        <f t="shared" si="540"/>
        <v/>
      </c>
      <c r="J2274" t="str">
        <f t="shared" si="541"/>
        <v/>
      </c>
      <c r="K2274">
        <f t="shared" si="542"/>
        <v>10000000</v>
      </c>
      <c r="L2274" s="1" t="str">
        <f t="shared" si="543"/>
        <v/>
      </c>
      <c r="M2274" t="str">
        <f t="shared" si="544"/>
        <v/>
      </c>
      <c r="N2274" t="str">
        <f t="shared" si="545"/>
        <v/>
      </c>
      <c r="O2274" t="str">
        <f t="shared" si="546"/>
        <v/>
      </c>
      <c r="P2274" t="str">
        <f t="shared" si="547"/>
        <v/>
      </c>
      <c r="Q2274" s="4" t="str">
        <f t="shared" si="548"/>
        <v>10000000</v>
      </c>
      <c r="R2274" t="str">
        <f t="shared" si="549"/>
        <v/>
      </c>
      <c r="S2274" t="str">
        <f t="shared" si="550"/>
        <v>RIPARIAN</v>
      </c>
      <c r="T2274" s="21" t="str">
        <f t="shared" si="551"/>
        <v/>
      </c>
      <c r="U2274" s="1" t="str">
        <f t="shared" si="552"/>
        <v/>
      </c>
      <c r="V2274" s="26" t="str">
        <f t="shared" si="553"/>
        <v>SUB_TYPE</v>
      </c>
    </row>
    <row r="2275" spans="1:22" x14ac:dyDescent="0.3">
      <c r="A2275" t="s">
        <v>1994</v>
      </c>
      <c r="B2275" t="s">
        <v>1120</v>
      </c>
      <c r="C2275"/>
      <c r="D2275" s="1">
        <v>42995</v>
      </c>
      <c r="E2275" s="1">
        <v>43041</v>
      </c>
      <c r="F2275" t="s">
        <v>1126</v>
      </c>
      <c r="G2275" t="s">
        <v>48</v>
      </c>
      <c r="H2275" s="24" t="str">
        <f t="shared" si="539"/>
        <v/>
      </c>
      <c r="I2275" t="str">
        <f t="shared" si="540"/>
        <v/>
      </c>
      <c r="J2275" t="str">
        <f t="shared" si="541"/>
        <v/>
      </c>
      <c r="K2275">
        <f t="shared" si="542"/>
        <v>10000000</v>
      </c>
      <c r="L2275" s="1" t="str">
        <f t="shared" si="543"/>
        <v/>
      </c>
      <c r="M2275" t="str">
        <f t="shared" si="544"/>
        <v/>
      </c>
      <c r="N2275" t="str">
        <f t="shared" si="545"/>
        <v/>
      </c>
      <c r="O2275" t="str">
        <f t="shared" si="546"/>
        <v/>
      </c>
      <c r="P2275" t="str">
        <f t="shared" si="547"/>
        <v/>
      </c>
      <c r="Q2275" s="4" t="str">
        <f t="shared" si="548"/>
        <v>10000000</v>
      </c>
      <c r="R2275" t="str">
        <f t="shared" si="549"/>
        <v/>
      </c>
      <c r="S2275" t="str">
        <f t="shared" si="550"/>
        <v>RIPARIAN</v>
      </c>
      <c r="T2275" s="21" t="str">
        <f t="shared" si="551"/>
        <v/>
      </c>
      <c r="U2275" s="1" t="str">
        <f t="shared" si="552"/>
        <v/>
      </c>
      <c r="V2275" s="26" t="str">
        <f t="shared" si="553"/>
        <v>SUB_TYPE</v>
      </c>
    </row>
    <row r="2276" spans="1:22" x14ac:dyDescent="0.3">
      <c r="A2276" t="s">
        <v>2386</v>
      </c>
      <c r="B2276" t="s">
        <v>1120</v>
      </c>
      <c r="C2276"/>
      <c r="D2276" s="1">
        <v>42926</v>
      </c>
      <c r="E2276" s="1">
        <v>43041</v>
      </c>
      <c r="F2276" t="s">
        <v>1126</v>
      </c>
      <c r="G2276">
        <v>2009</v>
      </c>
      <c r="H2276" s="24" t="str">
        <f t="shared" si="539"/>
        <v/>
      </c>
      <c r="I2276" t="str">
        <f t="shared" si="540"/>
        <v/>
      </c>
      <c r="J2276" t="str">
        <f t="shared" si="541"/>
        <v/>
      </c>
      <c r="K2276">
        <f t="shared" si="542"/>
        <v>10000000</v>
      </c>
      <c r="L2276" s="1" t="str">
        <f t="shared" si="543"/>
        <v/>
      </c>
      <c r="M2276" t="str">
        <f t="shared" si="544"/>
        <v/>
      </c>
      <c r="N2276" t="str">
        <f t="shared" si="545"/>
        <v/>
      </c>
      <c r="O2276" t="str">
        <f t="shared" si="546"/>
        <v/>
      </c>
      <c r="P2276" t="str">
        <f t="shared" si="547"/>
        <v/>
      </c>
      <c r="Q2276" s="4" t="str">
        <f t="shared" si="548"/>
        <v>10000000</v>
      </c>
      <c r="R2276" t="str">
        <f t="shared" si="549"/>
        <v/>
      </c>
      <c r="S2276" t="str">
        <f t="shared" si="550"/>
        <v>RIPARIAN</v>
      </c>
      <c r="T2276" s="21" t="str">
        <f t="shared" si="551"/>
        <v/>
      </c>
      <c r="U2276" s="1" t="str">
        <f t="shared" si="552"/>
        <v/>
      </c>
      <c r="V2276" s="26" t="str">
        <f t="shared" si="553"/>
        <v>SUB_TYPE</v>
      </c>
    </row>
    <row r="2277" spans="1:22" x14ac:dyDescent="0.3">
      <c r="A2277" t="s">
        <v>1995</v>
      </c>
      <c r="B2277" t="s">
        <v>1120</v>
      </c>
      <c r="C2277"/>
      <c r="D2277" s="1">
        <v>43039</v>
      </c>
      <c r="E2277" s="1">
        <v>43047</v>
      </c>
      <c r="F2277" t="s">
        <v>1126</v>
      </c>
      <c r="G2277">
        <v>1972</v>
      </c>
      <c r="H2277" s="24" t="str">
        <f t="shared" si="539"/>
        <v/>
      </c>
      <c r="I2277" t="str">
        <f t="shared" si="540"/>
        <v/>
      </c>
      <c r="J2277" t="str">
        <f t="shared" si="541"/>
        <v/>
      </c>
      <c r="K2277">
        <f t="shared" si="542"/>
        <v>10000000</v>
      </c>
      <c r="L2277" s="1" t="str">
        <f t="shared" si="543"/>
        <v/>
      </c>
      <c r="M2277" t="str">
        <f t="shared" si="544"/>
        <v/>
      </c>
      <c r="N2277" t="str">
        <f t="shared" si="545"/>
        <v/>
      </c>
      <c r="O2277" t="str">
        <f t="shared" si="546"/>
        <v/>
      </c>
      <c r="P2277" t="str">
        <f t="shared" si="547"/>
        <v/>
      </c>
      <c r="Q2277" s="4" t="str">
        <f t="shared" si="548"/>
        <v>10000000</v>
      </c>
      <c r="R2277" t="str">
        <f t="shared" si="549"/>
        <v/>
      </c>
      <c r="S2277" t="str">
        <f t="shared" si="550"/>
        <v>RIPARIAN</v>
      </c>
      <c r="T2277" s="21" t="str">
        <f t="shared" si="551"/>
        <v/>
      </c>
      <c r="U2277" s="1" t="str">
        <f t="shared" si="552"/>
        <v/>
      </c>
      <c r="V2277" s="26" t="str">
        <f t="shared" si="553"/>
        <v>SUB_TYPE</v>
      </c>
    </row>
    <row r="2278" spans="1:22" x14ac:dyDescent="0.3">
      <c r="A2278" t="s">
        <v>1996</v>
      </c>
      <c r="B2278" t="s">
        <v>1120</v>
      </c>
      <c r="C2278"/>
      <c r="D2278" s="1">
        <v>43039</v>
      </c>
      <c r="E2278" s="1">
        <v>43056</v>
      </c>
      <c r="F2278" t="s">
        <v>1126</v>
      </c>
      <c r="G2278">
        <v>1970</v>
      </c>
      <c r="H2278" s="24" t="str">
        <f t="shared" si="539"/>
        <v/>
      </c>
      <c r="I2278" t="str">
        <f t="shared" si="540"/>
        <v/>
      </c>
      <c r="J2278" t="str">
        <f t="shared" si="541"/>
        <v/>
      </c>
      <c r="K2278">
        <f t="shared" si="542"/>
        <v>10000000</v>
      </c>
      <c r="L2278" s="1" t="str">
        <f t="shared" si="543"/>
        <v/>
      </c>
      <c r="M2278" t="str">
        <f t="shared" si="544"/>
        <v/>
      </c>
      <c r="N2278" t="str">
        <f t="shared" si="545"/>
        <v/>
      </c>
      <c r="O2278" t="str">
        <f t="shared" si="546"/>
        <v/>
      </c>
      <c r="P2278" t="str">
        <f t="shared" si="547"/>
        <v/>
      </c>
      <c r="Q2278" s="4" t="str">
        <f t="shared" si="548"/>
        <v>10000000</v>
      </c>
      <c r="R2278" t="str">
        <f t="shared" si="549"/>
        <v/>
      </c>
      <c r="S2278" t="str">
        <f t="shared" si="550"/>
        <v>RIPARIAN</v>
      </c>
      <c r="T2278" s="21" t="str">
        <f t="shared" si="551"/>
        <v/>
      </c>
      <c r="U2278" s="1" t="str">
        <f t="shared" si="552"/>
        <v/>
      </c>
      <c r="V2278" s="26" t="str">
        <f t="shared" si="553"/>
        <v>SUB_TYPE</v>
      </c>
    </row>
    <row r="2279" spans="1:22" x14ac:dyDescent="0.3">
      <c r="A2279" t="s">
        <v>1997</v>
      </c>
      <c r="B2279" t="s">
        <v>1120</v>
      </c>
      <c r="C2279"/>
      <c r="D2279" s="1">
        <v>43038</v>
      </c>
      <c r="E2279" s="1">
        <v>43067</v>
      </c>
      <c r="F2279" t="s">
        <v>1126</v>
      </c>
      <c r="G2279">
        <v>2015</v>
      </c>
      <c r="H2279" s="24" t="str">
        <f t="shared" si="539"/>
        <v/>
      </c>
      <c r="I2279" t="str">
        <f t="shared" si="540"/>
        <v/>
      </c>
      <c r="J2279" t="str">
        <f t="shared" si="541"/>
        <v/>
      </c>
      <c r="K2279">
        <f t="shared" si="542"/>
        <v>10000000</v>
      </c>
      <c r="L2279" s="1" t="str">
        <f t="shared" si="543"/>
        <v/>
      </c>
      <c r="M2279" t="str">
        <f t="shared" si="544"/>
        <v/>
      </c>
      <c r="N2279" t="str">
        <f t="shared" si="545"/>
        <v/>
      </c>
      <c r="O2279" t="str">
        <f t="shared" si="546"/>
        <v/>
      </c>
      <c r="P2279" t="str">
        <f t="shared" si="547"/>
        <v/>
      </c>
      <c r="Q2279" s="4" t="str">
        <f t="shared" si="548"/>
        <v>10000000</v>
      </c>
      <c r="R2279" t="str">
        <f t="shared" si="549"/>
        <v/>
      </c>
      <c r="S2279" t="str">
        <f t="shared" si="550"/>
        <v>RIPARIAN</v>
      </c>
      <c r="T2279" s="21" t="str">
        <f t="shared" si="551"/>
        <v/>
      </c>
      <c r="U2279" s="1" t="str">
        <f t="shared" si="552"/>
        <v/>
      </c>
      <c r="V2279" s="26" t="str">
        <f t="shared" si="553"/>
        <v>SUB_TYPE</v>
      </c>
    </row>
    <row r="2280" spans="1:22" x14ac:dyDescent="0.3">
      <c r="A2280" t="s">
        <v>1998</v>
      </c>
      <c r="B2280" t="s">
        <v>1120</v>
      </c>
      <c r="C2280"/>
      <c r="D2280" s="1">
        <v>43076</v>
      </c>
      <c r="E2280" s="1">
        <v>43096</v>
      </c>
      <c r="F2280" t="s">
        <v>1540</v>
      </c>
      <c r="G2280">
        <v>1993</v>
      </c>
      <c r="H2280" s="24" t="str">
        <f t="shared" si="539"/>
        <v/>
      </c>
      <c r="I2280" t="str">
        <f t="shared" si="540"/>
        <v/>
      </c>
      <c r="J2280" t="str">
        <f t="shared" si="541"/>
        <v/>
      </c>
      <c r="K2280">
        <f t="shared" si="542"/>
        <v>10000000</v>
      </c>
      <c r="L2280" s="1" t="str">
        <f t="shared" si="543"/>
        <v/>
      </c>
      <c r="M2280" t="str">
        <f t="shared" si="544"/>
        <v/>
      </c>
      <c r="N2280" t="str">
        <f t="shared" si="545"/>
        <v/>
      </c>
      <c r="O2280" t="str">
        <f t="shared" si="546"/>
        <v/>
      </c>
      <c r="P2280" t="str">
        <f t="shared" si="547"/>
        <v/>
      </c>
      <c r="Q2280" s="4" t="str">
        <f t="shared" si="548"/>
        <v>10000000</v>
      </c>
      <c r="R2280" t="str">
        <f t="shared" si="549"/>
        <v/>
      </c>
      <c r="S2280" t="str">
        <f t="shared" si="550"/>
        <v>RIPARIAN</v>
      </c>
      <c r="T2280" s="21" t="str">
        <f t="shared" si="551"/>
        <v/>
      </c>
      <c r="U2280" s="1" t="str">
        <f t="shared" si="552"/>
        <v/>
      </c>
      <c r="V2280" s="26" t="str">
        <f t="shared" si="553"/>
        <v>SUB_TYPE</v>
      </c>
    </row>
    <row r="2281" spans="1:22" x14ac:dyDescent="0.3">
      <c r="A2281" t="s">
        <v>1999</v>
      </c>
      <c r="B2281" t="s">
        <v>1120</v>
      </c>
      <c r="C2281"/>
      <c r="D2281" s="1">
        <v>43052</v>
      </c>
      <c r="E2281" s="1">
        <v>43196</v>
      </c>
      <c r="F2281" t="s">
        <v>1126</v>
      </c>
      <c r="G2281">
        <v>1971</v>
      </c>
      <c r="H2281" s="24" t="str">
        <f t="shared" si="539"/>
        <v/>
      </c>
      <c r="I2281" t="str">
        <f t="shared" si="540"/>
        <v/>
      </c>
      <c r="J2281" t="str">
        <f t="shared" si="541"/>
        <v/>
      </c>
      <c r="K2281">
        <f t="shared" si="542"/>
        <v>10000000</v>
      </c>
      <c r="L2281" s="1" t="str">
        <f t="shared" si="543"/>
        <v/>
      </c>
      <c r="M2281" t="str">
        <f t="shared" si="544"/>
        <v/>
      </c>
      <c r="N2281" t="str">
        <f t="shared" si="545"/>
        <v/>
      </c>
      <c r="O2281" t="str">
        <f t="shared" si="546"/>
        <v/>
      </c>
      <c r="P2281" t="str">
        <f t="shared" si="547"/>
        <v/>
      </c>
      <c r="Q2281" s="4" t="str">
        <f t="shared" si="548"/>
        <v>10000000</v>
      </c>
      <c r="R2281" t="str">
        <f t="shared" si="549"/>
        <v/>
      </c>
      <c r="S2281" t="str">
        <f t="shared" si="550"/>
        <v>RIPARIAN</v>
      </c>
      <c r="T2281" s="21" t="str">
        <f t="shared" si="551"/>
        <v/>
      </c>
      <c r="U2281" s="1" t="str">
        <f t="shared" si="552"/>
        <v/>
      </c>
      <c r="V2281" s="26" t="str">
        <f t="shared" si="553"/>
        <v>SUB_TYPE</v>
      </c>
    </row>
    <row r="2282" spans="1:22" x14ac:dyDescent="0.3">
      <c r="A2282" t="s">
        <v>2000</v>
      </c>
      <c r="B2282" t="s">
        <v>1120</v>
      </c>
      <c r="C2282"/>
      <c r="D2282" s="1">
        <v>43080</v>
      </c>
      <c r="E2282" s="1">
        <v>43201</v>
      </c>
      <c r="F2282" t="s">
        <v>1179</v>
      </c>
      <c r="G2282">
        <v>1876</v>
      </c>
      <c r="H2282" s="24" t="str">
        <f t="shared" si="539"/>
        <v>PRE_1914</v>
      </c>
      <c r="I2282">
        <f t="shared" si="540"/>
        <v>1876</v>
      </c>
      <c r="J2282" t="str">
        <f t="shared" si="541"/>
        <v>18760101</v>
      </c>
      <c r="K2282" t="str">
        <f t="shared" si="542"/>
        <v/>
      </c>
      <c r="L2282" s="1" t="str">
        <f t="shared" si="543"/>
        <v/>
      </c>
      <c r="M2282" t="str">
        <f t="shared" si="544"/>
        <v/>
      </c>
      <c r="N2282" t="str">
        <f t="shared" si="545"/>
        <v/>
      </c>
      <c r="O2282" t="str">
        <f t="shared" si="546"/>
        <v/>
      </c>
      <c r="P2282" t="str">
        <f t="shared" si="547"/>
        <v/>
      </c>
      <c r="Q2282" s="4" t="str">
        <f t="shared" si="548"/>
        <v>18760101</v>
      </c>
      <c r="R2282" t="str">
        <f t="shared" si="549"/>
        <v>PRE_1914</v>
      </c>
      <c r="S2282" t="str">
        <f t="shared" si="550"/>
        <v/>
      </c>
      <c r="T2282" s="21" t="str">
        <f t="shared" si="551"/>
        <v/>
      </c>
      <c r="U2282" s="1" t="str">
        <f t="shared" si="552"/>
        <v/>
      </c>
      <c r="V2282" s="26" t="str">
        <f t="shared" si="553"/>
        <v>YEAR_DIVERSION_COMMENCED</v>
      </c>
    </row>
    <row r="2283" spans="1:22" x14ac:dyDescent="0.3">
      <c r="A2283" t="s">
        <v>2001</v>
      </c>
      <c r="B2283" t="s">
        <v>1120</v>
      </c>
      <c r="C2283"/>
      <c r="D2283" s="1">
        <v>43038</v>
      </c>
      <c r="E2283" s="1">
        <v>43213</v>
      </c>
      <c r="F2283" t="s">
        <v>1126</v>
      </c>
      <c r="G2283">
        <v>2010</v>
      </c>
      <c r="H2283" s="24" t="str">
        <f t="shared" si="539"/>
        <v/>
      </c>
      <c r="I2283" t="str">
        <f t="shared" si="540"/>
        <v/>
      </c>
      <c r="J2283" t="str">
        <f t="shared" si="541"/>
        <v/>
      </c>
      <c r="K2283">
        <f t="shared" si="542"/>
        <v>10000000</v>
      </c>
      <c r="L2283" s="1" t="str">
        <f t="shared" si="543"/>
        <v/>
      </c>
      <c r="M2283" t="str">
        <f t="shared" si="544"/>
        <v/>
      </c>
      <c r="N2283" t="str">
        <f t="shared" si="545"/>
        <v/>
      </c>
      <c r="O2283" t="str">
        <f t="shared" si="546"/>
        <v/>
      </c>
      <c r="P2283" t="str">
        <f t="shared" si="547"/>
        <v/>
      </c>
      <c r="Q2283" s="4" t="str">
        <f t="shared" si="548"/>
        <v>10000000</v>
      </c>
      <c r="R2283" t="str">
        <f t="shared" si="549"/>
        <v/>
      </c>
      <c r="S2283" t="str">
        <f t="shared" si="550"/>
        <v>RIPARIAN</v>
      </c>
      <c r="T2283" s="21" t="str">
        <f t="shared" si="551"/>
        <v/>
      </c>
      <c r="U2283" s="1" t="str">
        <f t="shared" si="552"/>
        <v/>
      </c>
      <c r="V2283" s="26" t="str">
        <f t="shared" si="553"/>
        <v>SUB_TYPE</v>
      </c>
    </row>
    <row r="2284" spans="1:22" x14ac:dyDescent="0.3">
      <c r="A2284" t="s">
        <v>2002</v>
      </c>
      <c r="B2284" t="s">
        <v>1120</v>
      </c>
      <c r="C2284"/>
      <c r="D2284" s="1">
        <v>43039</v>
      </c>
      <c r="E2284" s="1">
        <v>43213</v>
      </c>
      <c r="F2284" t="s">
        <v>1126</v>
      </c>
      <c r="G2284">
        <v>2016</v>
      </c>
      <c r="H2284" s="24" t="str">
        <f t="shared" si="539"/>
        <v/>
      </c>
      <c r="I2284" t="str">
        <f t="shared" si="540"/>
        <v/>
      </c>
      <c r="J2284" t="str">
        <f t="shared" si="541"/>
        <v/>
      </c>
      <c r="K2284">
        <f t="shared" si="542"/>
        <v>10000000</v>
      </c>
      <c r="L2284" s="1" t="str">
        <f t="shared" si="543"/>
        <v/>
      </c>
      <c r="M2284" t="str">
        <f t="shared" si="544"/>
        <v/>
      </c>
      <c r="N2284" t="str">
        <f t="shared" si="545"/>
        <v/>
      </c>
      <c r="O2284" t="str">
        <f t="shared" si="546"/>
        <v/>
      </c>
      <c r="P2284" t="str">
        <f t="shared" si="547"/>
        <v/>
      </c>
      <c r="Q2284" s="4" t="str">
        <f t="shared" si="548"/>
        <v>10000000</v>
      </c>
      <c r="R2284" t="str">
        <f t="shared" si="549"/>
        <v/>
      </c>
      <c r="S2284" t="str">
        <f t="shared" si="550"/>
        <v>RIPARIAN</v>
      </c>
      <c r="T2284" s="21" t="str">
        <f t="shared" si="551"/>
        <v/>
      </c>
      <c r="U2284" s="1" t="str">
        <f t="shared" si="552"/>
        <v/>
      </c>
      <c r="V2284" s="26" t="str">
        <f t="shared" si="553"/>
        <v>SUB_TYPE</v>
      </c>
    </row>
    <row r="2285" spans="1:22" x14ac:dyDescent="0.3">
      <c r="A2285" t="s">
        <v>2003</v>
      </c>
      <c r="B2285" t="s">
        <v>1120</v>
      </c>
      <c r="C2285"/>
      <c r="D2285" s="1">
        <v>43038</v>
      </c>
      <c r="E2285" s="1">
        <v>43215</v>
      </c>
      <c r="F2285" t="s">
        <v>1126</v>
      </c>
      <c r="G2285">
        <v>1970</v>
      </c>
      <c r="H2285" s="24" t="str">
        <f t="shared" si="539"/>
        <v/>
      </c>
      <c r="I2285" t="str">
        <f t="shared" si="540"/>
        <v/>
      </c>
      <c r="J2285" t="str">
        <f t="shared" si="541"/>
        <v/>
      </c>
      <c r="K2285">
        <f t="shared" si="542"/>
        <v>10000000</v>
      </c>
      <c r="L2285" s="1" t="str">
        <f t="shared" si="543"/>
        <v/>
      </c>
      <c r="M2285" t="str">
        <f t="shared" si="544"/>
        <v/>
      </c>
      <c r="N2285" t="str">
        <f t="shared" si="545"/>
        <v/>
      </c>
      <c r="O2285" t="str">
        <f t="shared" si="546"/>
        <v/>
      </c>
      <c r="P2285" t="str">
        <f t="shared" si="547"/>
        <v/>
      </c>
      <c r="Q2285" s="4" t="str">
        <f t="shared" si="548"/>
        <v>10000000</v>
      </c>
      <c r="R2285" t="str">
        <f t="shared" si="549"/>
        <v/>
      </c>
      <c r="S2285" t="str">
        <f t="shared" si="550"/>
        <v>RIPARIAN</v>
      </c>
      <c r="T2285" s="21" t="str">
        <f t="shared" si="551"/>
        <v/>
      </c>
      <c r="U2285" s="1" t="str">
        <f t="shared" si="552"/>
        <v/>
      </c>
      <c r="V2285" s="26" t="str">
        <f t="shared" si="553"/>
        <v>SUB_TYPE</v>
      </c>
    </row>
    <row r="2286" spans="1:22" x14ac:dyDescent="0.3">
      <c r="A2286" t="s">
        <v>2387</v>
      </c>
      <c r="B2286" t="s">
        <v>1120</v>
      </c>
      <c r="C2286"/>
      <c r="D2286" s="1">
        <v>43165</v>
      </c>
      <c r="E2286" s="1">
        <v>43266</v>
      </c>
      <c r="F2286" t="s">
        <v>1126</v>
      </c>
      <c r="G2286">
        <v>2011</v>
      </c>
      <c r="H2286" s="24" t="str">
        <f t="shared" si="539"/>
        <v/>
      </c>
      <c r="I2286" t="str">
        <f t="shared" si="540"/>
        <v/>
      </c>
      <c r="J2286" t="str">
        <f t="shared" si="541"/>
        <v/>
      </c>
      <c r="K2286">
        <f t="shared" si="542"/>
        <v>10000000</v>
      </c>
      <c r="L2286" s="1" t="str">
        <f t="shared" si="543"/>
        <v/>
      </c>
      <c r="M2286" t="str">
        <f t="shared" si="544"/>
        <v/>
      </c>
      <c r="N2286" t="str">
        <f t="shared" si="545"/>
        <v/>
      </c>
      <c r="O2286" t="str">
        <f t="shared" si="546"/>
        <v/>
      </c>
      <c r="P2286" t="str">
        <f t="shared" si="547"/>
        <v/>
      </c>
      <c r="Q2286" s="4" t="str">
        <f t="shared" si="548"/>
        <v>10000000</v>
      </c>
      <c r="R2286" t="str">
        <f t="shared" si="549"/>
        <v/>
      </c>
      <c r="S2286" t="str">
        <f t="shared" si="550"/>
        <v>RIPARIAN</v>
      </c>
      <c r="T2286" s="21" t="str">
        <f t="shared" si="551"/>
        <v/>
      </c>
      <c r="U2286" s="1" t="str">
        <f t="shared" si="552"/>
        <v/>
      </c>
      <c r="V2286" s="26" t="str">
        <f t="shared" si="553"/>
        <v>SUB_TYPE</v>
      </c>
    </row>
    <row r="2287" spans="1:22" x14ac:dyDescent="0.3">
      <c r="A2287" t="s">
        <v>2004</v>
      </c>
      <c r="B2287" t="s">
        <v>1120</v>
      </c>
      <c r="C2287"/>
      <c r="D2287" s="1">
        <v>43241</v>
      </c>
      <c r="E2287" s="1">
        <v>43277</v>
      </c>
      <c r="F2287" t="s">
        <v>1126</v>
      </c>
      <c r="G2287">
        <v>2015</v>
      </c>
      <c r="H2287" s="24" t="str">
        <f t="shared" si="539"/>
        <v/>
      </c>
      <c r="I2287" t="str">
        <f t="shared" si="540"/>
        <v/>
      </c>
      <c r="J2287" t="str">
        <f t="shared" si="541"/>
        <v/>
      </c>
      <c r="K2287">
        <f t="shared" si="542"/>
        <v>10000000</v>
      </c>
      <c r="L2287" s="1" t="str">
        <f t="shared" si="543"/>
        <v/>
      </c>
      <c r="M2287" t="str">
        <f t="shared" si="544"/>
        <v/>
      </c>
      <c r="N2287" t="str">
        <f t="shared" si="545"/>
        <v/>
      </c>
      <c r="O2287" t="str">
        <f t="shared" si="546"/>
        <v/>
      </c>
      <c r="P2287" t="str">
        <f t="shared" si="547"/>
        <v/>
      </c>
      <c r="Q2287" s="4" t="str">
        <f t="shared" si="548"/>
        <v>10000000</v>
      </c>
      <c r="R2287" t="str">
        <f t="shared" si="549"/>
        <v/>
      </c>
      <c r="S2287" t="str">
        <f t="shared" si="550"/>
        <v>RIPARIAN</v>
      </c>
      <c r="T2287" s="21" t="str">
        <f t="shared" si="551"/>
        <v/>
      </c>
      <c r="U2287" s="1" t="str">
        <f t="shared" si="552"/>
        <v/>
      </c>
      <c r="V2287" s="26" t="str">
        <f t="shared" si="553"/>
        <v>SUB_TYPE</v>
      </c>
    </row>
    <row r="2288" spans="1:22" x14ac:dyDescent="0.3">
      <c r="A2288" t="s">
        <v>2005</v>
      </c>
      <c r="B2288" t="s">
        <v>1120</v>
      </c>
      <c r="C2288"/>
      <c r="D2288" s="1">
        <v>43266</v>
      </c>
      <c r="E2288" s="1">
        <v>43286</v>
      </c>
      <c r="F2288" t="s">
        <v>1812</v>
      </c>
      <c r="G2288">
        <v>1913</v>
      </c>
      <c r="H2288" s="24" t="str">
        <f t="shared" si="539"/>
        <v/>
      </c>
      <c r="I2288">
        <f t="shared" si="540"/>
        <v>1913</v>
      </c>
      <c r="J2288" t="str">
        <f t="shared" si="541"/>
        <v/>
      </c>
      <c r="K2288">
        <f t="shared" si="542"/>
        <v>10000000</v>
      </c>
      <c r="L2288" s="1" t="str">
        <f t="shared" si="543"/>
        <v/>
      </c>
      <c r="M2288" t="str">
        <f t="shared" si="544"/>
        <v/>
      </c>
      <c r="N2288" t="str">
        <f t="shared" si="545"/>
        <v/>
      </c>
      <c r="O2288" t="str">
        <f t="shared" si="546"/>
        <v/>
      </c>
      <c r="P2288" t="str">
        <f t="shared" si="547"/>
        <v/>
      </c>
      <c r="Q2288" s="4" t="str">
        <f t="shared" si="548"/>
        <v>19130101</v>
      </c>
      <c r="R2288" t="str">
        <f t="shared" si="549"/>
        <v>PRE_1914</v>
      </c>
      <c r="S2288" t="str">
        <f t="shared" si="550"/>
        <v>RIPARIAN</v>
      </c>
      <c r="T2288" s="21" t="str">
        <f t="shared" si="551"/>
        <v/>
      </c>
      <c r="U2288" s="1" t="str">
        <f t="shared" si="552"/>
        <v/>
      </c>
      <c r="V2288" s="26" t="str">
        <f t="shared" si="553"/>
        <v>YEAR_DIVERSION_COMMENCED</v>
      </c>
    </row>
    <row r="2289" spans="1:22" x14ac:dyDescent="0.3">
      <c r="A2289" t="s">
        <v>2006</v>
      </c>
      <c r="B2289" t="s">
        <v>1120</v>
      </c>
      <c r="C2289"/>
      <c r="D2289" s="1">
        <v>43156</v>
      </c>
      <c r="E2289" s="1">
        <v>43297</v>
      </c>
      <c r="F2289" t="s">
        <v>1179</v>
      </c>
      <c r="G2289">
        <v>1908</v>
      </c>
      <c r="H2289" s="24" t="str">
        <f t="shared" si="539"/>
        <v>PRE_1914</v>
      </c>
      <c r="I2289">
        <f t="shared" si="540"/>
        <v>1908</v>
      </c>
      <c r="J2289" t="str">
        <f t="shared" si="541"/>
        <v>19080101</v>
      </c>
      <c r="K2289" t="str">
        <f t="shared" si="542"/>
        <v/>
      </c>
      <c r="L2289" s="1" t="str">
        <f t="shared" si="543"/>
        <v/>
      </c>
      <c r="M2289" t="str">
        <f t="shared" si="544"/>
        <v/>
      </c>
      <c r="N2289" t="str">
        <f t="shared" si="545"/>
        <v/>
      </c>
      <c r="O2289" t="str">
        <f t="shared" si="546"/>
        <v/>
      </c>
      <c r="P2289" t="str">
        <f t="shared" si="547"/>
        <v/>
      </c>
      <c r="Q2289" s="4" t="str">
        <f t="shared" si="548"/>
        <v>19080101</v>
      </c>
      <c r="R2289" t="str">
        <f t="shared" si="549"/>
        <v>PRE_1914</v>
      </c>
      <c r="S2289" t="str">
        <f t="shared" si="550"/>
        <v/>
      </c>
      <c r="T2289" s="21" t="str">
        <f t="shared" si="551"/>
        <v/>
      </c>
      <c r="U2289" s="1" t="str">
        <f t="shared" si="552"/>
        <v/>
      </c>
      <c r="V2289" s="26" t="str">
        <f t="shared" si="553"/>
        <v>YEAR_DIVERSION_COMMENCED</v>
      </c>
    </row>
    <row r="2290" spans="1:22" x14ac:dyDescent="0.3">
      <c r="A2290" t="s">
        <v>2007</v>
      </c>
      <c r="B2290" t="s">
        <v>1120</v>
      </c>
      <c r="C2290"/>
      <c r="D2290" s="1">
        <v>43280</v>
      </c>
      <c r="E2290" s="1">
        <v>43298</v>
      </c>
      <c r="F2290" t="s">
        <v>1126</v>
      </c>
      <c r="G2290">
        <v>2017</v>
      </c>
      <c r="H2290" s="24" t="str">
        <f t="shared" si="539"/>
        <v/>
      </c>
      <c r="I2290" t="str">
        <f t="shared" si="540"/>
        <v/>
      </c>
      <c r="J2290" t="str">
        <f t="shared" si="541"/>
        <v/>
      </c>
      <c r="K2290">
        <f t="shared" si="542"/>
        <v>10000000</v>
      </c>
      <c r="L2290" s="1" t="str">
        <f t="shared" si="543"/>
        <v/>
      </c>
      <c r="M2290" t="str">
        <f t="shared" si="544"/>
        <v/>
      </c>
      <c r="N2290" t="str">
        <f t="shared" si="545"/>
        <v/>
      </c>
      <c r="O2290" t="str">
        <f t="shared" si="546"/>
        <v/>
      </c>
      <c r="P2290" t="str">
        <f t="shared" si="547"/>
        <v/>
      </c>
      <c r="Q2290" s="4" t="str">
        <f t="shared" si="548"/>
        <v>10000000</v>
      </c>
      <c r="R2290" t="str">
        <f t="shared" si="549"/>
        <v/>
      </c>
      <c r="S2290" t="str">
        <f t="shared" si="550"/>
        <v>RIPARIAN</v>
      </c>
      <c r="T2290" s="21" t="str">
        <f t="shared" si="551"/>
        <v/>
      </c>
      <c r="U2290" s="1" t="str">
        <f t="shared" si="552"/>
        <v/>
      </c>
      <c r="V2290" s="26" t="str">
        <f t="shared" si="553"/>
        <v>SUB_TYPE</v>
      </c>
    </row>
    <row r="2291" spans="1:22" x14ac:dyDescent="0.3">
      <c r="A2291" t="s">
        <v>2008</v>
      </c>
      <c r="B2291" t="s">
        <v>1120</v>
      </c>
      <c r="C2291"/>
      <c r="D2291" s="1">
        <v>43091</v>
      </c>
      <c r="E2291" s="1">
        <v>43299</v>
      </c>
      <c r="F2291" t="s">
        <v>1126</v>
      </c>
      <c r="G2291" t="s">
        <v>48</v>
      </c>
      <c r="H2291" s="24" t="str">
        <f t="shared" si="539"/>
        <v/>
      </c>
      <c r="I2291" t="str">
        <f t="shared" si="540"/>
        <v/>
      </c>
      <c r="J2291" t="str">
        <f t="shared" si="541"/>
        <v/>
      </c>
      <c r="K2291">
        <f t="shared" si="542"/>
        <v>10000000</v>
      </c>
      <c r="L2291" s="1" t="str">
        <f t="shared" si="543"/>
        <v/>
      </c>
      <c r="M2291" t="str">
        <f t="shared" si="544"/>
        <v/>
      </c>
      <c r="N2291" t="str">
        <f t="shared" si="545"/>
        <v/>
      </c>
      <c r="O2291" t="str">
        <f t="shared" si="546"/>
        <v/>
      </c>
      <c r="P2291" t="str">
        <f t="shared" si="547"/>
        <v/>
      </c>
      <c r="Q2291" s="4" t="str">
        <f t="shared" si="548"/>
        <v>10000000</v>
      </c>
      <c r="R2291" t="str">
        <f t="shared" si="549"/>
        <v/>
      </c>
      <c r="S2291" t="str">
        <f t="shared" si="550"/>
        <v>RIPARIAN</v>
      </c>
      <c r="T2291" s="21" t="str">
        <f t="shared" si="551"/>
        <v/>
      </c>
      <c r="U2291" s="1" t="str">
        <f t="shared" si="552"/>
        <v/>
      </c>
      <c r="V2291" s="26" t="str">
        <f t="shared" si="553"/>
        <v>SUB_TYPE</v>
      </c>
    </row>
    <row r="2292" spans="1:22" x14ac:dyDescent="0.3">
      <c r="A2292" t="s">
        <v>2009</v>
      </c>
      <c r="B2292" t="s">
        <v>1120</v>
      </c>
      <c r="C2292"/>
      <c r="D2292" s="1">
        <v>43299</v>
      </c>
      <c r="E2292" s="1">
        <v>43335</v>
      </c>
      <c r="F2292" t="s">
        <v>1126</v>
      </c>
      <c r="G2292">
        <v>1997</v>
      </c>
      <c r="H2292" s="24" t="str">
        <f t="shared" si="539"/>
        <v/>
      </c>
      <c r="I2292" t="str">
        <f t="shared" si="540"/>
        <v/>
      </c>
      <c r="J2292" t="str">
        <f t="shared" si="541"/>
        <v/>
      </c>
      <c r="K2292">
        <f t="shared" si="542"/>
        <v>10000000</v>
      </c>
      <c r="L2292" s="1" t="str">
        <f t="shared" si="543"/>
        <v/>
      </c>
      <c r="M2292" t="str">
        <f t="shared" si="544"/>
        <v/>
      </c>
      <c r="N2292" t="str">
        <f t="shared" si="545"/>
        <v/>
      </c>
      <c r="O2292" t="str">
        <f t="shared" si="546"/>
        <v/>
      </c>
      <c r="P2292" t="str">
        <f t="shared" si="547"/>
        <v/>
      </c>
      <c r="Q2292" s="4" t="str">
        <f t="shared" si="548"/>
        <v>10000000</v>
      </c>
      <c r="R2292" t="str">
        <f t="shared" si="549"/>
        <v/>
      </c>
      <c r="S2292" t="str">
        <f t="shared" si="550"/>
        <v>RIPARIAN</v>
      </c>
      <c r="T2292" s="21" t="str">
        <f t="shared" si="551"/>
        <v/>
      </c>
      <c r="U2292" s="1" t="str">
        <f t="shared" si="552"/>
        <v/>
      </c>
      <c r="V2292" s="26" t="str">
        <f t="shared" si="553"/>
        <v>SUB_TYPE</v>
      </c>
    </row>
    <row r="2293" spans="1:22" x14ac:dyDescent="0.3">
      <c r="A2293" t="s">
        <v>2010</v>
      </c>
      <c r="B2293" t="s">
        <v>1120</v>
      </c>
      <c r="C2293"/>
      <c r="D2293" s="1">
        <v>43230</v>
      </c>
      <c r="E2293" s="1">
        <v>43339</v>
      </c>
      <c r="F2293" t="s">
        <v>1179</v>
      </c>
      <c r="G2293">
        <v>1890</v>
      </c>
      <c r="H2293" s="24" t="str">
        <f t="shared" si="539"/>
        <v>PRE_1914</v>
      </c>
      <c r="I2293">
        <f t="shared" si="540"/>
        <v>1890</v>
      </c>
      <c r="J2293" t="str">
        <f t="shared" si="541"/>
        <v>18900101</v>
      </c>
      <c r="K2293" t="str">
        <f t="shared" si="542"/>
        <v/>
      </c>
      <c r="L2293" s="1" t="str">
        <f t="shared" si="543"/>
        <v/>
      </c>
      <c r="M2293" t="str">
        <f t="shared" si="544"/>
        <v/>
      </c>
      <c r="N2293" t="str">
        <f t="shared" si="545"/>
        <v/>
      </c>
      <c r="O2293" t="str">
        <f t="shared" si="546"/>
        <v/>
      </c>
      <c r="P2293" t="str">
        <f t="shared" si="547"/>
        <v/>
      </c>
      <c r="Q2293" s="4" t="str">
        <f t="shared" si="548"/>
        <v>18900101</v>
      </c>
      <c r="R2293" t="str">
        <f t="shared" si="549"/>
        <v>PRE_1914</v>
      </c>
      <c r="S2293" t="str">
        <f t="shared" si="550"/>
        <v/>
      </c>
      <c r="T2293" s="21" t="str">
        <f t="shared" si="551"/>
        <v/>
      </c>
      <c r="U2293" s="1" t="str">
        <f t="shared" si="552"/>
        <v/>
      </c>
      <c r="V2293" s="26" t="str">
        <f t="shared" si="553"/>
        <v>YEAR_DIVERSION_COMMENCED</v>
      </c>
    </row>
    <row r="2294" spans="1:22" x14ac:dyDescent="0.3">
      <c r="A2294" t="s">
        <v>2011</v>
      </c>
      <c r="B2294" t="s">
        <v>1120</v>
      </c>
      <c r="C2294"/>
      <c r="D2294" s="1">
        <v>43343</v>
      </c>
      <c r="E2294" s="1">
        <v>43361</v>
      </c>
      <c r="F2294" t="s">
        <v>1126</v>
      </c>
      <c r="G2294">
        <v>1985</v>
      </c>
      <c r="H2294" s="24" t="str">
        <f t="shared" si="539"/>
        <v/>
      </c>
      <c r="I2294" t="str">
        <f t="shared" si="540"/>
        <v/>
      </c>
      <c r="J2294" t="str">
        <f t="shared" si="541"/>
        <v/>
      </c>
      <c r="K2294">
        <f t="shared" si="542"/>
        <v>10000000</v>
      </c>
      <c r="L2294" s="1" t="str">
        <f t="shared" si="543"/>
        <v/>
      </c>
      <c r="M2294" t="str">
        <f t="shared" si="544"/>
        <v/>
      </c>
      <c r="N2294" t="str">
        <f t="shared" si="545"/>
        <v/>
      </c>
      <c r="O2294" t="str">
        <f t="shared" si="546"/>
        <v/>
      </c>
      <c r="P2294" t="str">
        <f t="shared" si="547"/>
        <v/>
      </c>
      <c r="Q2294" s="4" t="str">
        <f t="shared" si="548"/>
        <v>10000000</v>
      </c>
      <c r="R2294" t="str">
        <f t="shared" si="549"/>
        <v/>
      </c>
      <c r="S2294" t="str">
        <f t="shared" si="550"/>
        <v>RIPARIAN</v>
      </c>
      <c r="T2294" s="21" t="str">
        <f t="shared" si="551"/>
        <v/>
      </c>
      <c r="U2294" s="1" t="str">
        <f t="shared" si="552"/>
        <v/>
      </c>
      <c r="V2294" s="26" t="str">
        <f t="shared" si="553"/>
        <v>SUB_TYPE</v>
      </c>
    </row>
    <row r="2295" spans="1:22" x14ac:dyDescent="0.3">
      <c r="A2295" t="s">
        <v>2012</v>
      </c>
      <c r="B2295" t="s">
        <v>1120</v>
      </c>
      <c r="C2295"/>
      <c r="D2295" s="1">
        <v>43282</v>
      </c>
      <c r="E2295" s="1">
        <v>43374</v>
      </c>
      <c r="F2295" t="s">
        <v>1126</v>
      </c>
      <c r="G2295">
        <v>2017</v>
      </c>
      <c r="H2295" s="24" t="str">
        <f t="shared" si="539"/>
        <v/>
      </c>
      <c r="I2295" t="str">
        <f t="shared" si="540"/>
        <v/>
      </c>
      <c r="J2295" t="str">
        <f t="shared" si="541"/>
        <v/>
      </c>
      <c r="K2295">
        <f t="shared" si="542"/>
        <v>10000000</v>
      </c>
      <c r="L2295" s="1" t="str">
        <f t="shared" si="543"/>
        <v/>
      </c>
      <c r="M2295" t="str">
        <f t="shared" si="544"/>
        <v/>
      </c>
      <c r="N2295" t="str">
        <f t="shared" si="545"/>
        <v/>
      </c>
      <c r="O2295" t="str">
        <f t="shared" si="546"/>
        <v/>
      </c>
      <c r="P2295" t="str">
        <f t="shared" si="547"/>
        <v/>
      </c>
      <c r="Q2295" s="4" t="str">
        <f t="shared" si="548"/>
        <v>10000000</v>
      </c>
      <c r="R2295" t="str">
        <f t="shared" si="549"/>
        <v/>
      </c>
      <c r="S2295" t="str">
        <f t="shared" si="550"/>
        <v>RIPARIAN</v>
      </c>
      <c r="T2295" s="21" t="str">
        <f t="shared" si="551"/>
        <v/>
      </c>
      <c r="U2295" s="1" t="str">
        <f t="shared" si="552"/>
        <v/>
      </c>
      <c r="V2295" s="26" t="str">
        <f t="shared" si="553"/>
        <v>SUB_TYPE</v>
      </c>
    </row>
    <row r="2296" spans="1:22" x14ac:dyDescent="0.3">
      <c r="A2296" t="s">
        <v>2013</v>
      </c>
      <c r="B2296" t="s">
        <v>1120</v>
      </c>
      <c r="C2296"/>
      <c r="D2296" s="1">
        <v>43278</v>
      </c>
      <c r="E2296" s="1">
        <v>43376</v>
      </c>
      <c r="F2296" t="s">
        <v>1179</v>
      </c>
      <c r="G2296">
        <v>1950</v>
      </c>
      <c r="H2296" s="24" t="str">
        <f t="shared" si="539"/>
        <v>PRE_1914</v>
      </c>
      <c r="I2296" t="str">
        <f t="shared" si="540"/>
        <v/>
      </c>
      <c r="J2296" t="str">
        <f t="shared" si="541"/>
        <v>19500101</v>
      </c>
      <c r="K2296" t="str">
        <f t="shared" si="542"/>
        <v/>
      </c>
      <c r="L2296" s="1" t="str">
        <f t="shared" si="543"/>
        <v/>
      </c>
      <c r="M2296" t="str">
        <f t="shared" si="544"/>
        <v/>
      </c>
      <c r="N2296" t="str">
        <f t="shared" si="545"/>
        <v/>
      </c>
      <c r="O2296" t="str">
        <f t="shared" si="546"/>
        <v/>
      </c>
      <c r="P2296" t="str">
        <f t="shared" si="547"/>
        <v/>
      </c>
      <c r="Q2296" s="4" t="str">
        <f t="shared" si="548"/>
        <v>19500101</v>
      </c>
      <c r="R2296" t="str">
        <f t="shared" si="549"/>
        <v>PRE_1914</v>
      </c>
      <c r="S2296" t="str">
        <f t="shared" si="550"/>
        <v/>
      </c>
      <c r="T2296" s="21" t="str">
        <f t="shared" si="551"/>
        <v/>
      </c>
      <c r="U2296" s="1" t="str">
        <f t="shared" si="552"/>
        <v/>
      </c>
      <c r="V2296" s="26" t="str">
        <f t="shared" si="553"/>
        <v>YEAR_DIVERSION_COMMENCED</v>
      </c>
    </row>
    <row r="2297" spans="1:22" x14ac:dyDescent="0.3">
      <c r="A2297" t="s">
        <v>2388</v>
      </c>
      <c r="B2297" t="s">
        <v>1120</v>
      </c>
      <c r="C2297"/>
      <c r="D2297" s="1">
        <v>43381</v>
      </c>
      <c r="E2297" s="1">
        <v>43389</v>
      </c>
      <c r="F2297" t="s">
        <v>1126</v>
      </c>
      <c r="G2297">
        <v>1970</v>
      </c>
      <c r="H2297" s="24" t="str">
        <f t="shared" si="539"/>
        <v/>
      </c>
      <c r="I2297" t="str">
        <f t="shared" si="540"/>
        <v/>
      </c>
      <c r="J2297" t="str">
        <f t="shared" si="541"/>
        <v/>
      </c>
      <c r="K2297">
        <f t="shared" si="542"/>
        <v>10000000</v>
      </c>
      <c r="L2297" s="1" t="str">
        <f t="shared" si="543"/>
        <v/>
      </c>
      <c r="M2297" t="str">
        <f t="shared" si="544"/>
        <v/>
      </c>
      <c r="N2297" t="str">
        <f t="shared" si="545"/>
        <v/>
      </c>
      <c r="O2297" t="str">
        <f t="shared" si="546"/>
        <v/>
      </c>
      <c r="P2297" t="str">
        <f t="shared" si="547"/>
        <v/>
      </c>
      <c r="Q2297" s="4" t="str">
        <f t="shared" si="548"/>
        <v>10000000</v>
      </c>
      <c r="R2297" t="str">
        <f t="shared" si="549"/>
        <v/>
      </c>
      <c r="S2297" t="str">
        <f t="shared" si="550"/>
        <v>RIPARIAN</v>
      </c>
      <c r="T2297" s="21" t="str">
        <f t="shared" si="551"/>
        <v/>
      </c>
      <c r="U2297" s="1" t="str">
        <f t="shared" si="552"/>
        <v/>
      </c>
      <c r="V2297" s="26" t="str">
        <f t="shared" si="553"/>
        <v>SUB_TYPE</v>
      </c>
    </row>
    <row r="2298" spans="1:22" x14ac:dyDescent="0.3">
      <c r="A2298" t="s">
        <v>2014</v>
      </c>
      <c r="B2298" t="s">
        <v>1120</v>
      </c>
      <c r="C2298"/>
      <c r="D2298" s="1">
        <v>43430</v>
      </c>
      <c r="E2298" s="1">
        <v>43438</v>
      </c>
      <c r="F2298" t="s">
        <v>1126</v>
      </c>
      <c r="G2298">
        <v>1996</v>
      </c>
      <c r="H2298" s="24" t="str">
        <f t="shared" si="539"/>
        <v/>
      </c>
      <c r="I2298" t="str">
        <f t="shared" si="540"/>
        <v/>
      </c>
      <c r="J2298" t="str">
        <f t="shared" si="541"/>
        <v/>
      </c>
      <c r="K2298">
        <f t="shared" si="542"/>
        <v>10000000</v>
      </c>
      <c r="L2298" s="1" t="str">
        <f t="shared" si="543"/>
        <v/>
      </c>
      <c r="M2298" t="str">
        <f t="shared" si="544"/>
        <v/>
      </c>
      <c r="N2298" t="str">
        <f t="shared" si="545"/>
        <v/>
      </c>
      <c r="O2298" t="str">
        <f t="shared" si="546"/>
        <v/>
      </c>
      <c r="P2298" t="str">
        <f t="shared" si="547"/>
        <v/>
      </c>
      <c r="Q2298" s="4" t="str">
        <f t="shared" si="548"/>
        <v>10000000</v>
      </c>
      <c r="R2298" t="str">
        <f t="shared" si="549"/>
        <v/>
      </c>
      <c r="S2298" t="str">
        <f t="shared" si="550"/>
        <v>RIPARIAN</v>
      </c>
      <c r="T2298" s="21" t="str">
        <f t="shared" si="551"/>
        <v/>
      </c>
      <c r="U2298" s="1" t="str">
        <f t="shared" si="552"/>
        <v/>
      </c>
      <c r="V2298" s="26" t="str">
        <f t="shared" si="553"/>
        <v>SUB_TYPE</v>
      </c>
    </row>
    <row r="2299" spans="1:22" x14ac:dyDescent="0.3">
      <c r="A2299" t="s">
        <v>2015</v>
      </c>
      <c r="B2299" t="s">
        <v>1120</v>
      </c>
      <c r="C2299"/>
      <c r="D2299" s="1">
        <v>43430</v>
      </c>
      <c r="E2299" s="1">
        <v>43438</v>
      </c>
      <c r="F2299" t="s">
        <v>1179</v>
      </c>
      <c r="G2299">
        <v>2017</v>
      </c>
      <c r="H2299" s="24" t="str">
        <f t="shared" si="539"/>
        <v>PRE_1914</v>
      </c>
      <c r="I2299" t="str">
        <f t="shared" si="540"/>
        <v/>
      </c>
      <c r="J2299" t="str">
        <f t="shared" si="541"/>
        <v>20170101</v>
      </c>
      <c r="K2299" t="str">
        <f t="shared" si="542"/>
        <v/>
      </c>
      <c r="L2299" s="1" t="str">
        <f t="shared" si="543"/>
        <v/>
      </c>
      <c r="M2299" t="str">
        <f t="shared" si="544"/>
        <v/>
      </c>
      <c r="N2299" t="str">
        <f t="shared" si="545"/>
        <v/>
      </c>
      <c r="O2299" t="str">
        <f t="shared" si="546"/>
        <v/>
      </c>
      <c r="P2299" t="str">
        <f t="shared" si="547"/>
        <v/>
      </c>
      <c r="Q2299" s="4" t="str">
        <f t="shared" si="548"/>
        <v>20170101</v>
      </c>
      <c r="R2299" t="str">
        <f t="shared" si="549"/>
        <v>PRE_1914</v>
      </c>
      <c r="S2299" t="str">
        <f t="shared" si="550"/>
        <v/>
      </c>
      <c r="T2299" s="21" t="str">
        <f t="shared" si="551"/>
        <v/>
      </c>
      <c r="U2299" s="1" t="str">
        <f t="shared" si="552"/>
        <v/>
      </c>
      <c r="V2299" s="26" t="str">
        <f t="shared" si="553"/>
        <v>YEAR_DIVERSION_COMMENCED</v>
      </c>
    </row>
    <row r="2300" spans="1:22" x14ac:dyDescent="0.3">
      <c r="A2300" t="s">
        <v>2016</v>
      </c>
      <c r="B2300" t="s">
        <v>1120</v>
      </c>
      <c r="C2300"/>
      <c r="D2300" s="1">
        <v>43564</v>
      </c>
      <c r="E2300" s="1">
        <v>43573</v>
      </c>
      <c r="F2300" t="s">
        <v>1126</v>
      </c>
      <c r="G2300">
        <v>1995</v>
      </c>
      <c r="H2300" s="24" t="str">
        <f t="shared" si="539"/>
        <v/>
      </c>
      <c r="I2300" t="str">
        <f t="shared" si="540"/>
        <v/>
      </c>
      <c r="J2300" t="str">
        <f t="shared" si="541"/>
        <v/>
      </c>
      <c r="K2300">
        <f t="shared" si="542"/>
        <v>10000000</v>
      </c>
      <c r="L2300" s="1" t="str">
        <f t="shared" si="543"/>
        <v/>
      </c>
      <c r="M2300" t="str">
        <f t="shared" si="544"/>
        <v/>
      </c>
      <c r="N2300" t="str">
        <f t="shared" si="545"/>
        <v/>
      </c>
      <c r="O2300" t="str">
        <f t="shared" si="546"/>
        <v/>
      </c>
      <c r="P2300" t="str">
        <f t="shared" si="547"/>
        <v/>
      </c>
      <c r="Q2300" s="4" t="str">
        <f t="shared" si="548"/>
        <v>10000000</v>
      </c>
      <c r="R2300" t="str">
        <f t="shared" si="549"/>
        <v/>
      </c>
      <c r="S2300" t="str">
        <f t="shared" si="550"/>
        <v>RIPARIAN</v>
      </c>
      <c r="T2300" s="21" t="str">
        <f t="shared" si="551"/>
        <v/>
      </c>
      <c r="U2300" s="1" t="str">
        <f t="shared" si="552"/>
        <v/>
      </c>
      <c r="V2300" s="26" t="str">
        <f t="shared" si="553"/>
        <v>SUB_TYPE</v>
      </c>
    </row>
    <row r="2301" spans="1:22" x14ac:dyDescent="0.3">
      <c r="A2301" t="s">
        <v>2017</v>
      </c>
      <c r="B2301" t="s">
        <v>1120</v>
      </c>
      <c r="C2301"/>
      <c r="D2301" s="1">
        <v>43682</v>
      </c>
      <c r="E2301" s="1">
        <v>43712</v>
      </c>
      <c r="F2301" t="s">
        <v>1126</v>
      </c>
      <c r="G2301">
        <v>1989</v>
      </c>
      <c r="H2301" s="24" t="str">
        <f t="shared" si="539"/>
        <v/>
      </c>
      <c r="I2301" t="str">
        <f t="shared" si="540"/>
        <v/>
      </c>
      <c r="J2301" t="str">
        <f t="shared" si="541"/>
        <v/>
      </c>
      <c r="K2301">
        <f t="shared" si="542"/>
        <v>10000000</v>
      </c>
      <c r="L2301" s="1" t="str">
        <f t="shared" si="543"/>
        <v/>
      </c>
      <c r="M2301" t="str">
        <f t="shared" si="544"/>
        <v/>
      </c>
      <c r="N2301" t="str">
        <f t="shared" si="545"/>
        <v/>
      </c>
      <c r="O2301" t="str">
        <f t="shared" si="546"/>
        <v/>
      </c>
      <c r="P2301" t="str">
        <f t="shared" si="547"/>
        <v/>
      </c>
      <c r="Q2301" s="4" t="str">
        <f t="shared" si="548"/>
        <v>10000000</v>
      </c>
      <c r="R2301" t="str">
        <f t="shared" si="549"/>
        <v/>
      </c>
      <c r="S2301" t="str">
        <f t="shared" si="550"/>
        <v>RIPARIAN</v>
      </c>
      <c r="T2301" s="21" t="str">
        <f t="shared" si="551"/>
        <v/>
      </c>
      <c r="U2301" s="1" t="str">
        <f t="shared" si="552"/>
        <v/>
      </c>
      <c r="V2301" s="26" t="str">
        <f t="shared" si="553"/>
        <v>SUB_TYPE</v>
      </c>
    </row>
    <row r="2302" spans="1:22" x14ac:dyDescent="0.3">
      <c r="A2302" t="s">
        <v>2018</v>
      </c>
      <c r="B2302" t="s">
        <v>1120</v>
      </c>
      <c r="C2302"/>
      <c r="D2302" s="1">
        <v>43735</v>
      </c>
      <c r="E2302" s="1">
        <v>43747</v>
      </c>
      <c r="F2302" t="s">
        <v>1126</v>
      </c>
      <c r="G2302">
        <v>1970</v>
      </c>
      <c r="H2302" s="24" t="str">
        <f t="shared" si="539"/>
        <v/>
      </c>
      <c r="I2302" t="str">
        <f t="shared" si="540"/>
        <v/>
      </c>
      <c r="J2302" t="str">
        <f t="shared" si="541"/>
        <v/>
      </c>
      <c r="K2302">
        <f t="shared" si="542"/>
        <v>10000000</v>
      </c>
      <c r="L2302" s="1" t="str">
        <f t="shared" si="543"/>
        <v/>
      </c>
      <c r="M2302" t="str">
        <f t="shared" si="544"/>
        <v/>
      </c>
      <c r="N2302" t="str">
        <f t="shared" si="545"/>
        <v/>
      </c>
      <c r="O2302" t="str">
        <f t="shared" si="546"/>
        <v/>
      </c>
      <c r="P2302" t="str">
        <f t="shared" si="547"/>
        <v/>
      </c>
      <c r="Q2302" s="4" t="str">
        <f t="shared" si="548"/>
        <v>10000000</v>
      </c>
      <c r="R2302" t="str">
        <f t="shared" si="549"/>
        <v/>
      </c>
      <c r="S2302" t="str">
        <f t="shared" si="550"/>
        <v>RIPARIAN</v>
      </c>
      <c r="T2302" s="21" t="str">
        <f t="shared" si="551"/>
        <v/>
      </c>
      <c r="U2302" s="1" t="str">
        <f t="shared" si="552"/>
        <v/>
      </c>
      <c r="V2302" s="26" t="str">
        <f t="shared" si="553"/>
        <v>SUB_TYPE</v>
      </c>
    </row>
    <row r="2303" spans="1:22" x14ac:dyDescent="0.3">
      <c r="A2303" t="s">
        <v>2019</v>
      </c>
      <c r="B2303" t="s">
        <v>1120</v>
      </c>
      <c r="C2303"/>
      <c r="D2303" s="1">
        <v>43735</v>
      </c>
      <c r="E2303" s="1">
        <v>43747</v>
      </c>
      <c r="F2303" t="s">
        <v>1126</v>
      </c>
      <c r="G2303">
        <v>1970</v>
      </c>
      <c r="H2303" s="24" t="str">
        <f t="shared" si="539"/>
        <v/>
      </c>
      <c r="I2303" t="str">
        <f t="shared" si="540"/>
        <v/>
      </c>
      <c r="J2303" t="str">
        <f t="shared" si="541"/>
        <v/>
      </c>
      <c r="K2303">
        <f t="shared" si="542"/>
        <v>10000000</v>
      </c>
      <c r="L2303" s="1" t="str">
        <f t="shared" si="543"/>
        <v/>
      </c>
      <c r="M2303" t="str">
        <f t="shared" si="544"/>
        <v/>
      </c>
      <c r="N2303" t="str">
        <f t="shared" si="545"/>
        <v/>
      </c>
      <c r="O2303" t="str">
        <f t="shared" si="546"/>
        <v/>
      </c>
      <c r="P2303" t="str">
        <f t="shared" si="547"/>
        <v/>
      </c>
      <c r="Q2303" s="4" t="str">
        <f t="shared" si="548"/>
        <v>10000000</v>
      </c>
      <c r="R2303" t="str">
        <f t="shared" si="549"/>
        <v/>
      </c>
      <c r="S2303" t="str">
        <f t="shared" si="550"/>
        <v>RIPARIAN</v>
      </c>
      <c r="T2303" s="21" t="str">
        <f t="shared" si="551"/>
        <v/>
      </c>
      <c r="U2303" s="1" t="str">
        <f t="shared" si="552"/>
        <v/>
      </c>
      <c r="V2303" s="26" t="str">
        <f t="shared" si="553"/>
        <v>SUB_TYPE</v>
      </c>
    </row>
    <row r="2304" spans="1:22" x14ac:dyDescent="0.3">
      <c r="A2304" t="s">
        <v>2020</v>
      </c>
      <c r="B2304" t="s">
        <v>1120</v>
      </c>
      <c r="C2304"/>
      <c r="D2304" s="1">
        <v>43770</v>
      </c>
      <c r="E2304" s="1">
        <v>43812</v>
      </c>
      <c r="F2304" t="s">
        <v>1126</v>
      </c>
      <c r="G2304">
        <v>2018</v>
      </c>
      <c r="H2304" s="24" t="str">
        <f t="shared" si="539"/>
        <v/>
      </c>
      <c r="I2304" t="str">
        <f t="shared" si="540"/>
        <v/>
      </c>
      <c r="J2304" t="str">
        <f t="shared" si="541"/>
        <v/>
      </c>
      <c r="K2304">
        <f t="shared" si="542"/>
        <v>10000000</v>
      </c>
      <c r="L2304" s="1" t="str">
        <f t="shared" si="543"/>
        <v/>
      </c>
      <c r="M2304" t="str">
        <f t="shared" si="544"/>
        <v/>
      </c>
      <c r="N2304" t="str">
        <f t="shared" si="545"/>
        <v/>
      </c>
      <c r="O2304" t="str">
        <f t="shared" si="546"/>
        <v/>
      </c>
      <c r="P2304" t="str">
        <f t="shared" si="547"/>
        <v/>
      </c>
      <c r="Q2304" s="4" t="str">
        <f t="shared" si="548"/>
        <v>10000000</v>
      </c>
      <c r="R2304" t="str">
        <f t="shared" si="549"/>
        <v/>
      </c>
      <c r="S2304" t="str">
        <f t="shared" si="550"/>
        <v>RIPARIAN</v>
      </c>
      <c r="T2304" s="21" t="str">
        <f t="shared" si="551"/>
        <v/>
      </c>
      <c r="U2304" s="1" t="str">
        <f t="shared" si="552"/>
        <v/>
      </c>
      <c r="V2304" s="26" t="str">
        <f t="shared" si="553"/>
        <v>SUB_TYPE</v>
      </c>
    </row>
    <row r="2305" spans="1:22" x14ac:dyDescent="0.3">
      <c r="A2305" t="s">
        <v>2021</v>
      </c>
      <c r="B2305" t="s">
        <v>1120</v>
      </c>
      <c r="C2305"/>
      <c r="D2305" s="1">
        <v>43805</v>
      </c>
      <c r="E2305" s="1">
        <v>43815</v>
      </c>
      <c r="F2305" t="s">
        <v>1126</v>
      </c>
      <c r="G2305">
        <v>2018</v>
      </c>
      <c r="H2305" s="24" t="str">
        <f t="shared" si="539"/>
        <v/>
      </c>
      <c r="I2305" t="str">
        <f t="shared" si="540"/>
        <v/>
      </c>
      <c r="J2305" t="str">
        <f t="shared" si="541"/>
        <v/>
      </c>
      <c r="K2305">
        <f t="shared" si="542"/>
        <v>10000000</v>
      </c>
      <c r="L2305" s="1" t="str">
        <f t="shared" si="543"/>
        <v/>
      </c>
      <c r="M2305" t="str">
        <f t="shared" si="544"/>
        <v/>
      </c>
      <c r="N2305" t="str">
        <f t="shared" si="545"/>
        <v/>
      </c>
      <c r="O2305" t="str">
        <f t="shared" si="546"/>
        <v/>
      </c>
      <c r="P2305" t="str">
        <f t="shared" si="547"/>
        <v/>
      </c>
      <c r="Q2305" s="4" t="str">
        <f t="shared" si="548"/>
        <v>10000000</v>
      </c>
      <c r="R2305" t="str">
        <f t="shared" si="549"/>
        <v/>
      </c>
      <c r="S2305" t="str">
        <f t="shared" si="550"/>
        <v>RIPARIAN</v>
      </c>
      <c r="T2305" s="21" t="str">
        <f t="shared" si="551"/>
        <v/>
      </c>
      <c r="U2305" s="1" t="str">
        <f t="shared" si="552"/>
        <v/>
      </c>
      <c r="V2305" s="26" t="str">
        <f t="shared" si="553"/>
        <v>SUB_TYPE</v>
      </c>
    </row>
    <row r="2306" spans="1:22" x14ac:dyDescent="0.3">
      <c r="A2306" t="s">
        <v>2022</v>
      </c>
      <c r="B2306" t="s">
        <v>1120</v>
      </c>
      <c r="C2306"/>
      <c r="D2306" s="1">
        <v>43749</v>
      </c>
      <c r="E2306" s="1">
        <v>43825</v>
      </c>
      <c r="F2306" t="s">
        <v>1121</v>
      </c>
      <c r="G2306">
        <v>1897</v>
      </c>
      <c r="H2306" s="24" t="str">
        <f t="shared" si="539"/>
        <v>PRE_1914</v>
      </c>
      <c r="I2306">
        <f t="shared" si="540"/>
        <v>1897</v>
      </c>
      <c r="J2306" t="str">
        <f t="shared" si="541"/>
        <v>18970101</v>
      </c>
      <c r="K2306" t="str">
        <f t="shared" si="542"/>
        <v/>
      </c>
      <c r="L2306" s="1" t="str">
        <f t="shared" si="543"/>
        <v/>
      </c>
      <c r="M2306" t="str">
        <f t="shared" si="544"/>
        <v/>
      </c>
      <c r="N2306" t="str">
        <f t="shared" si="545"/>
        <v/>
      </c>
      <c r="O2306" t="str">
        <f t="shared" si="546"/>
        <v/>
      </c>
      <c r="P2306" t="str">
        <f t="shared" si="547"/>
        <v/>
      </c>
      <c r="Q2306" s="4" t="str">
        <f t="shared" si="548"/>
        <v>18970101</v>
      </c>
      <c r="R2306" t="str">
        <f t="shared" si="549"/>
        <v>PRE_1914</v>
      </c>
      <c r="S2306" t="str">
        <f t="shared" si="550"/>
        <v/>
      </c>
      <c r="T2306" s="21" t="str">
        <f t="shared" si="551"/>
        <v/>
      </c>
      <c r="U2306" s="1" t="str">
        <f t="shared" si="552"/>
        <v/>
      </c>
      <c r="V2306" s="26" t="str">
        <f t="shared" si="553"/>
        <v>YEAR_DIVERSION_COMMENCED</v>
      </c>
    </row>
    <row r="2307" spans="1:22" x14ac:dyDescent="0.3">
      <c r="A2307" t="s">
        <v>2023</v>
      </c>
      <c r="B2307" t="s">
        <v>1120</v>
      </c>
      <c r="C2307"/>
      <c r="D2307" s="1">
        <v>43774</v>
      </c>
      <c r="E2307" s="1">
        <v>43825</v>
      </c>
      <c r="F2307" t="s">
        <v>1126</v>
      </c>
      <c r="G2307">
        <v>2013</v>
      </c>
      <c r="H2307" s="24" t="str">
        <f t="shared" ref="H2307:H2312" si="554">IF(ISNUMBER(SEARCH("14",F2307)),"PRE_1914","")</f>
        <v/>
      </c>
      <c r="I2307" t="str">
        <f t="shared" ref="I2307:I2312" si="555">IF(ISNUMBER(G2307),IF(AND(G2307&lt;1915,B2307="Statement of Div and Use"),G2307,""),"")</f>
        <v/>
      </c>
      <c r="J2307" t="str">
        <f t="shared" ref="J2307:J2312" si="556">IF(AND(ISBLANK(G2307),H2307="PRE_1914"),"11111111",IF(H2307="PRE_1914",IF(ISNUMBER(G2307),G2307&amp;"0101"),""))</f>
        <v/>
      </c>
      <c r="K2307">
        <f t="shared" ref="K2307:K2312" si="557">IF(S2307="RIPARIAN",10000000,"")</f>
        <v>10000000</v>
      </c>
      <c r="L2307" s="1" t="str">
        <f t="shared" ref="L2307:L2312" si="558">IF(T2307="APPROPRIATIVE",IF(ISBLANK(C2307),IF(ISBLANK(D2307),IF(ISBLANK(E2307),99999999,E2307),D2307),C2307),"")</f>
        <v/>
      </c>
      <c r="M2307" t="str">
        <f t="shared" ref="M2307:M2312" si="559">IF(T2307="APPROPRIATIVE",YEAR(L2307),"")</f>
        <v/>
      </c>
      <c r="N2307" t="str">
        <f t="shared" ref="N2307:N2312" si="560">IF(T2307="APPROPRIATIVE",IF(LEN(MONTH(L2307))=1,0&amp;MONTH(L2307),MONTH(L2307)),"")</f>
        <v/>
      </c>
      <c r="O2307" t="str">
        <f t="shared" ref="O2307:O2312" si="561">IF(T2307="APPROPRIATIVE",IF(LEN(DAY(L2307))=1,0&amp;DAY(L2307),DAY(L2307)),"")</f>
        <v/>
      </c>
      <c r="P2307" t="str">
        <f t="shared" ref="P2307:P2312" si="562">_xlfn.CONCAT(M2307,N2307,O2307)</f>
        <v/>
      </c>
      <c r="Q2307" s="4" t="str">
        <f t="shared" ref="Q2307:Q2312" si="563">IF(ISNUMBER(I2307),I2307&amp;"0101",_xlfn.CONCAT(J2307,K2307,P2307))</f>
        <v>10000000</v>
      </c>
      <c r="R2307" t="str">
        <f t="shared" ref="R2307:R2312" si="564">IF(OR(H2307="pre_1914",LEN(I2307)=4),"PRE_1914","")</f>
        <v/>
      </c>
      <c r="S2307" t="str">
        <f t="shared" ref="S2307:S2312" si="565">IF(H2307="",IF(T2307="","RIPARIAN",""),"")</f>
        <v>RIPARIAN</v>
      </c>
      <c r="T2307" s="21" t="str">
        <f t="shared" ref="T2307:T2312" si="566">IF(B2307&lt;&gt;"Federal Claims",IF(B2307&lt;&gt;"Statement of Div and Use","APPROPRIATIVE",""),"")</f>
        <v/>
      </c>
      <c r="U2307" s="1" t="str">
        <f t="shared" ref="U2307:U2312" si="567">IF(T2307="APPROPRIATIVE",IF(ISBLANK(C2307),IF(ISBLANK(D2307),IF(ISBLANK(E2307),"NO_PRIORITY_DATE_INFORMATION","APPLICATION_ACCEPTANCE_DATE"),"APPLICATION_RECD_DATE"),"PRIORITY_DATE"),"")</f>
        <v/>
      </c>
      <c r="V2307" s="26" t="str">
        <f t="shared" ref="V2307:V2312" si="568">IF(B2307="Statement of Div and Use",IF(R2307="PRE_1914","YEAR_DIVERSION_COMMENCED","SUB_TYPE"),"")</f>
        <v>SUB_TYPE</v>
      </c>
    </row>
    <row r="2308" spans="1:22" x14ac:dyDescent="0.3">
      <c r="A2308" t="s">
        <v>2024</v>
      </c>
      <c r="B2308" t="s">
        <v>1120</v>
      </c>
      <c r="C2308"/>
      <c r="D2308" s="1">
        <v>43809</v>
      </c>
      <c r="E2308" s="1">
        <v>43825</v>
      </c>
      <c r="F2308" t="s">
        <v>1126</v>
      </c>
      <c r="G2308">
        <v>1985</v>
      </c>
      <c r="H2308" s="24" t="str">
        <f t="shared" si="554"/>
        <v/>
      </c>
      <c r="I2308" t="str">
        <f t="shared" si="555"/>
        <v/>
      </c>
      <c r="J2308" t="str">
        <f t="shared" si="556"/>
        <v/>
      </c>
      <c r="K2308">
        <f t="shared" si="557"/>
        <v>10000000</v>
      </c>
      <c r="L2308" s="1" t="str">
        <f t="shared" si="558"/>
        <v/>
      </c>
      <c r="M2308" t="str">
        <f t="shared" si="559"/>
        <v/>
      </c>
      <c r="N2308" t="str">
        <f t="shared" si="560"/>
        <v/>
      </c>
      <c r="O2308" t="str">
        <f t="shared" si="561"/>
        <v/>
      </c>
      <c r="P2308" t="str">
        <f t="shared" si="562"/>
        <v/>
      </c>
      <c r="Q2308" s="4" t="str">
        <f t="shared" si="563"/>
        <v>10000000</v>
      </c>
      <c r="R2308" t="str">
        <f t="shared" si="564"/>
        <v/>
      </c>
      <c r="S2308" t="str">
        <f t="shared" si="565"/>
        <v>RIPARIAN</v>
      </c>
      <c r="T2308" s="21" t="str">
        <f t="shared" si="566"/>
        <v/>
      </c>
      <c r="U2308" s="1" t="str">
        <f t="shared" si="567"/>
        <v/>
      </c>
      <c r="V2308" s="26" t="str">
        <f t="shared" si="568"/>
        <v>SUB_TYPE</v>
      </c>
    </row>
    <row r="2309" spans="1:22" x14ac:dyDescent="0.3">
      <c r="A2309" t="s">
        <v>2025</v>
      </c>
      <c r="B2309" t="s">
        <v>1120</v>
      </c>
      <c r="C2309"/>
      <c r="D2309" s="1">
        <v>43817</v>
      </c>
      <c r="E2309" s="1">
        <v>43871</v>
      </c>
      <c r="F2309" t="s">
        <v>1126</v>
      </c>
      <c r="G2309" t="s">
        <v>48</v>
      </c>
      <c r="H2309" s="24" t="str">
        <f t="shared" si="554"/>
        <v/>
      </c>
      <c r="I2309" t="str">
        <f t="shared" si="555"/>
        <v/>
      </c>
      <c r="J2309" t="str">
        <f t="shared" si="556"/>
        <v/>
      </c>
      <c r="K2309">
        <f t="shared" si="557"/>
        <v>10000000</v>
      </c>
      <c r="L2309" s="1" t="str">
        <f t="shared" si="558"/>
        <v/>
      </c>
      <c r="M2309" t="str">
        <f t="shared" si="559"/>
        <v/>
      </c>
      <c r="N2309" t="str">
        <f t="shared" si="560"/>
        <v/>
      </c>
      <c r="O2309" t="str">
        <f t="shared" si="561"/>
        <v/>
      </c>
      <c r="P2309" t="str">
        <f t="shared" si="562"/>
        <v/>
      </c>
      <c r="Q2309" s="4" t="str">
        <f t="shared" si="563"/>
        <v>10000000</v>
      </c>
      <c r="R2309" t="str">
        <f t="shared" si="564"/>
        <v/>
      </c>
      <c r="S2309" t="str">
        <f t="shared" si="565"/>
        <v>RIPARIAN</v>
      </c>
      <c r="T2309" s="21" t="str">
        <f t="shared" si="566"/>
        <v/>
      </c>
      <c r="U2309" s="1" t="str">
        <f t="shared" si="567"/>
        <v/>
      </c>
      <c r="V2309" s="26" t="str">
        <f t="shared" si="568"/>
        <v>SUB_TYPE</v>
      </c>
    </row>
    <row r="2310" spans="1:22" x14ac:dyDescent="0.3">
      <c r="A2310" t="s">
        <v>2026</v>
      </c>
      <c r="B2310" t="s">
        <v>1120</v>
      </c>
      <c r="C2310"/>
      <c r="D2310" s="1">
        <v>43880</v>
      </c>
      <c r="E2310" s="1">
        <v>43901</v>
      </c>
      <c r="F2310" t="s">
        <v>1121</v>
      </c>
      <c r="G2310">
        <v>1897</v>
      </c>
      <c r="H2310" s="24" t="str">
        <f t="shared" si="554"/>
        <v>PRE_1914</v>
      </c>
      <c r="I2310">
        <f t="shared" si="555"/>
        <v>1897</v>
      </c>
      <c r="J2310" t="str">
        <f t="shared" si="556"/>
        <v>18970101</v>
      </c>
      <c r="K2310" t="str">
        <f t="shared" si="557"/>
        <v/>
      </c>
      <c r="L2310" s="1" t="str">
        <f t="shared" si="558"/>
        <v/>
      </c>
      <c r="M2310" t="str">
        <f t="shared" si="559"/>
        <v/>
      </c>
      <c r="N2310" t="str">
        <f t="shared" si="560"/>
        <v/>
      </c>
      <c r="O2310" t="str">
        <f t="shared" si="561"/>
        <v/>
      </c>
      <c r="P2310" t="str">
        <f t="shared" si="562"/>
        <v/>
      </c>
      <c r="Q2310" s="4" t="str">
        <f t="shared" si="563"/>
        <v>18970101</v>
      </c>
      <c r="R2310" t="str">
        <f t="shared" si="564"/>
        <v>PRE_1914</v>
      </c>
      <c r="S2310" t="str">
        <f t="shared" si="565"/>
        <v/>
      </c>
      <c r="T2310" s="21" t="str">
        <f t="shared" si="566"/>
        <v/>
      </c>
      <c r="U2310" s="1" t="str">
        <f t="shared" si="567"/>
        <v/>
      </c>
      <c r="V2310" s="26" t="str">
        <f t="shared" si="568"/>
        <v>YEAR_DIVERSION_COMMENCED</v>
      </c>
    </row>
    <row r="2311" spans="1:22" x14ac:dyDescent="0.3">
      <c r="A2311" t="s">
        <v>2027</v>
      </c>
      <c r="B2311" t="s">
        <v>1120</v>
      </c>
      <c r="C2311"/>
      <c r="D2311" s="1">
        <v>43935</v>
      </c>
      <c r="E2311" s="1">
        <v>44089</v>
      </c>
      <c r="F2311" t="s">
        <v>1126</v>
      </c>
      <c r="G2311">
        <v>2014</v>
      </c>
      <c r="H2311" s="24" t="str">
        <f t="shared" si="554"/>
        <v/>
      </c>
      <c r="I2311" t="str">
        <f t="shared" si="555"/>
        <v/>
      </c>
      <c r="J2311" t="str">
        <f t="shared" si="556"/>
        <v/>
      </c>
      <c r="K2311">
        <f t="shared" si="557"/>
        <v>10000000</v>
      </c>
      <c r="L2311" s="1" t="str">
        <f t="shared" si="558"/>
        <v/>
      </c>
      <c r="M2311" t="str">
        <f t="shared" si="559"/>
        <v/>
      </c>
      <c r="N2311" t="str">
        <f t="shared" si="560"/>
        <v/>
      </c>
      <c r="O2311" t="str">
        <f t="shared" si="561"/>
        <v/>
      </c>
      <c r="P2311" t="str">
        <f t="shared" si="562"/>
        <v/>
      </c>
      <c r="Q2311" s="4" t="str">
        <f t="shared" si="563"/>
        <v>10000000</v>
      </c>
      <c r="R2311" t="str">
        <f t="shared" si="564"/>
        <v/>
      </c>
      <c r="S2311" t="str">
        <f t="shared" si="565"/>
        <v>RIPARIAN</v>
      </c>
      <c r="T2311" s="21" t="str">
        <f t="shared" si="566"/>
        <v/>
      </c>
      <c r="U2311" s="1" t="str">
        <f t="shared" si="567"/>
        <v/>
      </c>
      <c r="V2311" s="26" t="str">
        <f t="shared" si="568"/>
        <v>SUB_TYPE</v>
      </c>
    </row>
    <row r="2312" spans="1:22" x14ac:dyDescent="0.3">
      <c r="A2312" t="s">
        <v>2389</v>
      </c>
      <c r="B2312" t="s">
        <v>1120</v>
      </c>
      <c r="C2312"/>
      <c r="D2312" s="1">
        <v>43992</v>
      </c>
      <c r="E2312" s="1">
        <v>44097</v>
      </c>
      <c r="F2312" t="s">
        <v>1126</v>
      </c>
      <c r="G2312">
        <v>2018</v>
      </c>
      <c r="H2312" s="24" t="str">
        <f t="shared" si="554"/>
        <v/>
      </c>
      <c r="I2312" t="str">
        <f t="shared" si="555"/>
        <v/>
      </c>
      <c r="J2312" t="str">
        <f t="shared" si="556"/>
        <v/>
      </c>
      <c r="K2312">
        <f t="shared" si="557"/>
        <v>10000000</v>
      </c>
      <c r="L2312" s="1" t="str">
        <f t="shared" si="558"/>
        <v/>
      </c>
      <c r="M2312" t="str">
        <f t="shared" si="559"/>
        <v/>
      </c>
      <c r="N2312" t="str">
        <f t="shared" si="560"/>
        <v/>
      </c>
      <c r="O2312" t="str">
        <f t="shared" si="561"/>
        <v/>
      </c>
      <c r="P2312" t="str">
        <f t="shared" si="562"/>
        <v/>
      </c>
      <c r="Q2312" s="4" t="str">
        <f t="shared" si="563"/>
        <v>10000000</v>
      </c>
      <c r="R2312" t="str">
        <f t="shared" si="564"/>
        <v/>
      </c>
      <c r="S2312" t="str">
        <f t="shared" si="565"/>
        <v>RIPARIAN</v>
      </c>
      <c r="T2312" s="21" t="str">
        <f t="shared" si="566"/>
        <v/>
      </c>
      <c r="U2312" s="1" t="str">
        <f t="shared" si="567"/>
        <v/>
      </c>
      <c r="V2312" s="26" t="str">
        <f t="shared" si="568"/>
        <v>SUB_TYPE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789E-DD2D-4F2A-9B94-843599F846E2}">
  <dimension ref="A1:C23"/>
  <sheetViews>
    <sheetView topLeftCell="A9" workbookViewId="0">
      <selection activeCell="D15" sqref="D15"/>
    </sheetView>
  </sheetViews>
  <sheetFormatPr defaultRowHeight="14.4" x14ac:dyDescent="0.3"/>
  <cols>
    <col min="1" max="1" width="31.88671875" bestFit="1" customWidth="1"/>
    <col min="2" max="2" width="27.109375" customWidth="1"/>
    <col min="3" max="3" width="75" bestFit="1" customWidth="1"/>
    <col min="5" max="5" width="36.44140625" bestFit="1" customWidth="1"/>
    <col min="6" max="6" width="21.5546875" bestFit="1" customWidth="1"/>
  </cols>
  <sheetData>
    <row r="1" spans="1:3" x14ac:dyDescent="0.3">
      <c r="A1" s="16" t="s">
        <v>2028</v>
      </c>
      <c r="B1" s="17" t="s">
        <v>2029</v>
      </c>
      <c r="C1" s="16" t="s">
        <v>2030</v>
      </c>
    </row>
    <row r="2" spans="1:3" x14ac:dyDescent="0.3">
      <c r="A2" s="19" t="s">
        <v>25</v>
      </c>
      <c r="B2" s="30" t="s">
        <v>46</v>
      </c>
      <c r="C2" s="6" t="s">
        <v>2031</v>
      </c>
    </row>
    <row r="3" spans="1:3" x14ac:dyDescent="0.3">
      <c r="A3" s="19" t="s">
        <v>26</v>
      </c>
      <c r="B3" s="30" t="s">
        <v>47</v>
      </c>
      <c r="C3" s="6" t="s">
        <v>2031</v>
      </c>
    </row>
    <row r="4" spans="1:3" x14ac:dyDescent="0.3">
      <c r="A4" s="20" t="s">
        <v>27</v>
      </c>
      <c r="B4" s="30"/>
      <c r="C4" s="6" t="s">
        <v>2031</v>
      </c>
    </row>
    <row r="5" spans="1:3" x14ac:dyDescent="0.3">
      <c r="A5" s="20" t="s">
        <v>28</v>
      </c>
      <c r="B5" s="30">
        <v>6782</v>
      </c>
      <c r="C5" s="6" t="s">
        <v>2031</v>
      </c>
    </row>
    <row r="6" spans="1:3" x14ac:dyDescent="0.3">
      <c r="A6" s="20" t="s">
        <v>29</v>
      </c>
      <c r="B6" s="30">
        <v>6782</v>
      </c>
      <c r="C6" s="6" t="s">
        <v>2031</v>
      </c>
    </row>
    <row r="7" spans="1:3" x14ac:dyDescent="0.3">
      <c r="A7" s="19" t="s">
        <v>30</v>
      </c>
      <c r="B7" s="30"/>
      <c r="C7" s="6" t="s">
        <v>2031</v>
      </c>
    </row>
    <row r="8" spans="1:3" x14ac:dyDescent="0.3">
      <c r="A8" s="19" t="s">
        <v>31</v>
      </c>
      <c r="B8" s="30" t="s">
        <v>48</v>
      </c>
      <c r="C8" s="6" t="s">
        <v>2031</v>
      </c>
    </row>
    <row r="9" spans="1:3" x14ac:dyDescent="0.3">
      <c r="A9" s="25" t="s">
        <v>32</v>
      </c>
      <c r="B9" s="30" t="str">
        <f>IF(ISNUMBER(SEARCH("14",B7)),"PRE_1914","")</f>
        <v/>
      </c>
      <c r="C9" s="18" t="s">
        <v>2032</v>
      </c>
    </row>
    <row r="10" spans="1:3" ht="16.5" customHeight="1" x14ac:dyDescent="0.3">
      <c r="A10" s="2" t="s">
        <v>33</v>
      </c>
      <c r="B10" s="30" t="str">
        <f>IF(ISNUMBER(B8),IF(AND(B8&lt;1915,B3="Statement of Div and Use"),B8,""),"")</f>
        <v/>
      </c>
      <c r="C10" s="18" t="s">
        <v>2033</v>
      </c>
    </row>
    <row r="11" spans="1:3" x14ac:dyDescent="0.3">
      <c r="A11" s="2" t="s">
        <v>34</v>
      </c>
      <c r="B11" s="30" t="str">
        <f>IF(AND(ISBLANK(B8),B9="PRE_1914"),"11111111",IF(B9="PRE_1914",IF(ISNUMBER(B8),B8&amp;"0101"),""))</f>
        <v/>
      </c>
      <c r="C11" s="28"/>
    </row>
    <row r="12" spans="1:3" ht="28.8" x14ac:dyDescent="0.3">
      <c r="A12" s="2" t="s">
        <v>35</v>
      </c>
      <c r="B12" s="30" t="str">
        <f>IF(B20="RIPARIAN",10000000,"")</f>
        <v/>
      </c>
      <c r="C12" s="18" t="s">
        <v>2034</v>
      </c>
    </row>
    <row r="13" spans="1:3" ht="28.8" x14ac:dyDescent="0.3">
      <c r="A13" s="2" t="s">
        <v>36</v>
      </c>
      <c r="B13" s="30">
        <f>IF(B21="APPROPRIATIVE",IF(ISBLANK(B4),IF(ISBLANK(B5),IF(ISBLANK(B6),99999999,B6),B5),B4),"")</f>
        <v>6782</v>
      </c>
      <c r="C13" s="18" t="s">
        <v>2035</v>
      </c>
    </row>
    <row r="14" spans="1:3" x14ac:dyDescent="0.3">
      <c r="A14" s="2" t="s">
        <v>37</v>
      </c>
      <c r="B14" s="30">
        <f>IF(B21="APPROPRIATIVE",YEAR(B13),"")</f>
        <v>1918</v>
      </c>
      <c r="C14" s="18" t="s">
        <v>2036</v>
      </c>
    </row>
    <row r="15" spans="1:3" x14ac:dyDescent="0.3">
      <c r="A15" s="2" t="s">
        <v>38</v>
      </c>
      <c r="B15" s="30" t="str">
        <f>IF(B21="APPROPRIATIVE",IF(LEN(MONTH(B13))=1,0&amp;MONTH(B13),MONTH(B13)),"")</f>
        <v>07</v>
      </c>
      <c r="C15" s="18" t="s">
        <v>2037</v>
      </c>
    </row>
    <row r="16" spans="1:3" s="27" customFormat="1" x14ac:dyDescent="0.3">
      <c r="A16" s="2" t="s">
        <v>39</v>
      </c>
      <c r="B16" s="30">
        <f>IF(B21="APPROPRIATIVE",IF(LEN(DAY(B13))=1,0&amp;DAY(B13),DAY(B13)),"")</f>
        <v>26</v>
      </c>
      <c r="C16" s="18" t="s">
        <v>2038</v>
      </c>
    </row>
    <row r="17" spans="1:3" x14ac:dyDescent="0.3">
      <c r="A17" s="2" t="s">
        <v>40</v>
      </c>
      <c r="B17" s="30" t="str">
        <f>_xlfn.CONCAT(B14,B15,B16)</f>
        <v>19180726</v>
      </c>
      <c r="C17" s="18" t="s">
        <v>2039</v>
      </c>
    </row>
    <row r="18" spans="1:3" x14ac:dyDescent="0.3">
      <c r="A18" s="3" t="s">
        <v>41</v>
      </c>
      <c r="B18" s="30" t="str">
        <f>IF(ISNUMBER(B10),B10&amp;"0101",_xlfn.CONCAT(B11,B12,B17))</f>
        <v>19180726</v>
      </c>
      <c r="C18" s="6" t="s">
        <v>2040</v>
      </c>
    </row>
    <row r="19" spans="1:3" x14ac:dyDescent="0.3">
      <c r="A19" s="22" t="s">
        <v>32</v>
      </c>
      <c r="B19" s="30" t="str">
        <f>IF(OR(B9="pre_1914",LEN(B10)=4),"PRE_1914","")</f>
        <v/>
      </c>
      <c r="C19" s="6" t="s">
        <v>2041</v>
      </c>
    </row>
    <row r="20" spans="1:3" x14ac:dyDescent="0.3">
      <c r="A20" s="22" t="s">
        <v>42</v>
      </c>
      <c r="B20" s="30" t="str">
        <f>IF(B9="",IF(B21="","RIPARIAN",""),"")</f>
        <v/>
      </c>
      <c r="C20" s="6" t="s">
        <v>2042</v>
      </c>
    </row>
    <row r="21" spans="1:3" x14ac:dyDescent="0.3">
      <c r="A21" s="23" t="s">
        <v>43</v>
      </c>
      <c r="B21" s="30" t="str">
        <f>IF(B3&lt;&gt;"Federal Claims",IF(B3&lt;&gt;"Statement of Div and Use","APPROPRIATIVE",""),"")</f>
        <v>APPROPRIATIVE</v>
      </c>
      <c r="C21" s="6" t="s">
        <v>2043</v>
      </c>
    </row>
    <row r="22" spans="1:3" x14ac:dyDescent="0.3">
      <c r="A22" s="22" t="s">
        <v>44</v>
      </c>
      <c r="B22" s="30" t="str">
        <f>IF(B21="APPROPRIATIVE",IF(ISBLANK(B4),IF(ISBLANK(B5),IF(ISBLANK(B6),"NO_PRIORITY_DATE_INFORMATION","APPLICATION_ACCEPTANCE_DATE"),"APPLICATION_RECD_DATE"),"PRIORITY_DATE"),"")</f>
        <v>APPLICATION_RECD_DATE</v>
      </c>
      <c r="C22" s="6" t="s">
        <v>2044</v>
      </c>
    </row>
    <row r="23" spans="1:3" x14ac:dyDescent="0.3">
      <c r="A23" s="23" t="s">
        <v>45</v>
      </c>
      <c r="B23" s="30"/>
      <c r="C23" s="6" t="s">
        <v>2045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cf8adb-cf25-47fc-8c92-b53f2a7e7f06">
      <Terms xmlns="http://schemas.microsoft.com/office/infopath/2007/PartnerControls"/>
    </lcf76f155ced4ddcb4097134ff3c332f>
    <TaxCatchAll xmlns="851dfaa3-aae8-4c03-b90c-7dd4a6526d0d" xsi:nil="true"/>
    <MediaLengthInSeconds xmlns="b2cf8adb-cf25-47fc-8c92-b53f2a7e7f06" xsi:nil="true"/>
    <SharedWithUsers xmlns="851dfaa3-aae8-4c03-b90c-7dd4a6526d0d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12" ma:contentTypeDescription="Create a new document." ma:contentTypeScope="" ma:versionID="af26a83ca80489d3f53ea6a7769b6d63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f07c733d827b83c40ce9d8cda3e1b64f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6D983-F6B6-453D-9556-92FBE5EDB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E0B7B6-E5C3-4027-9FB9-A07FF2ADD706}">
  <ds:schemaRefs>
    <ds:schemaRef ds:uri="http://schemas.microsoft.com/office/2006/metadata/properties"/>
    <ds:schemaRef ds:uri="http://schemas.microsoft.com/office/infopath/2007/PartnerControls"/>
    <ds:schemaRef ds:uri="b2cf8adb-cf25-47fc-8c92-b53f2a7e7f06"/>
    <ds:schemaRef ds:uri="851dfaa3-aae8-4c03-b90c-7dd4a6526d0d"/>
  </ds:schemaRefs>
</ds:datastoreItem>
</file>

<file path=customXml/itemProps3.xml><?xml version="1.0" encoding="utf-8"?>
<ds:datastoreItem xmlns:ds="http://schemas.openxmlformats.org/officeDocument/2006/customXml" ds:itemID="{D9AD0D28-D319-4D67-A559-BD08D1EF9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PriorityDate</vt:lpstr>
      <vt:lpstr>DataDictionary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Prashar, Aakash@Waterboards</cp:lastModifiedBy>
  <cp:revision/>
  <dcterms:created xsi:type="dcterms:W3CDTF">2021-11-09T22:48:19Z</dcterms:created>
  <dcterms:modified xsi:type="dcterms:W3CDTF">2023-06-06T22:23:32Z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0x010100F312EB754F236045A0D3EDD082CC91AE</vt:lpwstr>
  </property>
  <property fmtid="{D5CDD505-2E9C-101B-9397-08002B2CF9AE}" pid="3" name="MediaServiceImageTags">
    <vt:lpwstr/>
  </property>
</Properties>
</file>