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palemi\Documents\GitHub\DWRAT_DataScraping\Demand\Documentation\"/>
    </mc:Choice>
  </mc:AlternateContent>
  <xr:revisionPtr revIDLastSave="0" documentId="8_{0BEBF454-B24E-4859-B25F-AC3709E3B9F1}" xr6:coauthVersionLast="47" xr6:coauthVersionMax="47" xr10:uidLastSave="{00000000-0000-0000-0000-000000000000}"/>
  <bookViews>
    <workbookView xWindow="4296" yWindow="4284" windowWidth="14196" windowHeight="87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50" i="1"/>
  <c r="A47" i="1"/>
  <c r="A42" i="1"/>
  <c r="A41" i="1"/>
  <c r="A3" i="1"/>
  <c r="A4" i="1"/>
  <c r="A5" i="1"/>
  <c r="A12" i="1"/>
  <c r="A13" i="1"/>
  <c r="A14" i="1"/>
  <c r="A15" i="1"/>
  <c r="A16" i="1"/>
  <c r="A17" i="1"/>
  <c r="A24" i="1"/>
  <c r="A25" i="1"/>
  <c r="A26" i="1"/>
  <c r="A27" i="1"/>
  <c r="A28" i="1"/>
  <c r="A29" i="1"/>
  <c r="A30" i="1"/>
  <c r="A31" i="1"/>
  <c r="A32" i="1"/>
  <c r="A33" i="1"/>
  <c r="A34" i="1"/>
  <c r="A35" i="1"/>
  <c r="A36" i="1"/>
  <c r="A37" i="1"/>
  <c r="A38" i="1"/>
  <c r="A39" i="1"/>
  <c r="A40" i="1"/>
  <c r="A48" i="1"/>
  <c r="A49" i="1"/>
  <c r="A43" i="1"/>
  <c r="A44" i="1"/>
  <c r="A45" i="1"/>
  <c r="A46" i="1"/>
  <c r="A51" i="1"/>
  <c r="A52" i="1"/>
  <c r="A53" i="1"/>
  <c r="A54" i="1"/>
  <c r="A55" i="1"/>
  <c r="A56" i="1"/>
  <c r="A57" i="1"/>
  <c r="A58" i="1"/>
  <c r="A59" i="1"/>
  <c r="A60" i="1"/>
  <c r="A63" i="1"/>
  <c r="A61" i="1"/>
  <c r="A64" i="1"/>
  <c r="A62" i="1"/>
  <c r="A65" i="1"/>
  <c r="A66" i="1"/>
  <c r="A67" i="1"/>
  <c r="A68" i="1"/>
  <c r="A69" i="1"/>
  <c r="A70" i="1"/>
  <c r="A71" i="1"/>
  <c r="A72" i="1"/>
  <c r="A6" i="1"/>
  <c r="A7" i="1"/>
  <c r="A8" i="1"/>
  <c r="A9" i="1"/>
  <c r="A10" i="1"/>
  <c r="A11" i="1"/>
  <c r="A18" i="1"/>
  <c r="A19" i="1"/>
  <c r="A20" i="1"/>
  <c r="A21" i="1"/>
  <c r="A22" i="1"/>
  <c r="A23" i="1"/>
</calcChain>
</file>

<file path=xl/sharedStrings.xml><?xml version="1.0" encoding="utf-8"?>
<sst xmlns="http://schemas.openxmlformats.org/spreadsheetml/2006/main" count="490" uniqueCount="153">
  <si>
    <t>PK</t>
  </si>
  <si>
    <t>OLD_PK</t>
  </si>
  <si>
    <t>dupe_count</t>
  </si>
  <si>
    <t>APPLICATION_NUMBER</t>
  </si>
  <si>
    <t>YEAR</t>
  </si>
  <si>
    <t>DIVERSION_TYPE</t>
  </si>
  <si>
    <t>PARTY_ID</t>
  </si>
  <si>
    <t>AnnualTotal</t>
  </si>
  <si>
    <t>PK_WR</t>
  </si>
  <si>
    <t>QAQC_Action_Taken</t>
  </si>
  <si>
    <t>QAQC_Reason</t>
  </si>
  <si>
    <t>Staff</t>
  </si>
  <si>
    <t>2020_403983_DIRECT_2</t>
  </si>
  <si>
    <t>A024524</t>
  </si>
  <si>
    <t>DIRECT</t>
  </si>
  <si>
    <t>2020_A024524_DIRECT_2</t>
  </si>
  <si>
    <t>None</t>
  </si>
  <si>
    <t>The totals are the same, but the monthly usage values are different</t>
  </si>
  <si>
    <t>Aakash</t>
  </si>
  <si>
    <t>A024526</t>
  </si>
  <si>
    <t>2020_A024526_DIRECT_2</t>
  </si>
  <si>
    <t>2022_403983_DIRECT_3</t>
  </si>
  <si>
    <t>A009618</t>
  </si>
  <si>
    <t>2022_A009618_DIRECT_3</t>
  </si>
  <si>
    <t>The monthly values and totals are different (this was a false flag from before the CY/WY corrections)</t>
  </si>
  <si>
    <t>S021348</t>
  </si>
  <si>
    <t>2022_S021348_DIRECT_3</t>
  </si>
  <si>
    <t>2017_425883_4</t>
  </si>
  <si>
    <t>D030704</t>
  </si>
  <si>
    <t>STORAGE</t>
  </si>
  <si>
    <t>2017_D030704_STORAGE_4</t>
  </si>
  <si>
    <t>Keep Storage</t>
  </si>
  <si>
    <t>The reports usually only have one column filled in, not both DIRECT and STORAGE. In 2018, the reporter used the exact same STORAGE values. Also, the right is not allowed to do direct diversions.</t>
  </si>
  <si>
    <t>2017_D030704_DIRECT_4</t>
  </si>
  <si>
    <t>2017_426417_2.25</t>
  </si>
  <si>
    <t>S015096</t>
  </si>
  <si>
    <t>2017_S015096_DIRECT_2.25</t>
  </si>
  <si>
    <t>They usually only report data for STORAGE. This is likely a duplication mistake because the values they reported in gallons equal only one column's values when converted to AF (using their incorrect method)</t>
  </si>
  <si>
    <t>2017_S015096_STORAGE_2.25</t>
  </si>
  <si>
    <t>Every report contains their water usage in gallons. Comparing these numbers to the reported AF amounts, it seems that they divide their gallon volumes by 10,000, round the results, and report those as their AF values. However, this conversion is incorrect. This error will be corrected in the Unit Conversion spreadsheet</t>
  </si>
  <si>
    <t>2017_428676_0.018408</t>
  </si>
  <si>
    <t>D031211</t>
  </si>
  <si>
    <t>2017_D031211_DIRECT_0.018408</t>
  </si>
  <si>
    <t>They repeated the same exact values for all three use types (DIRECT, STORAGE, and USE); their reporting in later years (the exact same values in one column) suggest that they are not splitting their reporting volumes</t>
  </si>
  <si>
    <t>2017_D031211_STORAGE_0.018408</t>
  </si>
  <si>
    <t>2020_432691_STORAGE_20.69</t>
  </si>
  <si>
    <t>A029679</t>
  </si>
  <si>
    <t>2020_A029679_STORAGE_20.69</t>
  </si>
  <si>
    <t>Keep One</t>
  </si>
  <si>
    <t xml:space="preserve">Looking at the measurement spreadsheets for different reporting years, to get the usage for a particular month, the difference between the starting and ending reading must be multiplied by 0.001. The exact same measurement spreadsheet is supplied for both rights. The totals for each month are equal to the values in one report (not the sum of both values, so they aren't being split across two rights). Also, the second right's values are usually 0. </t>
  </si>
  <si>
    <t>S020000</t>
  </si>
  <si>
    <t>2020_S020000_STORAGE_20.69</t>
  </si>
  <si>
    <t>2022_478877_DIRECT_0.7</t>
  </si>
  <si>
    <t>A025007A</t>
  </si>
  <si>
    <t>2022_A025007A_DIRECT_0.7</t>
  </si>
  <si>
    <t>Both rights had only one direct diversion in the water year. Those diversions occurred in different months (one in April and one in May). The diversion measurement spreadsheet has "0.7" listed for both April and May, so that may be additional supporting evidence (though the spreadsheet overall is suspicious).</t>
  </si>
  <si>
    <t>A025007B</t>
  </si>
  <si>
    <t>2022_A025007B_DIRECT_0.7</t>
  </si>
  <si>
    <t>2018_542547_STORAGE_7.7</t>
  </si>
  <si>
    <t>D032230</t>
  </si>
  <si>
    <t>2018_D032230_STORAGE_7.7</t>
  </si>
  <si>
    <t>These rights apply to the same lake for the same purposes</t>
  </si>
  <si>
    <t>S022983</t>
  </si>
  <si>
    <t>2018_S022983_STORAGE_7.7</t>
  </si>
  <si>
    <t>2021_542547_7</t>
  </si>
  <si>
    <t>2021_D032230_DIRECT_7.7</t>
  </si>
  <si>
    <t>2021_S022983_STORAGE_7.7</t>
  </si>
  <si>
    <t>2022_542547_7.7</t>
  </si>
  <si>
    <t>2022_D032230_DIRECT_7.7</t>
  </si>
  <si>
    <t>2022_S022983_STORAGE_7.7</t>
  </si>
  <si>
    <t>2023_542547_7.7</t>
  </si>
  <si>
    <t>2023_D032230_DIRECT_7</t>
  </si>
  <si>
    <t>2023_S022983_STORAGE_7</t>
  </si>
  <si>
    <t>2017_546420_STORAGE_1.166177</t>
  </si>
  <si>
    <t>D031685</t>
  </si>
  <si>
    <t>2017_D031685_STORAGE_1.166177</t>
  </si>
  <si>
    <t>One right is for domestic use, and the other is for irrigation. But they report the exact same values every year in almost every section. Even in 2012, when they reported for just one right, these same exact values were used. I think 380,000 gallons per year is enough for both uses, so one should be zeroed out.</t>
  </si>
  <si>
    <t>S016036</t>
  </si>
  <si>
    <t>2017_S016036_STORAGE_1.166177</t>
  </si>
  <si>
    <t>2018_546420_STORAGE_1.166177</t>
  </si>
  <si>
    <t>2018_D031685_STORAGE_1.166177</t>
  </si>
  <si>
    <t>2018_S016036_STORAGE_1.166177</t>
  </si>
  <si>
    <t>2019_546420_STORAGE_1.166177</t>
  </si>
  <si>
    <t>2019_D031685_STORAGE_1.166177</t>
  </si>
  <si>
    <t>2019_S016036_STORAGE_1.166177</t>
  </si>
  <si>
    <t>2017_548840_STORAGE_0.006059</t>
  </si>
  <si>
    <t>D030774</t>
  </si>
  <si>
    <t>2017_D030774_STORAGE_0.006059</t>
  </si>
  <si>
    <t>In most years, the owner reported the exact same values in all months for the three rights. Starting in 2020, the report for the Domestic right changed, and those repeated volumes were stored as "DIRECT" instead of "STORAGE" values. Starting in 2023, the pattern is slightly broken, and D030774 has a different total (the same value reported in every month, with a slightly smaller total overall). S014958 and S014959 are stated to cover the exact same use, and the domestic use in D030774 is also mentioned in those reports. Therefore, even though the values for D030774 changed starting in 2022, only one right's values will be kept. Those smaller values may be intended to be a subset of the regularly reported values (maybe to show the proportion of that larger water use that is domestic use).</t>
  </si>
  <si>
    <t>S014958</t>
  </si>
  <si>
    <t>2017_S014958_STORAGE_0.006059</t>
  </si>
  <si>
    <t>S014959</t>
  </si>
  <si>
    <t>2018_548840_STORAGE_0.006059</t>
  </si>
  <si>
    <t>2018_D030774_STORAGE_0.006059</t>
  </si>
  <si>
    <t>2018_S014958_STORAGE_0.006059</t>
  </si>
  <si>
    <t>2019_548840_STORAGE_0.006059</t>
  </si>
  <si>
    <t>2019_D030774_STORAGE_0.006059</t>
  </si>
  <si>
    <t>2019_S014958_STORAGE_0.006059</t>
  </si>
  <si>
    <t>2020_548840_STORAGE_0.006059</t>
  </si>
  <si>
    <t>2020_S014958_STORAGE_0.006059</t>
  </si>
  <si>
    <t>2020_S014959_STORAGE_0.006059</t>
  </si>
  <si>
    <t>2021_548840_STORAGE_0.004558</t>
  </si>
  <si>
    <t>2022_548840_STORAGE_0.006059</t>
  </si>
  <si>
    <t>2023_548840_STORAGE_0.006059</t>
  </si>
  <si>
    <t>2023_S014958_STORAGE_0.004558</t>
  </si>
  <si>
    <t>2023_S014959_STORAGE_0.004558</t>
  </si>
  <si>
    <t>2020_566419_STORAGE_0.2</t>
  </si>
  <si>
    <t>S019935</t>
  </si>
  <si>
    <t>2020_S019935_STORAGE_0.2</t>
  </si>
  <si>
    <t>The monthly values are different</t>
  </si>
  <si>
    <t>S019941</t>
  </si>
  <si>
    <t>2020_S019941_STORAGE_0.2</t>
  </si>
  <si>
    <t>2019_597568_STORAGE_0.67392</t>
  </si>
  <si>
    <t>A015425B</t>
  </si>
  <si>
    <t>2019_A015425B_STORAGE_0.67392</t>
  </si>
  <si>
    <t xml:space="preserve">The values are usually different for the two rights. This year, they had the same values and measurement spreadsheet. This may suggest that the reporter accidentally submitted the same values for both rights. The real values for the second right are unknown, so it may be better to leave these values unchanged because the typical usage for the two rights are not too different. </t>
  </si>
  <si>
    <t>S017002</t>
  </si>
  <si>
    <t>2019_S017002_STORAGE_0.67392</t>
  </si>
  <si>
    <t>2017_641840_STORAGE_5</t>
  </si>
  <si>
    <t>S019747</t>
  </si>
  <si>
    <t>2017_S019747_STORAGE_5</t>
  </si>
  <si>
    <t>According to older reports, these are all visual estimates. The stated uses and use values are often different too, so maybe these values should remain unchanged.</t>
  </si>
  <si>
    <t>S019754</t>
  </si>
  <si>
    <t>2017_S019754_STORAGE_5</t>
  </si>
  <si>
    <t>2018_641840_STORAGE_4</t>
  </si>
  <si>
    <t>A025060</t>
  </si>
  <si>
    <t>2018_A025060_STORAGE_4</t>
  </si>
  <si>
    <t>2018_641840_STORAGE_2.5</t>
  </si>
  <si>
    <t>2018_S019747_STORAGE_2.5</t>
  </si>
  <si>
    <t>2018_S019754_STORAGE_4</t>
  </si>
  <si>
    <t>S019775</t>
  </si>
  <si>
    <t>2018_S019775_STORAGE_2.5</t>
  </si>
  <si>
    <t>2019_641840_STORAGE_11</t>
  </si>
  <si>
    <t>A024943</t>
  </si>
  <si>
    <t>2019_A024943_STORAGE_11</t>
  </si>
  <si>
    <t>2019_641840_STORAGE_3.5</t>
  </si>
  <si>
    <t>2019_A025060_STORAGE_3.5</t>
  </si>
  <si>
    <t>S008688</t>
  </si>
  <si>
    <t>2019_S008688_STORAGE_11</t>
  </si>
  <si>
    <t>2019_S019775_STORAGE_3.5</t>
  </si>
  <si>
    <t>2020_641840_STORAGE_2.5</t>
  </si>
  <si>
    <t>2020_A025060_STORAGE_2.5</t>
  </si>
  <si>
    <t>2020_S019747_STORAGE_2.5</t>
  </si>
  <si>
    <t>2021_641840_STORAGE_1.75</t>
  </si>
  <si>
    <t>2021_S008688_STORAGE_1.75</t>
  </si>
  <si>
    <t>2021_S019754_STORAGE_1.75</t>
  </si>
  <si>
    <t>2022_641840_STORAGE_2</t>
  </si>
  <si>
    <t>2022_A025060_STORAGE_2</t>
  </si>
  <si>
    <t>2022_S019775_STORAGE_2</t>
  </si>
  <si>
    <t>2023_641840_STORAGE_1</t>
  </si>
  <si>
    <t>S019745</t>
  </si>
  <si>
    <t>2023_S019745_STORAGE_1</t>
  </si>
  <si>
    <t>2023_S019775_STORAGE_1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</si>
</sst>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2" fillId="0" borderId="0" xfId="0" applyFont="1"/>
    <xf numFmtId="0" fontId="0" fillId="0" borderId="0" xfId="0" applyAlignment="1">
      <alignment wrapText="1"/>
    </xf>
    <xf numFmtId="0" fontId="2" fillId="0" borderId="0" xfId="0" applyFont="1" applyAlignment="1">
      <alignment wrapText="1"/>
    </xf>
  </cellXfs>
  <cellStyles count="1">
    <cellStyle name="Normal" xfId="0" builtinId="0"/>
  </cellStyles>
  <dxfs count="3">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53282-AFA5-4AA5-8728-39BB5A92BBD1}" name="Table1" displayName="Table1" ref="A1:L72" totalsRowShown="0">
  <autoFilter ref="A1:L72" xr:uid="{81353282-AFA5-4AA5-8728-39BB5A92BBD1}"/>
  <tableColumns count="12">
    <tableColumn id="1" xr3:uid="{CBBD73DF-3745-4C9E-8752-5B3A89968F9B}" name="PK" dataDxfId="2">
      <calculatedColumnFormula>SUBSTITUTE(SUBSTITUTE(Table1[[#This Row],[OLD_PK]], "_DIRECT_", "_"), "_STORAGE_", "_")</calculatedColumnFormula>
    </tableColumn>
    <tableColumn id="12" xr3:uid="{59DC566E-1331-4559-A6BC-9889CC93EFF9}" name="OLD_PK" dataDxfId="1"/>
    <tableColumn id="2" xr3:uid="{6855894A-8BC6-4445-8D66-D482549CEA83}" name="dupe_count"/>
    <tableColumn id="3" xr3:uid="{96453103-45ED-4F9F-880F-A98AEE468A2F}" name="APPLICATION_NUMBER"/>
    <tableColumn id="4" xr3:uid="{7EB468CA-0CD6-4F7B-A310-517F08934D40}" name="YEAR"/>
    <tableColumn id="5" xr3:uid="{8C800CE4-B1B8-48BA-9357-1A364191B8F2}" name="DIVERSION_TYPE"/>
    <tableColumn id="6" xr3:uid="{6947823E-9782-4BD2-A308-E9D5D8042C6A}" name="PARTY_ID"/>
    <tableColumn id="7" xr3:uid="{64E86E3D-82B9-4C4B-9571-2302D88A29B7}" name="AnnualTotal"/>
    <tableColumn id="8" xr3:uid="{B27D062F-2AB2-4C4B-8733-96677DD1432D}" name="PK_WR"/>
    <tableColumn id="9" xr3:uid="{D09C19F4-8A0D-4D96-A947-AA27EE379BD9}" name="QAQC_Action_Taken"/>
    <tableColumn id="10" xr3:uid="{F6F65B19-296B-4418-A44C-57ED1D4DA29A}" name="QAQC_Reason" dataDxfId="0"/>
    <tableColumn id="11" xr3:uid="{15B8A9F3-DC6B-4888-B260-C86E2850B004}" name="Staff"/>
  </tableColumns>
  <tableStyleInfo name="TableStyleLight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2"/>
  <sheetViews>
    <sheetView tabSelected="1" workbookViewId="0">
      <pane xSplit="5" ySplit="1" topLeftCell="F2" activePane="bottomRight" state="frozen"/>
      <selection pane="topRight" activeCell="F1" sqref="F1"/>
      <selection pane="bottomLeft" activeCell="A2" sqref="A2"/>
      <selection pane="bottomRight" activeCell="H5" sqref="H5"/>
    </sheetView>
  </sheetViews>
  <sheetFormatPr defaultRowHeight="15" customHeight="1" x14ac:dyDescent="0.3"/>
  <cols>
    <col min="1" max="1" width="20.6640625" bestFit="1" customWidth="1"/>
    <col min="2" max="2" width="29.6640625" hidden="1" customWidth="1"/>
    <col min="3" max="3" width="15.6640625" hidden="1" customWidth="1"/>
    <col min="4" max="4" width="25.88671875" bestFit="1" customWidth="1"/>
    <col min="5" max="5" width="9.6640625" bestFit="1" customWidth="1"/>
    <col min="6" max="6" width="20" bestFit="1" customWidth="1"/>
    <col min="7" max="7" width="13.6640625" bestFit="1" customWidth="1"/>
    <col min="8" max="8" width="15.6640625" bestFit="1" customWidth="1"/>
    <col min="9" max="9" width="31" hidden="1" customWidth="1"/>
    <col min="10" max="10" width="21" bestFit="1" customWidth="1"/>
    <col min="11" max="11" width="61" style="3" customWidth="1"/>
    <col min="12" max="12" width="7.33203125" bestFit="1" customWidth="1"/>
  </cols>
  <sheetData>
    <row r="1" spans="1:12" s="1" customFormat="1" ht="14.4" x14ac:dyDescent="0.3">
      <c r="A1" s="1" t="s">
        <v>0</v>
      </c>
      <c r="B1" s="1" t="s">
        <v>1</v>
      </c>
      <c r="C1" s="1" t="s">
        <v>2</v>
      </c>
      <c r="D1" s="1" t="s">
        <v>3</v>
      </c>
      <c r="E1" s="1" t="s">
        <v>4</v>
      </c>
      <c r="F1" s="1" t="s">
        <v>5</v>
      </c>
      <c r="G1" s="1" t="s">
        <v>6</v>
      </c>
      <c r="H1" s="1" t="s">
        <v>7</v>
      </c>
      <c r="I1" s="1" t="s">
        <v>8</v>
      </c>
      <c r="J1" t="s">
        <v>9</v>
      </c>
      <c r="K1" s="3" t="s">
        <v>10</v>
      </c>
      <c r="L1" t="s">
        <v>11</v>
      </c>
    </row>
    <row r="2" spans="1:12" ht="14.4" x14ac:dyDescent="0.3">
      <c r="A2" t="str">
        <f>SUBSTITUTE(SUBSTITUTE(Table1[[#This Row],[OLD_PK]], "_DIRECT_", "_"), "_STORAGE_", "_")</f>
        <v>2020_403983_2</v>
      </c>
      <c r="B2" t="s">
        <v>12</v>
      </c>
      <c r="C2">
        <v>2</v>
      </c>
      <c r="D2" t="s">
        <v>13</v>
      </c>
      <c r="E2">
        <v>2020</v>
      </c>
      <c r="F2" t="s">
        <v>14</v>
      </c>
      <c r="G2">
        <v>403983</v>
      </c>
      <c r="H2">
        <v>2</v>
      </c>
      <c r="I2" t="s">
        <v>15</v>
      </c>
      <c r="J2" t="s">
        <v>16</v>
      </c>
      <c r="K2" s="3" t="s">
        <v>17</v>
      </c>
      <c r="L2" t="s">
        <v>18</v>
      </c>
    </row>
    <row r="3" spans="1:12" ht="14.4" x14ac:dyDescent="0.3">
      <c r="A3" t="str">
        <f>SUBSTITUTE(SUBSTITUTE(Table1[[#This Row],[OLD_PK]], "_DIRECT_", "_"), "_STORAGE_", "_")</f>
        <v>2020_403983_2</v>
      </c>
      <c r="B3" t="s">
        <v>12</v>
      </c>
      <c r="C3">
        <v>2</v>
      </c>
      <c r="D3" t="s">
        <v>19</v>
      </c>
      <c r="E3">
        <v>2020</v>
      </c>
      <c r="F3" t="s">
        <v>14</v>
      </c>
      <c r="G3">
        <v>403983</v>
      </c>
      <c r="H3">
        <v>2</v>
      </c>
      <c r="I3" t="s">
        <v>20</v>
      </c>
      <c r="J3" t="s">
        <v>16</v>
      </c>
      <c r="K3" s="3" t="s">
        <v>17</v>
      </c>
      <c r="L3" t="s">
        <v>18</v>
      </c>
    </row>
    <row r="4" spans="1:12" ht="28.8" x14ac:dyDescent="0.3">
      <c r="A4" t="str">
        <f>SUBSTITUTE(SUBSTITUTE(Table1[[#This Row],[OLD_PK]], "_DIRECT_", "_"), "_STORAGE_", "_")</f>
        <v>2022_403983_3</v>
      </c>
      <c r="B4" s="2" t="s">
        <v>21</v>
      </c>
      <c r="C4" s="2">
        <v>2</v>
      </c>
      <c r="D4" s="2" t="s">
        <v>22</v>
      </c>
      <c r="E4" s="2">
        <v>2022</v>
      </c>
      <c r="F4" s="2" t="s">
        <v>14</v>
      </c>
      <c r="G4" s="2">
        <v>403983</v>
      </c>
      <c r="H4" s="2">
        <v>3</v>
      </c>
      <c r="I4" s="2" t="s">
        <v>23</v>
      </c>
      <c r="J4" t="s">
        <v>16</v>
      </c>
      <c r="K4" s="3" t="s">
        <v>24</v>
      </c>
      <c r="L4" t="s">
        <v>18</v>
      </c>
    </row>
    <row r="5" spans="1:12" ht="28.8" x14ac:dyDescent="0.3">
      <c r="A5" t="str">
        <f>SUBSTITUTE(SUBSTITUTE(Table1[[#This Row],[OLD_PK]], "_DIRECT_", "_"), "_STORAGE_", "_")</f>
        <v>2022_403983_3</v>
      </c>
      <c r="B5" s="2" t="s">
        <v>21</v>
      </c>
      <c r="C5" s="2">
        <v>2</v>
      </c>
      <c r="D5" s="2" t="s">
        <v>25</v>
      </c>
      <c r="E5" s="2">
        <v>2022</v>
      </c>
      <c r="F5" s="2" t="s">
        <v>14</v>
      </c>
      <c r="G5" s="2">
        <v>403983</v>
      </c>
      <c r="H5" s="2">
        <v>3</v>
      </c>
      <c r="I5" s="2" t="s">
        <v>26</v>
      </c>
      <c r="J5" t="s">
        <v>16</v>
      </c>
      <c r="K5" s="3" t="s">
        <v>24</v>
      </c>
      <c r="L5" t="s">
        <v>18</v>
      </c>
    </row>
    <row r="6" spans="1:12" ht="43.2" x14ac:dyDescent="0.3">
      <c r="A6" t="str">
        <f>SUBSTITUTE(SUBSTITUTE(Table1[[#This Row],[OLD_PK]], "_DIRECT_", "_"), "_STORAGE_", "_")</f>
        <v>2017_425883_4</v>
      </c>
      <c r="B6" s="2" t="s">
        <v>27</v>
      </c>
      <c r="C6" s="2">
        <v>2</v>
      </c>
      <c r="D6" s="2" t="s">
        <v>28</v>
      </c>
      <c r="E6" s="2">
        <v>2017</v>
      </c>
      <c r="F6" s="2" t="s">
        <v>29</v>
      </c>
      <c r="G6" s="2">
        <v>425883</v>
      </c>
      <c r="H6" s="2">
        <v>4</v>
      </c>
      <c r="I6" s="2" t="s">
        <v>30</v>
      </c>
      <c r="J6" s="2" t="s">
        <v>31</v>
      </c>
      <c r="K6" s="4" t="s">
        <v>32</v>
      </c>
      <c r="L6" t="s">
        <v>18</v>
      </c>
    </row>
    <row r="7" spans="1:12" ht="43.2" x14ac:dyDescent="0.3">
      <c r="A7" t="str">
        <f>SUBSTITUTE(SUBSTITUTE(Table1[[#This Row],[OLD_PK]], "_DIRECT_", "_"), "_STORAGE_", "_")</f>
        <v>2017_425883_4</v>
      </c>
      <c r="B7" s="2" t="s">
        <v>27</v>
      </c>
      <c r="C7" s="2">
        <v>2</v>
      </c>
      <c r="D7" s="2" t="s">
        <v>28</v>
      </c>
      <c r="E7" s="2">
        <v>2017</v>
      </c>
      <c r="F7" s="2" t="s">
        <v>14</v>
      </c>
      <c r="G7" s="2">
        <v>425883</v>
      </c>
      <c r="H7" s="2">
        <v>4</v>
      </c>
      <c r="I7" s="2" t="s">
        <v>33</v>
      </c>
      <c r="J7" s="2" t="s">
        <v>16</v>
      </c>
      <c r="K7" s="4" t="s">
        <v>32</v>
      </c>
      <c r="L7" t="s">
        <v>18</v>
      </c>
    </row>
    <row r="8" spans="1:12" ht="43.2" x14ac:dyDescent="0.3">
      <c r="A8" t="str">
        <f>SUBSTITUTE(SUBSTITUTE(Table1[[#This Row],[OLD_PK]], "_DIRECT_", "_"), "_STORAGE_", "_")</f>
        <v>2017_426417_2.25</v>
      </c>
      <c r="B8" s="2" t="s">
        <v>34</v>
      </c>
      <c r="C8" s="2">
        <v>2</v>
      </c>
      <c r="D8" s="2" t="s">
        <v>35</v>
      </c>
      <c r="E8" s="2">
        <v>2017</v>
      </c>
      <c r="F8" s="2" t="s">
        <v>14</v>
      </c>
      <c r="G8" s="2">
        <v>426417</v>
      </c>
      <c r="H8" s="2">
        <v>2.25</v>
      </c>
      <c r="I8" s="2" t="s">
        <v>36</v>
      </c>
      <c r="J8" s="2" t="s">
        <v>31</v>
      </c>
      <c r="K8" s="4" t="s">
        <v>37</v>
      </c>
      <c r="L8" t="s">
        <v>18</v>
      </c>
    </row>
    <row r="9" spans="1:12" ht="72" x14ac:dyDescent="0.3">
      <c r="A9" t="str">
        <f>SUBSTITUTE(SUBSTITUTE(Table1[[#This Row],[OLD_PK]], "_DIRECT_", "_"), "_STORAGE_", "_")</f>
        <v>2017_426417_2.25</v>
      </c>
      <c r="B9" s="2" t="s">
        <v>34</v>
      </c>
      <c r="C9" s="2">
        <v>2</v>
      </c>
      <c r="D9" s="2" t="s">
        <v>35</v>
      </c>
      <c r="E9" s="2">
        <v>2017</v>
      </c>
      <c r="F9" s="2" t="s">
        <v>29</v>
      </c>
      <c r="G9" s="2">
        <v>426417</v>
      </c>
      <c r="H9" s="2">
        <v>2.25</v>
      </c>
      <c r="I9" s="2" t="s">
        <v>38</v>
      </c>
      <c r="J9" s="2" t="s">
        <v>16</v>
      </c>
      <c r="K9" s="4" t="s">
        <v>39</v>
      </c>
      <c r="L9" t="s">
        <v>18</v>
      </c>
    </row>
    <row r="10" spans="1:12" ht="43.2" x14ac:dyDescent="0.3">
      <c r="A10" t="str">
        <f>SUBSTITUTE(SUBSTITUTE(Table1[[#This Row],[OLD_PK]], "_DIRECT_", "_"), "_STORAGE_", "_")</f>
        <v>2017_428676_0.018408</v>
      </c>
      <c r="B10" s="2" t="s">
        <v>40</v>
      </c>
      <c r="C10" s="2">
        <v>2</v>
      </c>
      <c r="D10" s="2" t="s">
        <v>41</v>
      </c>
      <c r="E10" s="2">
        <v>2017</v>
      </c>
      <c r="F10" s="2" t="s">
        <v>14</v>
      </c>
      <c r="G10" s="2">
        <v>428676</v>
      </c>
      <c r="H10" s="2">
        <v>1.8408000000000001E-2</v>
      </c>
      <c r="I10" s="2" t="s">
        <v>42</v>
      </c>
      <c r="J10" s="2" t="s">
        <v>31</v>
      </c>
      <c r="K10" s="4" t="s">
        <v>43</v>
      </c>
      <c r="L10" t="s">
        <v>18</v>
      </c>
    </row>
    <row r="11" spans="1:12" ht="43.2" x14ac:dyDescent="0.3">
      <c r="A11" t="str">
        <f>SUBSTITUTE(SUBSTITUTE(Table1[[#This Row],[OLD_PK]], "_DIRECT_", "_"), "_STORAGE_", "_")</f>
        <v>2017_428676_0.018408</v>
      </c>
      <c r="B11" s="2" t="s">
        <v>40</v>
      </c>
      <c r="C11" s="2">
        <v>2</v>
      </c>
      <c r="D11" s="2" t="s">
        <v>41</v>
      </c>
      <c r="E11" s="2">
        <v>2017</v>
      </c>
      <c r="F11" s="2" t="s">
        <v>29</v>
      </c>
      <c r="G11" s="2">
        <v>428676</v>
      </c>
      <c r="H11" s="2">
        <v>1.8408000000000001E-2</v>
      </c>
      <c r="I11" s="2" t="s">
        <v>44</v>
      </c>
      <c r="J11" s="2" t="s">
        <v>16</v>
      </c>
      <c r="K11" s="4" t="s">
        <v>43</v>
      </c>
      <c r="L11" t="s">
        <v>18</v>
      </c>
    </row>
    <row r="12" spans="1:12" ht="100.8" x14ac:dyDescent="0.3">
      <c r="A12" t="str">
        <f>SUBSTITUTE(SUBSTITUTE(Table1[[#This Row],[OLD_PK]], "_DIRECT_", "_"), "_STORAGE_", "_")</f>
        <v>2020_432691_20.69</v>
      </c>
      <c r="B12" t="s">
        <v>45</v>
      </c>
      <c r="C12">
        <v>2</v>
      </c>
      <c r="D12" t="s">
        <v>46</v>
      </c>
      <c r="E12">
        <v>2020</v>
      </c>
      <c r="F12" t="s">
        <v>29</v>
      </c>
      <c r="G12">
        <v>432691</v>
      </c>
      <c r="H12">
        <v>20.69</v>
      </c>
      <c r="I12" t="s">
        <v>47</v>
      </c>
      <c r="J12" t="s">
        <v>48</v>
      </c>
      <c r="K12" s="3" t="s">
        <v>49</v>
      </c>
      <c r="L12" t="s">
        <v>18</v>
      </c>
    </row>
    <row r="13" spans="1:12" ht="100.8" x14ac:dyDescent="0.3">
      <c r="A13" t="str">
        <f>SUBSTITUTE(SUBSTITUTE(Table1[[#This Row],[OLD_PK]], "_DIRECT_", "_"), "_STORAGE_", "_")</f>
        <v>2020_432691_20.69</v>
      </c>
      <c r="B13" t="s">
        <v>45</v>
      </c>
      <c r="C13">
        <v>2</v>
      </c>
      <c r="D13" t="s">
        <v>50</v>
      </c>
      <c r="E13">
        <v>2020</v>
      </c>
      <c r="F13" t="s">
        <v>29</v>
      </c>
      <c r="G13">
        <v>432691</v>
      </c>
      <c r="H13">
        <v>20.69</v>
      </c>
      <c r="I13" t="s">
        <v>51</v>
      </c>
      <c r="J13" t="s">
        <v>48</v>
      </c>
      <c r="K13" s="3" t="s">
        <v>49</v>
      </c>
      <c r="L13" t="s">
        <v>18</v>
      </c>
    </row>
    <row r="14" spans="1:12" ht="72" x14ac:dyDescent="0.3">
      <c r="A14" t="str">
        <f>SUBSTITUTE(SUBSTITUTE(Table1[[#This Row],[OLD_PK]], "_DIRECT_", "_"), "_STORAGE_", "_")</f>
        <v>2022_478877_0.7</v>
      </c>
      <c r="B14" t="s">
        <v>52</v>
      </c>
      <c r="C14">
        <v>2</v>
      </c>
      <c r="D14" t="s">
        <v>53</v>
      </c>
      <c r="E14">
        <v>2022</v>
      </c>
      <c r="F14" t="s">
        <v>14</v>
      </c>
      <c r="G14">
        <v>478877</v>
      </c>
      <c r="H14">
        <v>0.7</v>
      </c>
      <c r="I14" t="s">
        <v>54</v>
      </c>
      <c r="J14" t="s">
        <v>16</v>
      </c>
      <c r="K14" s="3" t="s">
        <v>55</v>
      </c>
      <c r="L14" t="s">
        <v>18</v>
      </c>
    </row>
    <row r="15" spans="1:12" ht="72" x14ac:dyDescent="0.3">
      <c r="A15" t="str">
        <f>SUBSTITUTE(SUBSTITUTE(Table1[[#This Row],[OLD_PK]], "_DIRECT_", "_"), "_STORAGE_", "_")</f>
        <v>2022_478877_0.7</v>
      </c>
      <c r="B15" t="s">
        <v>52</v>
      </c>
      <c r="C15">
        <v>2</v>
      </c>
      <c r="D15" t="s">
        <v>56</v>
      </c>
      <c r="E15">
        <v>2022</v>
      </c>
      <c r="F15" t="s">
        <v>14</v>
      </c>
      <c r="G15">
        <v>478877</v>
      </c>
      <c r="H15">
        <v>0.7</v>
      </c>
      <c r="I15" t="s">
        <v>57</v>
      </c>
      <c r="J15" t="s">
        <v>16</v>
      </c>
      <c r="K15" s="3" t="s">
        <v>55</v>
      </c>
      <c r="L15" t="s">
        <v>18</v>
      </c>
    </row>
    <row r="16" spans="1:12" ht="14.4" x14ac:dyDescent="0.3">
      <c r="A16" t="str">
        <f>SUBSTITUTE(SUBSTITUTE(Table1[[#This Row],[OLD_PK]], "_DIRECT_", "_"), "_STORAGE_", "_")</f>
        <v>2018_542547_7.7</v>
      </c>
      <c r="B16" s="2" t="s">
        <v>58</v>
      </c>
      <c r="C16" s="2">
        <v>2</v>
      </c>
      <c r="D16" s="2" t="s">
        <v>59</v>
      </c>
      <c r="E16" s="2">
        <v>2018</v>
      </c>
      <c r="F16" s="2" t="s">
        <v>29</v>
      </c>
      <c r="G16" s="2">
        <v>542547</v>
      </c>
      <c r="H16" s="2">
        <v>7.7</v>
      </c>
      <c r="I16" s="2" t="s">
        <v>60</v>
      </c>
      <c r="J16" t="s">
        <v>48</v>
      </c>
      <c r="K16" s="3" t="s">
        <v>61</v>
      </c>
      <c r="L16" t="s">
        <v>18</v>
      </c>
    </row>
    <row r="17" spans="1:12" ht="14.4" x14ac:dyDescent="0.3">
      <c r="A17" t="str">
        <f>SUBSTITUTE(SUBSTITUTE(Table1[[#This Row],[OLD_PK]], "_DIRECT_", "_"), "_STORAGE_", "_")</f>
        <v>2018_542547_7.7</v>
      </c>
      <c r="B17" s="2" t="s">
        <v>58</v>
      </c>
      <c r="C17" s="2">
        <v>2</v>
      </c>
      <c r="D17" s="2" t="s">
        <v>62</v>
      </c>
      <c r="E17" s="2">
        <v>2018</v>
      </c>
      <c r="F17" s="2" t="s">
        <v>29</v>
      </c>
      <c r="G17" s="2">
        <v>542547</v>
      </c>
      <c r="H17" s="2">
        <v>7.7</v>
      </c>
      <c r="I17" s="2" t="s">
        <v>63</v>
      </c>
      <c r="J17" t="s">
        <v>48</v>
      </c>
      <c r="K17" s="3" t="s">
        <v>61</v>
      </c>
      <c r="L17" t="s">
        <v>18</v>
      </c>
    </row>
    <row r="18" spans="1:12" ht="14.4" x14ac:dyDescent="0.3">
      <c r="A18" t="str">
        <f>SUBSTITUTE(SUBSTITUTE(Table1[[#This Row],[OLD_PK]], "_DIRECT_", "_"), "_STORAGE_", "_")</f>
        <v>2021_542547_7</v>
      </c>
      <c r="B18" s="2" t="s">
        <v>64</v>
      </c>
      <c r="C18" s="2">
        <v>2</v>
      </c>
      <c r="D18" s="2" t="s">
        <v>59</v>
      </c>
      <c r="E18" s="2">
        <v>2021</v>
      </c>
      <c r="F18" s="2" t="s">
        <v>14</v>
      </c>
      <c r="G18" s="2">
        <v>542547</v>
      </c>
      <c r="H18" s="2">
        <v>7.7</v>
      </c>
      <c r="I18" s="2" t="s">
        <v>65</v>
      </c>
      <c r="J18" t="s">
        <v>48</v>
      </c>
      <c r="K18" s="3" t="s">
        <v>61</v>
      </c>
      <c r="L18" t="s">
        <v>18</v>
      </c>
    </row>
    <row r="19" spans="1:12" ht="14.4" x14ac:dyDescent="0.3">
      <c r="A19" t="str">
        <f>SUBSTITUTE(SUBSTITUTE(Table1[[#This Row],[OLD_PK]], "_DIRECT_", "_"), "_STORAGE_", "_")</f>
        <v>2021_542547_7</v>
      </c>
      <c r="B19" s="2" t="s">
        <v>64</v>
      </c>
      <c r="C19" s="2">
        <v>2</v>
      </c>
      <c r="D19" s="2" t="s">
        <v>62</v>
      </c>
      <c r="E19" s="2">
        <v>2021</v>
      </c>
      <c r="F19" s="2" t="s">
        <v>29</v>
      </c>
      <c r="G19" s="2">
        <v>542547</v>
      </c>
      <c r="H19" s="2">
        <v>7.7</v>
      </c>
      <c r="I19" s="2" t="s">
        <v>66</v>
      </c>
      <c r="J19" t="s">
        <v>48</v>
      </c>
      <c r="K19" s="3" t="s">
        <v>61</v>
      </c>
      <c r="L19" t="s">
        <v>18</v>
      </c>
    </row>
    <row r="20" spans="1:12" ht="14.4" x14ac:dyDescent="0.3">
      <c r="A20" t="str">
        <f>SUBSTITUTE(SUBSTITUTE(Table1[[#This Row],[OLD_PK]], "_DIRECT_", "_"), "_STORAGE_", "_")</f>
        <v>2022_542547_7.7</v>
      </c>
      <c r="B20" s="2" t="s">
        <v>67</v>
      </c>
      <c r="C20" s="2">
        <v>2</v>
      </c>
      <c r="D20" s="2" t="s">
        <v>59</v>
      </c>
      <c r="E20" s="2">
        <v>2022</v>
      </c>
      <c r="F20" s="2" t="s">
        <v>14</v>
      </c>
      <c r="G20" s="2">
        <v>542547</v>
      </c>
      <c r="H20" s="2">
        <v>7.7</v>
      </c>
      <c r="I20" s="2" t="s">
        <v>68</v>
      </c>
      <c r="J20" t="s">
        <v>48</v>
      </c>
      <c r="K20" s="3" t="s">
        <v>61</v>
      </c>
      <c r="L20" t="s">
        <v>18</v>
      </c>
    </row>
    <row r="21" spans="1:12" ht="14.4" x14ac:dyDescent="0.3">
      <c r="A21" t="str">
        <f>SUBSTITUTE(SUBSTITUTE(Table1[[#This Row],[OLD_PK]], "_DIRECT_", "_"), "_STORAGE_", "_")</f>
        <v>2022_542547_7.7</v>
      </c>
      <c r="B21" s="2" t="s">
        <v>67</v>
      </c>
      <c r="C21" s="2">
        <v>2</v>
      </c>
      <c r="D21" s="2" t="s">
        <v>62</v>
      </c>
      <c r="E21" s="2">
        <v>2022</v>
      </c>
      <c r="F21" s="2" t="s">
        <v>29</v>
      </c>
      <c r="G21" s="2">
        <v>542547</v>
      </c>
      <c r="H21" s="2">
        <v>7.7</v>
      </c>
      <c r="I21" s="2" t="s">
        <v>69</v>
      </c>
      <c r="J21" t="s">
        <v>48</v>
      </c>
      <c r="K21" s="3" t="s">
        <v>61</v>
      </c>
      <c r="L21" t="s">
        <v>18</v>
      </c>
    </row>
    <row r="22" spans="1:12" ht="14.4" x14ac:dyDescent="0.3">
      <c r="A22" t="str">
        <f>SUBSTITUTE(SUBSTITUTE(Table1[[#This Row],[OLD_PK]], "_DIRECT_", "_"), "_STORAGE_", "_")</f>
        <v>2023_542547_7.7</v>
      </c>
      <c r="B22" s="2" t="s">
        <v>70</v>
      </c>
      <c r="C22" s="2">
        <v>2</v>
      </c>
      <c r="D22" s="2" t="s">
        <v>59</v>
      </c>
      <c r="E22" s="2">
        <v>2023</v>
      </c>
      <c r="F22" s="2" t="s">
        <v>14</v>
      </c>
      <c r="G22" s="2">
        <v>542547</v>
      </c>
      <c r="H22" s="2">
        <v>7</v>
      </c>
      <c r="I22" s="2" t="s">
        <v>71</v>
      </c>
      <c r="J22" t="s">
        <v>48</v>
      </c>
      <c r="K22" s="3" t="s">
        <v>61</v>
      </c>
      <c r="L22" t="s">
        <v>18</v>
      </c>
    </row>
    <row r="23" spans="1:12" ht="14.4" x14ac:dyDescent="0.3">
      <c r="A23" t="str">
        <f>SUBSTITUTE(SUBSTITUTE(Table1[[#This Row],[OLD_PK]], "_DIRECT_", "_"), "_STORAGE_", "_")</f>
        <v>2023_542547_7.7</v>
      </c>
      <c r="B23" s="2" t="s">
        <v>70</v>
      </c>
      <c r="C23" s="2">
        <v>2</v>
      </c>
      <c r="D23" s="2" t="s">
        <v>62</v>
      </c>
      <c r="E23" s="2">
        <v>2023</v>
      </c>
      <c r="F23" s="2" t="s">
        <v>29</v>
      </c>
      <c r="G23" s="2">
        <v>542547</v>
      </c>
      <c r="H23" s="2">
        <v>7</v>
      </c>
      <c r="I23" s="2" t="s">
        <v>72</v>
      </c>
      <c r="J23" t="s">
        <v>48</v>
      </c>
      <c r="K23" s="3" t="s">
        <v>61</v>
      </c>
      <c r="L23" t="s">
        <v>18</v>
      </c>
    </row>
    <row r="24" spans="1:12" ht="72" x14ac:dyDescent="0.3">
      <c r="A24" t="str">
        <f>SUBSTITUTE(SUBSTITUTE(Table1[[#This Row],[OLD_PK]], "_DIRECT_", "_"), "_STORAGE_", "_")</f>
        <v>2017_546420_1.166177</v>
      </c>
      <c r="B24" t="s">
        <v>73</v>
      </c>
      <c r="C24">
        <v>2</v>
      </c>
      <c r="D24" t="s">
        <v>74</v>
      </c>
      <c r="E24">
        <v>2017</v>
      </c>
      <c r="F24" t="s">
        <v>29</v>
      </c>
      <c r="G24">
        <v>546420</v>
      </c>
      <c r="H24">
        <v>1.166177</v>
      </c>
      <c r="I24" t="s">
        <v>75</v>
      </c>
      <c r="J24" t="s">
        <v>48</v>
      </c>
      <c r="K24" s="3" t="s">
        <v>76</v>
      </c>
      <c r="L24" t="s">
        <v>18</v>
      </c>
    </row>
    <row r="25" spans="1:12" ht="72" x14ac:dyDescent="0.3">
      <c r="A25" t="str">
        <f>SUBSTITUTE(SUBSTITUTE(Table1[[#This Row],[OLD_PK]], "_DIRECT_", "_"), "_STORAGE_", "_")</f>
        <v>2017_546420_1.166177</v>
      </c>
      <c r="B25" t="s">
        <v>73</v>
      </c>
      <c r="C25">
        <v>2</v>
      </c>
      <c r="D25" t="s">
        <v>77</v>
      </c>
      <c r="E25">
        <v>2017</v>
      </c>
      <c r="F25" t="s">
        <v>29</v>
      </c>
      <c r="G25">
        <v>546420</v>
      </c>
      <c r="H25">
        <v>1.166177</v>
      </c>
      <c r="I25" t="s">
        <v>78</v>
      </c>
      <c r="J25" t="s">
        <v>48</v>
      </c>
      <c r="K25" s="3" t="s">
        <v>76</v>
      </c>
      <c r="L25" t="s">
        <v>18</v>
      </c>
    </row>
    <row r="26" spans="1:12" ht="72" x14ac:dyDescent="0.3">
      <c r="A26" t="str">
        <f>SUBSTITUTE(SUBSTITUTE(Table1[[#This Row],[OLD_PK]], "_DIRECT_", "_"), "_STORAGE_", "_")</f>
        <v>2018_546420_1.166177</v>
      </c>
      <c r="B26" t="s">
        <v>79</v>
      </c>
      <c r="C26">
        <v>2</v>
      </c>
      <c r="D26" t="s">
        <v>74</v>
      </c>
      <c r="E26">
        <v>2018</v>
      </c>
      <c r="F26" t="s">
        <v>29</v>
      </c>
      <c r="G26">
        <v>546420</v>
      </c>
      <c r="H26">
        <v>1.166177</v>
      </c>
      <c r="I26" t="s">
        <v>80</v>
      </c>
      <c r="J26" t="s">
        <v>48</v>
      </c>
      <c r="K26" s="3" t="s">
        <v>76</v>
      </c>
      <c r="L26" t="s">
        <v>18</v>
      </c>
    </row>
    <row r="27" spans="1:12" ht="72" x14ac:dyDescent="0.3">
      <c r="A27" t="str">
        <f>SUBSTITUTE(SUBSTITUTE(Table1[[#This Row],[OLD_PK]], "_DIRECT_", "_"), "_STORAGE_", "_")</f>
        <v>2018_546420_1.166177</v>
      </c>
      <c r="B27" t="s">
        <v>79</v>
      </c>
      <c r="C27">
        <v>2</v>
      </c>
      <c r="D27" t="s">
        <v>77</v>
      </c>
      <c r="E27">
        <v>2018</v>
      </c>
      <c r="F27" t="s">
        <v>29</v>
      </c>
      <c r="G27">
        <v>546420</v>
      </c>
      <c r="H27">
        <v>1.166177</v>
      </c>
      <c r="I27" t="s">
        <v>81</v>
      </c>
      <c r="J27" t="s">
        <v>48</v>
      </c>
      <c r="K27" s="3" t="s">
        <v>76</v>
      </c>
      <c r="L27" t="s">
        <v>18</v>
      </c>
    </row>
    <row r="28" spans="1:12" ht="72" x14ac:dyDescent="0.3">
      <c r="A28" t="str">
        <f>SUBSTITUTE(SUBSTITUTE(Table1[[#This Row],[OLD_PK]], "_DIRECT_", "_"), "_STORAGE_", "_")</f>
        <v>2019_546420_1.166177</v>
      </c>
      <c r="B28" t="s">
        <v>82</v>
      </c>
      <c r="C28">
        <v>2</v>
      </c>
      <c r="D28" t="s">
        <v>74</v>
      </c>
      <c r="E28">
        <v>2019</v>
      </c>
      <c r="F28" t="s">
        <v>29</v>
      </c>
      <c r="G28">
        <v>546420</v>
      </c>
      <c r="H28">
        <v>1.166177</v>
      </c>
      <c r="I28" t="s">
        <v>83</v>
      </c>
      <c r="J28" t="s">
        <v>48</v>
      </c>
      <c r="K28" s="3" t="s">
        <v>76</v>
      </c>
      <c r="L28" t="s">
        <v>18</v>
      </c>
    </row>
    <row r="29" spans="1:12" ht="72" x14ac:dyDescent="0.3">
      <c r="A29" t="str">
        <f>SUBSTITUTE(SUBSTITUTE(Table1[[#This Row],[OLD_PK]], "_DIRECT_", "_"), "_STORAGE_", "_")</f>
        <v>2019_546420_1.166177</v>
      </c>
      <c r="B29" t="s">
        <v>82</v>
      </c>
      <c r="C29">
        <v>2</v>
      </c>
      <c r="D29" t="s">
        <v>77</v>
      </c>
      <c r="E29">
        <v>2019</v>
      </c>
      <c r="F29" t="s">
        <v>29</v>
      </c>
      <c r="G29">
        <v>546420</v>
      </c>
      <c r="H29">
        <v>1.166177</v>
      </c>
      <c r="I29" t="s">
        <v>84</v>
      </c>
      <c r="J29" t="s">
        <v>48</v>
      </c>
      <c r="K29" s="3" t="s">
        <v>76</v>
      </c>
      <c r="L29" t="s">
        <v>18</v>
      </c>
    </row>
    <row r="30" spans="1:12" ht="172.8" x14ac:dyDescent="0.3">
      <c r="A30" t="str">
        <f>SUBSTITUTE(SUBSTITUTE(Table1[[#This Row],[OLD_PK]], "_DIRECT_", "_"), "_STORAGE_", "_")</f>
        <v>2017_548840_0.006059</v>
      </c>
      <c r="B30" t="s">
        <v>85</v>
      </c>
      <c r="C30">
        <v>3</v>
      </c>
      <c r="D30" t="s">
        <v>86</v>
      </c>
      <c r="E30">
        <v>2017</v>
      </c>
      <c r="F30" t="s">
        <v>29</v>
      </c>
      <c r="G30">
        <v>548840</v>
      </c>
      <c r="H30">
        <v>6.0590000000000001E-3</v>
      </c>
      <c r="I30" t="s">
        <v>87</v>
      </c>
      <c r="J30" t="s">
        <v>48</v>
      </c>
      <c r="K30" s="3" t="s">
        <v>88</v>
      </c>
      <c r="L30" t="s">
        <v>18</v>
      </c>
    </row>
    <row r="31" spans="1:12" ht="172.8" x14ac:dyDescent="0.3">
      <c r="A31" t="str">
        <f>SUBSTITUTE(SUBSTITUTE(Table1[[#This Row],[OLD_PK]], "_DIRECT_", "_"), "_STORAGE_", "_")</f>
        <v>2017_548840_0.006059</v>
      </c>
      <c r="B31" t="s">
        <v>85</v>
      </c>
      <c r="C31">
        <v>3</v>
      </c>
      <c r="D31" t="s">
        <v>89</v>
      </c>
      <c r="E31">
        <v>2017</v>
      </c>
      <c r="F31" t="s">
        <v>29</v>
      </c>
      <c r="G31">
        <v>548840</v>
      </c>
      <c r="H31">
        <v>6.0590000000000001E-3</v>
      </c>
      <c r="I31" t="s">
        <v>90</v>
      </c>
      <c r="J31" t="s">
        <v>48</v>
      </c>
      <c r="K31" s="3" t="s">
        <v>88</v>
      </c>
      <c r="L31" t="s">
        <v>18</v>
      </c>
    </row>
    <row r="32" spans="1:12" ht="172.8" x14ac:dyDescent="0.3">
      <c r="A32" t="str">
        <f>SUBSTITUTE(SUBSTITUTE(Table1[[#This Row],[OLD_PK]], "_DIRECT_", "_"), "_STORAGE_", "_")</f>
        <v>2017_548840_0.006059</v>
      </c>
      <c r="B32" t="s">
        <v>85</v>
      </c>
      <c r="C32">
        <v>3</v>
      </c>
      <c r="D32" t="s">
        <v>91</v>
      </c>
      <c r="E32">
        <v>2017</v>
      </c>
      <c r="F32" t="s">
        <v>29</v>
      </c>
      <c r="G32">
        <v>548840</v>
      </c>
      <c r="H32">
        <v>6.0590000000000001E-3</v>
      </c>
      <c r="J32" t="s">
        <v>48</v>
      </c>
      <c r="K32" s="3" t="s">
        <v>88</v>
      </c>
      <c r="L32" t="s">
        <v>18</v>
      </c>
    </row>
    <row r="33" spans="1:12" ht="172.8" x14ac:dyDescent="0.3">
      <c r="A33" t="str">
        <f>SUBSTITUTE(SUBSTITUTE(Table1[[#This Row],[OLD_PK]], "_DIRECT_", "_"), "_STORAGE_", "_")</f>
        <v>2018_548840_0.006059</v>
      </c>
      <c r="B33" t="s">
        <v>92</v>
      </c>
      <c r="C33">
        <v>3</v>
      </c>
      <c r="D33" t="s">
        <v>86</v>
      </c>
      <c r="E33">
        <v>2018</v>
      </c>
      <c r="F33" t="s">
        <v>29</v>
      </c>
      <c r="G33">
        <v>548840</v>
      </c>
      <c r="H33">
        <v>6.0590000000000001E-3</v>
      </c>
      <c r="I33" t="s">
        <v>93</v>
      </c>
      <c r="J33" t="s">
        <v>48</v>
      </c>
      <c r="K33" s="3" t="s">
        <v>88</v>
      </c>
      <c r="L33" t="s">
        <v>18</v>
      </c>
    </row>
    <row r="34" spans="1:12" ht="172.8" x14ac:dyDescent="0.3">
      <c r="A34" t="str">
        <f>SUBSTITUTE(SUBSTITUTE(Table1[[#This Row],[OLD_PK]], "_DIRECT_", "_"), "_STORAGE_", "_")</f>
        <v>2018_548840_0.006059</v>
      </c>
      <c r="B34" t="s">
        <v>92</v>
      </c>
      <c r="C34">
        <v>3</v>
      </c>
      <c r="D34" t="s">
        <v>89</v>
      </c>
      <c r="E34">
        <v>2018</v>
      </c>
      <c r="F34" t="s">
        <v>29</v>
      </c>
      <c r="G34">
        <v>548840</v>
      </c>
      <c r="H34">
        <v>6.0590000000000001E-3</v>
      </c>
      <c r="I34" t="s">
        <v>94</v>
      </c>
      <c r="J34" t="s">
        <v>48</v>
      </c>
      <c r="K34" s="3" t="s">
        <v>88</v>
      </c>
      <c r="L34" t="s">
        <v>18</v>
      </c>
    </row>
    <row r="35" spans="1:12" ht="172.8" x14ac:dyDescent="0.3">
      <c r="A35" t="str">
        <f>SUBSTITUTE(SUBSTITUTE(Table1[[#This Row],[OLD_PK]], "_DIRECT_", "_"), "_STORAGE_", "_")</f>
        <v>2018_548840_0.006059</v>
      </c>
      <c r="B35" t="s">
        <v>92</v>
      </c>
      <c r="C35">
        <v>3</v>
      </c>
      <c r="D35" t="s">
        <v>91</v>
      </c>
      <c r="E35">
        <v>2018</v>
      </c>
      <c r="F35" t="s">
        <v>29</v>
      </c>
      <c r="G35">
        <v>548840</v>
      </c>
      <c r="H35">
        <v>6.0590000000000001E-3</v>
      </c>
      <c r="J35" t="s">
        <v>48</v>
      </c>
      <c r="K35" s="3" t="s">
        <v>88</v>
      </c>
      <c r="L35" t="s">
        <v>18</v>
      </c>
    </row>
    <row r="36" spans="1:12" ht="172.8" x14ac:dyDescent="0.3">
      <c r="A36" t="str">
        <f>SUBSTITUTE(SUBSTITUTE(Table1[[#This Row],[OLD_PK]], "_DIRECT_", "_"), "_STORAGE_", "_")</f>
        <v>2019_548840_0.006059</v>
      </c>
      <c r="B36" t="s">
        <v>95</v>
      </c>
      <c r="C36">
        <v>3</v>
      </c>
      <c r="D36" t="s">
        <v>86</v>
      </c>
      <c r="E36">
        <v>2019</v>
      </c>
      <c r="F36" t="s">
        <v>29</v>
      </c>
      <c r="G36">
        <v>548840</v>
      </c>
      <c r="H36">
        <v>6.0590000000000001E-3</v>
      </c>
      <c r="I36" t="s">
        <v>96</v>
      </c>
      <c r="J36" t="s">
        <v>48</v>
      </c>
      <c r="K36" s="3" t="s">
        <v>88</v>
      </c>
      <c r="L36" t="s">
        <v>18</v>
      </c>
    </row>
    <row r="37" spans="1:12" ht="172.8" x14ac:dyDescent="0.3">
      <c r="A37" t="str">
        <f>SUBSTITUTE(SUBSTITUTE(Table1[[#This Row],[OLD_PK]], "_DIRECT_", "_"), "_STORAGE_", "_")</f>
        <v>2019_548840_0.006059</v>
      </c>
      <c r="B37" t="s">
        <v>95</v>
      </c>
      <c r="C37">
        <v>3</v>
      </c>
      <c r="D37" t="s">
        <v>89</v>
      </c>
      <c r="E37">
        <v>2019</v>
      </c>
      <c r="F37" t="s">
        <v>29</v>
      </c>
      <c r="G37">
        <v>548840</v>
      </c>
      <c r="H37">
        <v>6.0590000000000001E-3</v>
      </c>
      <c r="I37" t="s">
        <v>97</v>
      </c>
      <c r="J37" t="s">
        <v>48</v>
      </c>
      <c r="K37" s="3" t="s">
        <v>88</v>
      </c>
      <c r="L37" t="s">
        <v>18</v>
      </c>
    </row>
    <row r="38" spans="1:12" ht="172.8" x14ac:dyDescent="0.3">
      <c r="A38" t="str">
        <f>SUBSTITUTE(SUBSTITUTE(Table1[[#This Row],[OLD_PK]], "_DIRECT_", "_"), "_STORAGE_", "_")</f>
        <v>2019_548840_0.006059</v>
      </c>
      <c r="B38" t="s">
        <v>95</v>
      </c>
      <c r="C38">
        <v>3</v>
      </c>
      <c r="D38" t="s">
        <v>91</v>
      </c>
      <c r="E38">
        <v>2019</v>
      </c>
      <c r="F38" t="s">
        <v>29</v>
      </c>
      <c r="G38">
        <v>548840</v>
      </c>
      <c r="H38">
        <v>6.0590000000000001E-3</v>
      </c>
      <c r="J38" t="s">
        <v>48</v>
      </c>
      <c r="K38" s="3" t="s">
        <v>88</v>
      </c>
      <c r="L38" t="s">
        <v>18</v>
      </c>
    </row>
    <row r="39" spans="1:12" ht="172.8" x14ac:dyDescent="0.3">
      <c r="A39" t="str">
        <f>SUBSTITUTE(SUBSTITUTE(Table1[[#This Row],[OLD_PK]], "_DIRECT_", "_"), "_STORAGE_", "_")</f>
        <v>2020_548840_0.006059</v>
      </c>
      <c r="B39" s="2" t="s">
        <v>98</v>
      </c>
      <c r="C39" s="2">
        <v>3</v>
      </c>
      <c r="D39" s="2" t="s">
        <v>89</v>
      </c>
      <c r="E39" s="2">
        <v>2020</v>
      </c>
      <c r="F39" s="2" t="s">
        <v>29</v>
      </c>
      <c r="G39" s="2">
        <v>548840</v>
      </c>
      <c r="H39" s="2">
        <v>6.0590000000000001E-3</v>
      </c>
      <c r="I39" s="2" t="s">
        <v>99</v>
      </c>
      <c r="J39" t="s">
        <v>48</v>
      </c>
      <c r="K39" s="3" t="s">
        <v>88</v>
      </c>
      <c r="L39" t="s">
        <v>18</v>
      </c>
    </row>
    <row r="40" spans="1:12" ht="172.8" x14ac:dyDescent="0.3">
      <c r="A40" t="str">
        <f>SUBSTITUTE(SUBSTITUTE(Table1[[#This Row],[OLD_PK]], "_DIRECT_", "_"), "_STORAGE_", "_")</f>
        <v>2020_548840_0.006059</v>
      </c>
      <c r="B40" s="2" t="s">
        <v>98</v>
      </c>
      <c r="C40" s="2">
        <v>3</v>
      </c>
      <c r="D40" s="2" t="s">
        <v>91</v>
      </c>
      <c r="E40" s="2">
        <v>2020</v>
      </c>
      <c r="F40" s="2" t="s">
        <v>29</v>
      </c>
      <c r="G40" s="2">
        <v>548840</v>
      </c>
      <c r="H40" s="2">
        <v>6.0590000000000001E-3</v>
      </c>
      <c r="I40" s="2" t="s">
        <v>100</v>
      </c>
      <c r="J40" t="s">
        <v>48</v>
      </c>
      <c r="K40" s="3" t="s">
        <v>88</v>
      </c>
      <c r="L40" t="s">
        <v>18</v>
      </c>
    </row>
    <row r="41" spans="1:12" ht="172.8" x14ac:dyDescent="0.3">
      <c r="A41" t="str">
        <f>SUBSTITUTE(SUBSTITUTE(Table1[[#This Row],[OLD_PK]], "_DIRECT_", "_"), "_STORAGE_", "_")</f>
        <v>2020_548840_0.006059</v>
      </c>
      <c r="B41" s="2" t="s">
        <v>98</v>
      </c>
      <c r="C41" s="2">
        <v>3</v>
      </c>
      <c r="D41" t="s">
        <v>86</v>
      </c>
      <c r="E41" s="2">
        <v>2020</v>
      </c>
      <c r="F41" s="2"/>
      <c r="G41" s="2">
        <v>548840</v>
      </c>
      <c r="H41" s="2">
        <v>6.0590000000000001E-3</v>
      </c>
      <c r="I41" s="2"/>
      <c r="J41" t="s">
        <v>48</v>
      </c>
      <c r="K41" s="3" t="s">
        <v>88</v>
      </c>
      <c r="L41" t="s">
        <v>18</v>
      </c>
    </row>
    <row r="42" spans="1:12" ht="172.8" x14ac:dyDescent="0.3">
      <c r="A42" t="str">
        <f>SUBSTITUTE(SUBSTITUTE(Table1[[#This Row],[OLD_PK]], "_DIRECT_", "_"), "_STORAGE_", "_")</f>
        <v>2021_548840_0.004558</v>
      </c>
      <c r="B42" s="2" t="s">
        <v>101</v>
      </c>
      <c r="C42" s="2">
        <v>3</v>
      </c>
      <c r="D42" s="2" t="s">
        <v>89</v>
      </c>
      <c r="E42" s="2">
        <v>2021</v>
      </c>
      <c r="F42" s="2"/>
      <c r="G42" s="2">
        <v>548840</v>
      </c>
      <c r="H42" s="2">
        <v>4.5580000000000004E-3</v>
      </c>
      <c r="I42" s="2"/>
      <c r="J42" t="s">
        <v>48</v>
      </c>
      <c r="K42" s="3" t="s">
        <v>88</v>
      </c>
      <c r="L42" t="s">
        <v>18</v>
      </c>
    </row>
    <row r="43" spans="1:12" ht="172.8" x14ac:dyDescent="0.3">
      <c r="A43" t="str">
        <f>SUBSTITUTE(SUBSTITUTE(Table1[[#This Row],[OLD_PK]], "_DIRECT_", "_"), "_STORAGE_", "_")</f>
        <v>2021_548840_0.004558</v>
      </c>
      <c r="B43" s="2" t="s">
        <v>101</v>
      </c>
      <c r="C43" s="2">
        <v>3</v>
      </c>
      <c r="D43" s="2" t="s">
        <v>91</v>
      </c>
      <c r="E43" s="2">
        <v>2021</v>
      </c>
      <c r="F43" s="2"/>
      <c r="G43">
        <v>548840</v>
      </c>
      <c r="H43" s="2">
        <v>4.5580000000000004E-3</v>
      </c>
      <c r="I43" s="2"/>
      <c r="J43" t="s">
        <v>48</v>
      </c>
      <c r="K43" s="3" t="s">
        <v>88</v>
      </c>
      <c r="L43" t="s">
        <v>18</v>
      </c>
    </row>
    <row r="44" spans="1:12" ht="172.8" x14ac:dyDescent="0.3">
      <c r="A44" t="str">
        <f>SUBSTITUTE(SUBSTITUTE(Table1[[#This Row],[OLD_PK]], "_DIRECT_", "_"), "_STORAGE_", "_")</f>
        <v>2021_548840_0.004558</v>
      </c>
      <c r="B44" s="2" t="s">
        <v>101</v>
      </c>
      <c r="C44" s="2">
        <v>3</v>
      </c>
      <c r="D44" t="s">
        <v>86</v>
      </c>
      <c r="E44" s="2">
        <v>2021</v>
      </c>
      <c r="F44" s="2"/>
      <c r="G44">
        <v>548840</v>
      </c>
      <c r="H44" s="2">
        <v>4.5580000000000004E-3</v>
      </c>
      <c r="I44" s="2"/>
      <c r="J44" t="s">
        <v>48</v>
      </c>
      <c r="K44" s="3" t="s">
        <v>88</v>
      </c>
      <c r="L44" t="s">
        <v>18</v>
      </c>
    </row>
    <row r="45" spans="1:12" ht="172.8" x14ac:dyDescent="0.3">
      <c r="A45" t="str">
        <f>SUBSTITUTE(SUBSTITUTE(Table1[[#This Row],[OLD_PK]], "_DIRECT_", "_"), "_STORAGE_", "_")</f>
        <v>2022_548840_0.006059</v>
      </c>
      <c r="B45" s="2" t="s">
        <v>102</v>
      </c>
      <c r="C45" s="2">
        <v>2</v>
      </c>
      <c r="D45" s="2" t="s">
        <v>89</v>
      </c>
      <c r="E45" s="2">
        <v>2022</v>
      </c>
      <c r="F45" s="2"/>
      <c r="G45">
        <v>548840</v>
      </c>
      <c r="H45" s="2"/>
      <c r="I45" s="2"/>
      <c r="J45" t="s">
        <v>48</v>
      </c>
      <c r="K45" s="3" t="s">
        <v>88</v>
      </c>
      <c r="L45" t="s">
        <v>18</v>
      </c>
    </row>
    <row r="46" spans="1:12" ht="172.8" x14ac:dyDescent="0.3">
      <c r="A46" t="str">
        <f>SUBSTITUTE(SUBSTITUTE(Table1[[#This Row],[OLD_PK]], "_DIRECT_", "_"), "_STORAGE_", "_")</f>
        <v>2022_548840_0.006059</v>
      </c>
      <c r="B46" s="2" t="s">
        <v>102</v>
      </c>
      <c r="C46" s="2">
        <v>2</v>
      </c>
      <c r="D46" s="2" t="s">
        <v>91</v>
      </c>
      <c r="E46" s="2">
        <v>2022</v>
      </c>
      <c r="F46" s="2"/>
      <c r="G46">
        <v>548840</v>
      </c>
      <c r="H46" s="2"/>
      <c r="I46" s="2"/>
      <c r="J46" t="s">
        <v>48</v>
      </c>
      <c r="K46" s="3" t="s">
        <v>88</v>
      </c>
      <c r="L46" t="s">
        <v>18</v>
      </c>
    </row>
    <row r="47" spans="1:12" ht="172.8" x14ac:dyDescent="0.3">
      <c r="A47" t="str">
        <f>SUBSTITUTE(SUBSTITUTE(Table1[[#This Row],[OLD_PK]], "_DIRECT_", "_"), "_STORAGE_", "_")</f>
        <v>2022_548840_0.006059</v>
      </c>
      <c r="B47" s="2" t="s">
        <v>102</v>
      </c>
      <c r="C47" s="2">
        <v>2</v>
      </c>
      <c r="D47" t="s">
        <v>86</v>
      </c>
      <c r="E47" s="2">
        <v>2022</v>
      </c>
      <c r="F47" s="2"/>
      <c r="G47">
        <v>548840</v>
      </c>
      <c r="H47" s="2"/>
      <c r="I47" s="2"/>
      <c r="J47" t="s">
        <v>48</v>
      </c>
      <c r="K47" s="3" t="s">
        <v>88</v>
      </c>
      <c r="L47" t="s">
        <v>18</v>
      </c>
    </row>
    <row r="48" spans="1:12" ht="172.8" x14ac:dyDescent="0.3">
      <c r="A48" t="str">
        <f>SUBSTITUTE(SUBSTITUTE(Table1[[#This Row],[OLD_PK]], "_DIRECT_", "_"), "_STORAGE_", "_")</f>
        <v>2023_548840_0.006059</v>
      </c>
      <c r="B48" s="2" t="s">
        <v>103</v>
      </c>
      <c r="C48" s="2">
        <v>2</v>
      </c>
      <c r="D48" s="2" t="s">
        <v>89</v>
      </c>
      <c r="E48" s="2">
        <v>2023</v>
      </c>
      <c r="F48" s="2" t="s">
        <v>29</v>
      </c>
      <c r="G48">
        <v>548840</v>
      </c>
      <c r="H48" s="2">
        <v>6.0590000000000001E-3</v>
      </c>
      <c r="I48" s="2" t="s">
        <v>104</v>
      </c>
      <c r="J48" t="s">
        <v>48</v>
      </c>
      <c r="K48" s="3" t="s">
        <v>88</v>
      </c>
      <c r="L48" t="s">
        <v>18</v>
      </c>
    </row>
    <row r="49" spans="1:12" ht="172.8" x14ac:dyDescent="0.3">
      <c r="A49" t="str">
        <f>SUBSTITUTE(SUBSTITUTE(Table1[[#This Row],[OLD_PK]], "_DIRECT_", "_"), "_STORAGE_", "_")</f>
        <v>2023_548840_0.006059</v>
      </c>
      <c r="B49" s="2" t="s">
        <v>103</v>
      </c>
      <c r="C49" s="2">
        <v>2</v>
      </c>
      <c r="D49" s="2" t="s">
        <v>91</v>
      </c>
      <c r="E49" s="2">
        <v>2023</v>
      </c>
      <c r="F49" s="2" t="s">
        <v>29</v>
      </c>
      <c r="G49">
        <v>548840</v>
      </c>
      <c r="H49" s="2">
        <v>6.0590000000000001E-3</v>
      </c>
      <c r="I49" s="2" t="s">
        <v>105</v>
      </c>
      <c r="J49" t="s">
        <v>48</v>
      </c>
      <c r="K49" s="3" t="s">
        <v>88</v>
      </c>
      <c r="L49" t="s">
        <v>18</v>
      </c>
    </row>
    <row r="50" spans="1:12" ht="172.8" x14ac:dyDescent="0.3">
      <c r="A50" t="str">
        <f>SUBSTITUTE(SUBSTITUTE(Table1[[#This Row],[OLD_PK]], "_DIRECT_", "_"), "_STORAGE_", "_")</f>
        <v>2023_548840_0.006059</v>
      </c>
      <c r="B50" s="2" t="s">
        <v>103</v>
      </c>
      <c r="C50" s="2">
        <v>2</v>
      </c>
      <c r="D50" t="s">
        <v>86</v>
      </c>
      <c r="E50" s="2">
        <v>2023</v>
      </c>
      <c r="F50" s="2"/>
      <c r="G50">
        <v>548840</v>
      </c>
      <c r="H50" s="2"/>
      <c r="I50" s="2"/>
      <c r="J50" t="s">
        <v>48</v>
      </c>
      <c r="K50" s="3" t="s">
        <v>88</v>
      </c>
      <c r="L50" t="s">
        <v>18</v>
      </c>
    </row>
    <row r="51" spans="1:12" ht="14.4" x14ac:dyDescent="0.3">
      <c r="A51" t="str">
        <f>SUBSTITUTE(SUBSTITUTE(Table1[[#This Row],[OLD_PK]], "_DIRECT_", "_"), "_STORAGE_", "_")</f>
        <v>2020_566419_0.2</v>
      </c>
      <c r="B51" s="2" t="s">
        <v>106</v>
      </c>
      <c r="C51" s="2">
        <v>2</v>
      </c>
      <c r="D51" s="2" t="s">
        <v>107</v>
      </c>
      <c r="E51" s="2">
        <v>2020</v>
      </c>
      <c r="F51" s="2" t="s">
        <v>29</v>
      </c>
      <c r="G51" s="2">
        <v>566419</v>
      </c>
      <c r="H51" s="2">
        <v>0.2</v>
      </c>
      <c r="I51" s="2" t="s">
        <v>108</v>
      </c>
      <c r="J51" t="s">
        <v>16</v>
      </c>
      <c r="K51" s="3" t="s">
        <v>109</v>
      </c>
      <c r="L51" t="s">
        <v>18</v>
      </c>
    </row>
    <row r="52" spans="1:12" ht="14.4" x14ac:dyDescent="0.3">
      <c r="A52" t="str">
        <f>SUBSTITUTE(SUBSTITUTE(Table1[[#This Row],[OLD_PK]], "_DIRECT_", "_"), "_STORAGE_", "_")</f>
        <v>2020_566419_0.2</v>
      </c>
      <c r="B52" s="2" t="s">
        <v>106</v>
      </c>
      <c r="C52" s="2">
        <v>2</v>
      </c>
      <c r="D52" s="2" t="s">
        <v>110</v>
      </c>
      <c r="E52" s="2">
        <v>2020</v>
      </c>
      <c r="F52" s="2" t="s">
        <v>29</v>
      </c>
      <c r="G52" s="2">
        <v>566419</v>
      </c>
      <c r="H52" s="2">
        <v>0.2</v>
      </c>
      <c r="I52" s="2" t="s">
        <v>111</v>
      </c>
      <c r="J52" t="s">
        <v>16</v>
      </c>
      <c r="K52" s="3" t="s">
        <v>109</v>
      </c>
      <c r="L52" t="s">
        <v>18</v>
      </c>
    </row>
    <row r="53" spans="1:12" ht="86.4" x14ac:dyDescent="0.3">
      <c r="A53" t="str">
        <f>SUBSTITUTE(SUBSTITUTE(Table1[[#This Row],[OLD_PK]], "_DIRECT_", "_"), "_STORAGE_", "_")</f>
        <v>2019_597568_0.67392</v>
      </c>
      <c r="B53" t="s">
        <v>112</v>
      </c>
      <c r="C53">
        <v>2</v>
      </c>
      <c r="D53" t="s">
        <v>113</v>
      </c>
      <c r="E53">
        <v>2019</v>
      </c>
      <c r="F53" t="s">
        <v>29</v>
      </c>
      <c r="G53">
        <v>597568</v>
      </c>
      <c r="H53">
        <v>0.67392000000000007</v>
      </c>
      <c r="I53" t="s">
        <v>114</v>
      </c>
      <c r="J53" t="s">
        <v>16</v>
      </c>
      <c r="K53" s="3" t="s">
        <v>115</v>
      </c>
      <c r="L53" t="s">
        <v>18</v>
      </c>
    </row>
    <row r="54" spans="1:12" ht="86.4" x14ac:dyDescent="0.3">
      <c r="A54" t="str">
        <f>SUBSTITUTE(SUBSTITUTE(Table1[[#This Row],[OLD_PK]], "_DIRECT_", "_"), "_STORAGE_", "_")</f>
        <v>2019_597568_0.67392</v>
      </c>
      <c r="B54" t="s">
        <v>112</v>
      </c>
      <c r="C54">
        <v>2</v>
      </c>
      <c r="D54" t="s">
        <v>116</v>
      </c>
      <c r="E54">
        <v>2019</v>
      </c>
      <c r="F54" t="s">
        <v>29</v>
      </c>
      <c r="G54">
        <v>597568</v>
      </c>
      <c r="H54">
        <v>0.67392000000000007</v>
      </c>
      <c r="I54" t="s">
        <v>117</v>
      </c>
      <c r="J54" t="s">
        <v>16</v>
      </c>
      <c r="K54" s="3" t="s">
        <v>115</v>
      </c>
      <c r="L54" t="s">
        <v>18</v>
      </c>
    </row>
    <row r="55" spans="1:12" ht="43.2" x14ac:dyDescent="0.3">
      <c r="A55" t="str">
        <f>SUBSTITUTE(SUBSTITUTE(Table1[[#This Row],[OLD_PK]], "_DIRECT_", "_"), "_STORAGE_", "_")</f>
        <v>2017_641840_5</v>
      </c>
      <c r="B55" t="s">
        <v>118</v>
      </c>
      <c r="C55">
        <v>2</v>
      </c>
      <c r="D55" t="s">
        <v>119</v>
      </c>
      <c r="E55">
        <v>2017</v>
      </c>
      <c r="F55" t="s">
        <v>29</v>
      </c>
      <c r="G55">
        <v>641840</v>
      </c>
      <c r="H55">
        <v>5</v>
      </c>
      <c r="I55" t="s">
        <v>120</v>
      </c>
      <c r="J55" t="s">
        <v>16</v>
      </c>
      <c r="K55" s="3" t="s">
        <v>121</v>
      </c>
      <c r="L55" t="s">
        <v>18</v>
      </c>
    </row>
    <row r="56" spans="1:12" ht="43.2" x14ac:dyDescent="0.3">
      <c r="A56" t="str">
        <f>SUBSTITUTE(SUBSTITUTE(Table1[[#This Row],[OLD_PK]], "_DIRECT_", "_"), "_STORAGE_", "_")</f>
        <v>2017_641840_5</v>
      </c>
      <c r="B56" t="s">
        <v>118</v>
      </c>
      <c r="C56">
        <v>2</v>
      </c>
      <c r="D56" t="s">
        <v>122</v>
      </c>
      <c r="E56">
        <v>2017</v>
      </c>
      <c r="F56" t="s">
        <v>29</v>
      </c>
      <c r="G56">
        <v>641840</v>
      </c>
      <c r="H56">
        <v>5</v>
      </c>
      <c r="I56" t="s">
        <v>123</v>
      </c>
      <c r="J56" t="s">
        <v>16</v>
      </c>
      <c r="K56" s="3" t="s">
        <v>121</v>
      </c>
      <c r="L56" t="s">
        <v>18</v>
      </c>
    </row>
    <row r="57" spans="1:12" ht="43.2" x14ac:dyDescent="0.3">
      <c r="A57" t="str">
        <f>SUBSTITUTE(SUBSTITUTE(Table1[[#This Row],[OLD_PK]], "_DIRECT_", "_"), "_STORAGE_", "_")</f>
        <v>2018_641840_4</v>
      </c>
      <c r="B57" t="s">
        <v>124</v>
      </c>
      <c r="C57">
        <v>2</v>
      </c>
      <c r="D57" t="s">
        <v>125</v>
      </c>
      <c r="E57">
        <v>2018</v>
      </c>
      <c r="F57" t="s">
        <v>29</v>
      </c>
      <c r="G57">
        <v>641840</v>
      </c>
      <c r="H57">
        <v>4</v>
      </c>
      <c r="I57" t="s">
        <v>126</v>
      </c>
      <c r="J57" t="s">
        <v>16</v>
      </c>
      <c r="K57" s="3" t="s">
        <v>121</v>
      </c>
      <c r="L57" t="s">
        <v>18</v>
      </c>
    </row>
    <row r="58" spans="1:12" ht="43.2" x14ac:dyDescent="0.3">
      <c r="A58" t="str">
        <f>SUBSTITUTE(SUBSTITUTE(Table1[[#This Row],[OLD_PK]], "_DIRECT_", "_"), "_STORAGE_", "_")</f>
        <v>2018_641840_2.5</v>
      </c>
      <c r="B58" t="s">
        <v>127</v>
      </c>
      <c r="C58">
        <v>2</v>
      </c>
      <c r="D58" t="s">
        <v>119</v>
      </c>
      <c r="E58">
        <v>2018</v>
      </c>
      <c r="F58" t="s">
        <v>29</v>
      </c>
      <c r="G58">
        <v>641840</v>
      </c>
      <c r="H58">
        <v>2.5</v>
      </c>
      <c r="I58" t="s">
        <v>128</v>
      </c>
      <c r="J58" t="s">
        <v>16</v>
      </c>
      <c r="K58" s="3" t="s">
        <v>121</v>
      </c>
      <c r="L58" t="s">
        <v>18</v>
      </c>
    </row>
    <row r="59" spans="1:12" ht="43.2" x14ac:dyDescent="0.3">
      <c r="A59" t="str">
        <f>SUBSTITUTE(SUBSTITUTE(Table1[[#This Row],[OLD_PK]], "_DIRECT_", "_"), "_STORAGE_", "_")</f>
        <v>2018_641840_4</v>
      </c>
      <c r="B59" t="s">
        <v>124</v>
      </c>
      <c r="C59">
        <v>2</v>
      </c>
      <c r="D59" t="s">
        <v>122</v>
      </c>
      <c r="E59">
        <v>2018</v>
      </c>
      <c r="F59" t="s">
        <v>29</v>
      </c>
      <c r="G59">
        <v>641840</v>
      </c>
      <c r="H59">
        <v>4</v>
      </c>
      <c r="I59" t="s">
        <v>129</v>
      </c>
      <c r="J59" t="s">
        <v>16</v>
      </c>
      <c r="K59" s="3" t="s">
        <v>121</v>
      </c>
      <c r="L59" t="s">
        <v>18</v>
      </c>
    </row>
    <row r="60" spans="1:12" ht="43.2" x14ac:dyDescent="0.3">
      <c r="A60" t="str">
        <f>SUBSTITUTE(SUBSTITUTE(Table1[[#This Row],[OLD_PK]], "_DIRECT_", "_"), "_STORAGE_", "_")</f>
        <v>2018_641840_2.5</v>
      </c>
      <c r="B60" t="s">
        <v>127</v>
      </c>
      <c r="C60">
        <v>2</v>
      </c>
      <c r="D60" t="s">
        <v>130</v>
      </c>
      <c r="E60">
        <v>2018</v>
      </c>
      <c r="F60" t="s">
        <v>29</v>
      </c>
      <c r="G60">
        <v>641840</v>
      </c>
      <c r="H60">
        <v>2.5</v>
      </c>
      <c r="I60" t="s">
        <v>131</v>
      </c>
      <c r="J60" t="s">
        <v>16</v>
      </c>
      <c r="K60" s="3" t="s">
        <v>121</v>
      </c>
      <c r="L60" t="s">
        <v>18</v>
      </c>
    </row>
    <row r="61" spans="1:12" ht="43.2" x14ac:dyDescent="0.3">
      <c r="A61" t="str">
        <f>SUBSTITUTE(SUBSTITUTE(Table1[[#This Row],[OLD_PK]], "_DIRECT_", "_"), "_STORAGE_", "_")</f>
        <v>2019_641840_3.5</v>
      </c>
      <c r="B61" t="s">
        <v>135</v>
      </c>
      <c r="C61">
        <v>2</v>
      </c>
      <c r="D61" t="s">
        <v>125</v>
      </c>
      <c r="E61">
        <v>2019</v>
      </c>
      <c r="F61" t="s">
        <v>29</v>
      </c>
      <c r="G61">
        <v>641840</v>
      </c>
      <c r="H61">
        <v>3.5</v>
      </c>
      <c r="I61" t="s">
        <v>136</v>
      </c>
      <c r="J61" t="s">
        <v>16</v>
      </c>
      <c r="K61" s="3" t="s">
        <v>121</v>
      </c>
      <c r="L61" t="s">
        <v>18</v>
      </c>
    </row>
    <row r="62" spans="1:12" ht="43.2" x14ac:dyDescent="0.3">
      <c r="A62" t="str">
        <f>SUBSTITUTE(SUBSTITUTE(Table1[[#This Row],[OLD_PK]], "_DIRECT_", "_"), "_STORAGE_", "_")</f>
        <v>2019_641840_3.5</v>
      </c>
      <c r="B62" t="s">
        <v>135</v>
      </c>
      <c r="C62">
        <v>2</v>
      </c>
      <c r="D62" t="s">
        <v>130</v>
      </c>
      <c r="E62">
        <v>2019</v>
      </c>
      <c r="F62" t="s">
        <v>29</v>
      </c>
      <c r="G62">
        <v>641840</v>
      </c>
      <c r="H62">
        <v>3.5</v>
      </c>
      <c r="I62" t="s">
        <v>139</v>
      </c>
      <c r="J62" t="s">
        <v>16</v>
      </c>
      <c r="K62" s="3" t="s">
        <v>121</v>
      </c>
      <c r="L62" t="s">
        <v>18</v>
      </c>
    </row>
    <row r="63" spans="1:12" ht="43.2" x14ac:dyDescent="0.3">
      <c r="A63" t="str">
        <f>SUBSTITUTE(SUBSTITUTE(Table1[[#This Row],[OLD_PK]], "_DIRECT_", "_"), "_STORAGE_", "_")</f>
        <v>2019_641840_11</v>
      </c>
      <c r="B63" t="s">
        <v>132</v>
      </c>
      <c r="C63">
        <v>2</v>
      </c>
      <c r="D63" t="s">
        <v>133</v>
      </c>
      <c r="E63">
        <v>2019</v>
      </c>
      <c r="F63" t="s">
        <v>29</v>
      </c>
      <c r="G63">
        <v>641840</v>
      </c>
      <c r="H63">
        <v>11</v>
      </c>
      <c r="I63" t="s">
        <v>134</v>
      </c>
      <c r="J63" t="s">
        <v>16</v>
      </c>
      <c r="K63" s="3" t="s">
        <v>121</v>
      </c>
      <c r="L63" t="s">
        <v>18</v>
      </c>
    </row>
    <row r="64" spans="1:12" ht="43.2" x14ac:dyDescent="0.3">
      <c r="A64" t="str">
        <f>SUBSTITUTE(SUBSTITUTE(Table1[[#This Row],[OLD_PK]], "_DIRECT_", "_"), "_STORAGE_", "_")</f>
        <v>2019_641840_11</v>
      </c>
      <c r="B64" t="s">
        <v>132</v>
      </c>
      <c r="C64">
        <v>2</v>
      </c>
      <c r="D64" t="s">
        <v>137</v>
      </c>
      <c r="E64">
        <v>2019</v>
      </c>
      <c r="F64" t="s">
        <v>29</v>
      </c>
      <c r="G64">
        <v>641840</v>
      </c>
      <c r="H64">
        <v>11</v>
      </c>
      <c r="I64" t="s">
        <v>138</v>
      </c>
      <c r="J64" t="s">
        <v>16</v>
      </c>
      <c r="K64" s="3" t="s">
        <v>121</v>
      </c>
      <c r="L64" t="s">
        <v>18</v>
      </c>
    </row>
    <row r="65" spans="1:12" ht="43.2" x14ac:dyDescent="0.3">
      <c r="A65" t="str">
        <f>SUBSTITUTE(SUBSTITUTE(Table1[[#This Row],[OLD_PK]], "_DIRECT_", "_"), "_STORAGE_", "_")</f>
        <v>2020_641840_2.5</v>
      </c>
      <c r="B65" t="s">
        <v>140</v>
      </c>
      <c r="C65">
        <v>2</v>
      </c>
      <c r="D65" t="s">
        <v>125</v>
      </c>
      <c r="E65">
        <v>2020</v>
      </c>
      <c r="F65" t="s">
        <v>29</v>
      </c>
      <c r="G65">
        <v>641840</v>
      </c>
      <c r="H65">
        <v>2.5</v>
      </c>
      <c r="I65" t="s">
        <v>141</v>
      </c>
      <c r="J65" t="s">
        <v>16</v>
      </c>
      <c r="K65" s="3" t="s">
        <v>121</v>
      </c>
      <c r="L65" t="s">
        <v>18</v>
      </c>
    </row>
    <row r="66" spans="1:12" ht="43.2" x14ac:dyDescent="0.3">
      <c r="A66" t="str">
        <f>SUBSTITUTE(SUBSTITUTE(Table1[[#This Row],[OLD_PK]], "_DIRECT_", "_"), "_STORAGE_", "_")</f>
        <v>2020_641840_2.5</v>
      </c>
      <c r="B66" t="s">
        <v>140</v>
      </c>
      <c r="C66">
        <v>2</v>
      </c>
      <c r="D66" t="s">
        <v>119</v>
      </c>
      <c r="E66">
        <v>2020</v>
      </c>
      <c r="F66" t="s">
        <v>29</v>
      </c>
      <c r="G66">
        <v>641840</v>
      </c>
      <c r="H66">
        <v>2.5</v>
      </c>
      <c r="I66" t="s">
        <v>142</v>
      </c>
      <c r="J66" t="s">
        <v>16</v>
      </c>
      <c r="K66" s="3" t="s">
        <v>121</v>
      </c>
      <c r="L66" t="s">
        <v>18</v>
      </c>
    </row>
    <row r="67" spans="1:12" ht="43.2" x14ac:dyDescent="0.3">
      <c r="A67" t="str">
        <f>SUBSTITUTE(SUBSTITUTE(Table1[[#This Row],[OLD_PK]], "_DIRECT_", "_"), "_STORAGE_", "_")</f>
        <v>2021_641840_1.75</v>
      </c>
      <c r="B67" t="s">
        <v>143</v>
      </c>
      <c r="C67">
        <v>2</v>
      </c>
      <c r="D67" t="s">
        <v>137</v>
      </c>
      <c r="E67">
        <v>2021</v>
      </c>
      <c r="F67" t="s">
        <v>29</v>
      </c>
      <c r="G67">
        <v>641840</v>
      </c>
      <c r="H67">
        <v>1.75</v>
      </c>
      <c r="I67" t="s">
        <v>144</v>
      </c>
      <c r="J67" t="s">
        <v>16</v>
      </c>
      <c r="K67" s="3" t="s">
        <v>121</v>
      </c>
      <c r="L67" t="s">
        <v>18</v>
      </c>
    </row>
    <row r="68" spans="1:12" ht="43.2" x14ac:dyDescent="0.3">
      <c r="A68" t="str">
        <f>SUBSTITUTE(SUBSTITUTE(Table1[[#This Row],[OLD_PK]], "_DIRECT_", "_"), "_STORAGE_", "_")</f>
        <v>2021_641840_1.75</v>
      </c>
      <c r="B68" t="s">
        <v>143</v>
      </c>
      <c r="C68">
        <v>2</v>
      </c>
      <c r="D68" t="s">
        <v>122</v>
      </c>
      <c r="E68">
        <v>2021</v>
      </c>
      <c r="F68" t="s">
        <v>29</v>
      </c>
      <c r="G68">
        <v>641840</v>
      </c>
      <c r="H68">
        <v>1.75</v>
      </c>
      <c r="I68" t="s">
        <v>145</v>
      </c>
      <c r="J68" t="s">
        <v>16</v>
      </c>
      <c r="K68" s="3" t="s">
        <v>121</v>
      </c>
      <c r="L68" t="s">
        <v>18</v>
      </c>
    </row>
    <row r="69" spans="1:12" ht="43.2" x14ac:dyDescent="0.3">
      <c r="A69" t="str">
        <f>SUBSTITUTE(SUBSTITUTE(Table1[[#This Row],[OLD_PK]], "_DIRECT_", "_"), "_STORAGE_", "_")</f>
        <v>2022_641840_2</v>
      </c>
      <c r="B69" s="2" t="s">
        <v>146</v>
      </c>
      <c r="C69" s="2">
        <v>2</v>
      </c>
      <c r="D69" s="2" t="s">
        <v>125</v>
      </c>
      <c r="E69" s="2">
        <v>2022</v>
      </c>
      <c r="F69" s="2" t="s">
        <v>29</v>
      </c>
      <c r="G69" s="2">
        <v>641840</v>
      </c>
      <c r="H69" s="2">
        <v>2</v>
      </c>
      <c r="I69" s="2" t="s">
        <v>147</v>
      </c>
      <c r="J69" t="s">
        <v>16</v>
      </c>
      <c r="K69" s="3" t="s">
        <v>121</v>
      </c>
      <c r="L69" t="s">
        <v>18</v>
      </c>
    </row>
    <row r="70" spans="1:12" ht="43.2" x14ac:dyDescent="0.3">
      <c r="A70" t="str">
        <f>SUBSTITUTE(SUBSTITUTE(Table1[[#This Row],[OLD_PK]], "_DIRECT_", "_"), "_STORAGE_", "_")</f>
        <v>2022_641840_2</v>
      </c>
      <c r="B70" s="2" t="s">
        <v>146</v>
      </c>
      <c r="C70" s="2">
        <v>2</v>
      </c>
      <c r="D70" s="2" t="s">
        <v>130</v>
      </c>
      <c r="E70" s="2">
        <v>2022</v>
      </c>
      <c r="F70" s="2" t="s">
        <v>29</v>
      </c>
      <c r="G70" s="2">
        <v>641840</v>
      </c>
      <c r="H70" s="2">
        <v>2</v>
      </c>
      <c r="I70" s="2" t="s">
        <v>148</v>
      </c>
      <c r="J70" t="s">
        <v>16</v>
      </c>
      <c r="K70" s="3" t="s">
        <v>121</v>
      </c>
      <c r="L70" t="s">
        <v>18</v>
      </c>
    </row>
    <row r="71" spans="1:12" ht="43.2" x14ac:dyDescent="0.3">
      <c r="A71" t="str">
        <f>SUBSTITUTE(SUBSTITUTE(Table1[[#This Row],[OLD_PK]], "_DIRECT_", "_"), "_STORAGE_", "_")</f>
        <v>2023_641840_1</v>
      </c>
      <c r="B71" s="2" t="s">
        <v>149</v>
      </c>
      <c r="C71" s="2">
        <v>2</v>
      </c>
      <c r="D71" s="2" t="s">
        <v>150</v>
      </c>
      <c r="E71" s="2">
        <v>2023</v>
      </c>
      <c r="F71" s="2" t="s">
        <v>29</v>
      </c>
      <c r="G71" s="2">
        <v>641840</v>
      </c>
      <c r="H71" s="2">
        <v>1</v>
      </c>
      <c r="I71" s="2" t="s">
        <v>151</v>
      </c>
      <c r="J71" t="s">
        <v>16</v>
      </c>
      <c r="K71" s="3" t="s">
        <v>121</v>
      </c>
      <c r="L71" t="s">
        <v>18</v>
      </c>
    </row>
    <row r="72" spans="1:12" ht="43.2" x14ac:dyDescent="0.3">
      <c r="A72" t="str">
        <f>SUBSTITUTE(SUBSTITUTE(Table1[[#This Row],[OLD_PK]], "_DIRECT_", "_"), "_STORAGE_", "_")</f>
        <v>2023_641840_1</v>
      </c>
      <c r="B72" s="2" t="s">
        <v>149</v>
      </c>
      <c r="C72" s="2">
        <v>2</v>
      </c>
      <c r="D72" s="2" t="s">
        <v>130</v>
      </c>
      <c r="E72" s="2">
        <v>2023</v>
      </c>
      <c r="F72" s="2" t="s">
        <v>29</v>
      </c>
      <c r="G72" s="2">
        <v>641840</v>
      </c>
      <c r="H72" s="2">
        <v>1</v>
      </c>
      <c r="I72" s="2" t="s">
        <v>152</v>
      </c>
      <c r="J72" t="s">
        <v>16</v>
      </c>
      <c r="K72" s="3" t="s">
        <v>121</v>
      </c>
      <c r="L72" t="s">
        <v>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5" ma:contentTypeDescription="Create a new document." ma:contentTypeScope="" ma:versionID="b9c1fe6732755fd9503f776f7295d399">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f9c0559da5bb3a0972e110e1a167cfd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2cf8adb-cf25-47fc-8c92-b53f2a7e7f06">
      <Terms xmlns="http://schemas.microsoft.com/office/infopath/2007/PartnerControls"/>
    </lcf76f155ced4ddcb4097134ff3c332f>
    <TaxCatchAll xmlns="851dfaa3-aae8-4c03-b90c-7dd4a6526d0d" xsi:nil="true"/>
  </documentManagement>
</p:properties>
</file>

<file path=customXml/itemProps1.xml><?xml version="1.0" encoding="utf-8"?>
<ds:datastoreItem xmlns:ds="http://schemas.openxmlformats.org/officeDocument/2006/customXml" ds:itemID="{86C19D8F-87B5-4D0B-BDB1-FF740AAFE3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cf8adb-cf25-47fc-8c92-b53f2a7e7f06"/>
    <ds:schemaRef ds:uri="851dfaa3-aae8-4c03-b90c-7dd4a6526d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0E0085-D101-418F-B776-202D19B233C0}">
  <ds:schemaRefs>
    <ds:schemaRef ds:uri="http://schemas.microsoft.com/sharepoint/v3/contenttype/forms"/>
  </ds:schemaRefs>
</ds:datastoreItem>
</file>

<file path=customXml/itemProps3.xml><?xml version="1.0" encoding="utf-8"?>
<ds:datastoreItem xmlns:ds="http://schemas.openxmlformats.org/officeDocument/2006/customXml" ds:itemID="{2F39B320-705A-4314-A473-C212EE4AC64A}">
  <ds:schemaRefs>
    <ds:schemaRef ds:uri="http://schemas.microsoft.com/office/2006/metadata/properties"/>
    <ds:schemaRef ds:uri="http://schemas.microsoft.com/office/infopath/2007/PartnerControls"/>
    <ds:schemaRef ds:uri="b2cf8adb-cf25-47fc-8c92-b53f2a7e7f06"/>
    <ds:schemaRef ds:uri="851dfaa3-aae8-4c03-b90c-7dd4a6526d0d"/>
  </ds:schemaRefs>
</ds:datastoreItem>
</file>

<file path=docMetadata/LabelInfo.xml><?xml version="1.0" encoding="utf-8"?>
<clbl:labelList xmlns:clbl="http://schemas.microsoft.com/office/2020/mipLabelMetadata">
  <clbl:label id="{fe186a25-7d49-41e6-9941-05d2281d36c1}" enabled="0" method="" siteId="{fe186a25-7d49-41e6-9941-05d2281d36c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Aakash Prashar</dc:creator>
  <cp:keywords>SDA Unit;Demand DatasetMethodology</cp:keywords>
  <dc:description/>
  <cp:lastModifiedBy>Alemi, Payman@Waterboards</cp:lastModifiedBy>
  <cp:revision/>
  <dcterms:created xsi:type="dcterms:W3CDTF">2024-02-12T19:03:16Z</dcterms:created>
  <dcterms:modified xsi:type="dcterms:W3CDTF">2025-05-07T22:41:14Z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0x010100F312EB754F236045A0D3EDD082CC91AE</vt:lpwstr>
  </property>
  <property fmtid="{D5CDD505-2E9C-101B-9397-08002B2CF9AE}" pid="3" name="MediaServiceImageTags">
    <vt:lpwstr/>
  </property>
</Properties>
</file>