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b0b683a558554/Documents/Iu Mien/"/>
    </mc:Choice>
  </mc:AlternateContent>
  <xr:revisionPtr revIDLastSave="15" documentId="13_ncr:1_{3BF675E2-8485-4940-AC80-EA94C43143AD}" xr6:coauthVersionLast="47" xr6:coauthVersionMax="47" xr10:uidLastSave="{5B5F8628-4F09-4CA6-81B3-560641C5EA4A}"/>
  <bookViews>
    <workbookView xWindow="-110" yWindow="-110" windowWidth="19420" windowHeight="10300" xr2:uid="{486B4A2A-46E8-4049-8C0A-4541D0FF9A6D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24" i="1"/>
  <c r="E7" i="1"/>
  <c r="E17" i="1"/>
  <c r="E9" i="1"/>
  <c r="E11" i="1"/>
  <c r="E5" i="1"/>
  <c r="E19" i="1"/>
  <c r="E8" i="1"/>
  <c r="E25" i="1"/>
  <c r="E15" i="1"/>
  <c r="E16" i="1"/>
  <c r="E22" i="1"/>
  <c r="E3" i="1"/>
  <c r="E18" i="1"/>
  <c r="E10" i="1"/>
  <c r="E21" i="1"/>
  <c r="E4" i="1"/>
  <c r="E6" i="1"/>
  <c r="E20" i="1"/>
  <c r="E23" i="1"/>
  <c r="E13" i="1"/>
  <c r="E12" i="1"/>
  <c r="E2" i="1"/>
  <c r="J14" i="1"/>
  <c r="J24" i="1"/>
  <c r="J7" i="1"/>
  <c r="J17" i="1"/>
  <c r="J9" i="1"/>
  <c r="J11" i="1"/>
  <c r="J5" i="1"/>
  <c r="J19" i="1"/>
  <c r="J8" i="1"/>
  <c r="J25" i="1"/>
  <c r="J15" i="1"/>
  <c r="J16" i="1"/>
  <c r="J22" i="1"/>
  <c r="J3" i="1"/>
  <c r="J18" i="1"/>
  <c r="J10" i="1"/>
  <c r="J21" i="1"/>
  <c r="J4" i="1"/>
  <c r="J6" i="1"/>
  <c r="J20" i="1"/>
  <c r="J23" i="1"/>
  <c r="J13" i="1"/>
  <c r="J12" i="1"/>
  <c r="J2" i="1"/>
  <c r="H26" i="1"/>
  <c r="G26" i="1"/>
</calcChain>
</file>

<file path=xl/sharedStrings.xml><?xml version="1.0" encoding="utf-8"?>
<sst xmlns="http://schemas.openxmlformats.org/spreadsheetml/2006/main" count="82" uniqueCount="41">
  <si>
    <t>Gender</t>
  </si>
  <si>
    <t>First name</t>
  </si>
  <si>
    <t>Surname</t>
  </si>
  <si>
    <t>Page number</t>
  </si>
  <si>
    <t>Speaker</t>
  </si>
  <si>
    <t>F</t>
  </si>
  <si>
    <t>M</t>
  </si>
  <si>
    <t>Songkran</t>
  </si>
  <si>
    <t>Saecheo</t>
  </si>
  <si>
    <t>Saesi</t>
  </si>
  <si>
    <t>Saechan</t>
  </si>
  <si>
    <t>Saechin</t>
  </si>
  <si>
    <t>Chiamphaophan</t>
  </si>
  <si>
    <t>Bunsri</t>
  </si>
  <si>
    <t>Laosu</t>
  </si>
  <si>
    <t>Somchai</t>
  </si>
  <si>
    <t>Kucheng</t>
  </si>
  <si>
    <t>Banthit</t>
  </si>
  <si>
    <t>Kaochiao</t>
  </si>
  <si>
    <t>Sanga</t>
  </si>
  <si>
    <t>Chanton</t>
  </si>
  <si>
    <t>Chelim</t>
  </si>
  <si>
    <t>Kaofang</t>
  </si>
  <si>
    <t>Fuchiang</t>
  </si>
  <si>
    <t>Srinwon</t>
  </si>
  <si>
    <t>Famlin</t>
  </si>
  <si>
    <t>Yuphin</t>
  </si>
  <si>
    <t>Chankuan</t>
  </si>
  <si>
    <t>Chengsiang</t>
  </si>
  <si>
    <t>Famsing</t>
  </si>
  <si>
    <t>Famkhuan</t>
  </si>
  <si>
    <t>Miafia</t>
  </si>
  <si>
    <t>Naikhuan</t>
  </si>
  <si>
    <t>Chengkwang</t>
  </si>
  <si>
    <t>Famwa</t>
  </si>
  <si>
    <t>Koikhwan</t>
  </si>
  <si>
    <t>T3_peak</t>
  </si>
  <si>
    <t>T4_peak</t>
  </si>
  <si>
    <t>Age in 1988</t>
  </si>
  <si>
    <t>Age in 2022</t>
  </si>
  <si>
    <t>YOB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</si>
</sst>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T4</c:v>
          </c:tx>
          <c:marker>
            <c:symbol val="none"/>
          </c:marker>
          <c:cat>
            <c:numRef>
              <c:f>Sheet1!$F$2:$F$25</c:f>
              <c:numCache>
                <c:formatCode>General</c:formatCode>
                <c:ptCount val="24"/>
                <c:pt idx="0">
                  <c:v>17</c:v>
                </c:pt>
                <c:pt idx="1">
                  <c:v>37</c:v>
                </c:pt>
                <c:pt idx="2">
                  <c:v>40</c:v>
                </c:pt>
                <c:pt idx="3">
                  <c:v>30</c:v>
                </c:pt>
                <c:pt idx="4">
                  <c:v>41</c:v>
                </c:pt>
                <c:pt idx="5">
                  <c:v>22</c:v>
                </c:pt>
                <c:pt idx="6">
                  <c:v>32</c:v>
                </c:pt>
                <c:pt idx="7">
                  <c:v>29</c:v>
                </c:pt>
                <c:pt idx="8">
                  <c:v>39</c:v>
                </c:pt>
                <c:pt idx="9">
                  <c:v>29</c:v>
                </c:pt>
                <c:pt idx="10">
                  <c:v>56</c:v>
                </c:pt>
                <c:pt idx="11">
                  <c:v>49</c:v>
                </c:pt>
                <c:pt idx="12">
                  <c:v>18</c:v>
                </c:pt>
                <c:pt idx="13">
                  <c:v>36</c:v>
                </c:pt>
                <c:pt idx="14">
                  <c:v>36</c:v>
                </c:pt>
                <c:pt idx="15">
                  <c:v>26</c:v>
                </c:pt>
                <c:pt idx="16">
                  <c:v>37</c:v>
                </c:pt>
                <c:pt idx="17">
                  <c:v>30</c:v>
                </c:pt>
                <c:pt idx="18">
                  <c:v>43</c:v>
                </c:pt>
                <c:pt idx="19">
                  <c:v>39</c:v>
                </c:pt>
                <c:pt idx="20">
                  <c:v>36</c:v>
                </c:pt>
                <c:pt idx="21">
                  <c:v>43</c:v>
                </c:pt>
                <c:pt idx="22">
                  <c:v>21</c:v>
                </c:pt>
                <c:pt idx="23">
                  <c:v>34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0.75</c:v>
                </c:pt>
                <c:pt idx="1">
                  <c:v>0.75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0.5</c:v>
                </c:pt>
                <c:pt idx="15">
                  <c:v>0.75</c:v>
                </c:pt>
                <c:pt idx="16">
                  <c:v>0.5</c:v>
                </c:pt>
                <c:pt idx="17">
                  <c:v>0.75</c:v>
                </c:pt>
                <c:pt idx="18">
                  <c:v>0.75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E-46E3-B091-43F721182CFF}"/>
            </c:ext>
          </c:extLst>
        </c:ser>
        <c:ser>
          <c:idx val="1"/>
          <c:order val="1"/>
          <c:tx>
            <c:v>T3</c:v>
          </c:tx>
          <c:marker>
            <c:symbol val="none"/>
          </c:marker>
          <c:cat>
            <c:numRef>
              <c:f>Sheet1!$F$2:$F$25</c:f>
              <c:numCache>
                <c:formatCode>General</c:formatCode>
                <c:ptCount val="24"/>
                <c:pt idx="0">
                  <c:v>17</c:v>
                </c:pt>
                <c:pt idx="1">
                  <c:v>37</c:v>
                </c:pt>
                <c:pt idx="2">
                  <c:v>40</c:v>
                </c:pt>
                <c:pt idx="3">
                  <c:v>30</c:v>
                </c:pt>
                <c:pt idx="4">
                  <c:v>41</c:v>
                </c:pt>
                <c:pt idx="5">
                  <c:v>22</c:v>
                </c:pt>
                <c:pt idx="6">
                  <c:v>32</c:v>
                </c:pt>
                <c:pt idx="7">
                  <c:v>29</c:v>
                </c:pt>
                <c:pt idx="8">
                  <c:v>39</c:v>
                </c:pt>
                <c:pt idx="9">
                  <c:v>29</c:v>
                </c:pt>
                <c:pt idx="10">
                  <c:v>56</c:v>
                </c:pt>
                <c:pt idx="11">
                  <c:v>49</c:v>
                </c:pt>
                <c:pt idx="12">
                  <c:v>18</c:v>
                </c:pt>
                <c:pt idx="13">
                  <c:v>36</c:v>
                </c:pt>
                <c:pt idx="14">
                  <c:v>36</c:v>
                </c:pt>
                <c:pt idx="15">
                  <c:v>26</c:v>
                </c:pt>
                <c:pt idx="16">
                  <c:v>37</c:v>
                </c:pt>
                <c:pt idx="17">
                  <c:v>30</c:v>
                </c:pt>
                <c:pt idx="18">
                  <c:v>43</c:v>
                </c:pt>
                <c:pt idx="19">
                  <c:v>39</c:v>
                </c:pt>
                <c:pt idx="20">
                  <c:v>36</c:v>
                </c:pt>
                <c:pt idx="21">
                  <c:v>43</c:v>
                </c:pt>
                <c:pt idx="22">
                  <c:v>21</c:v>
                </c:pt>
                <c:pt idx="23">
                  <c:v>34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0.25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0.75</c:v>
                </c:pt>
                <c:pt idx="17">
                  <c:v>0.5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E-46E3-B091-43F72118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498800"/>
        <c:axId val="1619500880"/>
      </c:lineChart>
      <c:catAx>
        <c:axId val="16194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00880"/>
        <c:crosses val="autoZero"/>
        <c:auto val="1"/>
        <c:lblAlgn val="ctr"/>
        <c:lblOffset val="100"/>
        <c:noMultiLvlLbl val="0"/>
      </c:catAx>
      <c:valAx>
        <c:axId val="16195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8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127000</xdr:colOff>
      <xdr:row>1</xdr:row>
      <xdr:rowOff>107950</xdr:rowOff>
    </xdr:from>
    <xdr:to>
      <xdr:col>32</xdr:col>
      <xdr:colOff>431800</xdr:colOff>
      <xdr:row>16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7AD61-C9F7-494D-AA4B-059741929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BCA2-5688-4B8D-B071-DC27824F55D4}">
  <dimension ref="A1:J26"/>
  <sheetViews>
    <sheetView tabSelected="1" workbookViewId="0">
      <selection activeCell="L9" sqref="L9"/>
    </sheetView>
  </sheetViews>
  <sheetFormatPr defaultRowHeight="14.5" x14ac:dyDescent="0.35"/>
  <cols>
    <col min="3" max="3" width="9.81640625" customWidth="1"/>
  </cols>
  <sheetData>
    <row r="1" spans="1:10" x14ac:dyDescent="0.35">
      <c r="A1" t="s">
        <v>4</v>
      </c>
      <c r="B1" t="s">
        <v>0</v>
      </c>
      <c r="C1" t="s">
        <v>1</v>
      </c>
      <c r="D1" t="s">
        <v>2</v>
      </c>
      <c r="E1" t="s">
        <v>40</v>
      </c>
      <c r="F1" t="s">
        <v>38</v>
      </c>
      <c r="G1" t="s">
        <v>36</v>
      </c>
      <c r="H1" t="s">
        <v>37</v>
      </c>
      <c r="I1" t="s">
        <v>3</v>
      </c>
      <c r="J1" t="s">
        <v>39</v>
      </c>
    </row>
    <row r="2" spans="1:10" x14ac:dyDescent="0.35">
      <c r="A2">
        <v>1</v>
      </c>
      <c r="B2" t="s">
        <v>6</v>
      </c>
      <c r="C2" t="s">
        <v>7</v>
      </c>
      <c r="D2" t="s">
        <v>8</v>
      </c>
      <c r="E2">
        <f>1988-F2</f>
        <v>1971</v>
      </c>
      <c r="F2">
        <v>17</v>
      </c>
      <c r="G2">
        <v>0.5</v>
      </c>
      <c r="H2">
        <v>0.75</v>
      </c>
      <c r="I2">
        <v>25</v>
      </c>
      <c r="J2">
        <f>F2+34</f>
        <v>51</v>
      </c>
    </row>
    <row r="3" spans="1:10" x14ac:dyDescent="0.35">
      <c r="A3">
        <v>2</v>
      </c>
      <c r="B3" t="s">
        <v>6</v>
      </c>
      <c r="C3" t="s">
        <v>13</v>
      </c>
      <c r="D3" t="s">
        <v>8</v>
      </c>
      <c r="E3">
        <f>1988-F3</f>
        <v>1951</v>
      </c>
      <c r="F3">
        <v>37</v>
      </c>
      <c r="G3">
        <v>0.5</v>
      </c>
      <c r="H3">
        <v>0.75</v>
      </c>
      <c r="I3">
        <v>26</v>
      </c>
      <c r="J3">
        <f>F3+34</f>
        <v>71</v>
      </c>
    </row>
    <row r="4" spans="1:10" x14ac:dyDescent="0.35">
      <c r="A4">
        <v>3</v>
      </c>
      <c r="B4" t="s">
        <v>6</v>
      </c>
      <c r="C4" t="s">
        <v>14</v>
      </c>
      <c r="D4" t="s">
        <v>8</v>
      </c>
      <c r="E4">
        <f>1988-F4</f>
        <v>1948</v>
      </c>
      <c r="F4">
        <v>40</v>
      </c>
      <c r="G4">
        <v>0.25</v>
      </c>
      <c r="H4">
        <v>0.5</v>
      </c>
      <c r="I4">
        <v>27</v>
      </c>
      <c r="J4">
        <f>F4+34</f>
        <v>74</v>
      </c>
    </row>
    <row r="5" spans="1:10" x14ac:dyDescent="0.35">
      <c r="A5">
        <v>4</v>
      </c>
      <c r="B5" t="s">
        <v>6</v>
      </c>
      <c r="C5" t="s">
        <v>15</v>
      </c>
      <c r="D5" t="s">
        <v>8</v>
      </c>
      <c r="E5">
        <f>1988-F5</f>
        <v>1958</v>
      </c>
      <c r="F5">
        <v>30</v>
      </c>
      <c r="G5">
        <v>0.5</v>
      </c>
      <c r="H5">
        <v>0.5</v>
      </c>
      <c r="I5">
        <v>28</v>
      </c>
      <c r="J5">
        <f>F5+34</f>
        <v>64</v>
      </c>
    </row>
    <row r="6" spans="1:10" x14ac:dyDescent="0.35">
      <c r="A6">
        <v>5</v>
      </c>
      <c r="B6" t="s">
        <v>6</v>
      </c>
      <c r="C6" t="s">
        <v>16</v>
      </c>
      <c r="D6" t="s">
        <v>8</v>
      </c>
      <c r="E6">
        <f>1988-F6</f>
        <v>1947</v>
      </c>
      <c r="F6">
        <v>41</v>
      </c>
      <c r="G6">
        <v>0.5</v>
      </c>
      <c r="H6">
        <v>0.5</v>
      </c>
      <c r="I6">
        <v>29</v>
      </c>
      <c r="J6">
        <f>F6+34</f>
        <v>75</v>
      </c>
    </row>
    <row r="7" spans="1:10" x14ac:dyDescent="0.35">
      <c r="A7">
        <v>6</v>
      </c>
      <c r="B7" t="s">
        <v>6</v>
      </c>
      <c r="C7" t="s">
        <v>17</v>
      </c>
      <c r="D7" t="s">
        <v>8</v>
      </c>
      <c r="E7">
        <f>1988-F7</f>
        <v>1966</v>
      </c>
      <c r="F7">
        <v>22</v>
      </c>
      <c r="G7">
        <v>0.5</v>
      </c>
      <c r="H7">
        <v>0.75</v>
      </c>
      <c r="I7">
        <v>30</v>
      </c>
      <c r="J7">
        <f>F7+34</f>
        <v>56</v>
      </c>
    </row>
    <row r="8" spans="1:10" x14ac:dyDescent="0.35">
      <c r="A8">
        <v>7</v>
      </c>
      <c r="B8" t="s">
        <v>6</v>
      </c>
      <c r="C8" t="s">
        <v>18</v>
      </c>
      <c r="D8" t="s">
        <v>11</v>
      </c>
      <c r="E8">
        <f>1988-F8</f>
        <v>1956</v>
      </c>
      <c r="F8">
        <v>32</v>
      </c>
      <c r="G8">
        <v>0.5</v>
      </c>
      <c r="H8">
        <v>0.75</v>
      </c>
      <c r="I8">
        <v>31</v>
      </c>
      <c r="J8">
        <f>F8+34</f>
        <v>66</v>
      </c>
    </row>
    <row r="9" spans="1:10" x14ac:dyDescent="0.35">
      <c r="A9">
        <v>8</v>
      </c>
      <c r="B9" t="s">
        <v>6</v>
      </c>
      <c r="C9" t="s">
        <v>19</v>
      </c>
      <c r="D9" t="s">
        <v>9</v>
      </c>
      <c r="E9">
        <f>1988-F9</f>
        <v>1959</v>
      </c>
      <c r="F9">
        <v>29</v>
      </c>
      <c r="G9">
        <v>0.5</v>
      </c>
      <c r="H9">
        <v>0.5</v>
      </c>
      <c r="I9">
        <v>32</v>
      </c>
      <c r="J9">
        <f>F9+34</f>
        <v>63</v>
      </c>
    </row>
    <row r="10" spans="1:10" x14ac:dyDescent="0.35">
      <c r="A10" s="1">
        <v>9</v>
      </c>
      <c r="B10" s="1" t="s">
        <v>6</v>
      </c>
      <c r="C10" s="1" t="s">
        <v>20</v>
      </c>
      <c r="D10" s="1" t="s">
        <v>8</v>
      </c>
      <c r="E10">
        <f>1988-F10</f>
        <v>1949</v>
      </c>
      <c r="F10">
        <v>39</v>
      </c>
      <c r="G10">
        <v>0.5</v>
      </c>
      <c r="H10">
        <v>0.5</v>
      </c>
      <c r="I10">
        <v>33</v>
      </c>
      <c r="J10">
        <f>F10+34</f>
        <v>73</v>
      </c>
    </row>
    <row r="11" spans="1:10" x14ac:dyDescent="0.35">
      <c r="A11">
        <v>10</v>
      </c>
      <c r="B11" t="s">
        <v>6</v>
      </c>
      <c r="C11" t="s">
        <v>21</v>
      </c>
      <c r="D11" t="s">
        <v>8</v>
      </c>
      <c r="E11">
        <f>1988-F11</f>
        <v>1959</v>
      </c>
      <c r="F11">
        <v>29</v>
      </c>
      <c r="G11">
        <v>0.5</v>
      </c>
      <c r="H11">
        <v>0.5</v>
      </c>
      <c r="I11">
        <v>34</v>
      </c>
      <c r="J11">
        <f>F11+34</f>
        <v>63</v>
      </c>
    </row>
    <row r="12" spans="1:10" x14ac:dyDescent="0.35">
      <c r="A12">
        <v>11</v>
      </c>
      <c r="B12" t="s">
        <v>6</v>
      </c>
      <c r="C12" t="s">
        <v>22</v>
      </c>
      <c r="D12" t="s">
        <v>8</v>
      </c>
      <c r="E12">
        <f>1988-F12</f>
        <v>1932</v>
      </c>
      <c r="F12">
        <v>56</v>
      </c>
      <c r="G12">
        <v>0.5</v>
      </c>
      <c r="H12">
        <v>0.5</v>
      </c>
      <c r="I12">
        <v>35</v>
      </c>
      <c r="J12">
        <f>F12+34</f>
        <v>90</v>
      </c>
    </row>
    <row r="13" spans="1:10" x14ac:dyDescent="0.35">
      <c r="A13">
        <v>12</v>
      </c>
      <c r="B13" t="s">
        <v>6</v>
      </c>
      <c r="C13" t="s">
        <v>23</v>
      </c>
      <c r="D13" t="s">
        <v>9</v>
      </c>
      <c r="E13">
        <f>1988-F13</f>
        <v>1939</v>
      </c>
      <c r="F13">
        <v>49</v>
      </c>
      <c r="G13">
        <v>0.25</v>
      </c>
      <c r="H13">
        <v>0.75</v>
      </c>
      <c r="I13">
        <v>36</v>
      </c>
      <c r="J13">
        <f>F13+34</f>
        <v>83</v>
      </c>
    </row>
    <row r="14" spans="1:10" x14ac:dyDescent="0.35">
      <c r="A14">
        <v>13</v>
      </c>
      <c r="B14" t="s">
        <v>5</v>
      </c>
      <c r="C14" t="s">
        <v>24</v>
      </c>
      <c r="D14" t="s">
        <v>9</v>
      </c>
      <c r="E14">
        <f>1988-F14</f>
        <v>1970</v>
      </c>
      <c r="F14">
        <v>18</v>
      </c>
      <c r="G14">
        <v>1</v>
      </c>
      <c r="H14">
        <v>0.75</v>
      </c>
      <c r="I14">
        <v>37</v>
      </c>
      <c r="J14">
        <f>F14+34</f>
        <v>52</v>
      </c>
    </row>
    <row r="15" spans="1:10" x14ac:dyDescent="0.35">
      <c r="A15">
        <v>14</v>
      </c>
      <c r="B15" t="s">
        <v>5</v>
      </c>
      <c r="C15" t="s">
        <v>34</v>
      </c>
      <c r="D15" t="s">
        <v>8</v>
      </c>
      <c r="E15">
        <f>1988-F15</f>
        <v>1952</v>
      </c>
      <c r="F15">
        <v>36</v>
      </c>
      <c r="G15">
        <v>0.5</v>
      </c>
      <c r="H15">
        <v>0.75</v>
      </c>
      <c r="I15">
        <v>38</v>
      </c>
      <c r="J15">
        <f>F15+34</f>
        <v>70</v>
      </c>
    </row>
    <row r="16" spans="1:10" x14ac:dyDescent="0.35">
      <c r="A16">
        <v>15</v>
      </c>
      <c r="B16" t="s">
        <v>5</v>
      </c>
      <c r="C16" t="s">
        <v>25</v>
      </c>
      <c r="D16" t="s">
        <v>8</v>
      </c>
      <c r="E16">
        <f>1988-F16</f>
        <v>1952</v>
      </c>
      <c r="F16">
        <v>36</v>
      </c>
      <c r="G16">
        <v>0.5</v>
      </c>
      <c r="H16">
        <v>0.5</v>
      </c>
      <c r="I16">
        <v>39</v>
      </c>
      <c r="J16">
        <f>F16+34</f>
        <v>70</v>
      </c>
    </row>
    <row r="17" spans="1:10" x14ac:dyDescent="0.35">
      <c r="A17">
        <v>16</v>
      </c>
      <c r="B17" t="s">
        <v>5</v>
      </c>
      <c r="C17" t="s">
        <v>26</v>
      </c>
      <c r="D17" t="s">
        <v>12</v>
      </c>
      <c r="E17">
        <f>1988-F17</f>
        <v>1962</v>
      </c>
      <c r="F17">
        <v>26</v>
      </c>
      <c r="G17">
        <v>1</v>
      </c>
      <c r="H17">
        <v>0.75</v>
      </c>
      <c r="I17">
        <v>40</v>
      </c>
      <c r="J17">
        <f>F17+34</f>
        <v>60</v>
      </c>
    </row>
    <row r="18" spans="1:10" x14ac:dyDescent="0.35">
      <c r="A18">
        <v>17</v>
      </c>
      <c r="B18" t="s">
        <v>5</v>
      </c>
      <c r="C18" t="s">
        <v>27</v>
      </c>
      <c r="D18" t="s">
        <v>8</v>
      </c>
      <c r="E18">
        <f>1988-F18</f>
        <v>1951</v>
      </c>
      <c r="F18">
        <v>37</v>
      </c>
      <c r="G18">
        <v>0.75</v>
      </c>
      <c r="H18">
        <v>0.5</v>
      </c>
      <c r="I18">
        <v>41</v>
      </c>
      <c r="J18">
        <f>F18+34</f>
        <v>71</v>
      </c>
    </row>
    <row r="19" spans="1:10" x14ac:dyDescent="0.35">
      <c r="A19">
        <v>18</v>
      </c>
      <c r="B19" t="s">
        <v>5</v>
      </c>
      <c r="C19" t="s">
        <v>28</v>
      </c>
      <c r="D19" t="s">
        <v>10</v>
      </c>
      <c r="E19">
        <f>1988-F19</f>
        <v>1958</v>
      </c>
      <c r="F19">
        <v>30</v>
      </c>
      <c r="G19">
        <v>0.5</v>
      </c>
      <c r="H19">
        <v>0.75</v>
      </c>
      <c r="I19">
        <v>42</v>
      </c>
      <c r="J19">
        <f>F19+34</f>
        <v>64</v>
      </c>
    </row>
    <row r="20" spans="1:10" x14ac:dyDescent="0.35">
      <c r="A20">
        <v>19</v>
      </c>
      <c r="B20" t="s">
        <v>5</v>
      </c>
      <c r="C20" t="s">
        <v>29</v>
      </c>
      <c r="D20" t="s">
        <v>8</v>
      </c>
      <c r="E20">
        <f>1988-F20</f>
        <v>1945</v>
      </c>
      <c r="F20">
        <v>43</v>
      </c>
      <c r="G20">
        <v>0.25</v>
      </c>
      <c r="H20">
        <v>0.75</v>
      </c>
      <c r="I20">
        <v>43</v>
      </c>
      <c r="J20">
        <f>F20+34</f>
        <v>77</v>
      </c>
    </row>
    <row r="21" spans="1:10" x14ac:dyDescent="0.35">
      <c r="A21">
        <v>20</v>
      </c>
      <c r="B21" t="s">
        <v>5</v>
      </c>
      <c r="C21" t="s">
        <v>30</v>
      </c>
      <c r="D21" t="s">
        <v>9</v>
      </c>
      <c r="E21">
        <f>1988-F21</f>
        <v>1949</v>
      </c>
      <c r="F21">
        <v>39</v>
      </c>
      <c r="G21">
        <v>0.5</v>
      </c>
      <c r="H21">
        <v>0.5</v>
      </c>
      <c r="I21">
        <v>44</v>
      </c>
      <c r="J21">
        <f>F21+34</f>
        <v>73</v>
      </c>
    </row>
    <row r="22" spans="1:10" x14ac:dyDescent="0.35">
      <c r="A22">
        <v>21</v>
      </c>
      <c r="B22" t="s">
        <v>5</v>
      </c>
      <c r="C22" t="s">
        <v>31</v>
      </c>
      <c r="D22" t="s">
        <v>9</v>
      </c>
      <c r="E22">
        <f>1988-F22</f>
        <v>1952</v>
      </c>
      <c r="F22">
        <v>36</v>
      </c>
      <c r="G22">
        <v>0.5</v>
      </c>
      <c r="H22">
        <v>0.5</v>
      </c>
      <c r="I22">
        <v>45</v>
      </c>
      <c r="J22">
        <f>F22+34</f>
        <v>70</v>
      </c>
    </row>
    <row r="23" spans="1:10" x14ac:dyDescent="0.35">
      <c r="A23">
        <v>22</v>
      </c>
      <c r="B23" t="s">
        <v>5</v>
      </c>
      <c r="C23" t="s">
        <v>32</v>
      </c>
      <c r="D23" t="s">
        <v>8</v>
      </c>
      <c r="E23">
        <f>1988-F23</f>
        <v>1945</v>
      </c>
      <c r="F23">
        <v>43</v>
      </c>
      <c r="G23">
        <v>0.5</v>
      </c>
      <c r="H23">
        <v>0.5</v>
      </c>
      <c r="I23">
        <v>46</v>
      </c>
      <c r="J23">
        <f>F23+34</f>
        <v>77</v>
      </c>
    </row>
    <row r="24" spans="1:10" x14ac:dyDescent="0.35">
      <c r="A24">
        <v>23</v>
      </c>
      <c r="B24" t="s">
        <v>5</v>
      </c>
      <c r="C24" t="s">
        <v>33</v>
      </c>
      <c r="D24" t="s">
        <v>8</v>
      </c>
      <c r="E24">
        <f>1988-F24</f>
        <v>1967</v>
      </c>
      <c r="F24">
        <v>21</v>
      </c>
      <c r="G24">
        <v>0.5</v>
      </c>
      <c r="H24">
        <v>1</v>
      </c>
      <c r="I24">
        <v>47</v>
      </c>
      <c r="J24">
        <f>F24+34</f>
        <v>55</v>
      </c>
    </row>
    <row r="25" spans="1:10" x14ac:dyDescent="0.35">
      <c r="A25">
        <v>24</v>
      </c>
      <c r="B25" t="s">
        <v>5</v>
      </c>
      <c r="C25" t="s">
        <v>35</v>
      </c>
      <c r="D25" t="s">
        <v>9</v>
      </c>
      <c r="E25">
        <f>1988-F25</f>
        <v>1954</v>
      </c>
      <c r="F25">
        <v>34</v>
      </c>
      <c r="G25">
        <v>0.25</v>
      </c>
      <c r="H25">
        <v>0.75</v>
      </c>
      <c r="I25">
        <v>48</v>
      </c>
      <c r="J25">
        <f>F25+34</f>
        <v>68</v>
      </c>
    </row>
    <row r="26" spans="1:10" x14ac:dyDescent="0.35">
      <c r="G26">
        <f>AVERAGE(G16:G25)</f>
        <v>0.52500000000000002</v>
      </c>
      <c r="H26">
        <f>AVERAGE(H16:H25)</f>
        <v>0.65</v>
      </c>
    </row>
  </sheetData>
  <autoFilter ref="A1:J1" xr:uid="{827ABCA2-5688-4B8D-B071-DC27824F55D4}">
    <sortState xmlns:xlrd2="http://schemas.microsoft.com/office/spreadsheetml/2017/richdata2" ref="A2:J26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Yang</dc:creator>
  <cp:lastModifiedBy>Cathryn Yang</cp:lastModifiedBy>
  <dcterms:created xsi:type="dcterms:W3CDTF">2023-01-16T05:48:09Z</dcterms:created>
  <dcterms:modified xsi:type="dcterms:W3CDTF">2024-02-01T02:08:15Z</dcterms:modified>
</cp:coreProperties>
</file>