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Data\Google Drive\School\Courses\COMP 4190\comp4190-a3-pathfinding\"/>
    </mc:Choice>
  </mc:AlternateContent>
  <xr:revisionPtr revIDLastSave="0" documentId="13_ncr:1_{F3CB6217-C446-401B-B91E-F5445F1F393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6" i="1" l="1"/>
  <c r="K26" i="1"/>
  <c r="J26" i="1"/>
  <c r="I26" i="1"/>
  <c r="H26" i="1"/>
  <c r="G26" i="1"/>
  <c r="F26" i="1"/>
  <c r="E26" i="1"/>
  <c r="D26" i="1"/>
  <c r="C26" i="1"/>
  <c r="L20" i="1"/>
  <c r="K20" i="1"/>
  <c r="J20" i="1"/>
  <c r="I20" i="1"/>
  <c r="H20" i="1"/>
  <c r="G20" i="1"/>
  <c r="F20" i="1"/>
  <c r="E20" i="1"/>
  <c r="D20" i="1"/>
  <c r="C20" i="1"/>
  <c r="L14" i="1"/>
  <c r="K14" i="1"/>
  <c r="J14" i="1"/>
  <c r="I14" i="1"/>
  <c r="H14" i="1"/>
  <c r="G14" i="1"/>
  <c r="F14" i="1"/>
  <c r="E14" i="1"/>
  <c r="D14" i="1"/>
  <c r="C14" i="1"/>
  <c r="L8" i="1"/>
  <c r="K8" i="1"/>
  <c r="J8" i="1"/>
  <c r="I8" i="1"/>
  <c r="H8" i="1"/>
  <c r="G8" i="1"/>
  <c r="F8" i="1"/>
  <c r="E8" i="1"/>
  <c r="D8" i="1"/>
  <c r="C8" i="1"/>
</calcChain>
</file>

<file path=xl/sharedStrings.xml><?xml version="1.0" encoding="utf-8"?>
<sst xmlns="http://schemas.openxmlformats.org/spreadsheetml/2006/main" count="33" uniqueCount="12">
  <si>
    <t>RRT</t>
  </si>
  <si>
    <t>obstacles</t>
  </si>
  <si>
    <t>obstacle size</t>
  </si>
  <si>
    <t>length</t>
  </si>
  <si>
    <t>time</t>
  </si>
  <si>
    <t>cells</t>
  </si>
  <si>
    <t>nodes</t>
  </si>
  <si>
    <t>coverage</t>
  </si>
  <si>
    <t>inf</t>
  </si>
  <si>
    <t>Average</t>
  </si>
  <si>
    <t>Quadtree</t>
  </si>
  <si>
    <t>FBSP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</si>
</sst>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3" borderId="8" xfId="0" applyFont="1" applyFill="1" applyBorder="1"/>
    <xf numFmtId="0" fontId="0" fillId="0" borderId="0" xfId="0" applyFill="1"/>
    <xf numFmtId="0" fontId="0" fillId="4" borderId="5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EB"/>
      <color rgb="FFFFF7F7"/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Avg</a:t>
            </a:r>
            <a:r>
              <a:rPr lang="en-CA" baseline="0"/>
              <a:t> time by increasing # obstacles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Quadtree</c:v>
                </c:pt>
              </c:strCache>
            </c:strRef>
          </c:tx>
          <c:invertIfNegative val="0"/>
          <c:cat>
            <c:numRef>
              <c:f>(Sheet1!$A$3,Sheet1!$A$9,Sheet1!$A$15,Sheet1!$A$21)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(Sheet1!$C$8,Sheet1!$C$14,Sheet1!$C$20,Sheet1!$C$26)</c:f>
              <c:numCache>
                <c:formatCode>General</c:formatCode>
                <c:ptCount val="4"/>
                <c:pt idx="0">
                  <c:v>4.2000000000000006E-3</c:v>
                </c:pt>
                <c:pt idx="1">
                  <c:v>9.8220000000000009E-3</c:v>
                </c:pt>
                <c:pt idx="2">
                  <c:v>1.5368000000000001E-2</c:v>
                </c:pt>
                <c:pt idx="3">
                  <c:v>1.0602E-2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0A2-4DC9-B776-E53DA46B8C6B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FBSP</c:v>
                </c:pt>
              </c:strCache>
            </c:strRef>
          </c:tx>
          <c:invertIfNegative val="0"/>
          <c:cat>
            <c:numRef>
              <c:f>(Sheet1!$A$3,Sheet1!$A$9,Sheet1!$A$15,Sheet1!$A$21)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(Sheet1!$F$8,Sheet1!$F$14,Sheet1!$F$20,Sheet1!$F$26)</c:f>
              <c:numCache>
                <c:formatCode>General</c:formatCode>
                <c:ptCount val="4"/>
                <c:pt idx="0">
                  <c:v>2E-3</c:v>
                </c:pt>
                <c:pt idx="1">
                  <c:v>5.1800000000000006E-3</c:v>
                </c:pt>
                <c:pt idx="2">
                  <c:v>6.9000000000000008E-3</c:v>
                </c:pt>
                <c:pt idx="3">
                  <c:v>5.3800000000000002E-3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0A2-4DC9-B776-E53DA46B8C6B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RRT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/>
          </c:dPt>
          <c:cat>
            <c:numRef>
              <c:f>(Sheet1!$A$3,Sheet1!$A$9,Sheet1!$A$15,Sheet1!$A$21)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(Sheet1!$I$8,Sheet1!$I$14,Sheet1!$I$20,Sheet1!$I$26)</c:f>
              <c:numCache>
                <c:formatCode>General</c:formatCode>
                <c:ptCount val="4"/>
                <c:pt idx="0">
                  <c:v>4.2900000000000001E-2</c:v>
                </c:pt>
                <c:pt idx="1">
                  <c:v>0.33693199999999995</c:v>
                </c:pt>
                <c:pt idx="2">
                  <c:v>8.9880000000000002E-2</c:v>
                </c:pt>
                <c:pt idx="3">
                  <c:v>0.16328000000000001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0A2-4DC9-B776-E53DA46B8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280943"/>
        <c:axId val="436109055"/>
      </c:barChart>
      <c:catAx>
        <c:axId val="43628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09055"/>
        <c:crosses val="autoZero"/>
        <c:auto val="1"/>
        <c:lblAlgn val="ctr"/>
        <c:lblOffset val="100"/>
        <c:noMultiLvlLbl val="0"/>
      </c:catAx>
      <c:valAx>
        <c:axId val="43610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094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Avg</a:t>
            </a:r>
            <a:r>
              <a:rPr lang="en-CA" baseline="0"/>
              <a:t> cells by increasing # obstacles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Quadtree</c:v>
                </c:pt>
              </c:strCache>
            </c:strRef>
          </c:tx>
          <c:invertIfNegative val="0"/>
          <c:cat>
            <c:numRef>
              <c:f>(Sheet1!$A$3,Sheet1!$A$9,Sheet1!$A$15,Sheet1!$A$21)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(Sheet1!$E$8,Sheet1!$E$14,Sheet1!$E$20,Sheet1!$E$26)</c:f>
              <c:numCache>
                <c:formatCode>General</c:formatCode>
                <c:ptCount val="4"/>
                <c:pt idx="0">
                  <c:v>486.4</c:v>
                </c:pt>
                <c:pt idx="1">
                  <c:v>652.6</c:v>
                </c:pt>
                <c:pt idx="2">
                  <c:v>729.4</c:v>
                </c:pt>
                <c:pt idx="3">
                  <c:v>743.2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A-4DA2-A542-7A749C862901}"/>
            </c:ext>
          </c:extLst>
        </c:ser>
        <c:ser>
          <c:idx val="0"/>
          <c:order val="1"/>
          <c:tx>
            <c:strRef>
              <c:f>Sheet1!$F$1</c:f>
              <c:strCache>
                <c:ptCount val="1"/>
                <c:pt idx="0">
                  <c:v>FBSP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(Sheet1!$A$3,Sheet1!$A$9,Sheet1!$A$15,Sheet1!$A$21)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(Sheet1!$H$8,Sheet1!$H$14,Sheet1!$H$20,Sheet1!$H$26)</c:f>
              <c:numCache>
                <c:formatCode>General</c:formatCode>
                <c:ptCount val="4"/>
                <c:pt idx="0">
                  <c:v>228.6</c:v>
                </c:pt>
                <c:pt idx="1">
                  <c:v>391.8</c:v>
                </c:pt>
                <c:pt idx="2">
                  <c:v>474.8</c:v>
                </c:pt>
                <c:pt idx="3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A-4DA2-A542-7A749C862901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RRT</c:v>
                </c:pt>
              </c:strCache>
            </c:strRef>
          </c:tx>
          <c:invertIfNegative val="0"/>
          <c:cat>
            <c:numRef>
              <c:f>(Sheet1!$A$3,Sheet1!$A$9,Sheet1!$A$15,Sheet1!$A$21)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(Sheet1!$K$8,Sheet1!$K$14,Sheet1!$K$20,Sheet1!$K$26)</c:f>
              <c:numCache>
                <c:formatCode>General</c:formatCode>
                <c:ptCount val="4"/>
                <c:pt idx="0">
                  <c:v>183</c:v>
                </c:pt>
                <c:pt idx="1">
                  <c:v>453.4</c:v>
                </c:pt>
                <c:pt idx="2">
                  <c:v>234.6</c:v>
                </c:pt>
                <c:pt idx="3">
                  <c:v>393.6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A-4DA2-A542-7A749C862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280943"/>
        <c:axId val="436109055"/>
      </c:barChart>
      <c:catAx>
        <c:axId val="43628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09055"/>
        <c:crosses val="autoZero"/>
        <c:auto val="1"/>
        <c:lblAlgn val="ctr"/>
        <c:lblOffset val="100"/>
        <c:noMultiLvlLbl val="0"/>
      </c:catAx>
      <c:valAx>
        <c:axId val="43610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094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Avg</a:t>
            </a:r>
            <a:r>
              <a:rPr lang="en-CA" baseline="0"/>
              <a:t> path length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Quadtree</c:v>
                </c:pt>
              </c:strCache>
            </c:strRef>
          </c:tx>
          <c:invertIfNegative val="0"/>
          <c:cat>
            <c:numRef>
              <c:f>(Sheet1!$A$3,Sheet1!$A$9,Sheet1!$A$15,Sheet1!$A$21)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(Sheet1!$D$8,Sheet1!$D$14,Sheet1!$D$20,Sheet1!$D$26)</c:f>
              <c:numCache>
                <c:formatCode>General</c:formatCode>
                <c:ptCount val="4"/>
                <c:pt idx="0">
                  <c:v>8.0110250000000001</c:v>
                </c:pt>
                <c:pt idx="1">
                  <c:v>6.5847600000000002</c:v>
                </c:pt>
                <c:pt idx="2">
                  <c:v>9.2399950000000004</c:v>
                </c:pt>
                <c:pt idx="3">
                  <c:v>7.2622749999999998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C-43B4-8C23-9BA5875491F0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FBSP</c:v>
                </c:pt>
              </c:strCache>
            </c:strRef>
          </c:tx>
          <c:invertIfNegative val="0"/>
          <c:cat>
            <c:numRef>
              <c:f>(Sheet1!$A$3,Sheet1!$A$9,Sheet1!$A$15,Sheet1!$A$21)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(Sheet1!$G$8,Sheet1!$G$14,Sheet1!$G$20,Sheet1!$G$26)</c:f>
              <c:numCache>
                <c:formatCode>General</c:formatCode>
                <c:ptCount val="4"/>
                <c:pt idx="0">
                  <c:v>8.5368499999999994</c:v>
                </c:pt>
                <c:pt idx="1">
                  <c:v>6.6235333333333335</c:v>
                </c:pt>
                <c:pt idx="2">
                  <c:v>9.6190999999999995</c:v>
                </c:pt>
                <c:pt idx="3">
                  <c:v>6.942075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1C-43B4-8C23-9BA5875491F0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RRT</c:v>
                </c:pt>
              </c:strCache>
            </c:strRef>
          </c:tx>
          <c:invertIfNegative val="0"/>
          <c:cat>
            <c:numRef>
              <c:f>(Sheet1!$A$3,Sheet1!$A$9,Sheet1!$A$15,Sheet1!$A$21)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(Sheet1!$J$8,Sheet1!$J$14,Sheet1!$J$20,Sheet1!$J$26)</c:f>
              <c:numCache>
                <c:formatCode>General</c:formatCode>
                <c:ptCount val="4"/>
                <c:pt idx="0">
                  <c:v>8.6344000000000012</c:v>
                </c:pt>
                <c:pt idx="1">
                  <c:v>7.7584700000000009</c:v>
                </c:pt>
                <c:pt idx="2">
                  <c:v>9.7865879999999983</c:v>
                </c:pt>
                <c:pt idx="3">
                  <c:v>6.8715459999999995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1C-43B4-8C23-9BA587549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280943"/>
        <c:axId val="436109055"/>
      </c:barChart>
      <c:catAx>
        <c:axId val="43628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09055"/>
        <c:crosses val="autoZero"/>
        <c:auto val="1"/>
        <c:lblAlgn val="ctr"/>
        <c:lblOffset val="100"/>
        <c:noMultiLvlLbl val="0"/>
      </c:catAx>
      <c:valAx>
        <c:axId val="43610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0943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26</xdr:row>
      <xdr:rowOff>123825</xdr:rowOff>
    </xdr:from>
    <xdr:to>
      <xdr:col>11</xdr:col>
      <xdr:colOff>333375</xdr:colOff>
      <xdr:row>51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FC946-4F3E-49BD-A11C-B780FD598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390525</xdr:colOff>
      <xdr:row>26</xdr:row>
      <xdr:rowOff>123825</xdr:rowOff>
    </xdr:from>
    <xdr:to>
      <xdr:col>17</xdr:col>
      <xdr:colOff>142875</xdr:colOff>
      <xdr:row>51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B43C84-AA24-4576-BC6B-6DAAE9017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26</xdr:row>
      <xdr:rowOff>123824</xdr:rowOff>
    </xdr:from>
    <xdr:to>
      <xdr:col>5</xdr:col>
      <xdr:colOff>104775</xdr:colOff>
      <xdr:row>52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00278C-E22D-4B59-9C32-5C139850B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S8" sqref="S8"/>
    </sheetView>
  </sheetViews>
  <sheetFormatPr defaultRowHeight="15" x14ac:dyDescent="0.25"/>
  <cols>
    <col min="1" max="1" width="10.42578125" bestFit="1" customWidth="1"/>
    <col min="2" max="2" width="12.28515625" bestFit="1" customWidth="1"/>
    <col min="3" max="3" width="10.42578125" bestFit="1" customWidth="1"/>
    <col min="4" max="4" width="9" bestFit="1" customWidth="1"/>
    <col min="5" max="5" width="7.7109375" bestFit="1" customWidth="1"/>
    <col min="6" max="6" width="9" bestFit="1" customWidth="1"/>
    <col min="7" max="7" width="8" bestFit="1" customWidth="1"/>
    <col min="8" max="8" width="7.7109375" bestFit="1" customWidth="1"/>
    <col min="9" max="10" width="8" bestFit="1" customWidth="1"/>
    <col min="11" max="11" width="7.7109375" bestFit="1" customWidth="1"/>
    <col min="12" max="12" width="9" bestFit="1" customWidth="1"/>
  </cols>
  <sheetData>
    <row r="1" spans="1:13" x14ac:dyDescent="0.25">
      <c r="A1" s="1"/>
      <c r="B1" s="2"/>
      <c r="C1" s="30" t="s">
        <v>10</v>
      </c>
      <c r="D1" s="31"/>
      <c r="E1" s="32"/>
      <c r="F1" s="30" t="s">
        <v>11</v>
      </c>
      <c r="G1" s="31"/>
      <c r="H1" s="32"/>
      <c r="I1" s="30" t="s">
        <v>0</v>
      </c>
      <c r="J1" s="31"/>
      <c r="K1" s="31"/>
      <c r="L1" s="32"/>
    </row>
    <row r="2" spans="1:13" x14ac:dyDescent="0.25">
      <c r="A2" s="3" t="s">
        <v>1</v>
      </c>
      <c r="B2" s="4" t="s">
        <v>2</v>
      </c>
      <c r="C2" s="5" t="s">
        <v>4</v>
      </c>
      <c r="D2" s="6" t="s">
        <v>3</v>
      </c>
      <c r="E2" s="6" t="s">
        <v>5</v>
      </c>
      <c r="F2" s="5" t="s">
        <v>4</v>
      </c>
      <c r="G2" s="6" t="s">
        <v>3</v>
      </c>
      <c r="H2" s="7" t="s">
        <v>5</v>
      </c>
      <c r="I2" s="6" t="s">
        <v>4</v>
      </c>
      <c r="J2" s="6" t="s">
        <v>3</v>
      </c>
      <c r="K2" s="6" t="s">
        <v>6</v>
      </c>
      <c r="L2" s="7" t="s">
        <v>7</v>
      </c>
    </row>
    <row r="3" spans="1:13" x14ac:dyDescent="0.25">
      <c r="A3" s="15">
        <v>10</v>
      </c>
      <c r="B3" s="16">
        <v>5</v>
      </c>
      <c r="C3" s="9">
        <v>2E-3</v>
      </c>
      <c r="D3" s="9">
        <v>8.4489000000000001</v>
      </c>
      <c r="E3" s="9">
        <v>457</v>
      </c>
      <c r="F3" s="10">
        <v>1E-3</v>
      </c>
      <c r="G3" s="9">
        <v>7.7241999999999997</v>
      </c>
      <c r="H3" s="11">
        <v>230</v>
      </c>
      <c r="I3" s="9">
        <v>6.0000000000000001E-3</v>
      </c>
      <c r="J3" s="9">
        <v>9.6268999999999991</v>
      </c>
      <c r="K3" s="9">
        <v>100</v>
      </c>
      <c r="L3" s="11">
        <v>0.03</v>
      </c>
    </row>
    <row r="4" spans="1:13" x14ac:dyDescent="0.25">
      <c r="A4" s="17">
        <v>10</v>
      </c>
      <c r="B4" s="18">
        <v>5</v>
      </c>
      <c r="C4" s="12">
        <v>2E-3</v>
      </c>
      <c r="D4" s="12">
        <v>5.5721999999999996</v>
      </c>
      <c r="E4" s="12">
        <v>391</v>
      </c>
      <c r="F4" s="13">
        <v>1E-3</v>
      </c>
      <c r="G4" s="12">
        <v>7.9367000000000001</v>
      </c>
      <c r="H4" s="14">
        <v>167</v>
      </c>
      <c r="I4" s="12">
        <v>2E-3</v>
      </c>
      <c r="J4" s="12">
        <v>6.3733000000000004</v>
      </c>
      <c r="K4" s="12">
        <v>62</v>
      </c>
      <c r="L4" s="14">
        <v>1.8800000000000001E-2</v>
      </c>
    </row>
    <row r="5" spans="1:13" x14ac:dyDescent="0.25">
      <c r="A5" s="17">
        <v>10</v>
      </c>
      <c r="B5" s="18">
        <v>5</v>
      </c>
      <c r="C5" s="12">
        <v>6.0000000000000001E-3</v>
      </c>
      <c r="D5" s="12">
        <v>10.3942</v>
      </c>
      <c r="E5" s="12">
        <v>520</v>
      </c>
      <c r="F5" s="13">
        <v>2E-3</v>
      </c>
      <c r="G5" s="12">
        <v>11.0589</v>
      </c>
      <c r="H5" s="14">
        <v>256</v>
      </c>
      <c r="I5" s="12">
        <v>5.1900000000000002E-2</v>
      </c>
      <c r="J5" s="12">
        <v>10.7971</v>
      </c>
      <c r="K5" s="12">
        <v>217</v>
      </c>
      <c r="L5" s="14">
        <v>6.2799999999999995E-2</v>
      </c>
    </row>
    <row r="6" spans="1:13" x14ac:dyDescent="0.25">
      <c r="A6" s="17">
        <v>10</v>
      </c>
      <c r="B6" s="18">
        <v>5</v>
      </c>
      <c r="C6" s="19">
        <v>7.0000000000000001E-3</v>
      </c>
      <c r="D6" s="19" t="s">
        <v>8</v>
      </c>
      <c r="E6" s="19">
        <v>577</v>
      </c>
      <c r="F6" s="20">
        <v>4.0000000000000001E-3</v>
      </c>
      <c r="G6" s="19" t="s">
        <v>8</v>
      </c>
      <c r="H6" s="21">
        <v>273</v>
      </c>
      <c r="I6" s="12">
        <v>8.1799999999999998E-2</v>
      </c>
      <c r="J6" s="12">
        <v>7.8022999999999998</v>
      </c>
      <c r="K6" s="12">
        <v>313</v>
      </c>
      <c r="L6" s="14">
        <v>8.9200000000000002E-2</v>
      </c>
    </row>
    <row r="7" spans="1:13" x14ac:dyDescent="0.25">
      <c r="A7" s="17">
        <v>10</v>
      </c>
      <c r="B7" s="18">
        <v>5</v>
      </c>
      <c r="C7" s="12">
        <v>4.0000000000000001E-3</v>
      </c>
      <c r="D7" s="12">
        <v>7.6288</v>
      </c>
      <c r="E7" s="12">
        <v>487</v>
      </c>
      <c r="F7" s="13">
        <v>2E-3</v>
      </c>
      <c r="G7" s="12">
        <v>7.4276</v>
      </c>
      <c r="H7" s="14">
        <v>217</v>
      </c>
      <c r="I7" s="12">
        <v>7.2800000000000004E-2</v>
      </c>
      <c r="J7" s="12">
        <v>8.5724</v>
      </c>
      <c r="K7" s="12">
        <v>223</v>
      </c>
      <c r="L7" s="14">
        <v>7.0400000000000004E-2</v>
      </c>
    </row>
    <row r="8" spans="1:13" x14ac:dyDescent="0.25">
      <c r="A8" s="28" t="s">
        <v>9</v>
      </c>
      <c r="B8" s="29"/>
      <c r="C8" s="25">
        <f>AVERAGE(C3:C7)</f>
        <v>4.2000000000000006E-3</v>
      </c>
      <c r="D8" s="25">
        <f>AVERAGE(D3:D7)</f>
        <v>8.0110250000000001</v>
      </c>
      <c r="E8" s="25">
        <f>AVERAGE(E3:E7)</f>
        <v>486.4</v>
      </c>
      <c r="F8" s="26">
        <f>AVERAGE(F3:F7)</f>
        <v>2E-3</v>
      </c>
      <c r="G8" s="25">
        <f>AVERAGE(G3:G7)</f>
        <v>8.5368499999999994</v>
      </c>
      <c r="H8" s="27">
        <f t="shared" ref="H8:L8" si="0">AVERAGE(H3:H7)</f>
        <v>228.6</v>
      </c>
      <c r="I8" s="25">
        <f t="shared" si="0"/>
        <v>4.2900000000000001E-2</v>
      </c>
      <c r="J8" s="25">
        <f t="shared" si="0"/>
        <v>8.6344000000000012</v>
      </c>
      <c r="K8" s="25">
        <f t="shared" si="0"/>
        <v>183</v>
      </c>
      <c r="L8" s="27">
        <f t="shared" si="0"/>
        <v>5.4239999999999997E-2</v>
      </c>
    </row>
    <row r="9" spans="1:13" x14ac:dyDescent="0.25">
      <c r="A9" s="15">
        <v>20</v>
      </c>
      <c r="B9" s="16">
        <v>4</v>
      </c>
      <c r="C9" s="22">
        <v>1.7930000000000001E-2</v>
      </c>
      <c r="D9" s="22" t="s">
        <v>8</v>
      </c>
      <c r="E9" s="22">
        <v>649</v>
      </c>
      <c r="F9" s="23">
        <v>0.01</v>
      </c>
      <c r="G9" s="22" t="s">
        <v>8</v>
      </c>
      <c r="H9" s="24">
        <v>400</v>
      </c>
      <c r="I9" s="9">
        <v>1.5809599999999999</v>
      </c>
      <c r="J9" s="9">
        <v>14.4358</v>
      </c>
      <c r="K9" s="9">
        <v>1692</v>
      </c>
      <c r="L9" s="11">
        <v>0.4128</v>
      </c>
      <c r="M9" s="8"/>
    </row>
    <row r="10" spans="1:13" x14ac:dyDescent="0.25">
      <c r="A10" s="17">
        <v>20</v>
      </c>
      <c r="B10" s="18">
        <v>4</v>
      </c>
      <c r="C10" s="12">
        <v>3.0000000000000001E-3</v>
      </c>
      <c r="D10" s="12">
        <v>4.7118000000000002</v>
      </c>
      <c r="E10" s="12">
        <v>718</v>
      </c>
      <c r="F10" s="13">
        <v>2E-3</v>
      </c>
      <c r="G10" s="12">
        <v>5.5194999999999999</v>
      </c>
      <c r="H10" s="14">
        <v>394</v>
      </c>
      <c r="I10" s="12">
        <v>9.8999999999999999E-4</v>
      </c>
      <c r="J10" s="12">
        <v>4.5579400000000003</v>
      </c>
      <c r="K10" s="12">
        <v>44</v>
      </c>
      <c r="L10" s="14">
        <v>1.4E-2</v>
      </c>
    </row>
    <row r="11" spans="1:13" x14ac:dyDescent="0.25">
      <c r="A11" s="17">
        <v>20</v>
      </c>
      <c r="B11" s="18">
        <v>4</v>
      </c>
      <c r="C11" s="19">
        <v>1.7950000000000001E-2</v>
      </c>
      <c r="D11" s="19" t="s">
        <v>8</v>
      </c>
      <c r="E11" s="19">
        <v>601</v>
      </c>
      <c r="F11" s="20">
        <v>9.9000000000000008E-3</v>
      </c>
      <c r="G11" s="19" t="s">
        <v>8</v>
      </c>
      <c r="H11" s="21">
        <v>389</v>
      </c>
      <c r="I11" s="12">
        <v>8.3769999999999997E-2</v>
      </c>
      <c r="J11" s="12">
        <v>4.78714</v>
      </c>
      <c r="K11" s="12">
        <v>343</v>
      </c>
      <c r="L11" s="14">
        <v>9.8400000000000001E-2</v>
      </c>
    </row>
    <row r="12" spans="1:13" x14ac:dyDescent="0.25">
      <c r="A12" s="17">
        <v>20</v>
      </c>
      <c r="B12" s="18">
        <v>4</v>
      </c>
      <c r="C12" s="12">
        <v>3.16E-3</v>
      </c>
      <c r="D12" s="12">
        <v>5.1014200000000001</v>
      </c>
      <c r="E12" s="12">
        <v>610</v>
      </c>
      <c r="F12" s="13">
        <v>1E-3</v>
      </c>
      <c r="G12" s="12">
        <v>4.0933999999999999</v>
      </c>
      <c r="H12" s="14">
        <v>373</v>
      </c>
      <c r="I12" s="12">
        <v>1.99E-3</v>
      </c>
      <c r="J12" s="12">
        <v>4.4225300000000001</v>
      </c>
      <c r="K12" s="12">
        <v>60</v>
      </c>
      <c r="L12" s="14">
        <v>1.8800000000000001E-2</v>
      </c>
    </row>
    <row r="13" spans="1:13" x14ac:dyDescent="0.25">
      <c r="A13" s="17">
        <v>20</v>
      </c>
      <c r="B13" s="18">
        <v>4</v>
      </c>
      <c r="C13" s="12">
        <v>7.0699999999999999E-3</v>
      </c>
      <c r="D13" s="12">
        <v>9.9410600000000002</v>
      </c>
      <c r="E13" s="12">
        <v>685</v>
      </c>
      <c r="F13" s="13">
        <v>3.0000000000000001E-3</v>
      </c>
      <c r="G13" s="12">
        <v>10.2577</v>
      </c>
      <c r="H13" s="14">
        <v>403</v>
      </c>
      <c r="I13" s="12">
        <v>1.695E-2</v>
      </c>
      <c r="J13" s="12">
        <v>10.588939999999999</v>
      </c>
      <c r="K13" s="12">
        <v>128</v>
      </c>
      <c r="L13" s="14">
        <v>3.7999999999999999E-2</v>
      </c>
    </row>
    <row r="14" spans="1:13" x14ac:dyDescent="0.25">
      <c r="A14" s="28" t="s">
        <v>9</v>
      </c>
      <c r="B14" s="29"/>
      <c r="C14" s="25">
        <f>AVERAGE(C9:C13)</f>
        <v>9.8220000000000009E-3</v>
      </c>
      <c r="D14" s="25">
        <f>AVERAGE(D9:D13)</f>
        <v>6.5847600000000002</v>
      </c>
      <c r="E14" s="25">
        <f>AVERAGE(E9:E13)</f>
        <v>652.6</v>
      </c>
      <c r="F14" s="26">
        <f>AVERAGE(F9:F13)</f>
        <v>5.1800000000000006E-3</v>
      </c>
      <c r="G14" s="25">
        <f>AVERAGE(G9:G13)</f>
        <v>6.6235333333333335</v>
      </c>
      <c r="H14" s="27">
        <f t="shared" ref="H14" si="1">AVERAGE(H9:H13)</f>
        <v>391.8</v>
      </c>
      <c r="I14" s="25">
        <f t="shared" ref="I14" si="2">AVERAGE(I9:I13)</f>
        <v>0.33693199999999995</v>
      </c>
      <c r="J14" s="25">
        <f t="shared" ref="J14" si="3">AVERAGE(J9:J13)</f>
        <v>7.7584700000000009</v>
      </c>
      <c r="K14" s="25">
        <f t="shared" ref="K14" si="4">AVERAGE(K9:K13)</f>
        <v>453.4</v>
      </c>
      <c r="L14" s="27">
        <f t="shared" ref="L14" si="5">AVERAGE(L9:L13)</f>
        <v>0.11640000000000002</v>
      </c>
    </row>
    <row r="15" spans="1:13" x14ac:dyDescent="0.25">
      <c r="A15" s="15">
        <v>30</v>
      </c>
      <c r="B15" s="16">
        <v>3</v>
      </c>
      <c r="C15" s="22">
        <v>2.2929999999999999E-2</v>
      </c>
      <c r="D15" s="22" t="s">
        <v>8</v>
      </c>
      <c r="E15" s="22">
        <v>700</v>
      </c>
      <c r="F15" s="23">
        <v>1.0500000000000001E-2</v>
      </c>
      <c r="G15" s="22" t="s">
        <v>8</v>
      </c>
      <c r="H15" s="24">
        <v>479</v>
      </c>
      <c r="I15" s="9">
        <v>2.691E-2</v>
      </c>
      <c r="J15" s="9">
        <v>12.84235</v>
      </c>
      <c r="K15" s="9">
        <v>207</v>
      </c>
      <c r="L15" s="11">
        <v>6.4000000000000001E-2</v>
      </c>
    </row>
    <row r="16" spans="1:13" x14ac:dyDescent="0.25">
      <c r="A16" s="17">
        <v>30</v>
      </c>
      <c r="B16" s="18">
        <v>3</v>
      </c>
      <c r="C16" s="12">
        <v>6.0099999999999997E-3</v>
      </c>
      <c r="D16" s="12">
        <v>9.5778499999999998</v>
      </c>
      <c r="E16" s="12">
        <v>700</v>
      </c>
      <c r="F16" s="13">
        <v>2E-3</v>
      </c>
      <c r="G16" s="12">
        <v>9.6888000000000005</v>
      </c>
      <c r="H16" s="14">
        <v>464</v>
      </c>
      <c r="I16" s="12">
        <v>0.36458000000000002</v>
      </c>
      <c r="J16" s="12">
        <v>12.227919999999999</v>
      </c>
      <c r="K16" s="12">
        <v>651</v>
      </c>
      <c r="L16" s="14">
        <v>0.17960000000000001</v>
      </c>
      <c r="M16" s="8"/>
    </row>
    <row r="17" spans="1:13" x14ac:dyDescent="0.25">
      <c r="A17" s="17">
        <v>30</v>
      </c>
      <c r="B17" s="18">
        <v>3</v>
      </c>
      <c r="C17" s="12">
        <v>8.9800000000000001E-3</v>
      </c>
      <c r="D17" s="12">
        <v>8.9021399999999993</v>
      </c>
      <c r="E17" s="12">
        <v>700</v>
      </c>
      <c r="F17" s="13">
        <v>5.0000000000000001E-3</v>
      </c>
      <c r="G17" s="12">
        <v>9.5494000000000003</v>
      </c>
      <c r="H17" s="14">
        <v>491</v>
      </c>
      <c r="I17" s="12">
        <v>4.0200000000000001E-3</v>
      </c>
      <c r="J17" s="12">
        <v>8.9244699999999995</v>
      </c>
      <c r="K17" s="12">
        <v>80</v>
      </c>
      <c r="L17" s="14">
        <v>2.52E-2</v>
      </c>
    </row>
    <row r="18" spans="1:13" x14ac:dyDescent="0.25">
      <c r="A18" s="17">
        <v>30</v>
      </c>
      <c r="B18" s="18">
        <v>3</v>
      </c>
      <c r="C18" s="19">
        <v>1.9970000000000002E-2</v>
      </c>
      <c r="D18" s="19" t="s">
        <v>8</v>
      </c>
      <c r="E18" s="19">
        <v>745</v>
      </c>
      <c r="F18" s="20">
        <v>8.9999999999999993E-3</v>
      </c>
      <c r="G18" s="19" t="s">
        <v>8</v>
      </c>
      <c r="H18" s="21">
        <v>468</v>
      </c>
      <c r="I18" s="12">
        <v>4.4909999999999999E-2</v>
      </c>
      <c r="J18" s="12">
        <v>10.44788</v>
      </c>
      <c r="K18" s="12">
        <v>170</v>
      </c>
      <c r="L18" s="14">
        <v>5.0799999999999998E-2</v>
      </c>
    </row>
    <row r="19" spans="1:13" x14ac:dyDescent="0.25">
      <c r="A19" s="17">
        <v>30</v>
      </c>
      <c r="B19" s="18">
        <v>3</v>
      </c>
      <c r="C19" s="19">
        <v>1.8950000000000002E-2</v>
      </c>
      <c r="D19" s="19" t="s">
        <v>8</v>
      </c>
      <c r="E19" s="19">
        <v>802</v>
      </c>
      <c r="F19" s="20">
        <v>8.0000000000000002E-3</v>
      </c>
      <c r="G19" s="19" t="s">
        <v>8</v>
      </c>
      <c r="H19" s="21">
        <v>472</v>
      </c>
      <c r="I19" s="12">
        <v>8.9800000000000001E-3</v>
      </c>
      <c r="J19" s="12">
        <v>4.4903199999999996</v>
      </c>
      <c r="K19" s="12">
        <v>65</v>
      </c>
      <c r="L19" s="14">
        <v>2.0400000000000001E-2</v>
      </c>
    </row>
    <row r="20" spans="1:13" x14ac:dyDescent="0.25">
      <c r="A20" s="28" t="s">
        <v>9</v>
      </c>
      <c r="B20" s="29"/>
      <c r="C20" s="25">
        <f>AVERAGE(C15:C19)</f>
        <v>1.5368000000000001E-2</v>
      </c>
      <c r="D20" s="25">
        <f>AVERAGE(D15:D19)</f>
        <v>9.2399950000000004</v>
      </c>
      <c r="E20" s="25">
        <f>AVERAGE(E15:E19)</f>
        <v>729.4</v>
      </c>
      <c r="F20" s="26">
        <f>AVERAGE(F15:F19)</f>
        <v>6.9000000000000008E-3</v>
      </c>
      <c r="G20" s="25">
        <f>AVERAGE(G15:G19)</f>
        <v>9.6190999999999995</v>
      </c>
      <c r="H20" s="27">
        <f t="shared" ref="H20" si="6">AVERAGE(H15:H19)</f>
        <v>474.8</v>
      </c>
      <c r="I20" s="25">
        <f t="shared" ref="I20" si="7">AVERAGE(I15:I19)</f>
        <v>8.9880000000000002E-2</v>
      </c>
      <c r="J20" s="25">
        <f t="shared" ref="J20" si="8">AVERAGE(J15:J19)</f>
        <v>9.7865879999999983</v>
      </c>
      <c r="K20" s="25">
        <f t="shared" ref="K20" si="9">AVERAGE(K15:K19)</f>
        <v>234.6</v>
      </c>
      <c r="L20" s="27">
        <f t="shared" ref="L20" si="10">AVERAGE(L15:L19)</f>
        <v>6.8000000000000019E-2</v>
      </c>
    </row>
    <row r="21" spans="1:13" x14ac:dyDescent="0.25">
      <c r="A21" s="15">
        <v>40</v>
      </c>
      <c r="B21" s="16">
        <v>2</v>
      </c>
      <c r="C21" s="22">
        <v>2.6929999999999999E-2</v>
      </c>
      <c r="D21" s="22" t="s">
        <v>8</v>
      </c>
      <c r="E21" s="22">
        <v>715</v>
      </c>
      <c r="F21" s="23">
        <v>1.29E-2</v>
      </c>
      <c r="G21" s="22" t="s">
        <v>8</v>
      </c>
      <c r="H21" s="24">
        <v>495</v>
      </c>
      <c r="I21" s="9">
        <v>6.1839999999999999E-2</v>
      </c>
      <c r="J21" s="9">
        <v>4.7887500000000003</v>
      </c>
      <c r="K21" s="9">
        <v>301</v>
      </c>
      <c r="L21" s="11">
        <v>9.1999999999999998E-2</v>
      </c>
    </row>
    <row r="22" spans="1:13" x14ac:dyDescent="0.25">
      <c r="A22" s="17">
        <v>40</v>
      </c>
      <c r="B22" s="18">
        <v>2</v>
      </c>
      <c r="C22" s="12">
        <v>1.8069999999999999E-2</v>
      </c>
      <c r="D22" s="12">
        <v>19.703569999999999</v>
      </c>
      <c r="E22" s="12">
        <v>784</v>
      </c>
      <c r="F22" s="13">
        <v>8.9999999999999993E-3</v>
      </c>
      <c r="G22" s="12">
        <v>19.009399999999999</v>
      </c>
      <c r="H22" s="14">
        <v>571</v>
      </c>
      <c r="I22" s="12">
        <v>1.8950000000000002E-2</v>
      </c>
      <c r="J22" s="12">
        <v>13.10355</v>
      </c>
      <c r="K22" s="12">
        <v>481</v>
      </c>
      <c r="L22" s="14">
        <v>0.14080000000000001</v>
      </c>
    </row>
    <row r="23" spans="1:13" x14ac:dyDescent="0.25">
      <c r="A23" s="17">
        <v>40</v>
      </c>
      <c r="B23" s="18">
        <v>2</v>
      </c>
      <c r="C23" s="12">
        <v>2.0200000000000001E-3</v>
      </c>
      <c r="D23" s="12">
        <v>2.68161</v>
      </c>
      <c r="E23" s="12">
        <v>727</v>
      </c>
      <c r="F23" s="13">
        <v>1E-3</v>
      </c>
      <c r="G23" s="12">
        <v>2.1356000000000002</v>
      </c>
      <c r="H23" s="14">
        <v>533</v>
      </c>
      <c r="I23" s="12">
        <v>0.72563999999999995</v>
      </c>
      <c r="J23" s="12">
        <v>10.3032</v>
      </c>
      <c r="K23" s="12">
        <v>1131</v>
      </c>
      <c r="L23" s="14">
        <v>0.30120000000000002</v>
      </c>
      <c r="M23" s="8"/>
    </row>
    <row r="24" spans="1:13" x14ac:dyDescent="0.25">
      <c r="A24" s="17">
        <v>40</v>
      </c>
      <c r="B24" s="18">
        <v>2</v>
      </c>
      <c r="C24" s="12">
        <v>1E-3</v>
      </c>
      <c r="D24" s="12">
        <v>1.25</v>
      </c>
      <c r="E24" s="12">
        <v>730</v>
      </c>
      <c r="F24" s="13">
        <v>1E-3</v>
      </c>
      <c r="G24" s="12">
        <v>0.98819999999999997</v>
      </c>
      <c r="H24" s="14">
        <v>544</v>
      </c>
      <c r="I24" s="12">
        <v>0</v>
      </c>
      <c r="J24" s="12">
        <v>0.79674</v>
      </c>
      <c r="K24" s="12">
        <v>10</v>
      </c>
      <c r="L24" s="14">
        <v>2.3999999999999998E-3</v>
      </c>
    </row>
    <row r="25" spans="1:13" x14ac:dyDescent="0.25">
      <c r="A25" s="17">
        <v>40</v>
      </c>
      <c r="B25" s="18">
        <v>2</v>
      </c>
      <c r="C25" s="12">
        <v>4.9899999999999996E-3</v>
      </c>
      <c r="D25" s="12">
        <v>5.4139200000000001</v>
      </c>
      <c r="E25" s="12">
        <v>760</v>
      </c>
      <c r="F25" s="13">
        <v>3.0000000000000001E-3</v>
      </c>
      <c r="G25" s="12">
        <v>5.6351000000000004</v>
      </c>
      <c r="H25" s="14">
        <v>547</v>
      </c>
      <c r="I25" s="12">
        <v>9.9699999999999997E-3</v>
      </c>
      <c r="J25" s="12">
        <v>5.3654900000000003</v>
      </c>
      <c r="K25" s="12">
        <v>45</v>
      </c>
      <c r="L25" s="14">
        <v>1.4E-2</v>
      </c>
    </row>
    <row r="26" spans="1:13" x14ac:dyDescent="0.25">
      <c r="A26" s="28" t="s">
        <v>9</v>
      </c>
      <c r="B26" s="29"/>
      <c r="C26" s="25">
        <f>AVERAGE(C21:C25)</f>
        <v>1.0602E-2</v>
      </c>
      <c r="D26" s="25">
        <f>AVERAGE(D21:D25)</f>
        <v>7.2622749999999998</v>
      </c>
      <c r="E26" s="25">
        <f>AVERAGE(E21:E25)</f>
        <v>743.2</v>
      </c>
      <c r="F26" s="26">
        <f>AVERAGE(F21:F25)</f>
        <v>5.3800000000000002E-3</v>
      </c>
      <c r="G26" s="25">
        <f>AVERAGE(G21:G25)</f>
        <v>6.942075</v>
      </c>
      <c r="H26" s="27">
        <f t="shared" ref="H26" si="11">AVERAGE(H21:H25)</f>
        <v>538</v>
      </c>
      <c r="I26" s="25">
        <f t="shared" ref="I26" si="12">AVERAGE(I21:I25)</f>
        <v>0.16328000000000001</v>
      </c>
      <c r="J26" s="25">
        <f t="shared" ref="J26" si="13">AVERAGE(J21:J25)</f>
        <v>6.8715459999999995</v>
      </c>
      <c r="K26" s="25">
        <f t="shared" ref="K26" si="14">AVERAGE(K21:K25)</f>
        <v>393.6</v>
      </c>
      <c r="L26" s="27">
        <f t="shared" ref="L26" si="15">AVERAGE(L21:L25)</f>
        <v>0.11008</v>
      </c>
    </row>
  </sheetData>
  <mergeCells count="7">
    <mergeCell ref="A26:B26"/>
    <mergeCell ref="C1:E1"/>
    <mergeCell ref="F1:H1"/>
    <mergeCell ref="I1:L1"/>
    <mergeCell ref="A8:B8"/>
    <mergeCell ref="A14:B14"/>
    <mergeCell ref="A20:B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Hildebrand</dc:creator>
  <cp:lastModifiedBy>Casey Hildebrand</cp:lastModifiedBy>
  <dcterms:created xsi:type="dcterms:W3CDTF">2015-06-05T18:17:20Z</dcterms:created>
  <dcterms:modified xsi:type="dcterms:W3CDTF">2020-04-08T20:40:48Z</dcterms:modified>
</cp:coreProperties>
</file>