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score" sheetId="1" r:id="rId1"/>
  </sheets>
  <calcPr calcId="145621"/>
</workbook>
</file>

<file path=xl/calcChain.xml><?xml version="1.0" encoding="utf-8"?>
<calcChain xmlns="http://schemas.openxmlformats.org/spreadsheetml/2006/main">
  <c r="D10" i="1" l="1"/>
  <c r="D11" i="1"/>
  <c r="D12" i="1"/>
  <c r="D13" i="1"/>
  <c r="D9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<sst xmlns="http://schemas.openxmlformats.org/spreadsheetml/2006/main" count="49" uniqueCount="49">
  <si>
    <t>score</t>
  </si>
  <si>
    <t>dslf_fa13</t>
  </si>
  <si>
    <t>fa_atr</t>
  </si>
  <si>
    <t>fa_dun</t>
  </si>
  <si>
    <t>fa_elec</t>
  </si>
  <si>
    <t>fa_intra_rep</t>
  </si>
  <si>
    <t>fa_rep</t>
  </si>
  <si>
    <t>fa_sol</t>
  </si>
  <si>
    <t>hbond_bb_sc</t>
  </si>
  <si>
    <t>hbond_lr_bb</t>
  </si>
  <si>
    <t>hbond_sc</t>
  </si>
  <si>
    <t>hbond_sr_bb</t>
  </si>
  <si>
    <t>linear_chainbreak</t>
  </si>
  <si>
    <t>omega</t>
  </si>
  <si>
    <t>overlap_chainbreak</t>
  </si>
  <si>
    <t>p_aa_pp</t>
  </si>
  <si>
    <t>pro_close</t>
  </si>
  <si>
    <t>rama</t>
  </si>
  <si>
    <t>ref</t>
  </si>
  <si>
    <t>time</t>
  </si>
  <si>
    <t>yhh_planarity</t>
  </si>
  <si>
    <t>4bmb_0001_0001</t>
  </si>
  <si>
    <t>4bmb.A-I32A_0001_0001</t>
  </si>
  <si>
    <t>4bmb.A-I32D_0001_0001</t>
  </si>
  <si>
    <t>4bmb.A-I32E_0001_0001</t>
  </si>
  <si>
    <t>4bmb.A-I32F_0001_0001</t>
  </si>
  <si>
    <t>4bmb.A-I32G_0001_0001</t>
  </si>
  <si>
    <t>4bmb.A-I32L_0001_0001</t>
  </si>
  <si>
    <t>4bmb.A-I32M_0001_0001</t>
  </si>
  <si>
    <t>4bmb.A-I32P_0001_0001</t>
  </si>
  <si>
    <t>4bmb.A-I32R_0001_0001</t>
  </si>
  <si>
    <t>4bmb.A-I32V_0001_0001</t>
  </si>
  <si>
    <t>4bmb.A-I32Y_0001_0001</t>
  </si>
  <si>
    <t>total_score</t>
  </si>
  <si>
    <t>diff</t>
  </si>
  <si>
    <t>file</t>
  </si>
  <si>
    <t>mutation</t>
  </si>
  <si>
    <t>I35V</t>
  </si>
  <si>
    <t>I35Y</t>
  </si>
  <si>
    <t>I35E</t>
  </si>
  <si>
    <t>I35L</t>
  </si>
  <si>
    <t>I35A</t>
  </si>
  <si>
    <t>I35P</t>
  </si>
  <si>
    <t>NONE</t>
  </si>
  <si>
    <t>I35G</t>
  </si>
  <si>
    <t>I35D</t>
  </si>
  <si>
    <t>I35M</t>
  </si>
  <si>
    <t>I35F</t>
  </si>
  <si>
    <t>I35R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</si>
</sst>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64" fontId="16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I16" sqref="I16"/>
    </sheetView>
  </sheetViews>
  <sheetFormatPr defaultRowHeight="15" x14ac:dyDescent="0.25"/>
  <cols>
    <col min="1" max="1" width="10.85546875" style="4" customWidth="1"/>
    <col min="2" max="2" width="23.28515625" bestFit="1" customWidth="1"/>
    <col min="3" max="3" width="11" style="1" bestFit="1" customWidth="1"/>
    <col min="4" max="4" width="6.7109375" style="1" bestFit="1" customWidth="1"/>
    <col min="5" max="5" width="8.85546875" style="1" bestFit="1" customWidth="1"/>
    <col min="6" max="6" width="9.140625" style="1" bestFit="1" customWidth="1"/>
    <col min="7" max="7" width="8.85546875" style="1" bestFit="1" customWidth="1"/>
    <col min="8" max="8" width="8.140625" style="1" bestFit="1" customWidth="1"/>
    <col min="9" max="9" width="7.85546875" style="1" bestFit="1" customWidth="1"/>
    <col min="10" max="10" width="12" style="1" bestFit="1" customWidth="1"/>
    <col min="11" max="11" width="7.140625" style="1" bestFit="1" customWidth="1"/>
    <col min="12" max="12" width="8.140625" style="1" bestFit="1" customWidth="1"/>
    <col min="13" max="13" width="12.85546875" style="1" bestFit="1" customWidth="1"/>
    <col min="14" max="14" width="12.42578125" style="1" bestFit="1" customWidth="1"/>
    <col min="15" max="15" width="9.5703125" style="1" bestFit="1" customWidth="1"/>
    <col min="16" max="16" width="12.7109375" style="1" bestFit="1" customWidth="1"/>
    <col min="17" max="17" width="17.140625" style="1" bestFit="1" customWidth="1"/>
    <col min="18" max="18" width="7.140625" style="1" bestFit="1" customWidth="1"/>
    <col min="19" max="19" width="18.85546875" style="1" bestFit="1" customWidth="1"/>
    <col min="20" max="20" width="8.5703125" style="1" bestFit="1" customWidth="1"/>
    <col min="21" max="21" width="9.7109375" style="1" bestFit="1" customWidth="1"/>
    <col min="22" max="22" width="7.85546875" style="1" bestFit="1" customWidth="1"/>
    <col min="23" max="23" width="6.85546875" style="1" bestFit="1" customWidth="1"/>
    <col min="24" max="24" width="5.5703125" style="1" bestFit="1" customWidth="1"/>
    <col min="25" max="25" width="13.42578125" style="1" bestFit="1" customWidth="1"/>
  </cols>
  <sheetData>
    <row r="1" spans="1:25" s="5" customFormat="1" x14ac:dyDescent="0.25">
      <c r="A1" s="6" t="s">
        <v>36</v>
      </c>
      <c r="B1" s="6" t="s">
        <v>35</v>
      </c>
      <c r="C1" s="8" t="s">
        <v>33</v>
      </c>
      <c r="D1" s="8" t="s">
        <v>34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  <c r="V1" s="8" t="s">
        <v>17</v>
      </c>
      <c r="W1" s="8" t="s">
        <v>18</v>
      </c>
      <c r="X1" s="8" t="s">
        <v>19</v>
      </c>
      <c r="Y1" s="8" t="s">
        <v>20</v>
      </c>
    </row>
    <row r="2" spans="1:25" x14ac:dyDescent="0.25">
      <c r="A2" s="7" t="s">
        <v>37</v>
      </c>
      <c r="B2" s="2" t="s">
        <v>31</v>
      </c>
      <c r="C2" s="3">
        <v>-307.053</v>
      </c>
      <c r="D2" s="3">
        <f t="shared" ref="D2:D6" si="0">C2-C$8</f>
        <v>-2.7749999999999773</v>
      </c>
      <c r="E2" s="3">
        <v>-307.053</v>
      </c>
      <c r="F2" s="3">
        <v>0</v>
      </c>
      <c r="G2" s="3">
        <v>-674.93200000000002</v>
      </c>
      <c r="H2" s="3">
        <v>166.02</v>
      </c>
      <c r="I2" s="3">
        <v>-80.646000000000001</v>
      </c>
      <c r="J2" s="3">
        <v>1.6639999999999999</v>
      </c>
      <c r="K2" s="3">
        <v>64.254000000000005</v>
      </c>
      <c r="L2" s="3">
        <v>338.61700000000002</v>
      </c>
      <c r="M2" s="3">
        <v>-10.005000000000001</v>
      </c>
      <c r="N2" s="3">
        <v>-66.075000000000003</v>
      </c>
      <c r="O2" s="3">
        <v>-13.718</v>
      </c>
      <c r="P2" s="3">
        <v>-10.077</v>
      </c>
      <c r="Q2" s="3">
        <v>0</v>
      </c>
      <c r="R2" s="3">
        <v>16.373999999999999</v>
      </c>
      <c r="S2" s="3">
        <v>0</v>
      </c>
      <c r="T2" s="3">
        <v>-31.175999999999998</v>
      </c>
      <c r="U2" s="3">
        <v>0.56999999999999995</v>
      </c>
      <c r="V2" s="3">
        <v>-10.052</v>
      </c>
      <c r="W2" s="3">
        <v>2.109</v>
      </c>
      <c r="X2" s="3">
        <v>0</v>
      </c>
      <c r="Y2" s="3">
        <v>0.02</v>
      </c>
    </row>
    <row r="3" spans="1:25" x14ac:dyDescent="0.25">
      <c r="A3" s="7" t="s">
        <v>38</v>
      </c>
      <c r="B3" s="2" t="s">
        <v>32</v>
      </c>
      <c r="C3" s="3">
        <v>-306.93799999999999</v>
      </c>
      <c r="D3" s="3">
        <f t="shared" si="0"/>
        <v>-2.6599999999999682</v>
      </c>
      <c r="E3" s="3">
        <v>-306.93799999999999</v>
      </c>
      <c r="F3" s="3">
        <v>0</v>
      </c>
      <c r="G3" s="3">
        <v>-697.16700000000003</v>
      </c>
      <c r="H3" s="3">
        <v>166.05699999999999</v>
      </c>
      <c r="I3" s="3">
        <v>-79.876999999999995</v>
      </c>
      <c r="J3" s="3">
        <v>1.679</v>
      </c>
      <c r="K3" s="3">
        <v>68.8</v>
      </c>
      <c r="L3" s="3">
        <v>354.52699999999999</v>
      </c>
      <c r="M3" s="3">
        <v>-11.504</v>
      </c>
      <c r="N3" s="3">
        <v>-65.212999999999994</v>
      </c>
      <c r="O3" s="3">
        <v>-11.26</v>
      </c>
      <c r="P3" s="3">
        <v>-9.9009999999999998</v>
      </c>
      <c r="Q3" s="3">
        <v>0</v>
      </c>
      <c r="R3" s="3">
        <v>16.274000000000001</v>
      </c>
      <c r="S3" s="3">
        <v>0</v>
      </c>
      <c r="T3" s="3">
        <v>-31.556999999999999</v>
      </c>
      <c r="U3" s="3">
        <v>0.70199999999999996</v>
      </c>
      <c r="V3" s="3">
        <v>-10.01</v>
      </c>
      <c r="W3" s="3">
        <v>1.292</v>
      </c>
      <c r="X3" s="3">
        <v>0</v>
      </c>
      <c r="Y3" s="3">
        <v>0.22</v>
      </c>
    </row>
    <row r="4" spans="1:25" x14ac:dyDescent="0.25">
      <c r="A4" s="7" t="s">
        <v>39</v>
      </c>
      <c r="B4" s="2" t="s">
        <v>24</v>
      </c>
      <c r="C4" s="3">
        <v>-306.93</v>
      </c>
      <c r="D4" s="3">
        <f t="shared" si="0"/>
        <v>-2.6519999999999868</v>
      </c>
      <c r="E4" s="3">
        <v>-306.93</v>
      </c>
      <c r="F4" s="3">
        <v>0</v>
      </c>
      <c r="G4" s="3">
        <v>-683.55399999999997</v>
      </c>
      <c r="H4" s="3">
        <v>166.541</v>
      </c>
      <c r="I4" s="3">
        <v>-79.941000000000003</v>
      </c>
      <c r="J4" s="3">
        <v>1.639</v>
      </c>
      <c r="K4" s="3">
        <v>64.049000000000007</v>
      </c>
      <c r="L4" s="3">
        <v>347.19900000000001</v>
      </c>
      <c r="M4" s="3">
        <v>-10.292</v>
      </c>
      <c r="N4" s="3">
        <v>-66.534999999999997</v>
      </c>
      <c r="O4" s="3">
        <v>-9.798</v>
      </c>
      <c r="P4" s="3">
        <v>-9.9619999999999997</v>
      </c>
      <c r="Q4" s="3">
        <v>0</v>
      </c>
      <c r="R4" s="3">
        <v>15.374000000000001</v>
      </c>
      <c r="S4" s="3">
        <v>0</v>
      </c>
      <c r="T4" s="3">
        <v>-30.946999999999999</v>
      </c>
      <c r="U4" s="3">
        <v>0.35399999999999998</v>
      </c>
      <c r="V4" s="3">
        <v>-10.24</v>
      </c>
      <c r="W4" s="3">
        <v>-0.83199999999999996</v>
      </c>
      <c r="X4" s="3">
        <v>0</v>
      </c>
      <c r="Y4" s="3">
        <v>1.4999999999999999E-2</v>
      </c>
    </row>
    <row r="5" spans="1:25" x14ac:dyDescent="0.25">
      <c r="A5" s="7" t="s">
        <v>40</v>
      </c>
      <c r="B5" s="2" t="s">
        <v>27</v>
      </c>
      <c r="C5" s="3">
        <v>-305.99</v>
      </c>
      <c r="D5" s="3">
        <f t="shared" si="0"/>
        <v>-1.7119999999999891</v>
      </c>
      <c r="E5" s="3">
        <v>-305.99</v>
      </c>
      <c r="F5" s="3">
        <v>0</v>
      </c>
      <c r="G5" s="3">
        <v>-687.24099999999999</v>
      </c>
      <c r="H5" s="3">
        <v>165.87</v>
      </c>
      <c r="I5" s="3">
        <v>-81.77</v>
      </c>
      <c r="J5" s="3">
        <v>1.605</v>
      </c>
      <c r="K5" s="3">
        <v>68.257999999999996</v>
      </c>
      <c r="L5" s="3">
        <v>347.22</v>
      </c>
      <c r="M5" s="3">
        <v>-10.688000000000001</v>
      </c>
      <c r="N5" s="3">
        <v>-65.677999999999997</v>
      </c>
      <c r="O5" s="3">
        <v>-9.3219999999999992</v>
      </c>
      <c r="P5" s="3">
        <v>-9.4350000000000005</v>
      </c>
      <c r="Q5" s="3">
        <v>0</v>
      </c>
      <c r="R5" s="3">
        <v>15.545999999999999</v>
      </c>
      <c r="S5" s="3">
        <v>0</v>
      </c>
      <c r="T5" s="3">
        <v>-31.859000000000002</v>
      </c>
      <c r="U5" s="3">
        <v>0.70699999999999996</v>
      </c>
      <c r="V5" s="3">
        <v>-11.118</v>
      </c>
      <c r="W5" s="3">
        <v>1.89</v>
      </c>
      <c r="X5" s="3">
        <v>0</v>
      </c>
      <c r="Y5" s="3">
        <v>2.5000000000000001E-2</v>
      </c>
    </row>
    <row r="6" spans="1:25" x14ac:dyDescent="0.25">
      <c r="A6" s="7" t="s">
        <v>41</v>
      </c>
      <c r="B6" s="2" t="s">
        <v>22</v>
      </c>
      <c r="C6" s="3">
        <v>-305.375</v>
      </c>
      <c r="D6" s="3">
        <f t="shared" si="0"/>
        <v>-1.09699999999998</v>
      </c>
      <c r="E6" s="3">
        <v>-305.375</v>
      </c>
      <c r="F6" s="3">
        <v>0</v>
      </c>
      <c r="G6" s="3">
        <v>-683.98</v>
      </c>
      <c r="H6" s="3">
        <v>165.38</v>
      </c>
      <c r="I6" s="3">
        <v>-82.126000000000005</v>
      </c>
      <c r="J6" s="3">
        <v>1.6619999999999999</v>
      </c>
      <c r="K6" s="3">
        <v>66.975999999999999</v>
      </c>
      <c r="L6" s="3">
        <v>345.78699999999998</v>
      </c>
      <c r="M6" s="3">
        <v>-10.552</v>
      </c>
      <c r="N6" s="3">
        <v>-66.36</v>
      </c>
      <c r="O6" s="3">
        <v>-11.951000000000001</v>
      </c>
      <c r="P6" s="3">
        <v>-9.9589999999999996</v>
      </c>
      <c r="Q6" s="3">
        <v>0</v>
      </c>
      <c r="R6" s="3">
        <v>16.902999999999999</v>
      </c>
      <c r="S6" s="3">
        <v>0</v>
      </c>
      <c r="T6" s="3">
        <v>-30.574999999999999</v>
      </c>
      <c r="U6" s="3">
        <v>0.58299999999999996</v>
      </c>
      <c r="V6" s="3">
        <v>-9.0779999999999994</v>
      </c>
      <c r="W6" s="3">
        <v>1.903</v>
      </c>
      <c r="X6" s="3">
        <v>0</v>
      </c>
      <c r="Y6" s="3">
        <v>1.2E-2</v>
      </c>
    </row>
    <row r="7" spans="1:25" x14ac:dyDescent="0.25">
      <c r="A7" s="7" t="s">
        <v>42</v>
      </c>
      <c r="B7" s="2" t="s">
        <v>29</v>
      </c>
      <c r="C7" s="3">
        <v>-304.39299999999997</v>
      </c>
      <c r="D7" s="3">
        <f>C7-C$8</f>
        <v>-0.11499999999995225</v>
      </c>
      <c r="E7" s="3">
        <v>-304.39299999999997</v>
      </c>
      <c r="F7" s="3">
        <v>0</v>
      </c>
      <c r="G7" s="3">
        <v>-670.93799999999999</v>
      </c>
      <c r="H7" s="3">
        <v>163.125</v>
      </c>
      <c r="I7" s="3">
        <v>-81.852999999999994</v>
      </c>
      <c r="J7" s="3">
        <v>1.6890000000000001</v>
      </c>
      <c r="K7" s="3">
        <v>65.125</v>
      </c>
      <c r="L7" s="3">
        <v>337.56200000000001</v>
      </c>
      <c r="M7" s="3">
        <v>-10.372</v>
      </c>
      <c r="N7" s="3">
        <v>-64.641000000000005</v>
      </c>
      <c r="O7" s="3">
        <v>-12.696999999999999</v>
      </c>
      <c r="P7" s="3">
        <v>-10.175000000000001</v>
      </c>
      <c r="Q7" s="3">
        <v>0</v>
      </c>
      <c r="R7" s="3">
        <v>18.059000000000001</v>
      </c>
      <c r="S7" s="3">
        <v>0</v>
      </c>
      <c r="T7" s="3">
        <v>-30.838999999999999</v>
      </c>
      <c r="U7" s="3">
        <v>0.93200000000000005</v>
      </c>
      <c r="V7" s="3">
        <v>-10.257</v>
      </c>
      <c r="W7" s="3">
        <v>0.879</v>
      </c>
      <c r="X7" s="3">
        <v>0</v>
      </c>
      <c r="Y7" s="3">
        <v>8.0000000000000002E-3</v>
      </c>
    </row>
    <row r="8" spans="1:25" x14ac:dyDescent="0.25">
      <c r="A8" s="7" t="s">
        <v>43</v>
      </c>
      <c r="B8" s="2" t="s">
        <v>21</v>
      </c>
      <c r="C8" s="3">
        <v>-304.27800000000002</v>
      </c>
      <c r="D8" s="3"/>
      <c r="E8" s="3">
        <v>-304.27800000000002</v>
      </c>
      <c r="F8" s="3">
        <v>0</v>
      </c>
      <c r="G8" s="3">
        <v>-677.04600000000005</v>
      </c>
      <c r="H8" s="3">
        <v>166.61500000000001</v>
      </c>
      <c r="I8" s="3">
        <v>-78.963999999999999</v>
      </c>
      <c r="J8" s="3">
        <v>1.6619999999999999</v>
      </c>
      <c r="K8" s="3">
        <v>63.430999999999997</v>
      </c>
      <c r="L8" s="3">
        <v>340.38299999999998</v>
      </c>
      <c r="M8" s="3">
        <v>-9.2469999999999999</v>
      </c>
      <c r="N8" s="3">
        <v>-66.103999999999999</v>
      </c>
      <c r="O8" s="3">
        <v>-10.907999999999999</v>
      </c>
      <c r="P8" s="3">
        <v>-10.3</v>
      </c>
      <c r="Q8" s="3">
        <v>0</v>
      </c>
      <c r="R8" s="3">
        <v>15.196999999999999</v>
      </c>
      <c r="S8" s="3">
        <v>0</v>
      </c>
      <c r="T8" s="3">
        <v>-30.792999999999999</v>
      </c>
      <c r="U8" s="3">
        <v>0.29799999999999999</v>
      </c>
      <c r="V8" s="3">
        <v>-10.724</v>
      </c>
      <c r="W8" s="3">
        <v>2.21</v>
      </c>
      <c r="X8" s="3">
        <v>0</v>
      </c>
      <c r="Y8" s="3">
        <v>1.2999999999999999E-2</v>
      </c>
    </row>
    <row r="9" spans="1:25" x14ac:dyDescent="0.25">
      <c r="A9" s="7" t="s">
        <v>44</v>
      </c>
      <c r="B9" s="2" t="s">
        <v>26</v>
      </c>
      <c r="C9" s="3">
        <v>-303.26499999999999</v>
      </c>
      <c r="D9" s="3">
        <f>C9-C$8</f>
        <v>1.0130000000000337</v>
      </c>
      <c r="E9" s="3">
        <v>-303.26499999999999</v>
      </c>
      <c r="F9" s="3">
        <v>0</v>
      </c>
      <c r="G9" s="3">
        <v>-680.61199999999997</v>
      </c>
      <c r="H9" s="3">
        <v>164.61099999999999</v>
      </c>
      <c r="I9" s="3">
        <v>-84.174000000000007</v>
      </c>
      <c r="J9" s="3">
        <v>1.6519999999999999</v>
      </c>
      <c r="K9" s="3">
        <v>65.344999999999999</v>
      </c>
      <c r="L9" s="3">
        <v>348.47899999999998</v>
      </c>
      <c r="M9" s="3">
        <v>-10.425000000000001</v>
      </c>
      <c r="N9" s="3">
        <v>-65.980999999999995</v>
      </c>
      <c r="O9" s="3">
        <v>-11.989000000000001</v>
      </c>
      <c r="P9" s="3">
        <v>-10.167</v>
      </c>
      <c r="Q9" s="3">
        <v>0</v>
      </c>
      <c r="R9" s="3">
        <v>17.247</v>
      </c>
      <c r="S9" s="3">
        <v>0</v>
      </c>
      <c r="T9" s="3">
        <v>-29.896999999999998</v>
      </c>
      <c r="U9" s="3">
        <v>0.55000000000000004</v>
      </c>
      <c r="V9" s="3">
        <v>-9.2119999999999997</v>
      </c>
      <c r="W9" s="3">
        <v>1.302</v>
      </c>
      <c r="X9" s="3">
        <v>0</v>
      </c>
      <c r="Y9" s="3">
        <v>7.0000000000000001E-3</v>
      </c>
    </row>
    <row r="10" spans="1:25" x14ac:dyDescent="0.25">
      <c r="A10" s="7" t="s">
        <v>45</v>
      </c>
      <c r="B10" s="2" t="s">
        <v>23</v>
      </c>
      <c r="C10" s="3">
        <v>-302.39100000000002</v>
      </c>
      <c r="D10" s="3">
        <f t="shared" ref="D10:D13" si="1">C10-C$8</f>
        <v>1.8870000000000005</v>
      </c>
      <c r="E10" s="3">
        <v>-302.39100000000002</v>
      </c>
      <c r="F10" s="3">
        <v>0</v>
      </c>
      <c r="G10" s="3">
        <v>-682.154</v>
      </c>
      <c r="H10" s="3">
        <v>168.80799999999999</v>
      </c>
      <c r="I10" s="3">
        <v>-85.316000000000003</v>
      </c>
      <c r="J10" s="3">
        <v>1.663</v>
      </c>
      <c r="K10" s="3">
        <v>64.98</v>
      </c>
      <c r="L10" s="3">
        <v>351.52199999999999</v>
      </c>
      <c r="M10" s="3">
        <v>-10.047000000000001</v>
      </c>
      <c r="N10" s="3">
        <v>-66.828000000000003</v>
      </c>
      <c r="O10" s="3">
        <v>-11.007999999999999</v>
      </c>
      <c r="P10" s="3">
        <v>-10.101000000000001</v>
      </c>
      <c r="Q10" s="3">
        <v>0</v>
      </c>
      <c r="R10" s="3">
        <v>16.937999999999999</v>
      </c>
      <c r="S10" s="3">
        <v>0</v>
      </c>
      <c r="T10" s="3">
        <v>-31.094000000000001</v>
      </c>
      <c r="U10" s="3">
        <v>0.58699999999999997</v>
      </c>
      <c r="V10" s="3">
        <v>-9.8620000000000001</v>
      </c>
      <c r="W10" s="3">
        <v>-0.501</v>
      </c>
      <c r="X10" s="3">
        <v>0</v>
      </c>
      <c r="Y10" s="3">
        <v>2.1000000000000001E-2</v>
      </c>
    </row>
    <row r="11" spans="1:25" x14ac:dyDescent="0.25">
      <c r="A11" s="7" t="s">
        <v>46</v>
      </c>
      <c r="B11" s="2" t="s">
        <v>28</v>
      </c>
      <c r="C11" s="3">
        <v>-302.19099999999997</v>
      </c>
      <c r="D11" s="3">
        <f t="shared" si="1"/>
        <v>2.0870000000000459</v>
      </c>
      <c r="E11" s="3">
        <v>-302.19099999999997</v>
      </c>
      <c r="F11" s="3">
        <v>0</v>
      </c>
      <c r="G11" s="3">
        <v>-675.95500000000004</v>
      </c>
      <c r="H11" s="3">
        <v>165.68600000000001</v>
      </c>
      <c r="I11" s="3">
        <v>-80.897000000000006</v>
      </c>
      <c r="J11" s="3">
        <v>1.65</v>
      </c>
      <c r="K11" s="3">
        <v>65.918999999999997</v>
      </c>
      <c r="L11" s="3">
        <v>342.50700000000001</v>
      </c>
      <c r="M11" s="3">
        <v>-9.5190000000000001</v>
      </c>
      <c r="N11" s="3">
        <v>-68.067999999999998</v>
      </c>
      <c r="O11" s="3">
        <v>-9.4710000000000001</v>
      </c>
      <c r="P11" s="3">
        <v>-9.6679999999999993</v>
      </c>
      <c r="Q11" s="3">
        <v>0</v>
      </c>
      <c r="R11" s="3">
        <v>15.679</v>
      </c>
      <c r="S11" s="3">
        <v>0</v>
      </c>
      <c r="T11" s="3">
        <v>-31.274999999999999</v>
      </c>
      <c r="U11" s="3">
        <v>0.35</v>
      </c>
      <c r="V11" s="3">
        <v>-10.513999999999999</v>
      </c>
      <c r="W11" s="3">
        <v>1.379</v>
      </c>
      <c r="X11" s="3">
        <v>0</v>
      </c>
      <c r="Y11" s="3">
        <v>6.0000000000000001E-3</v>
      </c>
    </row>
    <row r="12" spans="1:25" x14ac:dyDescent="0.25">
      <c r="A12" s="7" t="s">
        <v>47</v>
      </c>
      <c r="B12" s="2" t="s">
        <v>25</v>
      </c>
      <c r="C12" s="3">
        <v>-299.45699999999999</v>
      </c>
      <c r="D12" s="3">
        <f t="shared" si="1"/>
        <v>4.8210000000000264</v>
      </c>
      <c r="E12" s="3">
        <v>-299.45699999999999</v>
      </c>
      <c r="F12" s="3">
        <v>0</v>
      </c>
      <c r="G12" s="3">
        <v>-677.38699999999994</v>
      </c>
      <c r="H12" s="3">
        <v>169.179</v>
      </c>
      <c r="I12" s="3">
        <v>-80.914000000000001</v>
      </c>
      <c r="J12" s="3">
        <v>1.6930000000000001</v>
      </c>
      <c r="K12" s="3">
        <v>65.655000000000001</v>
      </c>
      <c r="L12" s="3">
        <v>342.25099999999998</v>
      </c>
      <c r="M12" s="3">
        <v>-11.349</v>
      </c>
      <c r="N12" s="3">
        <v>-66.034999999999997</v>
      </c>
      <c r="O12" s="3">
        <v>-12.651999999999999</v>
      </c>
      <c r="P12" s="3">
        <v>-10.138999999999999</v>
      </c>
      <c r="Q12" s="3">
        <v>0</v>
      </c>
      <c r="R12" s="3">
        <v>18.864000000000001</v>
      </c>
      <c r="S12" s="3">
        <v>0</v>
      </c>
      <c r="T12" s="3">
        <v>-30.667000000000002</v>
      </c>
      <c r="U12" s="3">
        <v>0.40699999999999997</v>
      </c>
      <c r="V12" s="3">
        <v>-10.329000000000001</v>
      </c>
      <c r="W12" s="3">
        <v>1.748</v>
      </c>
      <c r="X12" s="3">
        <v>0</v>
      </c>
      <c r="Y12" s="3">
        <v>0.216</v>
      </c>
    </row>
    <row r="13" spans="1:25" x14ac:dyDescent="0.25">
      <c r="A13" s="7" t="s">
        <v>48</v>
      </c>
      <c r="B13" s="2" t="s">
        <v>30</v>
      </c>
      <c r="C13" s="3">
        <v>-292.36500000000001</v>
      </c>
      <c r="D13" s="3">
        <f t="shared" si="1"/>
        <v>11.913000000000011</v>
      </c>
      <c r="E13" s="3">
        <v>-292.36500000000001</v>
      </c>
      <c r="F13" s="3">
        <v>0</v>
      </c>
      <c r="G13" s="3">
        <v>-668.798</v>
      </c>
      <c r="H13" s="3">
        <v>163.84399999999999</v>
      </c>
      <c r="I13" s="3">
        <v>-78.858999999999995</v>
      </c>
      <c r="J13" s="3">
        <v>1.649</v>
      </c>
      <c r="K13" s="3">
        <v>63.435000000000002</v>
      </c>
      <c r="L13" s="3">
        <v>344.89400000000001</v>
      </c>
      <c r="M13" s="3">
        <v>-8.89</v>
      </c>
      <c r="N13" s="3">
        <v>-65.75</v>
      </c>
      <c r="O13" s="3">
        <v>-10.821999999999999</v>
      </c>
      <c r="P13" s="3">
        <v>-10.214</v>
      </c>
      <c r="Q13" s="3">
        <v>0</v>
      </c>
      <c r="R13" s="3">
        <v>17.684000000000001</v>
      </c>
      <c r="S13" s="3">
        <v>0</v>
      </c>
      <c r="T13" s="3">
        <v>-30.812999999999999</v>
      </c>
      <c r="U13" s="3">
        <v>0.505</v>
      </c>
      <c r="V13" s="3">
        <v>-11.037000000000001</v>
      </c>
      <c r="W13" s="3">
        <v>0.80500000000000005</v>
      </c>
      <c r="X13" s="3">
        <v>0</v>
      </c>
      <c r="Y13" s="3">
        <v>3.0000000000000001E-3</v>
      </c>
    </row>
  </sheetData>
  <sortState ref="A3:Y14">
    <sortCondition ref="C14"/>
  </sortState>
  <conditionalFormatting sqref="D2:D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KMReiss</dc:creator>
  <cp:lastModifiedBy>KMReiss</cp:lastModifiedBy>
  <dcterms:created xsi:type="dcterms:W3CDTF">2017-05-03T18:51:32Z</dcterms:created>
  <dcterms:modified xsi:type="dcterms:W3CDTF">2017-05-09T17:03:49Z</dcterms:modified>
</cp:coreProperties>
</file>