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Source\trunk\RulesetDev\Rulesets\CA Res\Rules\"/>
    </mc:Choice>
  </mc:AlternateContent>
  <bookViews>
    <workbookView xWindow="360" yWindow="1095" windowWidth="18795" windowHeight="7485"/>
  </bookViews>
  <sheets>
    <sheet name="CAClimateZoneCodeBaselines" sheetId="1" r:id="rId1"/>
  </sheets>
  <calcPr calcId="171027" calcMode="manual"/>
</workbook>
</file>

<file path=xl/calcChain.xml><?xml version="1.0" encoding="utf-8"?>
<calcChain xmlns="http://schemas.openxmlformats.org/spreadsheetml/2006/main">
  <c r="BE92" i="1" l="1"/>
  <c r="BE109" i="1" s="1"/>
  <c r="BE126" i="1" s="1"/>
  <c r="BE143" i="1" s="1"/>
  <c r="BD92" i="1"/>
  <c r="BD109" i="1" s="1"/>
  <c r="BD126" i="1" s="1"/>
  <c r="BD143" i="1" s="1"/>
  <c r="BC92" i="1"/>
  <c r="BC109" i="1" s="1"/>
  <c r="BC126" i="1" s="1"/>
  <c r="BC143" i="1" s="1"/>
  <c r="BB92" i="1"/>
  <c r="BB109" i="1" s="1"/>
  <c r="BB126" i="1" s="1"/>
  <c r="BB143" i="1" s="1"/>
  <c r="BA92" i="1"/>
  <c r="BA109" i="1" s="1"/>
  <c r="BA126" i="1" s="1"/>
  <c r="BA143" i="1" s="1"/>
  <c r="AZ92" i="1"/>
  <c r="AZ109" i="1" s="1"/>
  <c r="AZ126" i="1" s="1"/>
  <c r="AZ143" i="1" s="1"/>
  <c r="AY92" i="1"/>
  <c r="AY109" i="1" s="1"/>
  <c r="AY126" i="1" s="1"/>
  <c r="AY143" i="1" s="1"/>
  <c r="AX92" i="1"/>
  <c r="AX109" i="1" s="1"/>
  <c r="AX126" i="1" s="1"/>
  <c r="AX143" i="1" s="1"/>
  <c r="BG143" i="1" l="1"/>
  <c r="BG126" i="1"/>
  <c r="BG109" i="1"/>
  <c r="BG92" i="1"/>
  <c r="BF143" i="1"/>
  <c r="BF126" i="1"/>
  <c r="BF109" i="1"/>
  <c r="BF92" i="1"/>
  <c r="R92" i="1" l="1"/>
  <c r="R109" i="1" s="1"/>
  <c r="R126" i="1" s="1"/>
  <c r="R143" i="1" s="1"/>
  <c r="F73" i="1" l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l="1"/>
  <c r="BC73" i="1" s="1"/>
  <c r="BD73" i="1" s="1"/>
  <c r="BE73" i="1" s="1"/>
  <c r="BF73" i="1" s="1"/>
  <c r="BG73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l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l="1"/>
  <c r="C65" i="1" s="1"/>
  <c r="C66" i="1" s="1"/>
  <c r="C67" i="1" s="1"/>
  <c r="C68" i="1" s="1"/>
  <c r="C69" i="1" s="1"/>
</calcChain>
</file>

<file path=xl/comments1.xml><?xml version="1.0" encoding="utf-8"?>
<comments xmlns="http://schemas.openxmlformats.org/spreadsheetml/2006/main">
  <authors>
    <author>Scott Criswell</author>
    <author>CEC</author>
  </authors>
  <commentList>
    <comment ref="AI85" authorId="0" shapeId="0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J88" authorId="1" shapeId="0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J89" authorId="1" shapeId="0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J90" authorId="1" shapeId="0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J91" authorId="1" shapeId="0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T127" authorId="0" shapeId="0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AV127" authorId="0" shapeId="0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44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144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J144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T144" authorId="0" shapeId="0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AV144" authorId="0" shapeId="0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O145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46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47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48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49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50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51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52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53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54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55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56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57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58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O159" authorId="0" shapeId="0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</commentList>
</comments>
</file>

<file path=xl/sharedStrings.xml><?xml version="1.0" encoding="utf-8"?>
<sst xmlns="http://schemas.openxmlformats.org/spreadsheetml/2006/main" count="1536" uniqueCount="215">
  <si>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</si>
  <si>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</si>
  <si>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</si>
  <si>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</si>
  <si>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</si>
  <si>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</si>
  <si>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</si>
  <si>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</si>
  <si>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</si>
  <si>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</si>
  <si>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</si>
  <si>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</si>
  <si>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</si>
  <si>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</si>
  <si>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</si>
  <si>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</si>
  <si>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</si>
  <si>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</si>
  <si>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</si>
  <si>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</si>
  <si>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</si>
  <si>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</si>
  <si>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</si>
  <si>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</si>
  <si>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</si>
  <si>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</si>
  <si>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</si>
  <si>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</si>
  <si>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</si>
  <si>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</si>
  <si>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</si>
  <si>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</si>
  <si>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</si>
  <si>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</si>
  <si>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</si>
  <si>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</si>
  <si>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</si>
  <si>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</si>
  <si>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</si>
  <si>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</si>
  <si>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</si>
  <si>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</si>
  <si>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</si>
  <si>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</si>
  <si>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</si>
  <si>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</si>
  <si>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</si>
  <si>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</si>
  <si>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</si>
  <si>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</si>
  <si>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</si>
  <si>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</si>
  <si>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</si>
  <si>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</si>
  <si>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</si>
  <si>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</si>
  <si>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</si>
  <si>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</si>
  <si>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</si>
  <si>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</si>
  <si>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</si>
  <si>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</si>
  <si>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</si>
  <si>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</si>
  <si>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</si>
  <si>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</si>
  <si>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</si>
  <si>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</si>
  <si>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</si>
  <si>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</si>
  <si>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</si>
  <si>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</si>
  <si>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</si>
  <si>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</si>
  <si>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</si>
  <si>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</si>
  <si>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</si>
  <si>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</si>
  <si>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</si>
  <si>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</si>
  <si>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</si>
  <si>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</si>
  <si>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</si>
  <si>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</si>
  <si>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</si>
  <si>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</si>
  <si>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</si>
  <si>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</si>
  <si>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</si>
  <si>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</si>
  <si>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</si>
  <si>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</si>
  <si>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</si>
  <si>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</si>
  <si>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</si>
  <si>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</si>
  <si>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</si>
  <si>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TABLE CAClimateZoneCodeBase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</si>
  <si>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</si>
  <si>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</si>
  <si>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</si>
  <si>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</si>
  <si>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</si>
  <si>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</si>
  <si>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</si>
  <si>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</si>
  <si>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</si>
  <si>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</si>
  <si>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</si>
  <si>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</si>
  <si>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</si>
  <si>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</si>
  <si>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</si>
  <si>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WperCFM - max. fan watt draw allowed</t>
  </si>
  <si>
    <t>CFMperTon -  min. cooling airflow rate required</t>
  </si>
  <si>
    <t>DuctLkg - max duct leakage rate</t>
  </si>
  <si>
    <t>exDuctLkg - max existing duct leakage rate</t>
  </si>
  <si>
    <t>sfACH50</t>
  </si>
  <si>
    <t>mfACH50</t>
  </si>
  <si>
    <t>sfACH50 - default SINGLE FAMILY building leakage rate assumed</t>
  </si>
  <si>
    <t>mfACH50 - default MULTI FAMILY building leakage rate assumed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</si>
  <si>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</si>
  <si>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</si>
  <si>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</si>
  <si>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</si>
  <si>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</si>
  <si>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RoofBelowDeckIns</t>
  </si>
  <si>
    <t>RoofBelowDeckIns - presriptive reqs for below deck insulation - added KN 03/17/2015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</si>
  <si>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</si>
  <si>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</si>
  <si>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</si>
  <si>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</si>
  <si>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</si>
  <si>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</si>
  <si>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</si>
  <si>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</si>
  <si>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</si>
  <si>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</si>
  <si>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</si>
  <si>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</si>
  <si>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</si>
  <si>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mfPVMax - Maximum percent cooling energy credit for PV for MF</t>
  </si>
  <si>
    <t>sfPVMax - Maximum percent cooling energy credit for PV</t>
  </si>
  <si>
    <t>sfPVMax</t>
  </si>
  <si>
    <t>mfPVMax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</si>
  <si>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</si>
  <si>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</si>
  <si>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</si>
  <si>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</si>
  <si>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</si>
  <si>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</si>
  <si>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</si>
  <si>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</si>
  <si>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</si>
  <si>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</si>
  <si>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</si>
  <si>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</si>
  <si>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</si>
  <si>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</si>
  <si>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</si>
  <si>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</si>
  <si>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</si>
  <si>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</si>
  <si>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</si>
  <si>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</si>
  <si>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</si>
  <si>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</si>
  <si>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</si>
  <si>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</si>
  <si>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</si>
  <si>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</si>
  <si>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</si>
  <si>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</si>
  <si>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</si>
  <si>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</si>
  <si>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</si>
  <si>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</si>
  <si>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</si>
  <si>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</si>
  <si>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</si>
  <si>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</si>
  <si>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design rating</t>
  </si>
  <si>
    <t>SAC 3/14/16 - added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</si>
  <si>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</si>
  <si>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</si>
  <si>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</si>
  <si>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sfMinZNETier</t>
  </si>
  <si>
    <t>Min ZNE Tiers</t>
  </si>
  <si>
    <t>mfMinZNETier</t>
  </si>
  <si>
    <t>SAC 3/21/16 - added</t>
  </si>
  <si>
    <t>Calgreen code</t>
  </si>
  <si>
    <t>mfMinZNETier - Minimum tier for multifamily models being classified as zero net energy (ZNE)</t>
  </si>
  <si>
    <t>sfMinZNETier - Minimum tier for single family models being classified as zero net energy (ZNE)</t>
  </si>
  <si>
    <t>SFam Design Rating Non-Elec Prop TDV Mults</t>
  </si>
  <si>
    <t>MFam Design Rating Non-Elec Prop TDV Mults</t>
  </si>
  <si>
    <t>SAC 4/7/16 - added</t>
  </si>
  <si>
    <t>4/7/16 - SAC - split single set of design rating TDV (fuel-equalizing) multipliers into two sets, SFam and MFam</t>
  </si>
  <si>
    <t>sfHtgDRPFuelTDVMult</t>
  </si>
  <si>
    <t>sfClgDRPFuelTDVMult</t>
  </si>
  <si>
    <t>sfDHWDRPFuelTDVMult</t>
  </si>
  <si>
    <t>sfAppDRPFuelTDVMult</t>
  </si>
  <si>
    <t>mfHtgDRPFuelTDVMult</t>
  </si>
  <si>
    <t>mfClgDRPFuelTDVMult</t>
  </si>
  <si>
    <t>mfDHWDRPFuelTDVMult</t>
  </si>
  <si>
    <t>mfAppDRPFuelTDVMult</t>
  </si>
  <si>
    <t xml:space="preserve">sfHtgDRPFuelTDVMult - multiplier on SFam heating fuel TDV used only in calculating final design rating </t>
  </si>
  <si>
    <t xml:space="preserve">sfClgDRPFuelTDVMult - multiplier on SFam cooling fuel TDV used only in calculating final design rating </t>
  </si>
  <si>
    <t xml:space="preserve">sfDHWDRPFuelTDVMult - multiplier on SFam DHW fuel TDV used only in calculating final design rating </t>
  </si>
  <si>
    <t xml:space="preserve">sfAppDRPFuelTDVMult - multiplier on SFam appliance fuel TDV used only in calculating final design rating </t>
  </si>
  <si>
    <t xml:space="preserve">mfHtgDRPFuelTDVMult - multiplier on MFam heating fuel TDV used only in calculating final design rating </t>
  </si>
  <si>
    <t xml:space="preserve">mfClgDRPFuelTDVMult - multiplier on MFam cooling fuel TDV used only in calculating final design rating </t>
  </si>
  <si>
    <t xml:space="preserve">mfDHWDRPFuelTDVMult - multiplier on MFam DHW fuel TDV used only in calculating final design rating </t>
  </si>
  <si>
    <t xml:space="preserve">mfAppDRPFuelTDVMult - multiplier on MFam appliance fuel TDV used only in calculating final design rating </t>
  </si>
  <si>
    <t>PV Compliance Credits updated 08/31/2016 using SVN 664 KN</t>
  </si>
  <si>
    <t>EDR adjustments updated 08/31/2016 using SVN 664 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</si>
</sst>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16" fillId="33" borderId="0" xfId="0" applyFont="1" applyFill="1"/>
    <xf numFmtId="0" fontId="16" fillId="0" borderId="0" xfId="0" applyFont="1"/>
    <xf numFmtId="0" fontId="0" fillId="36" borderId="0" xfId="0" applyFill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0" fontId="0" fillId="35" borderId="0" xfId="0" applyNumberFormat="1" applyFill="1"/>
    <xf numFmtId="164" fontId="22" fillId="35" borderId="0" xfId="0" applyNumberFormat="1" applyFont="1" applyFill="1" applyBorder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5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K160"/>
  <sheetViews>
    <sheetView tabSelected="1" zoomScale="80" zoomScaleNormal="80" workbookViewId="0">
      <selection activeCell="A47" sqref="A47"/>
    </sheetView>
  </sheetViews>
  <sheetFormatPr defaultRowHeight="15" x14ac:dyDescent="0.25"/>
  <cols>
    <col min="3" max="3" width="12.5703125" customWidth="1"/>
    <col min="4" max="4" width="10.28515625" customWidth="1"/>
    <col min="6" max="6" width="13.7109375" customWidth="1"/>
    <col min="8" max="8" width="9.140625" customWidth="1"/>
    <col min="9" max="9" width="11.5703125" customWidth="1"/>
    <col min="10" max="10" width="12.7109375" customWidth="1"/>
    <col min="11" max="13" width="10.5703125" customWidth="1"/>
    <col min="14" max="15" width="9.140625" customWidth="1"/>
    <col min="16" max="16" width="10.42578125" customWidth="1"/>
    <col min="17" max="17" width="9.140625" customWidth="1"/>
    <col min="18" max="18" width="12.140625" customWidth="1"/>
    <col min="19" max="19" width="10.42578125" customWidth="1"/>
    <col min="20" max="20" width="9.140625" customWidth="1"/>
    <col min="21" max="21" width="13.140625" customWidth="1"/>
    <col min="22" max="22" width="11.7109375" customWidth="1"/>
    <col min="23" max="24" width="9.140625" customWidth="1"/>
    <col min="25" max="25" width="12.5703125" customWidth="1"/>
    <col min="26" max="26" width="11.7109375" customWidth="1"/>
    <col min="27" max="27" width="13.5703125" customWidth="1"/>
    <col min="28" max="28" width="15.42578125" customWidth="1"/>
    <col min="29" max="29" width="12.7109375" customWidth="1"/>
    <col min="30" max="30" width="14.28515625" customWidth="1"/>
    <col min="31" max="31" width="16.7109375" customWidth="1"/>
    <col min="32" max="33" width="14.85546875" customWidth="1"/>
    <col min="34" max="34" width="17" customWidth="1"/>
    <col min="35" max="35" width="18.85546875" customWidth="1"/>
    <col min="36" max="36" width="16.85546875" customWidth="1"/>
    <col min="37" max="37" width="27" customWidth="1"/>
    <col min="38" max="38" width="25.28515625" customWidth="1"/>
    <col min="39" max="39" width="33.42578125" bestFit="1" customWidth="1"/>
    <col min="40" max="40" width="31.85546875" customWidth="1"/>
    <col min="41" max="41" width="32.42578125" customWidth="1"/>
    <col min="42" max="42" width="31.7109375" bestFit="1" customWidth="1"/>
    <col min="43" max="44" width="34.85546875" customWidth="1"/>
    <col min="45" max="45" width="38.7109375" customWidth="1"/>
    <col min="46" max="46" width="34.5703125" customWidth="1"/>
    <col min="47" max="47" width="35" customWidth="1"/>
    <col min="48" max="48" width="36.5703125" customWidth="1"/>
    <col min="49" max="49" width="33.42578125" customWidth="1"/>
    <col min="50" max="61" width="11.85546875" customWidth="1"/>
    <col min="63" max="63" width="10.5703125" bestFit="1" customWidth="1"/>
  </cols>
  <sheetData>
    <row r="1" spans="1:29" x14ac:dyDescent="0.25">
      <c r="A1" t="s">
        <v>0</v>
      </c>
      <c r="B1" t="s">
        <v>1</v>
      </c>
    </row>
    <row r="2" spans="1:29" x14ac:dyDescent="0.25">
      <c r="A2" t="s">
        <v>0</v>
      </c>
      <c r="B2" t="s">
        <v>44</v>
      </c>
    </row>
    <row r="3" spans="1:29" x14ac:dyDescent="0.25">
      <c r="A3" t="s">
        <v>0</v>
      </c>
      <c r="B3" t="s">
        <v>45</v>
      </c>
    </row>
    <row r="4" spans="1:29" x14ac:dyDescent="0.25">
      <c r="A4" t="s">
        <v>0</v>
      </c>
      <c r="B4" t="s">
        <v>46</v>
      </c>
      <c r="D4" t="s">
        <v>47</v>
      </c>
    </row>
    <row r="5" spans="1:29" x14ac:dyDescent="0.25">
      <c r="A5" t="s">
        <v>0</v>
      </c>
      <c r="B5" t="s">
        <v>2</v>
      </c>
      <c r="D5" t="s">
        <v>196</v>
      </c>
    </row>
    <row r="6" spans="1:29" x14ac:dyDescent="0.25">
      <c r="A6" t="s">
        <v>0</v>
      </c>
    </row>
    <row r="7" spans="1:29" x14ac:dyDescent="0.25">
      <c r="A7" t="s">
        <v>0</v>
      </c>
      <c r="B7" t="s">
        <v>3</v>
      </c>
      <c r="D7" t="s">
        <v>48</v>
      </c>
      <c r="H7" t="s">
        <v>49</v>
      </c>
    </row>
    <row r="8" spans="1:29" x14ac:dyDescent="0.25">
      <c r="A8" t="s">
        <v>0</v>
      </c>
    </row>
    <row r="9" spans="1:29" x14ac:dyDescent="0.25">
      <c r="A9" t="s">
        <v>0</v>
      </c>
      <c r="B9" t="s">
        <v>4</v>
      </c>
    </row>
    <row r="10" spans="1:29" x14ac:dyDescent="0.25">
      <c r="A10" t="s">
        <v>0</v>
      </c>
    </row>
    <row r="11" spans="1:29" x14ac:dyDescent="0.25">
      <c r="A11" t="s">
        <v>0</v>
      </c>
      <c r="B11" t="s">
        <v>5</v>
      </c>
    </row>
    <row r="12" spans="1:29" x14ac:dyDescent="0.25">
      <c r="A12" t="s">
        <v>0</v>
      </c>
      <c r="C12">
        <v>1</v>
      </c>
      <c r="D12" t="s">
        <v>6</v>
      </c>
    </row>
    <row r="13" spans="1:29" x14ac:dyDescent="0.25">
      <c r="A13" t="s">
        <v>0</v>
      </c>
      <c r="C13">
        <v>2</v>
      </c>
      <c r="D13" t="s">
        <v>50</v>
      </c>
    </row>
    <row r="14" spans="1:29" x14ac:dyDescent="0.25">
      <c r="A14" t="s">
        <v>0</v>
      </c>
      <c r="B14" t="s">
        <v>7</v>
      </c>
    </row>
    <row r="15" spans="1:29" x14ac:dyDescent="0.25">
      <c r="A15" t="s">
        <v>0</v>
      </c>
      <c r="C15">
        <v>1</v>
      </c>
      <c r="D15" t="s">
        <v>8</v>
      </c>
      <c r="U15" t="s">
        <v>9</v>
      </c>
      <c r="AB15" t="s">
        <v>69</v>
      </c>
    </row>
    <row r="16" spans="1:29" x14ac:dyDescent="0.25">
      <c r="A16" t="s">
        <v>0</v>
      </c>
      <c r="C16">
        <f>C15+1</f>
        <v>2</v>
      </c>
      <c r="D16" t="s">
        <v>93</v>
      </c>
      <c r="U16" t="s">
        <v>9</v>
      </c>
      <c r="AB16" t="s">
        <v>67</v>
      </c>
      <c r="AC16" t="s">
        <v>68</v>
      </c>
    </row>
    <row r="17" spans="1:33" x14ac:dyDescent="0.25">
      <c r="A17" t="s">
        <v>0</v>
      </c>
      <c r="C17">
        <f>C16+1</f>
        <v>3</v>
      </c>
      <c r="D17" t="s">
        <v>161</v>
      </c>
      <c r="U17" t="s">
        <v>9</v>
      </c>
    </row>
    <row r="18" spans="1:33" x14ac:dyDescent="0.25">
      <c r="A18" t="s">
        <v>0</v>
      </c>
      <c r="C18">
        <f>C17+1</f>
        <v>4</v>
      </c>
      <c r="D18" t="s">
        <v>162</v>
      </c>
      <c r="U18" t="s">
        <v>9</v>
      </c>
    </row>
    <row r="19" spans="1:33" x14ac:dyDescent="0.25">
      <c r="A19" t="s">
        <v>0</v>
      </c>
      <c r="C19">
        <f>C18+1</f>
        <v>5</v>
      </c>
      <c r="D19" t="s">
        <v>10</v>
      </c>
      <c r="I19" t="s">
        <v>13</v>
      </c>
      <c r="U19" t="s">
        <v>11</v>
      </c>
      <c r="AB19">
        <v>1</v>
      </c>
      <c r="AC19" s="1" t="s">
        <v>63</v>
      </c>
    </row>
    <row r="20" spans="1:33" x14ac:dyDescent="0.25">
      <c r="A20" t="s">
        <v>0</v>
      </c>
      <c r="C20">
        <f>C19+1</f>
        <v>6</v>
      </c>
      <c r="D20" t="s">
        <v>142</v>
      </c>
      <c r="U20" t="s">
        <v>11</v>
      </c>
      <c r="AB20">
        <v>3</v>
      </c>
      <c r="AC20" s="1" t="s">
        <v>64</v>
      </c>
      <c r="AD20" s="4"/>
      <c r="AE20" s="4"/>
      <c r="AF20" s="4"/>
      <c r="AG20" s="4"/>
    </row>
    <row r="21" spans="1:33" x14ac:dyDescent="0.25">
      <c r="A21" t="s">
        <v>0</v>
      </c>
      <c r="C21">
        <f t="shared" ref="C21:C69" si="0">C20+1</f>
        <v>7</v>
      </c>
      <c r="D21" t="s">
        <v>141</v>
      </c>
      <c r="U21" t="s">
        <v>11</v>
      </c>
      <c r="AC21" s="1"/>
      <c r="AD21" s="4"/>
      <c r="AE21" s="4"/>
      <c r="AF21" s="4"/>
      <c r="AG21" s="4"/>
    </row>
    <row r="22" spans="1:33" x14ac:dyDescent="0.25">
      <c r="A22" t="s">
        <v>0</v>
      </c>
      <c r="C22">
        <f t="shared" si="0"/>
        <v>8</v>
      </c>
      <c r="D22" t="s">
        <v>114</v>
      </c>
      <c r="U22" t="s">
        <v>9</v>
      </c>
      <c r="AB22">
        <v>4</v>
      </c>
      <c r="AC22" s="1" t="s">
        <v>64</v>
      </c>
      <c r="AD22" s="4"/>
      <c r="AE22" s="4"/>
      <c r="AF22" s="4"/>
      <c r="AG22" s="4"/>
    </row>
    <row r="23" spans="1:33" x14ac:dyDescent="0.25">
      <c r="A23" t="s">
        <v>0</v>
      </c>
      <c r="C23">
        <f t="shared" si="0"/>
        <v>9</v>
      </c>
      <c r="D23" t="s">
        <v>112</v>
      </c>
      <c r="U23" t="s">
        <v>9</v>
      </c>
      <c r="AB23">
        <v>5</v>
      </c>
      <c r="AC23" s="1" t="s">
        <v>64</v>
      </c>
      <c r="AD23" s="4"/>
      <c r="AE23" s="4"/>
      <c r="AF23" s="4"/>
      <c r="AG23" s="4"/>
    </row>
    <row r="24" spans="1:33" x14ac:dyDescent="0.25">
      <c r="A24" t="s">
        <v>0</v>
      </c>
      <c r="C24">
        <f t="shared" si="0"/>
        <v>10</v>
      </c>
      <c r="D24" t="s">
        <v>113</v>
      </c>
      <c r="U24" t="s">
        <v>9</v>
      </c>
      <c r="AB24">
        <v>6</v>
      </c>
      <c r="AC24" s="1" t="s">
        <v>65</v>
      </c>
      <c r="AD24" s="4"/>
      <c r="AE24" s="4"/>
      <c r="AF24" s="4"/>
      <c r="AG24" s="4"/>
    </row>
    <row r="25" spans="1:33" x14ac:dyDescent="0.25">
      <c r="A25" t="s">
        <v>0</v>
      </c>
      <c r="C25">
        <f t="shared" si="0"/>
        <v>11</v>
      </c>
      <c r="D25" t="s">
        <v>119</v>
      </c>
      <c r="U25" t="s">
        <v>9</v>
      </c>
      <c r="AB25">
        <v>7</v>
      </c>
      <c r="AC25" s="1" t="s">
        <v>65</v>
      </c>
      <c r="AD25" s="4"/>
      <c r="AE25" s="4"/>
      <c r="AF25" s="4"/>
      <c r="AG25" s="4"/>
    </row>
    <row r="26" spans="1:33" x14ac:dyDescent="0.25">
      <c r="A26" t="s">
        <v>0</v>
      </c>
      <c r="C26">
        <f t="shared" si="0"/>
        <v>12</v>
      </c>
      <c r="D26" t="s">
        <v>120</v>
      </c>
      <c r="U26" t="s">
        <v>9</v>
      </c>
      <c r="AB26">
        <v>8</v>
      </c>
      <c r="AC26" s="1" t="s">
        <v>65</v>
      </c>
      <c r="AD26" s="4"/>
      <c r="AE26" s="4"/>
      <c r="AF26" s="4"/>
      <c r="AG26" s="4"/>
    </row>
    <row r="27" spans="1:33" x14ac:dyDescent="0.25">
      <c r="A27" t="s">
        <v>0</v>
      </c>
      <c r="C27">
        <f t="shared" si="0"/>
        <v>13</v>
      </c>
      <c r="D27" t="s">
        <v>96</v>
      </c>
      <c r="U27" t="s">
        <v>9</v>
      </c>
      <c r="AB27">
        <v>9</v>
      </c>
      <c r="AC27" s="1" t="s">
        <v>65</v>
      </c>
      <c r="AD27" s="4"/>
      <c r="AE27" s="4"/>
      <c r="AF27" s="4"/>
      <c r="AG27" s="4"/>
    </row>
    <row r="28" spans="1:33" x14ac:dyDescent="0.25">
      <c r="A28" t="s">
        <v>0</v>
      </c>
      <c r="C28">
        <f t="shared" si="0"/>
        <v>14</v>
      </c>
      <c r="D28" t="s">
        <v>180</v>
      </c>
      <c r="U28" t="s">
        <v>9</v>
      </c>
      <c r="AB28">
        <v>9</v>
      </c>
      <c r="AC28" s="1" t="s">
        <v>65</v>
      </c>
      <c r="AD28" s="4"/>
      <c r="AE28" s="4"/>
      <c r="AF28" s="4"/>
      <c r="AG28" s="4"/>
    </row>
    <row r="29" spans="1:33" ht="15.75" customHeight="1" x14ac:dyDescent="0.25">
      <c r="A29" t="s">
        <v>0</v>
      </c>
      <c r="C29">
        <f t="shared" si="0"/>
        <v>15</v>
      </c>
      <c r="D29" t="s">
        <v>115</v>
      </c>
      <c r="U29" t="s">
        <v>9</v>
      </c>
      <c r="AB29">
        <v>10</v>
      </c>
      <c r="AC29" s="1" t="s">
        <v>65</v>
      </c>
      <c r="AD29" s="4"/>
      <c r="AE29" s="4"/>
      <c r="AF29" s="4"/>
      <c r="AG29" s="4"/>
    </row>
    <row r="30" spans="1:33" x14ac:dyDescent="0.25">
      <c r="A30" t="s">
        <v>0</v>
      </c>
      <c r="C30">
        <f t="shared" si="0"/>
        <v>16</v>
      </c>
      <c r="D30" t="s">
        <v>116</v>
      </c>
      <c r="U30" t="s">
        <v>9</v>
      </c>
      <c r="AB30">
        <v>11</v>
      </c>
      <c r="AC30" s="1" t="s">
        <v>65</v>
      </c>
      <c r="AD30" s="4"/>
      <c r="AE30" s="4"/>
      <c r="AF30" s="4"/>
      <c r="AG30" s="4"/>
    </row>
    <row r="31" spans="1:33" x14ac:dyDescent="0.25">
      <c r="A31" t="s">
        <v>0</v>
      </c>
      <c r="C31">
        <f t="shared" si="0"/>
        <v>17</v>
      </c>
      <c r="D31" t="s">
        <v>95</v>
      </c>
      <c r="U31" t="s">
        <v>9</v>
      </c>
      <c r="AB31">
        <v>12</v>
      </c>
      <c r="AC31" s="1" t="s">
        <v>65</v>
      </c>
      <c r="AD31" s="4"/>
      <c r="AE31" s="4"/>
      <c r="AF31" s="4"/>
      <c r="AG31" s="4"/>
    </row>
    <row r="32" spans="1:33" x14ac:dyDescent="0.25">
      <c r="A32" t="s">
        <v>0</v>
      </c>
      <c r="C32">
        <f t="shared" si="0"/>
        <v>18</v>
      </c>
      <c r="D32" t="s">
        <v>14</v>
      </c>
      <c r="U32" t="s">
        <v>9</v>
      </c>
      <c r="AB32">
        <v>13</v>
      </c>
      <c r="AC32" s="1" t="s">
        <v>65</v>
      </c>
      <c r="AD32" s="4"/>
      <c r="AE32" s="4"/>
      <c r="AF32" s="4"/>
      <c r="AG32" s="4"/>
    </row>
    <row r="33" spans="1:33" x14ac:dyDescent="0.25">
      <c r="A33" t="s">
        <v>0</v>
      </c>
      <c r="C33">
        <f t="shared" si="0"/>
        <v>19</v>
      </c>
      <c r="D33" t="s">
        <v>15</v>
      </c>
      <c r="U33" t="s">
        <v>9</v>
      </c>
      <c r="W33" t="s">
        <v>12</v>
      </c>
      <c r="AB33">
        <v>14</v>
      </c>
      <c r="AC33" s="1" t="s">
        <v>65</v>
      </c>
      <c r="AD33" s="4"/>
      <c r="AE33" s="4"/>
      <c r="AF33" s="4"/>
      <c r="AG33" s="4"/>
    </row>
    <row r="34" spans="1:33" x14ac:dyDescent="0.25">
      <c r="A34" t="s">
        <v>0</v>
      </c>
      <c r="C34">
        <f t="shared" si="0"/>
        <v>20</v>
      </c>
      <c r="D34" t="s">
        <v>16</v>
      </c>
      <c r="U34" t="s">
        <v>9</v>
      </c>
      <c r="AB34">
        <v>15</v>
      </c>
      <c r="AC34" s="1" t="s">
        <v>65</v>
      </c>
      <c r="AD34" s="4"/>
      <c r="AE34" s="4"/>
      <c r="AF34" s="4"/>
      <c r="AG34" s="4"/>
    </row>
    <row r="35" spans="1:33" x14ac:dyDescent="0.25">
      <c r="A35" t="s">
        <v>0</v>
      </c>
      <c r="C35">
        <f t="shared" si="0"/>
        <v>21</v>
      </c>
      <c r="D35" t="s">
        <v>17</v>
      </c>
      <c r="U35" t="s">
        <v>9</v>
      </c>
      <c r="AB35">
        <v>16</v>
      </c>
      <c r="AC35" s="1" t="s">
        <v>66</v>
      </c>
      <c r="AD35" s="4"/>
      <c r="AE35" s="4"/>
      <c r="AF35" s="4"/>
      <c r="AG35" s="4"/>
    </row>
    <row r="36" spans="1:33" x14ac:dyDescent="0.25">
      <c r="A36" t="s">
        <v>0</v>
      </c>
      <c r="C36">
        <f t="shared" si="0"/>
        <v>22</v>
      </c>
      <c r="D36" t="s">
        <v>18</v>
      </c>
      <c r="U36" t="s">
        <v>9</v>
      </c>
      <c r="AD36" s="4"/>
      <c r="AE36" s="4"/>
      <c r="AF36" s="4"/>
      <c r="AG36" s="4"/>
    </row>
    <row r="37" spans="1:33" x14ac:dyDescent="0.25">
      <c r="A37" t="s">
        <v>0</v>
      </c>
      <c r="C37">
        <f t="shared" si="0"/>
        <v>23</v>
      </c>
      <c r="D37" t="s">
        <v>19</v>
      </c>
      <c r="U37" t="s">
        <v>9</v>
      </c>
      <c r="AD37" s="4"/>
      <c r="AE37" s="4"/>
      <c r="AF37" s="4"/>
      <c r="AG37" s="4"/>
    </row>
    <row r="38" spans="1:33" x14ac:dyDescent="0.25">
      <c r="A38" t="s">
        <v>0</v>
      </c>
      <c r="C38">
        <f t="shared" si="0"/>
        <v>24</v>
      </c>
      <c r="D38" t="s">
        <v>20</v>
      </c>
      <c r="U38" t="s">
        <v>9</v>
      </c>
      <c r="AD38" s="4"/>
      <c r="AE38" s="4"/>
      <c r="AF38" s="4"/>
      <c r="AG38" s="4"/>
    </row>
    <row r="39" spans="1:33" x14ac:dyDescent="0.25">
      <c r="A39" t="s">
        <v>0</v>
      </c>
      <c r="C39">
        <f t="shared" si="0"/>
        <v>25</v>
      </c>
      <c r="D39" t="s">
        <v>100</v>
      </c>
      <c r="U39" t="s">
        <v>9</v>
      </c>
      <c r="AD39" s="4"/>
      <c r="AE39" s="4"/>
      <c r="AF39" s="4"/>
      <c r="AG39" s="4"/>
    </row>
    <row r="40" spans="1:33" x14ac:dyDescent="0.25">
      <c r="A40" t="s">
        <v>0</v>
      </c>
      <c r="C40">
        <f t="shared" si="0"/>
        <v>26</v>
      </c>
      <c r="D40" t="s">
        <v>99</v>
      </c>
      <c r="U40" t="s">
        <v>9</v>
      </c>
      <c r="AD40" s="4"/>
      <c r="AE40" s="4"/>
      <c r="AF40" s="4"/>
      <c r="AG40" s="4"/>
    </row>
    <row r="41" spans="1:33" x14ac:dyDescent="0.25">
      <c r="A41" t="s">
        <v>0</v>
      </c>
      <c r="C41">
        <f t="shared" si="0"/>
        <v>27</v>
      </c>
      <c r="D41" t="s">
        <v>74</v>
      </c>
      <c r="U41" t="s">
        <v>9</v>
      </c>
      <c r="AD41" s="4"/>
      <c r="AE41" s="4"/>
      <c r="AF41" s="4"/>
      <c r="AG41" s="4"/>
    </row>
    <row r="42" spans="1:33" x14ac:dyDescent="0.25">
      <c r="A42" t="s">
        <v>0</v>
      </c>
      <c r="C42">
        <f t="shared" si="0"/>
        <v>28</v>
      </c>
      <c r="D42" t="s">
        <v>75</v>
      </c>
      <c r="U42" t="s">
        <v>9</v>
      </c>
      <c r="AD42" s="4"/>
      <c r="AE42" s="4"/>
      <c r="AF42" s="4"/>
      <c r="AG42" s="4"/>
    </row>
    <row r="43" spans="1:33" x14ac:dyDescent="0.25">
      <c r="A43" t="s">
        <v>0</v>
      </c>
      <c r="C43">
        <f t="shared" si="0"/>
        <v>29</v>
      </c>
      <c r="D43" t="s">
        <v>165</v>
      </c>
      <c r="U43" t="s">
        <v>9</v>
      </c>
      <c r="AD43" s="4"/>
      <c r="AE43" s="4"/>
      <c r="AF43" s="4"/>
      <c r="AG43" s="4"/>
    </row>
    <row r="44" spans="1:33" x14ac:dyDescent="0.25">
      <c r="A44" t="s">
        <v>0</v>
      </c>
      <c r="C44">
        <f t="shared" si="0"/>
        <v>30</v>
      </c>
      <c r="D44" t="s">
        <v>94</v>
      </c>
      <c r="U44" t="s">
        <v>9</v>
      </c>
      <c r="AD44" s="4"/>
      <c r="AE44" s="4"/>
      <c r="AF44" s="4"/>
      <c r="AG44" s="4"/>
    </row>
    <row r="45" spans="1:33" x14ac:dyDescent="0.25">
      <c r="A45" t="s">
        <v>0</v>
      </c>
      <c r="C45">
        <f t="shared" si="0"/>
        <v>31</v>
      </c>
      <c r="D45" t="s">
        <v>103</v>
      </c>
      <c r="U45" t="s">
        <v>9</v>
      </c>
      <c r="AD45" s="4"/>
      <c r="AE45" s="4"/>
      <c r="AF45" s="4"/>
      <c r="AG45" s="4"/>
    </row>
    <row r="46" spans="1:33" x14ac:dyDescent="0.25">
      <c r="A46" t="s">
        <v>0</v>
      </c>
      <c r="C46">
        <f t="shared" si="0"/>
        <v>32</v>
      </c>
      <c r="D46" t="s">
        <v>104</v>
      </c>
      <c r="U46" t="s">
        <v>9</v>
      </c>
      <c r="AD46" s="4"/>
      <c r="AE46" s="4"/>
      <c r="AF46" s="4"/>
      <c r="AG46" s="4"/>
    </row>
    <row r="47" spans="1:33" x14ac:dyDescent="0.25">
      <c r="A47" t="s">
        <v>0</v>
      </c>
      <c r="C47">
        <f t="shared" si="0"/>
        <v>33</v>
      </c>
      <c r="D47" t="s">
        <v>123</v>
      </c>
      <c r="U47" t="s">
        <v>9</v>
      </c>
      <c r="AD47" s="4"/>
      <c r="AE47" s="4"/>
      <c r="AF47" s="4"/>
      <c r="AG47" s="4"/>
    </row>
    <row r="48" spans="1:33" x14ac:dyDescent="0.25">
      <c r="A48" t="s">
        <v>0</v>
      </c>
      <c r="C48">
        <f t="shared" si="0"/>
        <v>34</v>
      </c>
      <c r="D48" t="s">
        <v>127</v>
      </c>
      <c r="U48" t="s">
        <v>9</v>
      </c>
      <c r="AD48" s="4"/>
      <c r="AE48" s="4"/>
      <c r="AF48" s="4"/>
      <c r="AG48" s="4"/>
    </row>
    <row r="49" spans="1:33" x14ac:dyDescent="0.25">
      <c r="A49" t="s">
        <v>0</v>
      </c>
      <c r="C49">
        <f t="shared" si="0"/>
        <v>35</v>
      </c>
      <c r="D49" t="s">
        <v>76</v>
      </c>
      <c r="U49" t="s">
        <v>9</v>
      </c>
      <c r="AD49" s="4"/>
      <c r="AE49" s="4"/>
      <c r="AF49" s="4"/>
      <c r="AG49" s="4"/>
    </row>
    <row r="50" spans="1:33" x14ac:dyDescent="0.25">
      <c r="A50" t="s">
        <v>0</v>
      </c>
      <c r="C50">
        <f t="shared" si="0"/>
        <v>36</v>
      </c>
      <c r="D50" t="s">
        <v>130</v>
      </c>
      <c r="U50" t="s">
        <v>9</v>
      </c>
      <c r="AD50" s="4"/>
      <c r="AE50" s="4"/>
      <c r="AF50" s="4"/>
      <c r="AG50" s="4"/>
    </row>
    <row r="51" spans="1:33" x14ac:dyDescent="0.25">
      <c r="A51" t="s">
        <v>0</v>
      </c>
      <c r="C51">
        <f t="shared" si="0"/>
        <v>37</v>
      </c>
      <c r="D51" t="s">
        <v>21</v>
      </c>
      <c r="U51" t="s">
        <v>9</v>
      </c>
      <c r="AD51" s="4"/>
      <c r="AE51" s="4"/>
      <c r="AF51" s="4"/>
      <c r="AG51" s="4"/>
    </row>
    <row r="52" spans="1:33" x14ac:dyDescent="0.25">
      <c r="A52" t="s">
        <v>0</v>
      </c>
      <c r="C52">
        <f t="shared" si="0"/>
        <v>38</v>
      </c>
      <c r="D52" t="s">
        <v>22</v>
      </c>
      <c r="U52" t="s">
        <v>9</v>
      </c>
      <c r="AD52" s="4"/>
      <c r="AE52" s="4"/>
      <c r="AF52" s="4"/>
      <c r="AG52" s="4"/>
    </row>
    <row r="53" spans="1:33" x14ac:dyDescent="0.25">
      <c r="A53" t="s">
        <v>0</v>
      </c>
      <c r="C53">
        <f t="shared" si="0"/>
        <v>39</v>
      </c>
      <c r="D53" t="s">
        <v>77</v>
      </c>
      <c r="U53" t="s">
        <v>9</v>
      </c>
      <c r="AC53" s="4"/>
      <c r="AD53" s="4"/>
      <c r="AE53" s="4"/>
      <c r="AF53" s="4"/>
      <c r="AG53" s="4"/>
    </row>
    <row r="54" spans="1:33" x14ac:dyDescent="0.25">
      <c r="A54" t="s">
        <v>0</v>
      </c>
      <c r="C54">
        <f t="shared" si="0"/>
        <v>40</v>
      </c>
      <c r="D54" t="s">
        <v>78</v>
      </c>
      <c r="U54" t="s">
        <v>9</v>
      </c>
    </row>
    <row r="55" spans="1:33" x14ac:dyDescent="0.25">
      <c r="A55" t="s">
        <v>0</v>
      </c>
      <c r="C55">
        <f t="shared" si="0"/>
        <v>41</v>
      </c>
      <c r="D55" t="s">
        <v>85</v>
      </c>
      <c r="U55" t="s">
        <v>9</v>
      </c>
    </row>
    <row r="56" spans="1:33" x14ac:dyDescent="0.25">
      <c r="A56" t="s">
        <v>0</v>
      </c>
      <c r="C56">
        <f t="shared" si="0"/>
        <v>42</v>
      </c>
      <c r="D56" t="s">
        <v>176</v>
      </c>
      <c r="N56" s="14" t="s">
        <v>175</v>
      </c>
      <c r="U56" t="s">
        <v>9</v>
      </c>
    </row>
    <row r="57" spans="1:33" x14ac:dyDescent="0.25">
      <c r="A57" t="s">
        <v>0</v>
      </c>
      <c r="C57">
        <f t="shared" si="0"/>
        <v>43</v>
      </c>
      <c r="D57" t="s">
        <v>88</v>
      </c>
      <c r="U57" t="s">
        <v>9</v>
      </c>
    </row>
    <row r="58" spans="1:33" x14ac:dyDescent="0.25">
      <c r="A58" t="s">
        <v>0</v>
      </c>
      <c r="C58">
        <f t="shared" si="0"/>
        <v>44</v>
      </c>
      <c r="D58" t="s">
        <v>177</v>
      </c>
      <c r="N58" s="14" t="s">
        <v>175</v>
      </c>
      <c r="U58" t="s">
        <v>9</v>
      </c>
    </row>
    <row r="59" spans="1:33" x14ac:dyDescent="0.25">
      <c r="A59" t="s">
        <v>0</v>
      </c>
      <c r="C59">
        <f t="shared" si="0"/>
        <v>45</v>
      </c>
      <c r="D59" t="s">
        <v>155</v>
      </c>
      <c r="U59" t="s">
        <v>9</v>
      </c>
    </row>
    <row r="60" spans="1:33" x14ac:dyDescent="0.25">
      <c r="A60" t="s">
        <v>0</v>
      </c>
      <c r="C60">
        <f t="shared" si="0"/>
        <v>46</v>
      </c>
      <c r="D60" t="s">
        <v>205</v>
      </c>
      <c r="N60" s="14" t="s">
        <v>182</v>
      </c>
      <c r="U60" t="s">
        <v>181</v>
      </c>
    </row>
    <row r="61" spans="1:33" x14ac:dyDescent="0.25">
      <c r="A61" t="s">
        <v>0</v>
      </c>
      <c r="C61">
        <f t="shared" si="0"/>
        <v>47</v>
      </c>
      <c r="D61" t="s">
        <v>206</v>
      </c>
      <c r="N61" s="14" t="s">
        <v>182</v>
      </c>
      <c r="U61" t="s">
        <v>181</v>
      </c>
    </row>
    <row r="62" spans="1:33" x14ac:dyDescent="0.25">
      <c r="A62" t="s">
        <v>0</v>
      </c>
      <c r="C62">
        <f t="shared" si="0"/>
        <v>48</v>
      </c>
      <c r="D62" t="s">
        <v>207</v>
      </c>
      <c r="N62" s="14" t="s">
        <v>182</v>
      </c>
      <c r="U62" t="s">
        <v>181</v>
      </c>
    </row>
    <row r="63" spans="1:33" x14ac:dyDescent="0.25">
      <c r="A63" t="s">
        <v>0</v>
      </c>
      <c r="C63">
        <f t="shared" si="0"/>
        <v>49</v>
      </c>
      <c r="D63" t="s">
        <v>208</v>
      </c>
      <c r="N63" s="14" t="s">
        <v>182</v>
      </c>
      <c r="U63" t="s">
        <v>181</v>
      </c>
    </row>
    <row r="64" spans="1:33" x14ac:dyDescent="0.25">
      <c r="A64" t="s">
        <v>0</v>
      </c>
      <c r="C64">
        <f t="shared" si="0"/>
        <v>50</v>
      </c>
      <c r="D64" t="s">
        <v>209</v>
      </c>
      <c r="N64" s="14" t="s">
        <v>195</v>
      </c>
      <c r="U64" t="s">
        <v>181</v>
      </c>
    </row>
    <row r="65" spans="1:59" x14ac:dyDescent="0.25">
      <c r="A65" t="s">
        <v>0</v>
      </c>
      <c r="C65">
        <f t="shared" si="0"/>
        <v>51</v>
      </c>
      <c r="D65" t="s">
        <v>210</v>
      </c>
      <c r="N65" s="14" t="s">
        <v>195</v>
      </c>
      <c r="U65" t="s">
        <v>181</v>
      </c>
    </row>
    <row r="66" spans="1:59" x14ac:dyDescent="0.25">
      <c r="A66" t="s">
        <v>0</v>
      </c>
      <c r="C66">
        <f t="shared" si="0"/>
        <v>52</v>
      </c>
      <c r="D66" t="s">
        <v>211</v>
      </c>
      <c r="N66" s="14" t="s">
        <v>195</v>
      </c>
      <c r="U66" t="s">
        <v>181</v>
      </c>
    </row>
    <row r="67" spans="1:59" x14ac:dyDescent="0.25">
      <c r="A67" t="s">
        <v>0</v>
      </c>
      <c r="C67">
        <f t="shared" si="0"/>
        <v>53</v>
      </c>
      <c r="D67" t="s">
        <v>212</v>
      </c>
      <c r="N67" s="14" t="s">
        <v>195</v>
      </c>
      <c r="U67" t="s">
        <v>181</v>
      </c>
    </row>
    <row r="68" spans="1:59" x14ac:dyDescent="0.25">
      <c r="A68" t="s">
        <v>0</v>
      </c>
      <c r="C68">
        <f t="shared" si="0"/>
        <v>54</v>
      </c>
      <c r="D68" t="s">
        <v>192</v>
      </c>
      <c r="N68" s="14" t="s">
        <v>189</v>
      </c>
      <c r="U68" t="s">
        <v>190</v>
      </c>
    </row>
    <row r="69" spans="1:59" x14ac:dyDescent="0.25">
      <c r="A69" t="s">
        <v>0</v>
      </c>
      <c r="C69">
        <f t="shared" si="0"/>
        <v>55</v>
      </c>
      <c r="D69" t="s">
        <v>191</v>
      </c>
      <c r="N69" s="14" t="s">
        <v>189</v>
      </c>
      <c r="U69" t="s">
        <v>190</v>
      </c>
    </row>
    <row r="70" spans="1:59" x14ac:dyDescent="0.25">
      <c r="A70" t="s">
        <v>0</v>
      </c>
    </row>
    <row r="71" spans="1:59" x14ac:dyDescent="0.25">
      <c r="A71" t="s">
        <v>0</v>
      </c>
      <c r="I71" t="s">
        <v>23</v>
      </c>
      <c r="J71" t="s">
        <v>24</v>
      </c>
    </row>
    <row r="72" spans="1:59" x14ac:dyDescent="0.25">
      <c r="A72" t="s">
        <v>0</v>
      </c>
      <c r="I72" t="s">
        <v>25</v>
      </c>
      <c r="J72" t="s">
        <v>26</v>
      </c>
      <c r="AX72" s="32" t="s">
        <v>193</v>
      </c>
      <c r="BB72" s="32" t="s">
        <v>194</v>
      </c>
      <c r="BF72" s="32" t="s">
        <v>187</v>
      </c>
    </row>
    <row r="73" spans="1:59" x14ac:dyDescent="0.25">
      <c r="A73" t="s">
        <v>0</v>
      </c>
      <c r="E73">
        <v>1</v>
      </c>
      <c r="F73">
        <f>E73+1</f>
        <v>2</v>
      </c>
      <c r="G73">
        <f>F73+1</f>
        <v>3</v>
      </c>
      <c r="H73">
        <f>G73+1</f>
        <v>4</v>
      </c>
      <c r="I73">
        <f>H73+1</f>
        <v>5</v>
      </c>
      <c r="J73">
        <f t="shared" ref="J73:Q73" si="1">I73+1</f>
        <v>6</v>
      </c>
      <c r="K73">
        <f t="shared" si="1"/>
        <v>7</v>
      </c>
      <c r="L73">
        <f t="shared" si="1"/>
        <v>8</v>
      </c>
      <c r="M73">
        <f t="shared" si="1"/>
        <v>9</v>
      </c>
      <c r="N73">
        <f t="shared" si="1"/>
        <v>10</v>
      </c>
      <c r="O73">
        <f t="shared" si="1"/>
        <v>11</v>
      </c>
      <c r="P73">
        <f t="shared" si="1"/>
        <v>12</v>
      </c>
      <c r="Q73">
        <f t="shared" si="1"/>
        <v>13</v>
      </c>
      <c r="R73">
        <f t="shared" ref="R73" si="2">Q73+1</f>
        <v>14</v>
      </c>
      <c r="S73">
        <f t="shared" ref="S73" si="3">R73+1</f>
        <v>15</v>
      </c>
      <c r="T73">
        <f t="shared" ref="T73" si="4">S73+1</f>
        <v>16</v>
      </c>
      <c r="U73">
        <f t="shared" ref="U73" si="5">T73+1</f>
        <v>17</v>
      </c>
      <c r="V73">
        <f t="shared" ref="V73" si="6">U73+1</f>
        <v>18</v>
      </c>
      <c r="W73">
        <f t="shared" ref="W73" si="7">V73+1</f>
        <v>19</v>
      </c>
      <c r="X73">
        <f t="shared" ref="X73" si="8">W73+1</f>
        <v>20</v>
      </c>
      <c r="Y73">
        <f t="shared" ref="Y73" si="9">X73+1</f>
        <v>21</v>
      </c>
      <c r="Z73">
        <f t="shared" ref="Z73" si="10">Y73+1</f>
        <v>22</v>
      </c>
      <c r="AA73">
        <f t="shared" ref="AA73" si="11">Z73+1</f>
        <v>23</v>
      </c>
      <c r="AB73">
        <f t="shared" ref="AB73" si="12">AA73+1</f>
        <v>24</v>
      </c>
      <c r="AC73">
        <f t="shared" ref="AC73" si="13">AB73+1</f>
        <v>25</v>
      </c>
      <c r="AD73">
        <f t="shared" ref="AD73" si="14">AC73+1</f>
        <v>26</v>
      </c>
      <c r="AE73">
        <f t="shared" ref="AE73" si="15">AD73+1</f>
        <v>27</v>
      </c>
      <c r="AF73">
        <f t="shared" ref="AF73" si="16">AE73+1</f>
        <v>28</v>
      </c>
      <c r="AG73">
        <f t="shared" ref="AG73" si="17">AF73+1</f>
        <v>29</v>
      </c>
      <c r="AH73">
        <f t="shared" ref="AH73" si="18">AG73+1</f>
        <v>30</v>
      </c>
      <c r="AI73">
        <f t="shared" ref="AI73" si="19">AH73+1</f>
        <v>31</v>
      </c>
      <c r="AJ73">
        <f t="shared" ref="AJ73" si="20">AI73+1</f>
        <v>32</v>
      </c>
      <c r="AK73" s="27">
        <f t="shared" ref="AK73" si="21">AJ73+1</f>
        <v>33</v>
      </c>
      <c r="AL73" s="27">
        <f t="shared" ref="AL73" si="22">AK73+1</f>
        <v>34</v>
      </c>
      <c r="AM73" s="27">
        <f t="shared" ref="AM73" si="23">AL73+1</f>
        <v>35</v>
      </c>
      <c r="AN73" s="27">
        <f t="shared" ref="AN73" si="24">AM73+1</f>
        <v>36</v>
      </c>
      <c r="AO73" s="27">
        <f t="shared" ref="AO73" si="25">AN73+1</f>
        <v>37</v>
      </c>
      <c r="AP73" s="27">
        <f t="shared" ref="AP73" si="26">AO73+1</f>
        <v>38</v>
      </c>
      <c r="AQ73" s="27">
        <f t="shared" ref="AQ73" si="27">AP73+1</f>
        <v>39</v>
      </c>
      <c r="AR73" s="27">
        <f t="shared" ref="AR73" si="28">AQ73+1</f>
        <v>40</v>
      </c>
      <c r="AS73" s="27">
        <f t="shared" ref="AS73" si="29">AR73+1</f>
        <v>41</v>
      </c>
      <c r="AT73" s="27">
        <f t="shared" ref="AT73" si="30">AS73+1</f>
        <v>42</v>
      </c>
      <c r="AU73" s="27">
        <f t="shared" ref="AU73" si="31">AT73+1</f>
        <v>43</v>
      </c>
      <c r="AV73" s="27">
        <f t="shared" ref="AV73" si="32">AU73+1</f>
        <v>44</v>
      </c>
      <c r="AW73" s="27">
        <f t="shared" ref="AW73:AX73" si="33">AV73+1</f>
        <v>45</v>
      </c>
      <c r="AX73" s="33">
        <f t="shared" si="33"/>
        <v>46</v>
      </c>
      <c r="AY73" s="27">
        <f t="shared" ref="AY73" si="34">AX73+1</f>
        <v>47</v>
      </c>
      <c r="AZ73" s="27">
        <f t="shared" ref="AZ73" si="35">AY73+1</f>
        <v>48</v>
      </c>
      <c r="BA73" s="27">
        <f t="shared" ref="BA73:BG73" si="36">AZ73+1</f>
        <v>49</v>
      </c>
      <c r="BB73" s="33">
        <f t="shared" ref="BB73" si="37">BA73+1</f>
        <v>50</v>
      </c>
      <c r="BC73" s="27">
        <f t="shared" ref="BC73" si="38">BB73+1</f>
        <v>51</v>
      </c>
      <c r="BD73" s="27">
        <f t="shared" ref="BD73" si="39">BC73+1</f>
        <v>52</v>
      </c>
      <c r="BE73" s="27">
        <f t="shared" ref="BE73:BF73" si="40">BD73+1</f>
        <v>53</v>
      </c>
      <c r="BF73" s="33">
        <f t="shared" si="40"/>
        <v>54</v>
      </c>
      <c r="BG73" s="27">
        <f t="shared" si="36"/>
        <v>55</v>
      </c>
    </row>
    <row r="74" spans="1:59" x14ac:dyDescent="0.25">
      <c r="B74" t="s">
        <v>97</v>
      </c>
    </row>
    <row r="75" spans="1:59" s="6" customFormat="1" x14ac:dyDescent="0.25">
      <c r="C75" s="6" t="s">
        <v>27</v>
      </c>
      <c r="D75" s="6" t="s">
        <v>51</v>
      </c>
      <c r="E75" s="6" t="s">
        <v>28</v>
      </c>
      <c r="F75" s="6" t="s">
        <v>92</v>
      </c>
      <c r="G75" s="6" t="s">
        <v>163</v>
      </c>
      <c r="H75" s="6" t="s">
        <v>164</v>
      </c>
      <c r="I75" s="6" t="s">
        <v>29</v>
      </c>
      <c r="J75" s="6" t="s">
        <v>143</v>
      </c>
      <c r="K75" s="6" t="s">
        <v>144</v>
      </c>
      <c r="L75" s="6" t="s">
        <v>109</v>
      </c>
      <c r="M75" s="6" t="s">
        <v>111</v>
      </c>
      <c r="N75" s="6" t="s">
        <v>110</v>
      </c>
      <c r="O75" s="6" t="s">
        <v>117</v>
      </c>
      <c r="P75" s="6" t="s">
        <v>118</v>
      </c>
      <c r="Q75" s="6" t="s">
        <v>90</v>
      </c>
      <c r="R75" s="6" t="s">
        <v>179</v>
      </c>
      <c r="S75" s="6" t="s">
        <v>107</v>
      </c>
      <c r="T75" s="6" t="s">
        <v>108</v>
      </c>
      <c r="U75" s="6" t="s">
        <v>91</v>
      </c>
      <c r="V75" s="6" t="s">
        <v>30</v>
      </c>
      <c r="W75" s="6" t="s">
        <v>31</v>
      </c>
      <c r="X75" s="6" t="s">
        <v>32</v>
      </c>
      <c r="Y75" s="6" t="s">
        <v>33</v>
      </c>
      <c r="Z75" s="6" t="s">
        <v>34</v>
      </c>
      <c r="AA75" s="6" t="s">
        <v>35</v>
      </c>
      <c r="AB75" s="6" t="s">
        <v>36</v>
      </c>
      <c r="AC75" s="6" t="s">
        <v>55</v>
      </c>
      <c r="AD75" s="6" t="s">
        <v>98</v>
      </c>
      <c r="AE75" s="6" t="s">
        <v>72</v>
      </c>
      <c r="AF75" s="6" t="s">
        <v>73</v>
      </c>
      <c r="AG75" s="6" t="s">
        <v>166</v>
      </c>
      <c r="AH75" s="6" t="s">
        <v>89</v>
      </c>
      <c r="AI75" s="6" t="s">
        <v>101</v>
      </c>
      <c r="AJ75" s="6" t="s">
        <v>102</v>
      </c>
      <c r="AK75" s="6" t="s">
        <v>121</v>
      </c>
      <c r="AL75" s="6" t="s">
        <v>126</v>
      </c>
      <c r="AM75" s="6" t="s">
        <v>52</v>
      </c>
      <c r="AN75" s="6" t="s">
        <v>128</v>
      </c>
      <c r="AO75" s="6" t="s">
        <v>37</v>
      </c>
      <c r="AP75" s="6" t="s">
        <v>38</v>
      </c>
      <c r="AQ75" s="6" t="s">
        <v>53</v>
      </c>
      <c r="AR75" s="6" t="s">
        <v>54</v>
      </c>
      <c r="AS75" s="6" t="s">
        <v>83</v>
      </c>
      <c r="AT75" s="6" t="s">
        <v>167</v>
      </c>
      <c r="AU75" s="6" t="s">
        <v>86</v>
      </c>
      <c r="AV75" s="6" t="s">
        <v>168</v>
      </c>
      <c r="AW75" s="6" t="s">
        <v>154</v>
      </c>
      <c r="AX75" s="6" t="s">
        <v>197</v>
      </c>
      <c r="AY75" s="6" t="s">
        <v>198</v>
      </c>
      <c r="AZ75" s="6" t="s">
        <v>199</v>
      </c>
      <c r="BA75" s="6" t="s">
        <v>200</v>
      </c>
      <c r="BB75" s="6" t="s">
        <v>201</v>
      </c>
      <c r="BC75" s="6" t="s">
        <v>202</v>
      </c>
      <c r="BD75" s="6" t="s">
        <v>203</v>
      </c>
      <c r="BE75" s="6" t="s">
        <v>204</v>
      </c>
      <c r="BF75" s="6" t="s">
        <v>186</v>
      </c>
      <c r="BG75" s="6" t="s">
        <v>188</v>
      </c>
    </row>
    <row r="76" spans="1:59" x14ac:dyDescent="0.25">
      <c r="C76">
        <v>1</v>
      </c>
      <c r="D76">
        <v>2013</v>
      </c>
      <c r="E76">
        <v>0</v>
      </c>
      <c r="F76">
        <v>0</v>
      </c>
      <c r="G76">
        <v>375</v>
      </c>
      <c r="H76">
        <v>4</v>
      </c>
      <c r="I76">
        <v>0</v>
      </c>
      <c r="J76">
        <v>0</v>
      </c>
      <c r="K76" s="14">
        <f>J76</f>
        <v>0</v>
      </c>
      <c r="L76">
        <v>350</v>
      </c>
      <c r="M76">
        <v>0</v>
      </c>
      <c r="N76">
        <v>0.57999999999999996</v>
      </c>
      <c r="O76">
        <v>5</v>
      </c>
      <c r="P76">
        <v>7</v>
      </c>
      <c r="Q76">
        <v>6</v>
      </c>
      <c r="R76">
        <v>6</v>
      </c>
      <c r="S76">
        <v>8</v>
      </c>
      <c r="T76">
        <v>15</v>
      </c>
      <c r="U76">
        <v>6.5000000000000002E-2</v>
      </c>
      <c r="V76">
        <v>0.4</v>
      </c>
      <c r="W76">
        <v>0.35</v>
      </c>
      <c r="X76">
        <v>0.55000000000000004</v>
      </c>
      <c r="Y76">
        <v>0.3</v>
      </c>
      <c r="Z76">
        <v>38</v>
      </c>
      <c r="AA76">
        <v>19</v>
      </c>
      <c r="AB76">
        <v>8</v>
      </c>
      <c r="AC76">
        <v>0</v>
      </c>
      <c r="AD76">
        <v>5016</v>
      </c>
      <c r="AE76">
        <v>0.32</v>
      </c>
      <c r="AF76">
        <v>0.5</v>
      </c>
      <c r="AG76">
        <v>0.2</v>
      </c>
      <c r="AH76">
        <v>0</v>
      </c>
      <c r="AI76">
        <v>0.1</v>
      </c>
      <c r="AJ76">
        <v>0.1</v>
      </c>
      <c r="AK76" s="8" t="s">
        <v>122</v>
      </c>
      <c r="AL76" s="8" t="s">
        <v>122</v>
      </c>
      <c r="AM76" t="s">
        <v>79</v>
      </c>
      <c r="AN76" s="4" t="s">
        <v>129</v>
      </c>
      <c r="AO76" t="s">
        <v>39</v>
      </c>
      <c r="AP76" t="s">
        <v>40</v>
      </c>
      <c r="AQ76" t="s">
        <v>59</v>
      </c>
      <c r="AR76" t="s">
        <v>80</v>
      </c>
      <c r="AS76" t="s">
        <v>84</v>
      </c>
      <c r="AT76" t="s">
        <v>169</v>
      </c>
      <c r="AU76" t="s">
        <v>87</v>
      </c>
      <c r="AV76" t="s">
        <v>172</v>
      </c>
      <c r="AW76" t="s">
        <v>153</v>
      </c>
      <c r="AX76" s="26">
        <v>1</v>
      </c>
      <c r="AY76" s="26">
        <v>1</v>
      </c>
      <c r="AZ76" s="26">
        <v>1</v>
      </c>
      <c r="BA76" s="26">
        <v>1</v>
      </c>
      <c r="BB76" s="26">
        <v>1</v>
      </c>
      <c r="BC76" s="26">
        <v>1</v>
      </c>
      <c r="BD76" s="26">
        <v>1</v>
      </c>
      <c r="BE76" s="26">
        <v>1</v>
      </c>
      <c r="BF76" s="28">
        <v>3</v>
      </c>
      <c r="BG76" s="28">
        <v>3</v>
      </c>
    </row>
    <row r="77" spans="1:59" x14ac:dyDescent="0.25">
      <c r="C77">
        <v>2</v>
      </c>
      <c r="D77">
        <v>2013</v>
      </c>
      <c r="E77">
        <v>0</v>
      </c>
      <c r="F77">
        <v>0</v>
      </c>
      <c r="G77">
        <v>375</v>
      </c>
      <c r="H77">
        <v>4</v>
      </c>
      <c r="I77">
        <v>0</v>
      </c>
      <c r="J77">
        <v>0</v>
      </c>
      <c r="K77" s="14">
        <f t="shared" ref="K77:K91" si="41">J77</f>
        <v>0</v>
      </c>
      <c r="L77">
        <v>350</v>
      </c>
      <c r="M77">
        <v>1</v>
      </c>
      <c r="N77">
        <v>0.57999999999999996</v>
      </c>
      <c r="O77">
        <v>5</v>
      </c>
      <c r="P77">
        <v>7</v>
      </c>
      <c r="Q77">
        <v>6</v>
      </c>
      <c r="R77">
        <v>6</v>
      </c>
      <c r="S77">
        <v>8</v>
      </c>
      <c r="T77">
        <v>15</v>
      </c>
      <c r="U77">
        <v>6.5000000000000002E-2</v>
      </c>
      <c r="V77">
        <v>0.4</v>
      </c>
      <c r="W77">
        <v>0.35</v>
      </c>
      <c r="X77">
        <v>0.55000000000000004</v>
      </c>
      <c r="Y77">
        <v>0.3</v>
      </c>
      <c r="Z77">
        <v>30</v>
      </c>
      <c r="AA77">
        <v>19</v>
      </c>
      <c r="AB77">
        <v>8</v>
      </c>
      <c r="AC77">
        <v>0</v>
      </c>
      <c r="AD77">
        <v>5016</v>
      </c>
      <c r="AE77">
        <v>0.32</v>
      </c>
      <c r="AF77">
        <v>0.25</v>
      </c>
      <c r="AG77">
        <v>0.2</v>
      </c>
      <c r="AH77">
        <v>1</v>
      </c>
      <c r="AI77">
        <v>0.1</v>
      </c>
      <c r="AJ77">
        <v>0.1</v>
      </c>
      <c r="AK77" s="8" t="s">
        <v>122</v>
      </c>
      <c r="AL77" s="8" t="s">
        <v>122</v>
      </c>
      <c r="AM77" t="s">
        <v>79</v>
      </c>
      <c r="AN77" s="4" t="s">
        <v>129</v>
      </c>
      <c r="AO77" t="s">
        <v>39</v>
      </c>
      <c r="AP77" t="s">
        <v>40</v>
      </c>
      <c r="AQ77" t="s">
        <v>60</v>
      </c>
      <c r="AR77" t="s">
        <v>82</v>
      </c>
      <c r="AS77" t="s">
        <v>84</v>
      </c>
      <c r="AT77" t="s">
        <v>169</v>
      </c>
      <c r="AU77" t="s">
        <v>87</v>
      </c>
      <c r="AV77" t="s">
        <v>172</v>
      </c>
      <c r="AW77" t="s">
        <v>153</v>
      </c>
      <c r="AX77" s="26">
        <v>1</v>
      </c>
      <c r="AY77" s="26">
        <v>1</v>
      </c>
      <c r="AZ77" s="26">
        <v>1</v>
      </c>
      <c r="BA77" s="26">
        <v>1</v>
      </c>
      <c r="BB77" s="26">
        <v>1</v>
      </c>
      <c r="BC77" s="26">
        <v>1</v>
      </c>
      <c r="BD77" s="26">
        <v>1</v>
      </c>
      <c r="BE77" s="26">
        <v>1</v>
      </c>
      <c r="BF77" s="28">
        <v>3</v>
      </c>
      <c r="BG77" s="28">
        <v>3</v>
      </c>
    </row>
    <row r="78" spans="1:59" x14ac:dyDescent="0.25">
      <c r="C78">
        <v>3</v>
      </c>
      <c r="D78">
        <v>2013</v>
      </c>
      <c r="E78">
        <v>0</v>
      </c>
      <c r="F78">
        <v>0</v>
      </c>
      <c r="G78">
        <v>375</v>
      </c>
      <c r="H78">
        <v>4</v>
      </c>
      <c r="I78">
        <v>0</v>
      </c>
      <c r="J78">
        <v>0</v>
      </c>
      <c r="K78" s="14">
        <f t="shared" si="41"/>
        <v>0</v>
      </c>
      <c r="L78">
        <v>350</v>
      </c>
      <c r="M78">
        <v>0</v>
      </c>
      <c r="N78">
        <v>0.57999999999999996</v>
      </c>
      <c r="O78">
        <v>5</v>
      </c>
      <c r="P78">
        <v>7</v>
      </c>
      <c r="Q78">
        <v>6</v>
      </c>
      <c r="R78">
        <v>6</v>
      </c>
      <c r="S78">
        <v>8</v>
      </c>
      <c r="T78">
        <v>15</v>
      </c>
      <c r="U78">
        <v>6.5000000000000002E-2</v>
      </c>
      <c r="V78">
        <v>0.4</v>
      </c>
      <c r="W78">
        <v>0.35</v>
      </c>
      <c r="X78">
        <v>0.55000000000000004</v>
      </c>
      <c r="Y78">
        <v>0.3</v>
      </c>
      <c r="Z78">
        <v>30</v>
      </c>
      <c r="AA78">
        <v>19</v>
      </c>
      <c r="AB78">
        <v>0</v>
      </c>
      <c r="AC78">
        <v>0</v>
      </c>
      <c r="AD78">
        <v>5016</v>
      </c>
      <c r="AE78">
        <v>0.32</v>
      </c>
      <c r="AF78">
        <v>0.5</v>
      </c>
      <c r="AG78">
        <v>0.2</v>
      </c>
      <c r="AH78">
        <v>1</v>
      </c>
      <c r="AI78">
        <v>0.1</v>
      </c>
      <c r="AJ78">
        <v>0.1</v>
      </c>
      <c r="AK78" s="8" t="s">
        <v>122</v>
      </c>
      <c r="AL78" s="8" t="s">
        <v>122</v>
      </c>
      <c r="AM78" t="s">
        <v>79</v>
      </c>
      <c r="AN78" s="4" t="s">
        <v>129</v>
      </c>
      <c r="AO78" t="s">
        <v>39</v>
      </c>
      <c r="AP78" t="s">
        <v>40</v>
      </c>
      <c r="AQ78" t="s">
        <v>60</v>
      </c>
      <c r="AR78" t="s">
        <v>82</v>
      </c>
      <c r="AS78" t="s">
        <v>84</v>
      </c>
      <c r="AT78" t="s">
        <v>170</v>
      </c>
      <c r="AU78" t="s">
        <v>87</v>
      </c>
      <c r="AV78" t="s">
        <v>173</v>
      </c>
      <c r="AW78" t="s">
        <v>153</v>
      </c>
      <c r="AX78" s="26">
        <v>1</v>
      </c>
      <c r="AY78" s="26">
        <v>1</v>
      </c>
      <c r="AZ78" s="26">
        <v>1</v>
      </c>
      <c r="BA78" s="26">
        <v>1</v>
      </c>
      <c r="BB78" s="26">
        <v>1</v>
      </c>
      <c r="BC78" s="26">
        <v>1</v>
      </c>
      <c r="BD78" s="26">
        <v>1</v>
      </c>
      <c r="BE78" s="26">
        <v>1</v>
      </c>
      <c r="BF78" s="28">
        <v>3</v>
      </c>
      <c r="BG78" s="28">
        <v>3</v>
      </c>
    </row>
    <row r="79" spans="1:59" x14ac:dyDescent="0.25">
      <c r="C79">
        <v>4</v>
      </c>
      <c r="D79">
        <v>2013</v>
      </c>
      <c r="E79">
        <v>0</v>
      </c>
      <c r="F79">
        <v>0</v>
      </c>
      <c r="G79">
        <v>375</v>
      </c>
      <c r="H79">
        <v>4</v>
      </c>
      <c r="I79">
        <v>0</v>
      </c>
      <c r="J79">
        <v>0</v>
      </c>
      <c r="K79" s="14">
        <f t="shared" si="41"/>
        <v>0</v>
      </c>
      <c r="L79">
        <v>350</v>
      </c>
      <c r="M79">
        <v>0</v>
      </c>
      <c r="N79">
        <v>0.57999999999999996</v>
      </c>
      <c r="O79">
        <v>5</v>
      </c>
      <c r="P79">
        <v>7</v>
      </c>
      <c r="Q79">
        <v>6</v>
      </c>
      <c r="R79">
        <v>6</v>
      </c>
      <c r="S79">
        <v>8</v>
      </c>
      <c r="T79">
        <v>15</v>
      </c>
      <c r="U79">
        <v>6.5000000000000002E-2</v>
      </c>
      <c r="V79">
        <v>0.4</v>
      </c>
      <c r="W79">
        <v>0.35</v>
      </c>
      <c r="X79">
        <v>0.55000000000000004</v>
      </c>
      <c r="Y79">
        <v>0.3</v>
      </c>
      <c r="Z79">
        <v>30</v>
      </c>
      <c r="AA79">
        <v>19</v>
      </c>
      <c r="AB79">
        <v>0</v>
      </c>
      <c r="AC79">
        <v>0</v>
      </c>
      <c r="AD79">
        <v>5016</v>
      </c>
      <c r="AE79">
        <v>0.32</v>
      </c>
      <c r="AF79">
        <v>0.25</v>
      </c>
      <c r="AG79">
        <v>0.2</v>
      </c>
      <c r="AH79">
        <v>1</v>
      </c>
      <c r="AI79">
        <v>0.1</v>
      </c>
      <c r="AJ79">
        <v>0.1</v>
      </c>
      <c r="AK79" s="8" t="s">
        <v>122</v>
      </c>
      <c r="AL79" s="8" t="s">
        <v>122</v>
      </c>
      <c r="AM79" t="s">
        <v>79</v>
      </c>
      <c r="AN79" s="4" t="s">
        <v>129</v>
      </c>
      <c r="AO79" t="s">
        <v>39</v>
      </c>
      <c r="AP79" t="s">
        <v>40</v>
      </c>
      <c r="AQ79" t="s">
        <v>60</v>
      </c>
      <c r="AR79" t="s">
        <v>82</v>
      </c>
      <c r="AS79" t="s">
        <v>84</v>
      </c>
      <c r="AT79" t="s">
        <v>170</v>
      </c>
      <c r="AU79" t="s">
        <v>87</v>
      </c>
      <c r="AV79" t="s">
        <v>173</v>
      </c>
      <c r="AW79" t="s">
        <v>153</v>
      </c>
      <c r="AX79" s="26">
        <v>1</v>
      </c>
      <c r="AY79" s="26">
        <v>1</v>
      </c>
      <c r="AZ79" s="26">
        <v>1</v>
      </c>
      <c r="BA79" s="26">
        <v>1</v>
      </c>
      <c r="BB79" s="26">
        <v>1</v>
      </c>
      <c r="BC79" s="26">
        <v>1</v>
      </c>
      <c r="BD79" s="26">
        <v>1</v>
      </c>
      <c r="BE79" s="26">
        <v>1</v>
      </c>
      <c r="BF79" s="28">
        <v>3</v>
      </c>
      <c r="BG79" s="28">
        <v>3</v>
      </c>
    </row>
    <row r="80" spans="1:59" x14ac:dyDescent="0.25">
      <c r="C80">
        <v>5</v>
      </c>
      <c r="D80">
        <v>2013</v>
      </c>
      <c r="E80">
        <v>0</v>
      </c>
      <c r="F80">
        <v>0</v>
      </c>
      <c r="G80">
        <v>375</v>
      </c>
      <c r="H80">
        <v>4</v>
      </c>
      <c r="I80">
        <v>0</v>
      </c>
      <c r="J80">
        <v>0</v>
      </c>
      <c r="K80" s="14">
        <f t="shared" si="41"/>
        <v>0</v>
      </c>
      <c r="L80">
        <v>350</v>
      </c>
      <c r="M80">
        <v>0</v>
      </c>
      <c r="N80">
        <v>0.57999999999999996</v>
      </c>
      <c r="O80">
        <v>5</v>
      </c>
      <c r="P80">
        <v>7</v>
      </c>
      <c r="Q80">
        <v>6</v>
      </c>
      <c r="R80">
        <v>6</v>
      </c>
      <c r="S80">
        <v>8</v>
      </c>
      <c r="T80">
        <v>15</v>
      </c>
      <c r="U80">
        <v>6.5000000000000002E-2</v>
      </c>
      <c r="V80">
        <v>0.4</v>
      </c>
      <c r="W80">
        <v>0.35</v>
      </c>
      <c r="X80">
        <v>0.55000000000000004</v>
      </c>
      <c r="Y80">
        <v>0.3</v>
      </c>
      <c r="Z80">
        <v>30</v>
      </c>
      <c r="AA80">
        <v>19</v>
      </c>
      <c r="AB80">
        <v>0</v>
      </c>
      <c r="AC80">
        <v>0</v>
      </c>
      <c r="AD80">
        <v>5016</v>
      </c>
      <c r="AE80">
        <v>0.32</v>
      </c>
      <c r="AF80">
        <v>0.5</v>
      </c>
      <c r="AG80">
        <v>0.2</v>
      </c>
      <c r="AH80">
        <v>1</v>
      </c>
      <c r="AI80">
        <v>0.1</v>
      </c>
      <c r="AJ80">
        <v>0.1</v>
      </c>
      <c r="AK80" s="8" t="s">
        <v>122</v>
      </c>
      <c r="AL80" s="8" t="s">
        <v>122</v>
      </c>
      <c r="AM80" t="s">
        <v>79</v>
      </c>
      <c r="AN80" s="4" t="s">
        <v>129</v>
      </c>
      <c r="AO80" t="s">
        <v>39</v>
      </c>
      <c r="AP80" t="s">
        <v>40</v>
      </c>
      <c r="AQ80" t="s">
        <v>60</v>
      </c>
      <c r="AR80" t="s">
        <v>82</v>
      </c>
      <c r="AS80" t="s">
        <v>84</v>
      </c>
      <c r="AT80" t="s">
        <v>170</v>
      </c>
      <c r="AU80" t="s">
        <v>87</v>
      </c>
      <c r="AV80" t="s">
        <v>173</v>
      </c>
      <c r="AW80" t="s">
        <v>153</v>
      </c>
      <c r="AX80" s="26">
        <v>1</v>
      </c>
      <c r="AY80" s="26">
        <v>1</v>
      </c>
      <c r="AZ80" s="26">
        <v>1</v>
      </c>
      <c r="BA80" s="26">
        <v>1</v>
      </c>
      <c r="BB80" s="26">
        <v>1</v>
      </c>
      <c r="BC80" s="26">
        <v>1</v>
      </c>
      <c r="BD80" s="26">
        <v>1</v>
      </c>
      <c r="BE80" s="26">
        <v>1</v>
      </c>
      <c r="BF80" s="28">
        <v>3</v>
      </c>
      <c r="BG80" s="28">
        <v>3</v>
      </c>
    </row>
    <row r="81" spans="1:68" x14ac:dyDescent="0.25">
      <c r="C81">
        <v>6</v>
      </c>
      <c r="D81">
        <v>2013</v>
      </c>
      <c r="E81">
        <v>0</v>
      </c>
      <c r="F81">
        <v>0</v>
      </c>
      <c r="G81">
        <v>375</v>
      </c>
      <c r="H81">
        <v>4</v>
      </c>
      <c r="I81">
        <v>0</v>
      </c>
      <c r="J81">
        <v>0</v>
      </c>
      <c r="K81" s="14">
        <f t="shared" si="41"/>
        <v>0</v>
      </c>
      <c r="L81">
        <v>350</v>
      </c>
      <c r="M81">
        <v>0</v>
      </c>
      <c r="N81">
        <v>0.57999999999999996</v>
      </c>
      <c r="O81">
        <v>5</v>
      </c>
      <c r="P81">
        <v>7</v>
      </c>
      <c r="Q81">
        <v>6</v>
      </c>
      <c r="R81">
        <v>6</v>
      </c>
      <c r="S81">
        <v>8</v>
      </c>
      <c r="T81">
        <v>15</v>
      </c>
      <c r="U81">
        <v>6.5000000000000002E-2</v>
      </c>
      <c r="V81">
        <v>0.4</v>
      </c>
      <c r="W81">
        <v>0.35</v>
      </c>
      <c r="X81">
        <v>0.55000000000000004</v>
      </c>
      <c r="Y81">
        <v>0.3</v>
      </c>
      <c r="Z81">
        <v>30</v>
      </c>
      <c r="AA81">
        <v>19</v>
      </c>
      <c r="AB81">
        <v>0</v>
      </c>
      <c r="AC81">
        <v>0</v>
      </c>
      <c r="AD81">
        <v>5016</v>
      </c>
      <c r="AE81">
        <v>0.32</v>
      </c>
      <c r="AF81">
        <v>0.25</v>
      </c>
      <c r="AG81">
        <v>0.2</v>
      </c>
      <c r="AH81">
        <v>1</v>
      </c>
      <c r="AI81">
        <v>0.1</v>
      </c>
      <c r="AJ81">
        <v>0.1</v>
      </c>
      <c r="AK81" s="8" t="s">
        <v>122</v>
      </c>
      <c r="AL81" s="8" t="s">
        <v>122</v>
      </c>
      <c r="AM81" t="s">
        <v>79</v>
      </c>
      <c r="AN81" s="4" t="s">
        <v>129</v>
      </c>
      <c r="AO81" t="s">
        <v>39</v>
      </c>
      <c r="AP81" t="s">
        <v>40</v>
      </c>
      <c r="AQ81" t="s">
        <v>60</v>
      </c>
      <c r="AR81" t="s">
        <v>82</v>
      </c>
      <c r="AS81" t="s">
        <v>84</v>
      </c>
      <c r="AT81" t="s">
        <v>170</v>
      </c>
      <c r="AU81" t="s">
        <v>87</v>
      </c>
      <c r="AV81" t="s">
        <v>173</v>
      </c>
      <c r="AW81" t="s">
        <v>153</v>
      </c>
      <c r="AX81" s="26">
        <v>1</v>
      </c>
      <c r="AY81" s="26">
        <v>1</v>
      </c>
      <c r="AZ81" s="26">
        <v>1</v>
      </c>
      <c r="BA81" s="26">
        <v>1</v>
      </c>
      <c r="BB81" s="26">
        <v>1</v>
      </c>
      <c r="BC81" s="26">
        <v>1</v>
      </c>
      <c r="BD81" s="26">
        <v>1</v>
      </c>
      <c r="BE81" s="26">
        <v>1</v>
      </c>
      <c r="BF81" s="28">
        <v>3</v>
      </c>
      <c r="BG81" s="28">
        <v>3</v>
      </c>
    </row>
    <row r="82" spans="1:68" x14ac:dyDescent="0.25">
      <c r="C82">
        <v>7</v>
      </c>
      <c r="D82">
        <v>2013</v>
      </c>
      <c r="E82">
        <v>0</v>
      </c>
      <c r="F82">
        <v>0</v>
      </c>
      <c r="G82">
        <v>375</v>
      </c>
      <c r="H82">
        <v>4</v>
      </c>
      <c r="I82">
        <v>0</v>
      </c>
      <c r="J82">
        <v>0</v>
      </c>
      <c r="K82" s="14">
        <f t="shared" si="41"/>
        <v>0</v>
      </c>
      <c r="L82">
        <v>350</v>
      </c>
      <c r="M82">
        <v>0</v>
      </c>
      <c r="N82">
        <v>0.57999999999999996</v>
      </c>
      <c r="O82">
        <v>5</v>
      </c>
      <c r="P82">
        <v>7</v>
      </c>
      <c r="Q82">
        <v>6</v>
      </c>
      <c r="R82">
        <v>6</v>
      </c>
      <c r="S82">
        <v>8</v>
      </c>
      <c r="T82">
        <v>15</v>
      </c>
      <c r="U82">
        <v>6.5000000000000002E-2</v>
      </c>
      <c r="V82">
        <v>0.4</v>
      </c>
      <c r="W82">
        <v>0.35</v>
      </c>
      <c r="X82">
        <v>0.55000000000000004</v>
      </c>
      <c r="Y82">
        <v>0.3</v>
      </c>
      <c r="Z82">
        <v>30</v>
      </c>
      <c r="AA82">
        <v>19</v>
      </c>
      <c r="AB82">
        <v>0</v>
      </c>
      <c r="AC82">
        <v>0</v>
      </c>
      <c r="AD82">
        <v>5016</v>
      </c>
      <c r="AE82">
        <v>0.32</v>
      </c>
      <c r="AF82">
        <v>0.25</v>
      </c>
      <c r="AG82">
        <v>0.2</v>
      </c>
      <c r="AH82">
        <v>1</v>
      </c>
      <c r="AI82">
        <v>0.1</v>
      </c>
      <c r="AJ82">
        <v>0.1</v>
      </c>
      <c r="AK82" s="8" t="s">
        <v>122</v>
      </c>
      <c r="AL82" s="8" t="s">
        <v>122</v>
      </c>
      <c r="AM82" t="s">
        <v>79</v>
      </c>
      <c r="AN82" s="4" t="s">
        <v>129</v>
      </c>
      <c r="AO82" t="s">
        <v>39</v>
      </c>
      <c r="AP82" t="s">
        <v>40</v>
      </c>
      <c r="AQ82" t="s">
        <v>60</v>
      </c>
      <c r="AR82" t="s">
        <v>82</v>
      </c>
      <c r="AS82" t="s">
        <v>84</v>
      </c>
      <c r="AT82" t="s">
        <v>170</v>
      </c>
      <c r="AU82" t="s">
        <v>87</v>
      </c>
      <c r="AV82" t="s">
        <v>173</v>
      </c>
      <c r="AW82" t="s">
        <v>153</v>
      </c>
      <c r="AX82" s="26">
        <v>1</v>
      </c>
      <c r="AY82" s="26">
        <v>1</v>
      </c>
      <c r="AZ82" s="26">
        <v>1</v>
      </c>
      <c r="BA82" s="26">
        <v>1</v>
      </c>
      <c r="BB82" s="26">
        <v>1</v>
      </c>
      <c r="BC82" s="26">
        <v>1</v>
      </c>
      <c r="BD82" s="26">
        <v>1</v>
      </c>
      <c r="BE82" s="26">
        <v>1</v>
      </c>
      <c r="BF82" s="28">
        <v>3</v>
      </c>
      <c r="BG82" s="28">
        <v>3</v>
      </c>
    </row>
    <row r="83" spans="1:68" x14ac:dyDescent="0.25">
      <c r="C83">
        <v>8</v>
      </c>
      <c r="D83">
        <v>2013</v>
      </c>
      <c r="E83">
        <v>1</v>
      </c>
      <c r="F83">
        <v>2</v>
      </c>
      <c r="G83">
        <v>375</v>
      </c>
      <c r="H83">
        <v>4</v>
      </c>
      <c r="I83">
        <v>0</v>
      </c>
      <c r="J83">
        <v>0</v>
      </c>
      <c r="K83" s="14">
        <f t="shared" si="41"/>
        <v>0</v>
      </c>
      <c r="L83">
        <v>350</v>
      </c>
      <c r="M83">
        <v>1</v>
      </c>
      <c r="N83">
        <v>0.57999999999999996</v>
      </c>
      <c r="O83">
        <v>5</v>
      </c>
      <c r="P83">
        <v>7</v>
      </c>
      <c r="Q83">
        <v>6</v>
      </c>
      <c r="R83">
        <v>6</v>
      </c>
      <c r="S83">
        <v>8</v>
      </c>
      <c r="T83">
        <v>15</v>
      </c>
      <c r="U83">
        <v>6.5000000000000002E-2</v>
      </c>
      <c r="V83">
        <v>0.4</v>
      </c>
      <c r="W83">
        <v>0.35</v>
      </c>
      <c r="X83">
        <v>0.55000000000000004</v>
      </c>
      <c r="Y83">
        <v>0.3</v>
      </c>
      <c r="Z83">
        <v>30</v>
      </c>
      <c r="AA83">
        <v>19</v>
      </c>
      <c r="AB83">
        <v>0</v>
      </c>
      <c r="AC83">
        <v>0</v>
      </c>
      <c r="AD83">
        <v>5016</v>
      </c>
      <c r="AE83">
        <v>0.32</v>
      </c>
      <c r="AF83">
        <v>0.25</v>
      </c>
      <c r="AG83">
        <v>0.2</v>
      </c>
      <c r="AH83">
        <v>1</v>
      </c>
      <c r="AI83">
        <v>0.1</v>
      </c>
      <c r="AJ83">
        <v>0.1</v>
      </c>
      <c r="AK83" s="8" t="s">
        <v>122</v>
      </c>
      <c r="AL83" s="8" t="s">
        <v>122</v>
      </c>
      <c r="AM83" t="s">
        <v>79</v>
      </c>
      <c r="AN83" s="4" t="s">
        <v>129</v>
      </c>
      <c r="AO83" t="s">
        <v>39</v>
      </c>
      <c r="AP83" t="s">
        <v>40</v>
      </c>
      <c r="AQ83" t="s">
        <v>60</v>
      </c>
      <c r="AR83" t="s">
        <v>82</v>
      </c>
      <c r="AS83" t="s">
        <v>84</v>
      </c>
      <c r="AT83" t="s">
        <v>170</v>
      </c>
      <c r="AU83" t="s">
        <v>87</v>
      </c>
      <c r="AV83" t="s">
        <v>173</v>
      </c>
      <c r="AW83" t="s">
        <v>153</v>
      </c>
      <c r="AX83" s="26">
        <v>1</v>
      </c>
      <c r="AY83" s="26">
        <v>1</v>
      </c>
      <c r="AZ83" s="26">
        <v>1</v>
      </c>
      <c r="BA83" s="26">
        <v>1</v>
      </c>
      <c r="BB83" s="26">
        <v>1</v>
      </c>
      <c r="BC83" s="26">
        <v>1</v>
      </c>
      <c r="BD83" s="26">
        <v>1</v>
      </c>
      <c r="BE83" s="26">
        <v>1</v>
      </c>
      <c r="BF83" s="28">
        <v>3</v>
      </c>
      <c r="BG83" s="28">
        <v>3</v>
      </c>
    </row>
    <row r="84" spans="1:68" x14ac:dyDescent="0.25">
      <c r="C84">
        <v>9</v>
      </c>
      <c r="D84">
        <v>2013</v>
      </c>
      <c r="E84">
        <v>1</v>
      </c>
      <c r="F84">
        <v>2</v>
      </c>
      <c r="G84">
        <v>375</v>
      </c>
      <c r="H84">
        <v>4</v>
      </c>
      <c r="I84">
        <v>30269</v>
      </c>
      <c r="J84">
        <v>13</v>
      </c>
      <c r="K84" s="14">
        <f t="shared" si="41"/>
        <v>13</v>
      </c>
      <c r="L84">
        <v>350</v>
      </c>
      <c r="M84">
        <v>1</v>
      </c>
      <c r="N84">
        <v>0.57999999999999996</v>
      </c>
      <c r="O84">
        <v>5</v>
      </c>
      <c r="P84">
        <v>7</v>
      </c>
      <c r="Q84">
        <v>6</v>
      </c>
      <c r="R84">
        <v>6</v>
      </c>
      <c r="S84">
        <v>8</v>
      </c>
      <c r="T84">
        <v>15</v>
      </c>
      <c r="U84">
        <v>6.5000000000000002E-2</v>
      </c>
      <c r="V84">
        <v>0.4</v>
      </c>
      <c r="W84">
        <v>0.35</v>
      </c>
      <c r="X84">
        <v>0.55000000000000004</v>
      </c>
      <c r="Y84">
        <v>0.3</v>
      </c>
      <c r="Z84">
        <v>30</v>
      </c>
      <c r="AA84">
        <v>19</v>
      </c>
      <c r="AB84">
        <v>0</v>
      </c>
      <c r="AC84">
        <v>0</v>
      </c>
      <c r="AD84">
        <v>5016</v>
      </c>
      <c r="AE84">
        <v>0.32</v>
      </c>
      <c r="AF84">
        <v>0.25</v>
      </c>
      <c r="AG84">
        <v>0.2</v>
      </c>
      <c r="AH84">
        <v>1</v>
      </c>
      <c r="AI84">
        <v>0.1</v>
      </c>
      <c r="AJ84">
        <v>0.1</v>
      </c>
      <c r="AK84" s="8" t="s">
        <v>122</v>
      </c>
      <c r="AL84" s="8" t="s">
        <v>122</v>
      </c>
      <c r="AM84" t="s">
        <v>79</v>
      </c>
      <c r="AN84" s="4" t="s">
        <v>129</v>
      </c>
      <c r="AO84" t="s">
        <v>39</v>
      </c>
      <c r="AP84" t="s">
        <v>40</v>
      </c>
      <c r="AQ84" t="s">
        <v>60</v>
      </c>
      <c r="AR84" t="s">
        <v>82</v>
      </c>
      <c r="AS84" t="s">
        <v>84</v>
      </c>
      <c r="AT84" t="s">
        <v>170</v>
      </c>
      <c r="AU84" t="s">
        <v>87</v>
      </c>
      <c r="AV84" t="s">
        <v>173</v>
      </c>
      <c r="AW84" t="s">
        <v>153</v>
      </c>
      <c r="AX84" s="26">
        <v>1</v>
      </c>
      <c r="AY84" s="26">
        <v>1</v>
      </c>
      <c r="AZ84" s="26">
        <v>1</v>
      </c>
      <c r="BA84" s="26">
        <v>1</v>
      </c>
      <c r="BB84" s="26">
        <v>1</v>
      </c>
      <c r="BC84" s="26">
        <v>1</v>
      </c>
      <c r="BD84" s="26">
        <v>1</v>
      </c>
      <c r="BE84" s="26">
        <v>1</v>
      </c>
      <c r="BF84" s="28">
        <v>3</v>
      </c>
      <c r="BG84" s="28">
        <v>3</v>
      </c>
    </row>
    <row r="85" spans="1:68" x14ac:dyDescent="0.25">
      <c r="C85">
        <v>10</v>
      </c>
      <c r="D85">
        <v>2013</v>
      </c>
      <c r="E85">
        <v>1</v>
      </c>
      <c r="F85">
        <v>2</v>
      </c>
      <c r="G85">
        <v>375</v>
      </c>
      <c r="H85">
        <v>4</v>
      </c>
      <c r="I85">
        <v>30342</v>
      </c>
      <c r="J85">
        <v>15</v>
      </c>
      <c r="K85" s="14">
        <f t="shared" si="41"/>
        <v>15</v>
      </c>
      <c r="L85">
        <v>350</v>
      </c>
      <c r="M85">
        <v>1</v>
      </c>
      <c r="N85">
        <v>0.57999999999999996</v>
      </c>
      <c r="O85">
        <v>5</v>
      </c>
      <c r="P85">
        <v>7</v>
      </c>
      <c r="Q85">
        <v>6</v>
      </c>
      <c r="R85">
        <v>6</v>
      </c>
      <c r="S85">
        <v>8</v>
      </c>
      <c r="T85">
        <v>15</v>
      </c>
      <c r="U85">
        <v>6.5000000000000002E-2</v>
      </c>
      <c r="V85">
        <v>0.4</v>
      </c>
      <c r="W85">
        <v>0.35</v>
      </c>
      <c r="X85">
        <v>0.55000000000000004</v>
      </c>
      <c r="Y85">
        <v>0.3</v>
      </c>
      <c r="Z85">
        <v>30</v>
      </c>
      <c r="AA85">
        <v>19</v>
      </c>
      <c r="AB85">
        <v>0</v>
      </c>
      <c r="AC85">
        <v>0</v>
      </c>
      <c r="AD85">
        <v>5016</v>
      </c>
      <c r="AE85">
        <v>0.32</v>
      </c>
      <c r="AF85">
        <v>0.25</v>
      </c>
      <c r="AG85">
        <v>0.2</v>
      </c>
      <c r="AH85">
        <v>1</v>
      </c>
      <c r="AI85" s="7">
        <v>0.2</v>
      </c>
      <c r="AJ85">
        <v>0.1</v>
      </c>
      <c r="AK85" s="8" t="s">
        <v>122</v>
      </c>
      <c r="AL85" s="8" t="s">
        <v>122</v>
      </c>
      <c r="AM85" t="s">
        <v>79</v>
      </c>
      <c r="AN85" s="4" t="s">
        <v>129</v>
      </c>
      <c r="AO85" t="s">
        <v>39</v>
      </c>
      <c r="AP85" t="s">
        <v>40</v>
      </c>
      <c r="AQ85" t="s">
        <v>60</v>
      </c>
      <c r="AR85" t="s">
        <v>82</v>
      </c>
      <c r="AS85" t="s">
        <v>84</v>
      </c>
      <c r="AT85" t="s">
        <v>170</v>
      </c>
      <c r="AU85" t="s">
        <v>87</v>
      </c>
      <c r="AV85" t="s">
        <v>173</v>
      </c>
      <c r="AW85" t="s">
        <v>153</v>
      </c>
      <c r="AX85" s="26">
        <v>1</v>
      </c>
      <c r="AY85" s="26">
        <v>1</v>
      </c>
      <c r="AZ85" s="26">
        <v>1</v>
      </c>
      <c r="BA85" s="26">
        <v>1</v>
      </c>
      <c r="BB85" s="26">
        <v>1</v>
      </c>
      <c r="BC85" s="26">
        <v>1</v>
      </c>
      <c r="BD85" s="26">
        <v>1</v>
      </c>
      <c r="BE85" s="26">
        <v>1</v>
      </c>
      <c r="BF85" s="28">
        <v>3</v>
      </c>
      <c r="BG85" s="28">
        <v>3</v>
      </c>
    </row>
    <row r="86" spans="1:68" x14ac:dyDescent="0.25">
      <c r="C86">
        <v>11</v>
      </c>
      <c r="D86">
        <v>2013</v>
      </c>
      <c r="E86">
        <v>1</v>
      </c>
      <c r="F86">
        <v>2</v>
      </c>
      <c r="G86">
        <v>375</v>
      </c>
      <c r="H86">
        <v>4</v>
      </c>
      <c r="I86">
        <v>29791</v>
      </c>
      <c r="J86">
        <v>18</v>
      </c>
      <c r="K86" s="14">
        <f t="shared" si="41"/>
        <v>18</v>
      </c>
      <c r="L86">
        <v>350</v>
      </c>
      <c r="M86">
        <v>1</v>
      </c>
      <c r="N86">
        <v>0.57999999999999996</v>
      </c>
      <c r="O86">
        <v>5</v>
      </c>
      <c r="P86">
        <v>7</v>
      </c>
      <c r="Q86">
        <v>8</v>
      </c>
      <c r="R86">
        <v>8</v>
      </c>
      <c r="S86">
        <v>8</v>
      </c>
      <c r="T86">
        <v>15</v>
      </c>
      <c r="U86">
        <v>6.5000000000000002E-2</v>
      </c>
      <c r="V86">
        <v>0.4</v>
      </c>
      <c r="W86">
        <v>0.35</v>
      </c>
      <c r="X86">
        <v>0.55000000000000004</v>
      </c>
      <c r="Y86">
        <v>0.3</v>
      </c>
      <c r="Z86">
        <v>38</v>
      </c>
      <c r="AA86">
        <v>19</v>
      </c>
      <c r="AB86">
        <v>8</v>
      </c>
      <c r="AC86">
        <v>0</v>
      </c>
      <c r="AD86">
        <v>5016</v>
      </c>
      <c r="AE86">
        <v>0.32</v>
      </c>
      <c r="AF86">
        <v>0.25</v>
      </c>
      <c r="AG86">
        <v>0.2</v>
      </c>
      <c r="AH86">
        <v>1</v>
      </c>
      <c r="AI86">
        <v>0.2</v>
      </c>
      <c r="AJ86">
        <v>0.1</v>
      </c>
      <c r="AK86" s="8" t="s">
        <v>122</v>
      </c>
      <c r="AL86" s="8" t="s">
        <v>122</v>
      </c>
      <c r="AM86" t="s">
        <v>79</v>
      </c>
      <c r="AN86" s="4" t="s">
        <v>129</v>
      </c>
      <c r="AO86" t="s">
        <v>39</v>
      </c>
      <c r="AP86" t="s">
        <v>40</v>
      </c>
      <c r="AQ86" t="s">
        <v>59</v>
      </c>
      <c r="AR86" t="s">
        <v>82</v>
      </c>
      <c r="AS86" t="s">
        <v>84</v>
      </c>
      <c r="AT86" t="s">
        <v>169</v>
      </c>
      <c r="AU86" t="s">
        <v>87</v>
      </c>
      <c r="AV86" t="s">
        <v>172</v>
      </c>
      <c r="AW86" t="s">
        <v>153</v>
      </c>
      <c r="AX86" s="26">
        <v>1</v>
      </c>
      <c r="AY86" s="26">
        <v>1</v>
      </c>
      <c r="AZ86" s="26">
        <v>1</v>
      </c>
      <c r="BA86" s="26">
        <v>1</v>
      </c>
      <c r="BB86" s="26">
        <v>1</v>
      </c>
      <c r="BC86" s="26">
        <v>1</v>
      </c>
      <c r="BD86" s="26">
        <v>1</v>
      </c>
      <c r="BE86" s="26">
        <v>1</v>
      </c>
      <c r="BF86" s="28">
        <v>3</v>
      </c>
      <c r="BG86" s="28">
        <v>3</v>
      </c>
    </row>
    <row r="87" spans="1:68" x14ac:dyDescent="0.25">
      <c r="C87">
        <v>12</v>
      </c>
      <c r="D87">
        <v>2013</v>
      </c>
      <c r="E87">
        <v>1</v>
      </c>
      <c r="F87">
        <v>2</v>
      </c>
      <c r="G87">
        <v>375</v>
      </c>
      <c r="H87">
        <v>4</v>
      </c>
      <c r="I87">
        <v>29556</v>
      </c>
      <c r="J87">
        <v>17</v>
      </c>
      <c r="K87" s="14">
        <f t="shared" si="41"/>
        <v>17</v>
      </c>
      <c r="L87">
        <v>350</v>
      </c>
      <c r="M87">
        <v>1</v>
      </c>
      <c r="N87">
        <v>0.57999999999999996</v>
      </c>
      <c r="O87">
        <v>5</v>
      </c>
      <c r="P87">
        <v>7</v>
      </c>
      <c r="Q87">
        <v>6</v>
      </c>
      <c r="R87">
        <v>6</v>
      </c>
      <c r="S87">
        <v>8</v>
      </c>
      <c r="T87">
        <v>15</v>
      </c>
      <c r="U87">
        <v>6.5000000000000002E-2</v>
      </c>
      <c r="V87">
        <v>0.4</v>
      </c>
      <c r="W87">
        <v>0.35</v>
      </c>
      <c r="X87">
        <v>0.55000000000000004</v>
      </c>
      <c r="Y87">
        <v>0.3</v>
      </c>
      <c r="Z87">
        <v>38</v>
      </c>
      <c r="AA87">
        <v>19</v>
      </c>
      <c r="AB87">
        <v>4</v>
      </c>
      <c r="AC87">
        <v>0</v>
      </c>
      <c r="AD87">
        <v>5016</v>
      </c>
      <c r="AE87">
        <v>0.32</v>
      </c>
      <c r="AF87">
        <v>0.25</v>
      </c>
      <c r="AG87">
        <v>0.2</v>
      </c>
      <c r="AH87">
        <v>1</v>
      </c>
      <c r="AI87">
        <v>0.2</v>
      </c>
      <c r="AJ87">
        <v>0.1</v>
      </c>
      <c r="AK87" s="8" t="s">
        <v>122</v>
      </c>
      <c r="AL87" s="8" t="s">
        <v>122</v>
      </c>
      <c r="AM87" t="s">
        <v>79</v>
      </c>
      <c r="AN87" s="4" t="s">
        <v>129</v>
      </c>
      <c r="AO87" t="s">
        <v>39</v>
      </c>
      <c r="AP87" t="s">
        <v>40</v>
      </c>
      <c r="AQ87" t="s">
        <v>59</v>
      </c>
      <c r="AR87" t="s">
        <v>82</v>
      </c>
      <c r="AS87" t="s">
        <v>84</v>
      </c>
      <c r="AT87" t="s">
        <v>171</v>
      </c>
      <c r="AU87" t="s">
        <v>87</v>
      </c>
      <c r="AV87" t="s">
        <v>174</v>
      </c>
      <c r="AW87" t="s">
        <v>153</v>
      </c>
      <c r="AX87" s="26">
        <v>1</v>
      </c>
      <c r="AY87" s="26">
        <v>1</v>
      </c>
      <c r="AZ87" s="26">
        <v>1</v>
      </c>
      <c r="BA87" s="26">
        <v>1</v>
      </c>
      <c r="BB87" s="26">
        <v>1</v>
      </c>
      <c r="BC87" s="26">
        <v>1</v>
      </c>
      <c r="BD87" s="26">
        <v>1</v>
      </c>
      <c r="BE87" s="26">
        <v>1</v>
      </c>
      <c r="BF87" s="28">
        <v>3</v>
      </c>
      <c r="BG87" s="28">
        <v>3</v>
      </c>
    </row>
    <row r="88" spans="1:68" x14ac:dyDescent="0.25">
      <c r="C88">
        <v>13</v>
      </c>
      <c r="D88">
        <v>2013</v>
      </c>
      <c r="E88">
        <v>1</v>
      </c>
      <c r="F88">
        <v>2</v>
      </c>
      <c r="G88">
        <v>375</v>
      </c>
      <c r="H88">
        <v>4</v>
      </c>
      <c r="I88">
        <v>29676</v>
      </c>
      <c r="J88">
        <v>17</v>
      </c>
      <c r="K88" s="14">
        <f t="shared" si="41"/>
        <v>17</v>
      </c>
      <c r="L88">
        <v>350</v>
      </c>
      <c r="M88">
        <v>1</v>
      </c>
      <c r="N88">
        <v>0.57999999999999996</v>
      </c>
      <c r="O88">
        <v>5</v>
      </c>
      <c r="P88">
        <v>7</v>
      </c>
      <c r="Q88">
        <v>6</v>
      </c>
      <c r="R88">
        <v>6</v>
      </c>
      <c r="S88">
        <v>8</v>
      </c>
      <c r="T88">
        <v>15</v>
      </c>
      <c r="U88">
        <v>6.5000000000000002E-2</v>
      </c>
      <c r="V88">
        <v>0.4</v>
      </c>
      <c r="W88">
        <v>0.35</v>
      </c>
      <c r="X88">
        <v>0.55000000000000004</v>
      </c>
      <c r="Y88">
        <v>0.3</v>
      </c>
      <c r="Z88">
        <v>38</v>
      </c>
      <c r="AA88">
        <v>19</v>
      </c>
      <c r="AB88">
        <v>8</v>
      </c>
      <c r="AC88">
        <v>0</v>
      </c>
      <c r="AD88">
        <v>5016</v>
      </c>
      <c r="AE88">
        <v>0.32</v>
      </c>
      <c r="AF88">
        <v>0.25</v>
      </c>
      <c r="AG88">
        <v>0.2</v>
      </c>
      <c r="AH88">
        <v>1</v>
      </c>
      <c r="AI88">
        <v>0.2</v>
      </c>
      <c r="AJ88">
        <v>0.63</v>
      </c>
      <c r="AK88" s="8" t="s">
        <v>122</v>
      </c>
      <c r="AL88" s="8" t="s">
        <v>122</v>
      </c>
      <c r="AM88" t="s">
        <v>79</v>
      </c>
      <c r="AN88" s="4" t="s">
        <v>129</v>
      </c>
      <c r="AO88" t="s">
        <v>39</v>
      </c>
      <c r="AP88" t="s">
        <v>40</v>
      </c>
      <c r="AQ88" t="s">
        <v>59</v>
      </c>
      <c r="AR88" t="s">
        <v>82</v>
      </c>
      <c r="AS88" t="s">
        <v>84</v>
      </c>
      <c r="AT88" t="s">
        <v>169</v>
      </c>
      <c r="AU88" t="s">
        <v>87</v>
      </c>
      <c r="AV88" t="s">
        <v>172</v>
      </c>
      <c r="AW88" t="s">
        <v>153</v>
      </c>
      <c r="AX88" s="26">
        <v>1</v>
      </c>
      <c r="AY88" s="26">
        <v>1</v>
      </c>
      <c r="AZ88" s="26">
        <v>1</v>
      </c>
      <c r="BA88" s="26">
        <v>1</v>
      </c>
      <c r="BB88" s="26">
        <v>1</v>
      </c>
      <c r="BC88" s="26">
        <v>1</v>
      </c>
      <c r="BD88" s="26">
        <v>1</v>
      </c>
      <c r="BE88" s="26">
        <v>1</v>
      </c>
      <c r="BF88" s="28">
        <v>3</v>
      </c>
      <c r="BG88" s="28">
        <v>3</v>
      </c>
    </row>
    <row r="89" spans="1:68" x14ac:dyDescent="0.25">
      <c r="C89">
        <v>14</v>
      </c>
      <c r="D89">
        <v>2013</v>
      </c>
      <c r="E89">
        <v>1</v>
      </c>
      <c r="F89">
        <v>2</v>
      </c>
      <c r="G89">
        <v>375</v>
      </c>
      <c r="H89">
        <v>4</v>
      </c>
      <c r="I89">
        <v>31969</v>
      </c>
      <c r="J89">
        <v>16</v>
      </c>
      <c r="K89" s="14">
        <f t="shared" si="41"/>
        <v>16</v>
      </c>
      <c r="L89">
        <v>350</v>
      </c>
      <c r="M89">
        <v>1</v>
      </c>
      <c r="N89">
        <v>0.57999999999999996</v>
      </c>
      <c r="O89">
        <v>5</v>
      </c>
      <c r="P89">
        <v>7</v>
      </c>
      <c r="Q89">
        <v>8</v>
      </c>
      <c r="R89">
        <v>8</v>
      </c>
      <c r="S89">
        <v>8</v>
      </c>
      <c r="T89">
        <v>15</v>
      </c>
      <c r="U89">
        <v>6.5000000000000002E-2</v>
      </c>
      <c r="V89">
        <v>0.4</v>
      </c>
      <c r="W89">
        <v>0.35</v>
      </c>
      <c r="X89">
        <v>0.55000000000000004</v>
      </c>
      <c r="Y89">
        <v>0.3</v>
      </c>
      <c r="Z89">
        <v>38</v>
      </c>
      <c r="AA89">
        <v>19</v>
      </c>
      <c r="AB89">
        <v>8</v>
      </c>
      <c r="AC89">
        <v>0</v>
      </c>
      <c r="AD89">
        <v>5016</v>
      </c>
      <c r="AE89">
        <v>0.32</v>
      </c>
      <c r="AF89">
        <v>0.25</v>
      </c>
      <c r="AG89">
        <v>0.2</v>
      </c>
      <c r="AH89">
        <v>1</v>
      </c>
      <c r="AI89">
        <v>0.2</v>
      </c>
      <c r="AJ89">
        <v>0.1</v>
      </c>
      <c r="AK89" s="8" t="s">
        <v>122</v>
      </c>
      <c r="AL89" s="8" t="s">
        <v>122</v>
      </c>
      <c r="AM89" t="s">
        <v>79</v>
      </c>
      <c r="AN89" s="4" t="s">
        <v>129</v>
      </c>
      <c r="AO89" t="s">
        <v>39</v>
      </c>
      <c r="AP89" t="s">
        <v>40</v>
      </c>
      <c r="AQ89" t="s">
        <v>59</v>
      </c>
      <c r="AR89" t="s">
        <v>82</v>
      </c>
      <c r="AS89" t="s">
        <v>84</v>
      </c>
      <c r="AT89" t="s">
        <v>169</v>
      </c>
      <c r="AU89" t="s">
        <v>87</v>
      </c>
      <c r="AV89" t="s">
        <v>172</v>
      </c>
      <c r="AW89" t="s">
        <v>153</v>
      </c>
      <c r="AX89" s="26">
        <v>1</v>
      </c>
      <c r="AY89" s="26">
        <v>1</v>
      </c>
      <c r="AZ89" s="26">
        <v>1</v>
      </c>
      <c r="BA89" s="26">
        <v>1</v>
      </c>
      <c r="BB89" s="26">
        <v>1</v>
      </c>
      <c r="BC89" s="26">
        <v>1</v>
      </c>
      <c r="BD89" s="26">
        <v>1</v>
      </c>
      <c r="BE89" s="26">
        <v>1</v>
      </c>
      <c r="BF89" s="28">
        <v>3</v>
      </c>
      <c r="BG89" s="28">
        <v>3</v>
      </c>
    </row>
    <row r="90" spans="1:68" x14ac:dyDescent="0.25">
      <c r="C90">
        <v>15</v>
      </c>
      <c r="D90">
        <v>2013</v>
      </c>
      <c r="E90">
        <v>0</v>
      </c>
      <c r="F90">
        <v>0</v>
      </c>
      <c r="G90">
        <v>375</v>
      </c>
      <c r="H90">
        <v>4</v>
      </c>
      <c r="I90">
        <v>29536</v>
      </c>
      <c r="J90">
        <v>19</v>
      </c>
      <c r="K90" s="14">
        <f t="shared" si="41"/>
        <v>19</v>
      </c>
      <c r="L90">
        <v>350</v>
      </c>
      <c r="M90">
        <v>1</v>
      </c>
      <c r="N90">
        <v>0.57999999999999996</v>
      </c>
      <c r="O90">
        <v>5</v>
      </c>
      <c r="P90">
        <v>7</v>
      </c>
      <c r="Q90">
        <v>8</v>
      </c>
      <c r="R90">
        <v>8</v>
      </c>
      <c r="S90">
        <v>8</v>
      </c>
      <c r="T90">
        <v>15</v>
      </c>
      <c r="U90">
        <v>6.5000000000000002E-2</v>
      </c>
      <c r="V90">
        <v>0.4</v>
      </c>
      <c r="W90">
        <v>0.35</v>
      </c>
      <c r="X90">
        <v>0.55000000000000004</v>
      </c>
      <c r="Y90">
        <v>0.3</v>
      </c>
      <c r="Z90">
        <v>38</v>
      </c>
      <c r="AA90">
        <v>19</v>
      </c>
      <c r="AB90">
        <v>4</v>
      </c>
      <c r="AC90">
        <v>0</v>
      </c>
      <c r="AD90">
        <v>5016</v>
      </c>
      <c r="AE90">
        <v>0.32</v>
      </c>
      <c r="AF90">
        <v>0.25</v>
      </c>
      <c r="AG90">
        <v>0.2</v>
      </c>
      <c r="AH90">
        <v>1</v>
      </c>
      <c r="AI90">
        <v>0.2</v>
      </c>
      <c r="AJ90">
        <v>0.63</v>
      </c>
      <c r="AK90" s="8" t="s">
        <v>122</v>
      </c>
      <c r="AL90" s="8" t="s">
        <v>122</v>
      </c>
      <c r="AM90" t="s">
        <v>79</v>
      </c>
      <c r="AN90" s="4" t="s">
        <v>129</v>
      </c>
      <c r="AO90" t="s">
        <v>39</v>
      </c>
      <c r="AP90" t="s">
        <v>40</v>
      </c>
      <c r="AQ90" t="s">
        <v>59</v>
      </c>
      <c r="AR90" t="s">
        <v>82</v>
      </c>
      <c r="AS90" t="s">
        <v>84</v>
      </c>
      <c r="AT90" t="s">
        <v>171</v>
      </c>
      <c r="AU90" t="s">
        <v>87</v>
      </c>
      <c r="AV90" t="s">
        <v>174</v>
      </c>
      <c r="AW90" t="s">
        <v>153</v>
      </c>
      <c r="AX90" s="26">
        <v>1</v>
      </c>
      <c r="AY90" s="26">
        <v>1</v>
      </c>
      <c r="AZ90" s="26">
        <v>1</v>
      </c>
      <c r="BA90" s="26">
        <v>1</v>
      </c>
      <c r="BB90" s="26">
        <v>1</v>
      </c>
      <c r="BC90" s="26">
        <v>1</v>
      </c>
      <c r="BD90" s="26">
        <v>1</v>
      </c>
      <c r="BE90" s="26">
        <v>1</v>
      </c>
      <c r="BF90" s="28">
        <v>3</v>
      </c>
      <c r="BG90" s="28">
        <v>3</v>
      </c>
    </row>
    <row r="91" spans="1:68" x14ac:dyDescent="0.25">
      <c r="C91">
        <v>16</v>
      </c>
      <c r="D91">
        <v>2013</v>
      </c>
      <c r="E91">
        <v>0</v>
      </c>
      <c r="F91">
        <v>0</v>
      </c>
      <c r="G91">
        <v>375</v>
      </c>
      <c r="H91">
        <v>4</v>
      </c>
      <c r="I91">
        <v>0</v>
      </c>
      <c r="J91">
        <v>0</v>
      </c>
      <c r="K91" s="14">
        <f t="shared" si="41"/>
        <v>0</v>
      </c>
      <c r="L91">
        <v>350</v>
      </c>
      <c r="M91">
        <v>0</v>
      </c>
      <c r="N91">
        <v>0.57999999999999996</v>
      </c>
      <c r="O91">
        <v>5</v>
      </c>
      <c r="P91">
        <v>7</v>
      </c>
      <c r="Q91">
        <v>8</v>
      </c>
      <c r="R91">
        <v>8</v>
      </c>
      <c r="S91">
        <v>8</v>
      </c>
      <c r="T91">
        <v>15</v>
      </c>
      <c r="U91">
        <v>6.5000000000000002E-2</v>
      </c>
      <c r="V91">
        <v>0.4</v>
      </c>
      <c r="W91">
        <v>0.35</v>
      </c>
      <c r="X91">
        <v>0.55000000000000004</v>
      </c>
      <c r="Y91">
        <v>0.3</v>
      </c>
      <c r="Z91">
        <v>38</v>
      </c>
      <c r="AA91">
        <v>19</v>
      </c>
      <c r="AB91">
        <v>8</v>
      </c>
      <c r="AC91">
        <v>7016</v>
      </c>
      <c r="AD91">
        <v>10016</v>
      </c>
      <c r="AE91">
        <v>0.32</v>
      </c>
      <c r="AF91">
        <v>0.25</v>
      </c>
      <c r="AG91">
        <v>0.2</v>
      </c>
      <c r="AH91">
        <v>0</v>
      </c>
      <c r="AI91">
        <v>0.1</v>
      </c>
      <c r="AJ91">
        <v>0.1</v>
      </c>
      <c r="AK91" s="8" t="s">
        <v>122</v>
      </c>
      <c r="AL91" s="8" t="s">
        <v>122</v>
      </c>
      <c r="AM91" t="s">
        <v>79</v>
      </c>
      <c r="AN91" s="4" t="s">
        <v>129</v>
      </c>
      <c r="AO91" t="s">
        <v>41</v>
      </c>
      <c r="AP91" t="s">
        <v>42</v>
      </c>
      <c r="AQ91" t="s">
        <v>59</v>
      </c>
      <c r="AR91" t="s">
        <v>80</v>
      </c>
      <c r="AS91" t="s">
        <v>84</v>
      </c>
      <c r="AT91" t="s">
        <v>169</v>
      </c>
      <c r="AU91" t="s">
        <v>87</v>
      </c>
      <c r="AV91" t="s">
        <v>172</v>
      </c>
      <c r="AW91" t="s">
        <v>153</v>
      </c>
      <c r="AX91" s="26">
        <v>1</v>
      </c>
      <c r="AY91" s="26">
        <v>1</v>
      </c>
      <c r="AZ91" s="26">
        <v>1</v>
      </c>
      <c r="BA91" s="26">
        <v>1</v>
      </c>
      <c r="BB91" s="26">
        <v>1</v>
      </c>
      <c r="BC91" s="26">
        <v>1</v>
      </c>
      <c r="BD91" s="26">
        <v>1</v>
      </c>
      <c r="BE91" s="26">
        <v>1</v>
      </c>
      <c r="BF91" s="28">
        <v>3</v>
      </c>
      <c r="BG91" s="28">
        <v>3</v>
      </c>
    </row>
    <row r="92" spans="1:68" x14ac:dyDescent="0.25">
      <c r="A92" s="12" t="s">
        <v>139</v>
      </c>
      <c r="B92" s="12"/>
      <c r="C92" s="12" t="s">
        <v>27</v>
      </c>
      <c r="D92" s="12" t="s">
        <v>51</v>
      </c>
      <c r="E92" s="12" t="s">
        <v>28</v>
      </c>
      <c r="F92" s="12" t="s">
        <v>92</v>
      </c>
      <c r="G92" s="12" t="s">
        <v>163</v>
      </c>
      <c r="H92" s="12" t="s">
        <v>164</v>
      </c>
      <c r="I92" s="12" t="s">
        <v>29</v>
      </c>
      <c r="J92" s="12" t="s">
        <v>143</v>
      </c>
      <c r="K92" s="12" t="s">
        <v>144</v>
      </c>
      <c r="L92" s="12" t="s">
        <v>109</v>
      </c>
      <c r="M92" s="12" t="s">
        <v>111</v>
      </c>
      <c r="N92" s="12" t="s">
        <v>110</v>
      </c>
      <c r="O92" s="12" t="s">
        <v>117</v>
      </c>
      <c r="P92" s="12" t="s">
        <v>118</v>
      </c>
      <c r="Q92" s="12" t="s">
        <v>90</v>
      </c>
      <c r="R92" s="12" t="str">
        <f>R75</f>
        <v>AltDuctRval</v>
      </c>
      <c r="S92" s="12" t="s">
        <v>107</v>
      </c>
      <c r="T92" s="12" t="s">
        <v>108</v>
      </c>
      <c r="U92" s="12" t="s">
        <v>91</v>
      </c>
      <c r="V92" s="12" t="s">
        <v>30</v>
      </c>
      <c r="W92" s="12" t="s">
        <v>31</v>
      </c>
      <c r="X92" s="12" t="s">
        <v>32</v>
      </c>
      <c r="Y92" s="12" t="s">
        <v>33</v>
      </c>
      <c r="Z92" s="12" t="s">
        <v>34</v>
      </c>
      <c r="AA92" s="12" t="s">
        <v>35</v>
      </c>
      <c r="AB92" s="12" t="s">
        <v>36</v>
      </c>
      <c r="AC92" s="12" t="s">
        <v>55</v>
      </c>
      <c r="AD92" s="12" t="s">
        <v>98</v>
      </c>
      <c r="AE92" s="12" t="s">
        <v>72</v>
      </c>
      <c r="AF92" s="12" t="s">
        <v>73</v>
      </c>
      <c r="AG92" s="12" t="s">
        <v>166</v>
      </c>
      <c r="AH92" s="12" t="s">
        <v>89</v>
      </c>
      <c r="AI92" s="12" t="s">
        <v>101</v>
      </c>
      <c r="AJ92" s="12" t="s">
        <v>102</v>
      </c>
      <c r="AK92" s="13" t="s">
        <v>121</v>
      </c>
      <c r="AL92" s="13" t="s">
        <v>126</v>
      </c>
      <c r="AM92" s="12" t="s">
        <v>52</v>
      </c>
      <c r="AN92" s="12" t="s">
        <v>128</v>
      </c>
      <c r="AO92" s="12" t="s">
        <v>37</v>
      </c>
      <c r="AP92" s="12" t="s">
        <v>38</v>
      </c>
      <c r="AQ92" s="12" t="s">
        <v>53</v>
      </c>
      <c r="AR92" s="12" t="s">
        <v>54</v>
      </c>
      <c r="AS92" s="12" t="s">
        <v>83</v>
      </c>
      <c r="AT92" s="12" t="s">
        <v>167</v>
      </c>
      <c r="AU92" s="12" t="s">
        <v>86</v>
      </c>
      <c r="AV92" s="12" t="s">
        <v>168</v>
      </c>
      <c r="AW92" s="12" t="s">
        <v>154</v>
      </c>
      <c r="AX92" s="21" t="str">
        <f>AX75</f>
        <v>sfHtgDRPFuelTDVMult</v>
      </c>
      <c r="AY92" s="21" t="str">
        <f t="shared" ref="AY92:BE92" si="42">AY75</f>
        <v>sfClgDRPFuelTDVMult</v>
      </c>
      <c r="AZ92" s="21" t="str">
        <f t="shared" si="42"/>
        <v>sfDHWDRPFuelTDVMult</v>
      </c>
      <c r="BA92" s="21" t="str">
        <f t="shared" si="42"/>
        <v>sfAppDRPFuelTDVMult</v>
      </c>
      <c r="BB92" s="21" t="str">
        <f t="shared" si="42"/>
        <v>mfHtgDRPFuelTDVMult</v>
      </c>
      <c r="BC92" s="21" t="str">
        <f t="shared" si="42"/>
        <v>mfClgDRPFuelTDVMult</v>
      </c>
      <c r="BD92" s="21" t="str">
        <f t="shared" si="42"/>
        <v>mfDHWDRPFuelTDVMult</v>
      </c>
      <c r="BE92" s="21" t="str">
        <f t="shared" si="42"/>
        <v>mfAppDRPFuelTDVMult</v>
      </c>
      <c r="BF92" s="21" t="str">
        <f>BF75</f>
        <v>sfMinZNETier</v>
      </c>
      <c r="BG92" s="21" t="str">
        <f>BG75</f>
        <v>mfMinZNETier</v>
      </c>
      <c r="BH92" s="6"/>
      <c r="BI92" s="6"/>
      <c r="BJ92" s="6"/>
      <c r="BK92" s="6"/>
      <c r="BL92" s="6"/>
      <c r="BM92" s="6"/>
      <c r="BN92" s="6"/>
      <c r="BO92" s="6"/>
      <c r="BP92" s="6"/>
    </row>
    <row r="93" spans="1:68" s="2" customFormat="1" x14ac:dyDescent="0.25">
      <c r="C93" s="2">
        <v>1</v>
      </c>
      <c r="D93" s="2">
        <v>2008</v>
      </c>
      <c r="E93" s="2">
        <v>0</v>
      </c>
      <c r="F93" s="2">
        <v>0</v>
      </c>
      <c r="G93" s="2">
        <v>375</v>
      </c>
      <c r="H93" s="2">
        <v>4</v>
      </c>
      <c r="I93" s="2">
        <v>0</v>
      </c>
      <c r="J93" s="2">
        <v>0</v>
      </c>
      <c r="K93" s="2">
        <v>0</v>
      </c>
      <c r="L93" s="2">
        <v>300</v>
      </c>
      <c r="M93" s="2">
        <v>0</v>
      </c>
      <c r="N93" s="2">
        <v>0.8</v>
      </c>
      <c r="O93" s="2">
        <v>7.6</v>
      </c>
      <c r="P93" s="2">
        <v>7.6</v>
      </c>
      <c r="Q93" s="2">
        <v>6</v>
      </c>
      <c r="R93" s="2">
        <v>6</v>
      </c>
      <c r="S93" s="2">
        <v>8</v>
      </c>
      <c r="T93" s="2">
        <v>15</v>
      </c>
      <c r="U93" s="2">
        <v>6.9000000000000006E-2</v>
      </c>
      <c r="V93" s="2">
        <v>0.4</v>
      </c>
      <c r="W93" s="2">
        <v>0.35</v>
      </c>
      <c r="X93" s="2">
        <v>0.55000000000000004</v>
      </c>
      <c r="Y93" s="2">
        <v>0.3</v>
      </c>
      <c r="Z93" s="2">
        <v>38</v>
      </c>
      <c r="AA93" s="2">
        <v>19</v>
      </c>
      <c r="AB93" s="2">
        <v>8</v>
      </c>
      <c r="AC93" s="2">
        <v>0</v>
      </c>
      <c r="AD93" s="2">
        <v>5016</v>
      </c>
      <c r="AE93" s="2">
        <v>0.4</v>
      </c>
      <c r="AF93" s="2">
        <v>0.55000000000000004</v>
      </c>
      <c r="AG93" s="2">
        <v>0.2</v>
      </c>
      <c r="AH93" s="2">
        <v>0</v>
      </c>
      <c r="AI93" s="2">
        <v>0.1</v>
      </c>
      <c r="AJ93" s="2">
        <v>0.1</v>
      </c>
      <c r="AK93" s="9" t="s">
        <v>122</v>
      </c>
      <c r="AL93" s="9" t="s">
        <v>122</v>
      </c>
      <c r="AM93" s="2" t="s">
        <v>56</v>
      </c>
      <c r="AN93" s="2" t="s">
        <v>131</v>
      </c>
      <c r="AO93" s="2" t="s">
        <v>39</v>
      </c>
      <c r="AP93" s="2" t="s">
        <v>40</v>
      </c>
      <c r="AQ93" s="2" t="s">
        <v>59</v>
      </c>
      <c r="AR93" s="2" t="s">
        <v>80</v>
      </c>
      <c r="AS93" s="2" t="s">
        <v>84</v>
      </c>
      <c r="AT93" s="2" t="s">
        <v>169</v>
      </c>
      <c r="AU93" s="2" t="s">
        <v>87</v>
      </c>
      <c r="AV93" s="2" t="s">
        <v>172</v>
      </c>
      <c r="AW93" s="2" t="s">
        <v>153</v>
      </c>
      <c r="AX93" s="25">
        <v>1</v>
      </c>
      <c r="AY93" s="25">
        <v>1</v>
      </c>
      <c r="AZ93" s="25">
        <v>1</v>
      </c>
      <c r="BA93" s="25">
        <v>1</v>
      </c>
      <c r="BB93" s="25">
        <v>1</v>
      </c>
      <c r="BC93" s="25">
        <v>1</v>
      </c>
      <c r="BD93" s="25">
        <v>1</v>
      </c>
      <c r="BE93" s="25">
        <v>1</v>
      </c>
      <c r="BF93" s="29">
        <v>3</v>
      </c>
      <c r="BG93" s="29">
        <v>3</v>
      </c>
    </row>
    <row r="94" spans="1:68" s="2" customFormat="1" x14ac:dyDescent="0.25">
      <c r="C94" s="2">
        <v>2</v>
      </c>
      <c r="D94" s="2">
        <v>2008</v>
      </c>
      <c r="E94" s="2">
        <v>0</v>
      </c>
      <c r="F94" s="2">
        <v>0</v>
      </c>
      <c r="G94" s="2">
        <v>375</v>
      </c>
      <c r="H94" s="2">
        <v>4</v>
      </c>
      <c r="I94" s="2">
        <v>0</v>
      </c>
      <c r="J94" s="2">
        <v>0</v>
      </c>
      <c r="K94" s="2">
        <v>0</v>
      </c>
      <c r="L94" s="2">
        <v>300</v>
      </c>
      <c r="M94" s="2">
        <v>1</v>
      </c>
      <c r="N94" s="2">
        <v>0.8</v>
      </c>
      <c r="O94" s="2">
        <v>7.6</v>
      </c>
      <c r="P94" s="2">
        <v>7.6</v>
      </c>
      <c r="Q94" s="2">
        <v>6</v>
      </c>
      <c r="R94" s="2">
        <v>6</v>
      </c>
      <c r="S94" s="2">
        <v>8</v>
      </c>
      <c r="T94" s="2">
        <v>15</v>
      </c>
      <c r="U94" s="2">
        <v>0.10100000000000001</v>
      </c>
      <c r="V94" s="2">
        <v>0.4</v>
      </c>
      <c r="W94" s="2">
        <v>0.35</v>
      </c>
      <c r="X94" s="2">
        <v>0.55000000000000004</v>
      </c>
      <c r="Y94" s="2">
        <v>0.3</v>
      </c>
      <c r="Z94" s="2">
        <v>30</v>
      </c>
      <c r="AA94" s="2">
        <v>19</v>
      </c>
      <c r="AB94" s="2">
        <v>8</v>
      </c>
      <c r="AC94" s="2">
        <v>0</v>
      </c>
      <c r="AD94" s="2">
        <v>5016</v>
      </c>
      <c r="AE94" s="2">
        <v>0.4</v>
      </c>
      <c r="AF94" s="2">
        <v>0.4</v>
      </c>
      <c r="AG94" s="2">
        <v>0.2</v>
      </c>
      <c r="AH94" s="2">
        <v>1</v>
      </c>
      <c r="AI94" s="2">
        <v>0.1</v>
      </c>
      <c r="AJ94" s="2">
        <v>0.1</v>
      </c>
      <c r="AK94" s="9" t="s">
        <v>122</v>
      </c>
      <c r="AL94" s="9" t="s">
        <v>122</v>
      </c>
      <c r="AM94" s="2" t="s">
        <v>57</v>
      </c>
      <c r="AN94" s="2" t="s">
        <v>132</v>
      </c>
      <c r="AO94" s="2" t="s">
        <v>39</v>
      </c>
      <c r="AP94" s="2" t="s">
        <v>40</v>
      </c>
      <c r="AQ94" s="2" t="s">
        <v>60</v>
      </c>
      <c r="AR94" s="2" t="s">
        <v>82</v>
      </c>
      <c r="AS94" s="2" t="s">
        <v>84</v>
      </c>
      <c r="AT94" s="2" t="s">
        <v>169</v>
      </c>
      <c r="AU94" s="2" t="s">
        <v>87</v>
      </c>
      <c r="AV94" s="2" t="s">
        <v>172</v>
      </c>
      <c r="AW94" s="2" t="s">
        <v>153</v>
      </c>
      <c r="AX94" s="25">
        <v>1</v>
      </c>
      <c r="AY94" s="25">
        <v>1</v>
      </c>
      <c r="AZ94" s="25">
        <v>1</v>
      </c>
      <c r="BA94" s="25">
        <v>1</v>
      </c>
      <c r="BB94" s="25">
        <v>1</v>
      </c>
      <c r="BC94" s="25">
        <v>1</v>
      </c>
      <c r="BD94" s="25">
        <v>1</v>
      </c>
      <c r="BE94" s="25">
        <v>1</v>
      </c>
      <c r="BF94" s="29">
        <v>3</v>
      </c>
      <c r="BG94" s="29">
        <v>3</v>
      </c>
    </row>
    <row r="95" spans="1:68" s="2" customFormat="1" x14ac:dyDescent="0.25">
      <c r="C95" s="2">
        <v>3</v>
      </c>
      <c r="D95" s="2">
        <v>2008</v>
      </c>
      <c r="E95" s="2">
        <v>0</v>
      </c>
      <c r="F95" s="2">
        <v>0</v>
      </c>
      <c r="G95" s="2">
        <v>375</v>
      </c>
      <c r="H95" s="2">
        <v>4</v>
      </c>
      <c r="I95" s="2">
        <v>0</v>
      </c>
      <c r="J95" s="2">
        <v>0</v>
      </c>
      <c r="K95" s="2">
        <v>0</v>
      </c>
      <c r="L95" s="2">
        <v>300</v>
      </c>
      <c r="M95" s="2">
        <v>0</v>
      </c>
      <c r="N95" s="2">
        <v>0.8</v>
      </c>
      <c r="O95" s="2">
        <v>7.6</v>
      </c>
      <c r="P95" s="2">
        <v>7.6</v>
      </c>
      <c r="Q95" s="2">
        <v>6</v>
      </c>
      <c r="R95" s="2">
        <v>6</v>
      </c>
      <c r="S95" s="2">
        <v>8</v>
      </c>
      <c r="T95" s="2">
        <v>15</v>
      </c>
      <c r="U95" s="2">
        <v>0.10100000000000001</v>
      </c>
      <c r="V95" s="2">
        <v>0.4</v>
      </c>
      <c r="W95" s="2">
        <v>0.35</v>
      </c>
      <c r="X95" s="2">
        <v>0.55000000000000004</v>
      </c>
      <c r="Y95" s="2">
        <v>0.3</v>
      </c>
      <c r="Z95" s="2">
        <v>30</v>
      </c>
      <c r="AA95" s="2">
        <v>19</v>
      </c>
      <c r="AB95" s="2">
        <v>0</v>
      </c>
      <c r="AC95" s="2">
        <v>0</v>
      </c>
      <c r="AD95" s="2">
        <v>5016</v>
      </c>
      <c r="AE95" s="2">
        <v>0.4</v>
      </c>
      <c r="AF95" s="2">
        <v>0.55000000000000004</v>
      </c>
      <c r="AG95" s="2">
        <v>0.2</v>
      </c>
      <c r="AH95" s="2">
        <v>0</v>
      </c>
      <c r="AI95" s="2">
        <v>0.1</v>
      </c>
      <c r="AJ95" s="2">
        <v>0.1</v>
      </c>
      <c r="AK95" s="9" t="s">
        <v>122</v>
      </c>
      <c r="AL95" s="9" t="s">
        <v>122</v>
      </c>
      <c r="AM95" s="2" t="s">
        <v>57</v>
      </c>
      <c r="AN95" s="2" t="s">
        <v>132</v>
      </c>
      <c r="AO95" s="2" t="s">
        <v>39</v>
      </c>
      <c r="AP95" s="2" t="s">
        <v>40</v>
      </c>
      <c r="AQ95" s="2" t="s">
        <v>60</v>
      </c>
      <c r="AR95" s="2" t="s">
        <v>82</v>
      </c>
      <c r="AS95" s="2" t="s">
        <v>84</v>
      </c>
      <c r="AT95" s="2" t="s">
        <v>170</v>
      </c>
      <c r="AU95" s="2" t="s">
        <v>87</v>
      </c>
      <c r="AV95" s="2" t="s">
        <v>173</v>
      </c>
      <c r="AW95" s="2" t="s">
        <v>153</v>
      </c>
      <c r="AX95" s="25">
        <v>1</v>
      </c>
      <c r="AY95" s="25">
        <v>1</v>
      </c>
      <c r="AZ95" s="25">
        <v>1</v>
      </c>
      <c r="BA95" s="25">
        <v>1</v>
      </c>
      <c r="BB95" s="25">
        <v>1</v>
      </c>
      <c r="BC95" s="25">
        <v>1</v>
      </c>
      <c r="BD95" s="25">
        <v>1</v>
      </c>
      <c r="BE95" s="25">
        <v>1</v>
      </c>
      <c r="BF95" s="29">
        <v>3</v>
      </c>
      <c r="BG95" s="29">
        <v>3</v>
      </c>
      <c r="BH95" s="2" t="s">
        <v>151</v>
      </c>
    </row>
    <row r="96" spans="1:68" s="2" customFormat="1" x14ac:dyDescent="0.25">
      <c r="C96" s="2">
        <v>4</v>
      </c>
      <c r="D96" s="2">
        <v>2008</v>
      </c>
      <c r="E96" s="2">
        <v>0</v>
      </c>
      <c r="F96" s="2">
        <v>0</v>
      </c>
      <c r="G96" s="2">
        <v>375</v>
      </c>
      <c r="H96" s="2">
        <v>4</v>
      </c>
      <c r="I96" s="2">
        <v>0</v>
      </c>
      <c r="J96" s="2">
        <v>0</v>
      </c>
      <c r="K96" s="2">
        <v>0</v>
      </c>
      <c r="L96" s="2">
        <v>300</v>
      </c>
      <c r="M96" s="2">
        <v>0</v>
      </c>
      <c r="N96" s="2">
        <v>0.8</v>
      </c>
      <c r="O96" s="2">
        <v>7.6</v>
      </c>
      <c r="P96" s="2">
        <v>7.6</v>
      </c>
      <c r="Q96" s="2">
        <v>6</v>
      </c>
      <c r="R96" s="2">
        <v>6</v>
      </c>
      <c r="S96" s="2">
        <v>8</v>
      </c>
      <c r="T96" s="2">
        <v>15</v>
      </c>
      <c r="U96" s="2">
        <v>0.10100000000000001</v>
      </c>
      <c r="V96" s="2">
        <v>0.4</v>
      </c>
      <c r="W96" s="2">
        <v>0.35</v>
      </c>
      <c r="X96" s="2">
        <v>0.55000000000000004</v>
      </c>
      <c r="Y96" s="2">
        <v>0.3</v>
      </c>
      <c r="Z96" s="2">
        <v>30</v>
      </c>
      <c r="AA96" s="2">
        <v>19</v>
      </c>
      <c r="AB96" s="2">
        <v>0</v>
      </c>
      <c r="AC96" s="2">
        <v>0</v>
      </c>
      <c r="AD96" s="2">
        <v>5016</v>
      </c>
      <c r="AE96" s="2">
        <v>0.4</v>
      </c>
      <c r="AF96" s="2">
        <v>0.4</v>
      </c>
      <c r="AG96" s="2">
        <v>0.2</v>
      </c>
      <c r="AH96" s="2">
        <v>1</v>
      </c>
      <c r="AI96" s="2">
        <v>0.1</v>
      </c>
      <c r="AJ96" s="2">
        <v>0.1</v>
      </c>
      <c r="AK96" s="9" t="s">
        <v>122</v>
      </c>
      <c r="AL96" s="9" t="s">
        <v>122</v>
      </c>
      <c r="AM96" s="2" t="s">
        <v>57</v>
      </c>
      <c r="AN96" s="2" t="s">
        <v>132</v>
      </c>
      <c r="AO96" s="2" t="s">
        <v>39</v>
      </c>
      <c r="AP96" s="2" t="s">
        <v>40</v>
      </c>
      <c r="AQ96" s="2" t="s">
        <v>60</v>
      </c>
      <c r="AR96" s="2" t="s">
        <v>82</v>
      </c>
      <c r="AS96" s="2" t="s">
        <v>84</v>
      </c>
      <c r="AT96" s="2" t="s">
        <v>170</v>
      </c>
      <c r="AU96" s="2" t="s">
        <v>87</v>
      </c>
      <c r="AV96" s="2" t="s">
        <v>173</v>
      </c>
      <c r="AW96" s="2" t="s">
        <v>153</v>
      </c>
      <c r="AX96" s="25">
        <v>1</v>
      </c>
      <c r="AY96" s="25">
        <v>1</v>
      </c>
      <c r="AZ96" s="25">
        <v>1</v>
      </c>
      <c r="BA96" s="25">
        <v>1</v>
      </c>
      <c r="BB96" s="25">
        <v>1</v>
      </c>
      <c r="BC96" s="25">
        <v>1</v>
      </c>
      <c r="BD96" s="25">
        <v>1</v>
      </c>
      <c r="BE96" s="25">
        <v>1</v>
      </c>
      <c r="BF96" s="29">
        <v>3</v>
      </c>
      <c r="BG96" s="29">
        <v>3</v>
      </c>
      <c r="BH96" s="2" t="s">
        <v>152</v>
      </c>
    </row>
    <row r="97" spans="1:141" s="2" customFormat="1" x14ac:dyDescent="0.25">
      <c r="C97" s="2">
        <v>5</v>
      </c>
      <c r="D97" s="2">
        <v>2008</v>
      </c>
      <c r="E97" s="2">
        <v>0</v>
      </c>
      <c r="F97" s="2">
        <v>0</v>
      </c>
      <c r="G97" s="2">
        <v>375</v>
      </c>
      <c r="H97" s="2">
        <v>4</v>
      </c>
      <c r="I97" s="2">
        <v>0</v>
      </c>
      <c r="J97" s="2">
        <v>0</v>
      </c>
      <c r="K97" s="2">
        <v>0</v>
      </c>
      <c r="L97" s="2">
        <v>300</v>
      </c>
      <c r="M97" s="2">
        <v>0</v>
      </c>
      <c r="N97" s="2">
        <v>0.8</v>
      </c>
      <c r="O97" s="2">
        <v>7.6</v>
      </c>
      <c r="P97" s="2">
        <v>7.6</v>
      </c>
      <c r="Q97" s="2">
        <v>6</v>
      </c>
      <c r="R97" s="2">
        <v>6</v>
      </c>
      <c r="S97" s="2">
        <v>8</v>
      </c>
      <c r="T97" s="2">
        <v>15</v>
      </c>
      <c r="U97" s="2">
        <v>0.10100000000000001</v>
      </c>
      <c r="V97" s="2">
        <v>0.4</v>
      </c>
      <c r="W97" s="2">
        <v>0.35</v>
      </c>
      <c r="X97" s="2">
        <v>0.55000000000000004</v>
      </c>
      <c r="Y97" s="2">
        <v>0.3</v>
      </c>
      <c r="Z97" s="2">
        <v>30</v>
      </c>
      <c r="AA97" s="2">
        <v>19</v>
      </c>
      <c r="AB97" s="2">
        <v>0</v>
      </c>
      <c r="AC97" s="2">
        <v>0</v>
      </c>
      <c r="AD97" s="2">
        <v>5016</v>
      </c>
      <c r="AE97" s="2">
        <v>0.4</v>
      </c>
      <c r="AF97" s="2">
        <v>0.4</v>
      </c>
      <c r="AG97" s="2">
        <v>0.2</v>
      </c>
      <c r="AH97" s="2">
        <v>0</v>
      </c>
      <c r="AI97" s="2">
        <v>0.1</v>
      </c>
      <c r="AJ97" s="2">
        <v>0.1</v>
      </c>
      <c r="AK97" s="9" t="s">
        <v>122</v>
      </c>
      <c r="AL97" s="9" t="s">
        <v>122</v>
      </c>
      <c r="AM97" s="2" t="s">
        <v>57</v>
      </c>
      <c r="AN97" s="2" t="s">
        <v>132</v>
      </c>
      <c r="AO97" s="2" t="s">
        <v>39</v>
      </c>
      <c r="AP97" s="2" t="s">
        <v>40</v>
      </c>
      <c r="AQ97" s="2" t="s">
        <v>60</v>
      </c>
      <c r="AR97" s="2" t="s">
        <v>82</v>
      </c>
      <c r="AS97" s="2" t="s">
        <v>84</v>
      </c>
      <c r="AT97" s="2" t="s">
        <v>170</v>
      </c>
      <c r="AU97" s="2" t="s">
        <v>87</v>
      </c>
      <c r="AV97" s="2" t="s">
        <v>173</v>
      </c>
      <c r="AW97" s="2" t="s">
        <v>153</v>
      </c>
      <c r="AX97" s="25">
        <v>1</v>
      </c>
      <c r="AY97" s="25">
        <v>1</v>
      </c>
      <c r="AZ97" s="25">
        <v>1</v>
      </c>
      <c r="BA97" s="25">
        <v>1</v>
      </c>
      <c r="BB97" s="25">
        <v>1</v>
      </c>
      <c r="BC97" s="25">
        <v>1</v>
      </c>
      <c r="BD97" s="25">
        <v>1</v>
      </c>
      <c r="BE97" s="25">
        <v>1</v>
      </c>
      <c r="BF97" s="29">
        <v>3</v>
      </c>
      <c r="BG97" s="29">
        <v>3</v>
      </c>
    </row>
    <row r="98" spans="1:141" s="2" customFormat="1" x14ac:dyDescent="0.25">
      <c r="C98" s="2">
        <v>6</v>
      </c>
      <c r="D98" s="2">
        <v>2008</v>
      </c>
      <c r="E98" s="2">
        <v>0</v>
      </c>
      <c r="F98" s="2">
        <v>0</v>
      </c>
      <c r="G98" s="2">
        <v>375</v>
      </c>
      <c r="H98" s="2">
        <v>4</v>
      </c>
      <c r="I98" s="2">
        <v>0</v>
      </c>
      <c r="J98" s="2">
        <v>0</v>
      </c>
      <c r="K98" s="2">
        <v>0</v>
      </c>
      <c r="L98" s="2">
        <v>300</v>
      </c>
      <c r="M98" s="2">
        <v>0</v>
      </c>
      <c r="N98" s="2">
        <v>0.8</v>
      </c>
      <c r="O98" s="2">
        <v>7.6</v>
      </c>
      <c r="P98" s="2">
        <v>7.6</v>
      </c>
      <c r="Q98" s="2">
        <v>4.2</v>
      </c>
      <c r="R98" s="2">
        <v>4.2</v>
      </c>
      <c r="S98" s="2">
        <v>8</v>
      </c>
      <c r="T98" s="2">
        <v>15</v>
      </c>
      <c r="U98" s="2">
        <v>0.10100000000000001</v>
      </c>
      <c r="V98" s="2">
        <v>0.4</v>
      </c>
      <c r="W98" s="2">
        <v>0.35</v>
      </c>
      <c r="X98" s="2">
        <v>0.55000000000000004</v>
      </c>
      <c r="Y98" s="2">
        <v>0.3</v>
      </c>
      <c r="Z98" s="2">
        <v>30</v>
      </c>
      <c r="AA98" s="2">
        <v>19</v>
      </c>
      <c r="AB98" s="2">
        <v>0</v>
      </c>
      <c r="AC98" s="2">
        <v>0</v>
      </c>
      <c r="AD98" s="2">
        <v>5016</v>
      </c>
      <c r="AE98" s="2">
        <v>0.4</v>
      </c>
      <c r="AF98" s="2">
        <v>0.4</v>
      </c>
      <c r="AG98" s="2">
        <v>0.2</v>
      </c>
      <c r="AH98" s="2">
        <v>0</v>
      </c>
      <c r="AI98" s="2">
        <v>0.1</v>
      </c>
      <c r="AJ98" s="2">
        <v>0.1</v>
      </c>
      <c r="AK98" s="9" t="s">
        <v>122</v>
      </c>
      <c r="AL98" s="9" t="s">
        <v>122</v>
      </c>
      <c r="AM98" s="2" t="s">
        <v>57</v>
      </c>
      <c r="AN98" s="2" t="s">
        <v>132</v>
      </c>
      <c r="AO98" s="2" t="s">
        <v>39</v>
      </c>
      <c r="AP98" s="2" t="s">
        <v>40</v>
      </c>
      <c r="AQ98" s="2" t="s">
        <v>60</v>
      </c>
      <c r="AR98" s="2" t="s">
        <v>82</v>
      </c>
      <c r="AS98" s="2" t="s">
        <v>84</v>
      </c>
      <c r="AT98" s="2" t="s">
        <v>170</v>
      </c>
      <c r="AU98" s="2" t="s">
        <v>87</v>
      </c>
      <c r="AV98" s="2" t="s">
        <v>173</v>
      </c>
      <c r="AW98" s="2" t="s">
        <v>153</v>
      </c>
      <c r="AX98" s="25">
        <v>1</v>
      </c>
      <c r="AY98" s="25">
        <v>1</v>
      </c>
      <c r="AZ98" s="25">
        <v>1</v>
      </c>
      <c r="BA98" s="25">
        <v>1</v>
      </c>
      <c r="BB98" s="25">
        <v>1</v>
      </c>
      <c r="BC98" s="25">
        <v>1</v>
      </c>
      <c r="BD98" s="25">
        <v>1</v>
      </c>
      <c r="BE98" s="25">
        <v>1</v>
      </c>
      <c r="BF98" s="29">
        <v>3</v>
      </c>
      <c r="BG98" s="29">
        <v>3</v>
      </c>
    </row>
    <row r="99" spans="1:141" s="2" customFormat="1" x14ac:dyDescent="0.25">
      <c r="C99" s="2">
        <v>7</v>
      </c>
      <c r="D99" s="2">
        <v>2008</v>
      </c>
      <c r="E99" s="2">
        <v>0</v>
      </c>
      <c r="F99" s="2">
        <v>0</v>
      </c>
      <c r="G99" s="2">
        <v>375</v>
      </c>
      <c r="H99" s="2">
        <v>4</v>
      </c>
      <c r="I99" s="2">
        <v>0</v>
      </c>
      <c r="J99" s="2">
        <v>0</v>
      </c>
      <c r="K99" s="2">
        <v>0</v>
      </c>
      <c r="L99" s="2">
        <v>300</v>
      </c>
      <c r="M99" s="2">
        <v>0</v>
      </c>
      <c r="N99" s="2">
        <v>0.8</v>
      </c>
      <c r="O99" s="2">
        <v>7.6</v>
      </c>
      <c r="P99" s="2">
        <v>7.6</v>
      </c>
      <c r="Q99" s="2">
        <v>4.2</v>
      </c>
      <c r="R99" s="2">
        <v>4.2</v>
      </c>
      <c r="S99" s="2">
        <v>8</v>
      </c>
      <c r="T99" s="2">
        <v>15</v>
      </c>
      <c r="U99" s="2">
        <v>0.10100000000000001</v>
      </c>
      <c r="V99" s="2">
        <v>0.4</v>
      </c>
      <c r="W99" s="2">
        <v>0.35</v>
      </c>
      <c r="X99" s="2">
        <v>0.55000000000000004</v>
      </c>
      <c r="Y99" s="2">
        <v>0.3</v>
      </c>
      <c r="Z99" s="2">
        <v>30</v>
      </c>
      <c r="AA99" s="2">
        <v>19</v>
      </c>
      <c r="AB99" s="2">
        <v>0</v>
      </c>
      <c r="AC99" s="2">
        <v>0</v>
      </c>
      <c r="AD99" s="2">
        <v>5016</v>
      </c>
      <c r="AE99" s="2">
        <v>0.4</v>
      </c>
      <c r="AF99" s="2">
        <v>0.4</v>
      </c>
      <c r="AG99" s="2">
        <v>0.2</v>
      </c>
      <c r="AH99" s="2">
        <v>0</v>
      </c>
      <c r="AI99" s="2">
        <v>0.1</v>
      </c>
      <c r="AJ99" s="2">
        <v>0.1</v>
      </c>
      <c r="AK99" s="9" t="s">
        <v>122</v>
      </c>
      <c r="AL99" s="9" t="s">
        <v>122</v>
      </c>
      <c r="AM99" s="2" t="s">
        <v>57</v>
      </c>
      <c r="AN99" s="2" t="s">
        <v>132</v>
      </c>
      <c r="AO99" s="2" t="s">
        <v>39</v>
      </c>
      <c r="AP99" s="2" t="s">
        <v>40</v>
      </c>
      <c r="AQ99" s="2" t="s">
        <v>60</v>
      </c>
      <c r="AR99" s="2" t="s">
        <v>82</v>
      </c>
      <c r="AS99" s="2" t="s">
        <v>84</v>
      </c>
      <c r="AT99" s="2" t="s">
        <v>170</v>
      </c>
      <c r="AU99" s="2" t="s">
        <v>87</v>
      </c>
      <c r="AV99" s="2" t="s">
        <v>173</v>
      </c>
      <c r="AW99" s="2" t="s">
        <v>153</v>
      </c>
      <c r="AX99" s="25">
        <v>1</v>
      </c>
      <c r="AY99" s="25">
        <v>1</v>
      </c>
      <c r="AZ99" s="25">
        <v>1</v>
      </c>
      <c r="BA99" s="25">
        <v>1</v>
      </c>
      <c r="BB99" s="25">
        <v>1</v>
      </c>
      <c r="BC99" s="25">
        <v>1</v>
      </c>
      <c r="BD99" s="25">
        <v>1</v>
      </c>
      <c r="BE99" s="25">
        <v>1</v>
      </c>
      <c r="BF99" s="29">
        <v>3</v>
      </c>
      <c r="BG99" s="29">
        <v>3</v>
      </c>
    </row>
    <row r="100" spans="1:141" s="2" customFormat="1" x14ac:dyDescent="0.25">
      <c r="C100" s="2">
        <v>8</v>
      </c>
      <c r="D100" s="2">
        <v>2008</v>
      </c>
      <c r="E100" s="2">
        <v>0</v>
      </c>
      <c r="F100" s="2">
        <v>0</v>
      </c>
      <c r="G100" s="2">
        <v>375</v>
      </c>
      <c r="H100" s="2">
        <v>4</v>
      </c>
      <c r="I100" s="2">
        <v>0</v>
      </c>
      <c r="J100" s="2">
        <v>0</v>
      </c>
      <c r="K100" s="2">
        <v>0</v>
      </c>
      <c r="L100" s="2">
        <v>300</v>
      </c>
      <c r="M100" s="2">
        <v>1</v>
      </c>
      <c r="N100" s="2">
        <v>0.8</v>
      </c>
      <c r="O100" s="2">
        <v>7.6</v>
      </c>
      <c r="P100" s="2">
        <v>7.6</v>
      </c>
      <c r="Q100" s="2">
        <v>4.2</v>
      </c>
      <c r="R100" s="2">
        <v>4.2</v>
      </c>
      <c r="S100" s="2">
        <v>8</v>
      </c>
      <c r="T100" s="2">
        <v>15</v>
      </c>
      <c r="U100" s="2">
        <v>0.10100000000000001</v>
      </c>
      <c r="V100" s="2">
        <v>0.4</v>
      </c>
      <c r="W100" s="2">
        <v>0.35</v>
      </c>
      <c r="X100" s="2">
        <v>0.55000000000000004</v>
      </c>
      <c r="Y100" s="2">
        <v>0.3</v>
      </c>
      <c r="Z100" s="2">
        <v>30</v>
      </c>
      <c r="AA100" s="2">
        <v>19</v>
      </c>
      <c r="AB100" s="2">
        <v>0</v>
      </c>
      <c r="AC100" s="2">
        <v>0</v>
      </c>
      <c r="AD100" s="2">
        <v>5016</v>
      </c>
      <c r="AE100" s="2">
        <v>0.4</v>
      </c>
      <c r="AF100" s="2">
        <v>0.4</v>
      </c>
      <c r="AG100" s="2">
        <v>0.2</v>
      </c>
      <c r="AH100" s="2">
        <v>1</v>
      </c>
      <c r="AI100" s="2">
        <v>0.1</v>
      </c>
      <c r="AJ100" s="2">
        <v>0.1</v>
      </c>
      <c r="AK100" s="9" t="s">
        <v>122</v>
      </c>
      <c r="AL100" s="9" t="s">
        <v>122</v>
      </c>
      <c r="AM100" s="2" t="s">
        <v>57</v>
      </c>
      <c r="AN100" s="2" t="s">
        <v>132</v>
      </c>
      <c r="AO100" s="2" t="s">
        <v>39</v>
      </c>
      <c r="AP100" s="2" t="s">
        <v>40</v>
      </c>
      <c r="AQ100" s="2" t="s">
        <v>60</v>
      </c>
      <c r="AR100" s="2" t="s">
        <v>82</v>
      </c>
      <c r="AS100" s="2" t="s">
        <v>84</v>
      </c>
      <c r="AT100" s="2" t="s">
        <v>170</v>
      </c>
      <c r="AU100" s="2" t="s">
        <v>87</v>
      </c>
      <c r="AV100" s="2" t="s">
        <v>173</v>
      </c>
      <c r="AW100" s="2" t="s">
        <v>153</v>
      </c>
      <c r="AX100" s="25">
        <v>1</v>
      </c>
      <c r="AY100" s="25">
        <v>1</v>
      </c>
      <c r="AZ100" s="25">
        <v>1</v>
      </c>
      <c r="BA100" s="25">
        <v>1</v>
      </c>
      <c r="BB100" s="25">
        <v>1</v>
      </c>
      <c r="BC100" s="25">
        <v>1</v>
      </c>
      <c r="BD100" s="25">
        <v>1</v>
      </c>
      <c r="BE100" s="25">
        <v>1</v>
      </c>
      <c r="BF100" s="29">
        <v>3</v>
      </c>
      <c r="BG100" s="29">
        <v>3</v>
      </c>
    </row>
    <row r="101" spans="1:141" s="2" customFormat="1" x14ac:dyDescent="0.25">
      <c r="C101" s="2">
        <v>9</v>
      </c>
      <c r="D101" s="2">
        <v>2008</v>
      </c>
      <c r="E101" s="2">
        <v>0</v>
      </c>
      <c r="F101" s="2">
        <v>0</v>
      </c>
      <c r="G101" s="2">
        <v>375</v>
      </c>
      <c r="H101" s="2">
        <v>4</v>
      </c>
      <c r="I101" s="2">
        <v>0</v>
      </c>
      <c r="J101" s="2">
        <v>0</v>
      </c>
      <c r="K101" s="2">
        <v>0</v>
      </c>
      <c r="L101" s="2">
        <v>300</v>
      </c>
      <c r="M101" s="2">
        <v>1</v>
      </c>
      <c r="N101" s="2">
        <v>0.8</v>
      </c>
      <c r="O101" s="2">
        <v>7.6</v>
      </c>
      <c r="P101" s="2">
        <v>7.6</v>
      </c>
      <c r="Q101" s="2">
        <v>6</v>
      </c>
      <c r="R101" s="2">
        <v>6</v>
      </c>
      <c r="S101" s="2">
        <v>8</v>
      </c>
      <c r="T101" s="2">
        <v>15</v>
      </c>
      <c r="U101" s="2">
        <v>0.10100000000000001</v>
      </c>
      <c r="V101" s="2">
        <v>0.4</v>
      </c>
      <c r="W101" s="2">
        <v>0.35</v>
      </c>
      <c r="X101" s="2">
        <v>0.55000000000000004</v>
      </c>
      <c r="Y101" s="2">
        <v>0.3</v>
      </c>
      <c r="Z101" s="2">
        <v>30</v>
      </c>
      <c r="AA101" s="2">
        <v>19</v>
      </c>
      <c r="AB101" s="2">
        <v>0</v>
      </c>
      <c r="AC101" s="2">
        <v>0</v>
      </c>
      <c r="AD101" s="2">
        <v>5016</v>
      </c>
      <c r="AE101" s="2">
        <v>0.4</v>
      </c>
      <c r="AF101" s="2">
        <v>0.4</v>
      </c>
      <c r="AG101" s="2">
        <v>0.2</v>
      </c>
      <c r="AH101" s="2">
        <v>1</v>
      </c>
      <c r="AI101" s="2">
        <v>0.1</v>
      </c>
      <c r="AJ101" s="2">
        <v>0.1</v>
      </c>
      <c r="AK101" s="9" t="s">
        <v>122</v>
      </c>
      <c r="AL101" s="9" t="s">
        <v>122</v>
      </c>
      <c r="AM101" s="2" t="s">
        <v>57</v>
      </c>
      <c r="AN101" s="2" t="s">
        <v>132</v>
      </c>
      <c r="AO101" s="2" t="s">
        <v>39</v>
      </c>
      <c r="AP101" s="2" t="s">
        <v>40</v>
      </c>
      <c r="AQ101" s="2" t="s">
        <v>60</v>
      </c>
      <c r="AR101" s="2" t="s">
        <v>82</v>
      </c>
      <c r="AS101" s="2" t="s">
        <v>84</v>
      </c>
      <c r="AT101" s="2" t="s">
        <v>170</v>
      </c>
      <c r="AU101" s="2" t="s">
        <v>87</v>
      </c>
      <c r="AV101" s="2" t="s">
        <v>173</v>
      </c>
      <c r="AW101" s="2" t="s">
        <v>153</v>
      </c>
      <c r="AX101" s="25">
        <v>1</v>
      </c>
      <c r="AY101" s="25">
        <v>1</v>
      </c>
      <c r="AZ101" s="25">
        <v>1</v>
      </c>
      <c r="BA101" s="25">
        <v>1</v>
      </c>
      <c r="BB101" s="25">
        <v>1</v>
      </c>
      <c r="BC101" s="25">
        <v>1</v>
      </c>
      <c r="BD101" s="25">
        <v>1</v>
      </c>
      <c r="BE101" s="25">
        <v>1</v>
      </c>
      <c r="BF101" s="29">
        <v>3</v>
      </c>
      <c r="BG101" s="29">
        <v>3</v>
      </c>
    </row>
    <row r="102" spans="1:141" s="2" customFormat="1" x14ac:dyDescent="0.25">
      <c r="C102" s="2">
        <v>10</v>
      </c>
      <c r="D102" s="2">
        <v>2008</v>
      </c>
      <c r="E102" s="2">
        <v>0</v>
      </c>
      <c r="F102" s="2">
        <v>0</v>
      </c>
      <c r="G102" s="2">
        <v>375</v>
      </c>
      <c r="H102" s="2">
        <v>4</v>
      </c>
      <c r="I102" s="2">
        <v>0</v>
      </c>
      <c r="J102" s="2">
        <v>0</v>
      </c>
      <c r="K102" s="2">
        <v>0</v>
      </c>
      <c r="L102" s="2">
        <v>350</v>
      </c>
      <c r="M102" s="2">
        <v>1</v>
      </c>
      <c r="N102" s="2">
        <v>0.57999999999999996</v>
      </c>
      <c r="O102" s="2">
        <v>7.6</v>
      </c>
      <c r="P102" s="2">
        <v>7.6</v>
      </c>
      <c r="Q102" s="2">
        <v>6</v>
      </c>
      <c r="R102" s="2">
        <v>6</v>
      </c>
      <c r="S102" s="2">
        <v>8</v>
      </c>
      <c r="T102" s="2">
        <v>15</v>
      </c>
      <c r="U102" s="2">
        <v>0.10100000000000001</v>
      </c>
      <c r="V102" s="2">
        <v>0.4</v>
      </c>
      <c r="W102" s="2">
        <v>0.35</v>
      </c>
      <c r="X102" s="2">
        <v>0.55000000000000004</v>
      </c>
      <c r="Y102" s="2">
        <v>0.3</v>
      </c>
      <c r="Z102" s="2">
        <v>30</v>
      </c>
      <c r="AA102" s="2">
        <v>19</v>
      </c>
      <c r="AB102" s="2">
        <v>0</v>
      </c>
      <c r="AC102" s="2">
        <v>0</v>
      </c>
      <c r="AD102" s="2">
        <v>5016</v>
      </c>
      <c r="AE102" s="2">
        <v>0.4</v>
      </c>
      <c r="AF102" s="2">
        <v>0.4</v>
      </c>
      <c r="AG102" s="2">
        <v>0.2</v>
      </c>
      <c r="AH102" s="2">
        <v>1</v>
      </c>
      <c r="AI102" s="2">
        <v>0.2</v>
      </c>
      <c r="AJ102" s="2">
        <v>0.1</v>
      </c>
      <c r="AK102" s="9" t="s">
        <v>122</v>
      </c>
      <c r="AL102" s="9" t="s">
        <v>122</v>
      </c>
      <c r="AM102" s="2" t="s">
        <v>57</v>
      </c>
      <c r="AN102" s="2" t="s">
        <v>132</v>
      </c>
      <c r="AO102" s="2" t="s">
        <v>39</v>
      </c>
      <c r="AP102" s="2" t="s">
        <v>40</v>
      </c>
      <c r="AQ102" s="2" t="s">
        <v>60</v>
      </c>
      <c r="AR102" s="2" t="s">
        <v>82</v>
      </c>
      <c r="AS102" s="2" t="s">
        <v>84</v>
      </c>
      <c r="AT102" s="2" t="s">
        <v>170</v>
      </c>
      <c r="AU102" s="2" t="s">
        <v>87</v>
      </c>
      <c r="AV102" s="2" t="s">
        <v>173</v>
      </c>
      <c r="AW102" s="2" t="s">
        <v>153</v>
      </c>
      <c r="AX102" s="25">
        <v>1</v>
      </c>
      <c r="AY102" s="25">
        <v>1</v>
      </c>
      <c r="AZ102" s="25">
        <v>1</v>
      </c>
      <c r="BA102" s="25">
        <v>1</v>
      </c>
      <c r="BB102" s="25">
        <v>1</v>
      </c>
      <c r="BC102" s="25">
        <v>1</v>
      </c>
      <c r="BD102" s="25">
        <v>1</v>
      </c>
      <c r="BE102" s="25">
        <v>1</v>
      </c>
      <c r="BF102" s="29">
        <v>3</v>
      </c>
      <c r="BG102" s="29">
        <v>3</v>
      </c>
    </row>
    <row r="103" spans="1:141" s="2" customFormat="1" x14ac:dyDescent="0.25">
      <c r="C103" s="2">
        <v>11</v>
      </c>
      <c r="D103" s="2">
        <v>2008</v>
      </c>
      <c r="E103" s="2">
        <v>0</v>
      </c>
      <c r="F103" s="2">
        <v>0</v>
      </c>
      <c r="G103" s="2">
        <v>375</v>
      </c>
      <c r="H103" s="2">
        <v>4</v>
      </c>
      <c r="I103" s="2">
        <v>0</v>
      </c>
      <c r="J103" s="2">
        <v>0</v>
      </c>
      <c r="K103" s="2">
        <v>0</v>
      </c>
      <c r="L103" s="2">
        <v>350</v>
      </c>
      <c r="M103" s="2">
        <v>1</v>
      </c>
      <c r="N103" s="2">
        <v>0.57999999999999996</v>
      </c>
      <c r="O103" s="2">
        <v>7.6</v>
      </c>
      <c r="P103" s="2">
        <v>7.6</v>
      </c>
      <c r="Q103" s="2">
        <v>6</v>
      </c>
      <c r="R103" s="2">
        <v>6</v>
      </c>
      <c r="S103" s="2">
        <v>8</v>
      </c>
      <c r="T103" s="2">
        <v>15</v>
      </c>
      <c r="U103" s="2">
        <v>7.1999999999999995E-2</v>
      </c>
      <c r="V103" s="2">
        <v>0.4</v>
      </c>
      <c r="W103" s="2">
        <v>0.35</v>
      </c>
      <c r="X103" s="2">
        <v>0.55000000000000004</v>
      </c>
      <c r="Y103" s="2">
        <v>0.3</v>
      </c>
      <c r="Z103" s="2">
        <v>38</v>
      </c>
      <c r="AA103" s="2">
        <v>19</v>
      </c>
      <c r="AB103" s="2">
        <v>8</v>
      </c>
      <c r="AC103" s="2">
        <v>0</v>
      </c>
      <c r="AD103" s="2">
        <v>5016</v>
      </c>
      <c r="AE103" s="2">
        <v>0.4</v>
      </c>
      <c r="AF103" s="2">
        <v>0.4</v>
      </c>
      <c r="AG103" s="2">
        <v>0.2</v>
      </c>
      <c r="AH103" s="2">
        <v>1</v>
      </c>
      <c r="AI103" s="2">
        <v>0.2</v>
      </c>
      <c r="AJ103" s="2">
        <v>0.1</v>
      </c>
      <c r="AK103" s="9" t="s">
        <v>122</v>
      </c>
      <c r="AL103" s="9" t="s">
        <v>122</v>
      </c>
      <c r="AM103" s="2" t="s">
        <v>58</v>
      </c>
      <c r="AN103" s="2" t="s">
        <v>133</v>
      </c>
      <c r="AO103" s="2" t="s">
        <v>39</v>
      </c>
      <c r="AP103" s="2" t="s">
        <v>40</v>
      </c>
      <c r="AQ103" s="2" t="s">
        <v>59</v>
      </c>
      <c r="AR103" s="2" t="s">
        <v>82</v>
      </c>
      <c r="AS103" s="2" t="s">
        <v>84</v>
      </c>
      <c r="AT103" s="2" t="s">
        <v>169</v>
      </c>
      <c r="AU103" s="2" t="s">
        <v>87</v>
      </c>
      <c r="AV103" s="2" t="s">
        <v>172</v>
      </c>
      <c r="AW103" s="2" t="s">
        <v>153</v>
      </c>
      <c r="AX103" s="25">
        <v>1</v>
      </c>
      <c r="AY103" s="25">
        <v>1</v>
      </c>
      <c r="AZ103" s="25">
        <v>1</v>
      </c>
      <c r="BA103" s="25">
        <v>1</v>
      </c>
      <c r="BB103" s="25">
        <v>1</v>
      </c>
      <c r="BC103" s="25">
        <v>1</v>
      </c>
      <c r="BD103" s="25">
        <v>1</v>
      </c>
      <c r="BE103" s="25">
        <v>1</v>
      </c>
      <c r="BF103" s="29">
        <v>3</v>
      </c>
      <c r="BG103" s="29">
        <v>3</v>
      </c>
    </row>
    <row r="104" spans="1:141" s="2" customFormat="1" x14ac:dyDescent="0.25">
      <c r="C104" s="2">
        <v>12</v>
      </c>
      <c r="D104" s="2">
        <v>2008</v>
      </c>
      <c r="E104" s="2">
        <v>0</v>
      </c>
      <c r="F104" s="2">
        <v>0</v>
      </c>
      <c r="G104" s="2">
        <v>375</v>
      </c>
      <c r="H104" s="2">
        <v>4</v>
      </c>
      <c r="I104" s="2">
        <v>0</v>
      </c>
      <c r="J104" s="2">
        <v>0</v>
      </c>
      <c r="K104" s="2">
        <v>0</v>
      </c>
      <c r="L104" s="2">
        <v>350</v>
      </c>
      <c r="M104" s="2">
        <v>1</v>
      </c>
      <c r="N104" s="2">
        <v>0.57999999999999996</v>
      </c>
      <c r="O104" s="2">
        <v>7.6</v>
      </c>
      <c r="P104" s="2">
        <v>7.6</v>
      </c>
      <c r="Q104" s="2">
        <v>6</v>
      </c>
      <c r="R104" s="2">
        <v>6</v>
      </c>
      <c r="S104" s="2">
        <v>8</v>
      </c>
      <c r="T104" s="2">
        <v>15</v>
      </c>
      <c r="U104" s="2">
        <v>7.1999999999999995E-2</v>
      </c>
      <c r="V104" s="2">
        <v>0.4</v>
      </c>
      <c r="W104" s="2">
        <v>0.35</v>
      </c>
      <c r="X104" s="2">
        <v>0.55000000000000004</v>
      </c>
      <c r="Y104" s="2">
        <v>0.3</v>
      </c>
      <c r="Z104" s="2">
        <v>38</v>
      </c>
      <c r="AA104" s="2">
        <v>19</v>
      </c>
      <c r="AB104" s="2">
        <v>4</v>
      </c>
      <c r="AC104" s="2">
        <v>0</v>
      </c>
      <c r="AD104" s="2">
        <v>5016</v>
      </c>
      <c r="AE104" s="2">
        <v>0.4</v>
      </c>
      <c r="AF104" s="2">
        <v>0.4</v>
      </c>
      <c r="AG104" s="2">
        <v>0.2</v>
      </c>
      <c r="AH104" s="2">
        <v>1</v>
      </c>
      <c r="AI104" s="2">
        <v>0.2</v>
      </c>
      <c r="AJ104" s="2">
        <v>0.1</v>
      </c>
      <c r="AK104" s="9" t="s">
        <v>122</v>
      </c>
      <c r="AL104" s="9" t="s">
        <v>122</v>
      </c>
      <c r="AM104" s="2" t="s">
        <v>58</v>
      </c>
      <c r="AN104" s="2" t="s">
        <v>133</v>
      </c>
      <c r="AO104" s="2" t="s">
        <v>39</v>
      </c>
      <c r="AP104" s="2" t="s">
        <v>40</v>
      </c>
      <c r="AQ104" s="2" t="s">
        <v>59</v>
      </c>
      <c r="AR104" s="2" t="s">
        <v>82</v>
      </c>
      <c r="AS104" s="2" t="s">
        <v>84</v>
      </c>
      <c r="AT104" s="2" t="s">
        <v>171</v>
      </c>
      <c r="AU104" s="2" t="s">
        <v>87</v>
      </c>
      <c r="AV104" s="2" t="s">
        <v>174</v>
      </c>
      <c r="AW104" s="2" t="s">
        <v>153</v>
      </c>
      <c r="AX104" s="25">
        <v>1</v>
      </c>
      <c r="AY104" s="25">
        <v>1</v>
      </c>
      <c r="AZ104" s="25">
        <v>1</v>
      </c>
      <c r="BA104" s="25">
        <v>1</v>
      </c>
      <c r="BB104" s="25">
        <v>1</v>
      </c>
      <c r="BC104" s="25">
        <v>1</v>
      </c>
      <c r="BD104" s="25">
        <v>1</v>
      </c>
      <c r="BE104" s="25">
        <v>1</v>
      </c>
      <c r="BF104" s="29">
        <v>3</v>
      </c>
      <c r="BG104" s="29">
        <v>3</v>
      </c>
    </row>
    <row r="105" spans="1:141" s="2" customFormat="1" x14ac:dyDescent="0.25">
      <c r="C105" s="2">
        <v>13</v>
      </c>
      <c r="D105" s="2">
        <v>2008</v>
      </c>
      <c r="E105" s="2">
        <v>0</v>
      </c>
      <c r="F105" s="2">
        <v>0</v>
      </c>
      <c r="G105" s="2">
        <v>375</v>
      </c>
      <c r="H105" s="2">
        <v>4</v>
      </c>
      <c r="I105" s="2">
        <v>0</v>
      </c>
      <c r="J105" s="2">
        <v>0</v>
      </c>
      <c r="K105" s="2">
        <v>0</v>
      </c>
      <c r="L105" s="2">
        <v>350</v>
      </c>
      <c r="M105" s="2">
        <v>1</v>
      </c>
      <c r="N105" s="2">
        <v>0.57999999999999996</v>
      </c>
      <c r="O105" s="2">
        <v>7.6</v>
      </c>
      <c r="P105" s="2">
        <v>7.6</v>
      </c>
      <c r="Q105" s="2">
        <v>6</v>
      </c>
      <c r="R105" s="2">
        <v>6</v>
      </c>
      <c r="S105" s="2">
        <v>8</v>
      </c>
      <c r="T105" s="2">
        <v>15</v>
      </c>
      <c r="U105" s="2">
        <v>7.1999999999999995E-2</v>
      </c>
      <c r="V105" s="2">
        <v>0.4</v>
      </c>
      <c r="W105" s="2">
        <v>0.35</v>
      </c>
      <c r="X105" s="2">
        <v>0.55000000000000004</v>
      </c>
      <c r="Y105" s="2">
        <v>0.3</v>
      </c>
      <c r="Z105" s="2">
        <v>38</v>
      </c>
      <c r="AA105" s="2">
        <v>19</v>
      </c>
      <c r="AB105" s="2">
        <v>8</v>
      </c>
      <c r="AC105" s="2">
        <v>0</v>
      </c>
      <c r="AD105" s="2">
        <v>5016</v>
      </c>
      <c r="AE105" s="2">
        <v>0.4</v>
      </c>
      <c r="AF105" s="2">
        <v>0.4</v>
      </c>
      <c r="AG105" s="2">
        <v>0.2</v>
      </c>
      <c r="AH105" s="2">
        <v>1</v>
      </c>
      <c r="AI105" s="2">
        <v>0.2</v>
      </c>
      <c r="AJ105" s="2">
        <v>0.1</v>
      </c>
      <c r="AK105" s="9" t="s">
        <v>122</v>
      </c>
      <c r="AL105" s="9" t="s">
        <v>122</v>
      </c>
      <c r="AM105" s="2" t="s">
        <v>58</v>
      </c>
      <c r="AN105" s="2" t="s">
        <v>133</v>
      </c>
      <c r="AO105" s="2" t="s">
        <v>39</v>
      </c>
      <c r="AP105" s="2" t="s">
        <v>40</v>
      </c>
      <c r="AQ105" s="2" t="s">
        <v>59</v>
      </c>
      <c r="AR105" s="2" t="s">
        <v>82</v>
      </c>
      <c r="AS105" s="2" t="s">
        <v>84</v>
      </c>
      <c r="AT105" s="2" t="s">
        <v>169</v>
      </c>
      <c r="AU105" s="2" t="s">
        <v>87</v>
      </c>
      <c r="AV105" s="2" t="s">
        <v>172</v>
      </c>
      <c r="AW105" s="2" t="s">
        <v>153</v>
      </c>
      <c r="AX105" s="25">
        <v>1</v>
      </c>
      <c r="AY105" s="25">
        <v>1</v>
      </c>
      <c r="AZ105" s="25">
        <v>1</v>
      </c>
      <c r="BA105" s="25">
        <v>1</v>
      </c>
      <c r="BB105" s="25">
        <v>1</v>
      </c>
      <c r="BC105" s="25">
        <v>1</v>
      </c>
      <c r="BD105" s="25">
        <v>1</v>
      </c>
      <c r="BE105" s="25">
        <v>1</v>
      </c>
      <c r="BF105" s="29">
        <v>3</v>
      </c>
      <c r="BG105" s="29">
        <v>3</v>
      </c>
    </row>
    <row r="106" spans="1:141" s="2" customFormat="1" x14ac:dyDescent="0.25">
      <c r="C106" s="2">
        <v>14</v>
      </c>
      <c r="D106" s="2">
        <v>2008</v>
      </c>
      <c r="E106" s="2">
        <v>0</v>
      </c>
      <c r="F106" s="2">
        <v>0</v>
      </c>
      <c r="G106" s="2">
        <v>375</v>
      </c>
      <c r="H106" s="2">
        <v>4</v>
      </c>
      <c r="I106" s="2">
        <v>0</v>
      </c>
      <c r="J106" s="2">
        <v>0</v>
      </c>
      <c r="K106" s="2">
        <v>0</v>
      </c>
      <c r="L106" s="2">
        <v>350</v>
      </c>
      <c r="M106" s="2">
        <v>1</v>
      </c>
      <c r="N106" s="2">
        <v>0.57999999999999996</v>
      </c>
      <c r="O106" s="2">
        <v>7.6</v>
      </c>
      <c r="P106" s="2">
        <v>7.6</v>
      </c>
      <c r="Q106" s="2">
        <v>8</v>
      </c>
      <c r="R106" s="2">
        <v>8</v>
      </c>
      <c r="S106" s="2">
        <v>8</v>
      </c>
      <c r="T106" s="2">
        <v>15</v>
      </c>
      <c r="U106" s="2">
        <v>6.9000000000000006E-2</v>
      </c>
      <c r="V106" s="2">
        <v>0.4</v>
      </c>
      <c r="W106" s="2">
        <v>0.35</v>
      </c>
      <c r="X106" s="2">
        <v>0.55000000000000004</v>
      </c>
      <c r="Y106" s="2">
        <v>0.3</v>
      </c>
      <c r="Z106" s="2">
        <v>38</v>
      </c>
      <c r="AA106" s="2">
        <v>19</v>
      </c>
      <c r="AB106" s="2">
        <v>8</v>
      </c>
      <c r="AC106" s="2">
        <v>0</v>
      </c>
      <c r="AD106" s="2">
        <v>5016</v>
      </c>
      <c r="AE106" s="2">
        <v>0.4</v>
      </c>
      <c r="AF106" s="2">
        <v>0.4</v>
      </c>
      <c r="AG106" s="2">
        <v>0.2</v>
      </c>
      <c r="AH106" s="2">
        <v>1</v>
      </c>
      <c r="AI106" s="2">
        <v>0.2</v>
      </c>
      <c r="AJ106" s="2">
        <v>0.63</v>
      </c>
      <c r="AK106" s="9" t="s">
        <v>122</v>
      </c>
      <c r="AL106" s="9" t="s">
        <v>122</v>
      </c>
      <c r="AM106" s="2" t="s">
        <v>56</v>
      </c>
      <c r="AN106" s="2" t="s">
        <v>131</v>
      </c>
      <c r="AO106" s="2" t="s">
        <v>39</v>
      </c>
      <c r="AP106" s="2" t="s">
        <v>40</v>
      </c>
      <c r="AQ106" s="2" t="s">
        <v>59</v>
      </c>
      <c r="AR106" s="2" t="s">
        <v>82</v>
      </c>
      <c r="AS106" s="2" t="s">
        <v>84</v>
      </c>
      <c r="AT106" s="2" t="s">
        <v>169</v>
      </c>
      <c r="AU106" s="2" t="s">
        <v>87</v>
      </c>
      <c r="AV106" s="2" t="s">
        <v>172</v>
      </c>
      <c r="AW106" s="2" t="s">
        <v>153</v>
      </c>
      <c r="AX106" s="25">
        <v>1</v>
      </c>
      <c r="AY106" s="25">
        <v>1</v>
      </c>
      <c r="AZ106" s="25">
        <v>1</v>
      </c>
      <c r="BA106" s="25">
        <v>1</v>
      </c>
      <c r="BB106" s="25">
        <v>1</v>
      </c>
      <c r="BC106" s="25">
        <v>1</v>
      </c>
      <c r="BD106" s="25">
        <v>1</v>
      </c>
      <c r="BE106" s="25">
        <v>1</v>
      </c>
      <c r="BF106" s="29">
        <v>3</v>
      </c>
      <c r="BG106" s="29">
        <v>3</v>
      </c>
    </row>
    <row r="107" spans="1:141" s="2" customFormat="1" x14ac:dyDescent="0.25">
      <c r="C107" s="2">
        <v>15</v>
      </c>
      <c r="D107" s="2">
        <v>2008</v>
      </c>
      <c r="E107" s="2">
        <v>0</v>
      </c>
      <c r="F107" s="2">
        <v>0</v>
      </c>
      <c r="G107" s="2">
        <v>375</v>
      </c>
      <c r="H107" s="2">
        <v>4</v>
      </c>
      <c r="I107" s="2">
        <v>0</v>
      </c>
      <c r="J107" s="2">
        <v>0</v>
      </c>
      <c r="K107" s="2">
        <v>0</v>
      </c>
      <c r="L107" s="2">
        <v>350</v>
      </c>
      <c r="M107" s="2">
        <v>1</v>
      </c>
      <c r="N107" s="2">
        <v>0.57999999999999996</v>
      </c>
      <c r="O107" s="2">
        <v>7.6</v>
      </c>
      <c r="P107" s="2">
        <v>7.6</v>
      </c>
      <c r="Q107" s="2">
        <v>8</v>
      </c>
      <c r="R107" s="2">
        <v>8</v>
      </c>
      <c r="S107" s="2">
        <v>8</v>
      </c>
      <c r="T107" s="2">
        <v>15</v>
      </c>
      <c r="U107" s="2">
        <v>6.9000000000000006E-2</v>
      </c>
      <c r="V107" s="2">
        <v>0.4</v>
      </c>
      <c r="W107" s="2">
        <v>0.35</v>
      </c>
      <c r="X107" s="2">
        <v>0.55000000000000004</v>
      </c>
      <c r="Y107" s="2">
        <v>0.3</v>
      </c>
      <c r="Z107" s="2">
        <v>38</v>
      </c>
      <c r="AA107" s="2">
        <v>19</v>
      </c>
      <c r="AB107" s="2">
        <v>4</v>
      </c>
      <c r="AC107" s="2">
        <v>0</v>
      </c>
      <c r="AD107" s="2">
        <v>5016</v>
      </c>
      <c r="AE107" s="2">
        <v>0.4</v>
      </c>
      <c r="AF107" s="2">
        <v>0.35</v>
      </c>
      <c r="AG107" s="2">
        <v>0.2</v>
      </c>
      <c r="AH107" s="2">
        <v>1</v>
      </c>
      <c r="AI107" s="2">
        <v>0.2</v>
      </c>
      <c r="AJ107" s="2">
        <v>0.1</v>
      </c>
      <c r="AK107" s="9" t="s">
        <v>122</v>
      </c>
      <c r="AL107" s="9" t="s">
        <v>122</v>
      </c>
      <c r="AM107" s="2" t="s">
        <v>56</v>
      </c>
      <c r="AN107" s="2" t="s">
        <v>131</v>
      </c>
      <c r="AO107" s="2" t="s">
        <v>39</v>
      </c>
      <c r="AP107" s="2" t="s">
        <v>40</v>
      </c>
      <c r="AQ107" s="2" t="s">
        <v>59</v>
      </c>
      <c r="AR107" s="2" t="s">
        <v>82</v>
      </c>
      <c r="AS107" s="2" t="s">
        <v>84</v>
      </c>
      <c r="AT107" s="2" t="s">
        <v>171</v>
      </c>
      <c r="AU107" s="2" t="s">
        <v>87</v>
      </c>
      <c r="AV107" s="2" t="s">
        <v>174</v>
      </c>
      <c r="AW107" s="2" t="s">
        <v>153</v>
      </c>
      <c r="AX107" s="25">
        <v>1</v>
      </c>
      <c r="AY107" s="25">
        <v>1</v>
      </c>
      <c r="AZ107" s="25">
        <v>1</v>
      </c>
      <c r="BA107" s="25">
        <v>1</v>
      </c>
      <c r="BB107" s="25">
        <v>1</v>
      </c>
      <c r="BC107" s="25">
        <v>1</v>
      </c>
      <c r="BD107" s="25">
        <v>1</v>
      </c>
      <c r="BE107" s="25">
        <v>1</v>
      </c>
      <c r="BF107" s="29">
        <v>3</v>
      </c>
      <c r="BG107" s="29">
        <v>3</v>
      </c>
    </row>
    <row r="108" spans="1:141" s="2" customFormat="1" x14ac:dyDescent="0.25">
      <c r="C108" s="2">
        <v>16</v>
      </c>
      <c r="D108" s="2">
        <v>2008</v>
      </c>
      <c r="E108" s="2">
        <v>0</v>
      </c>
      <c r="F108" s="2">
        <v>0</v>
      </c>
      <c r="G108" s="2">
        <v>375</v>
      </c>
      <c r="H108" s="2">
        <v>4</v>
      </c>
      <c r="I108" s="2">
        <v>0</v>
      </c>
      <c r="J108" s="2">
        <v>0</v>
      </c>
      <c r="K108" s="2">
        <v>0</v>
      </c>
      <c r="L108" s="2">
        <v>300</v>
      </c>
      <c r="M108" s="2">
        <v>0</v>
      </c>
      <c r="N108" s="2">
        <v>0.8</v>
      </c>
      <c r="O108" s="2">
        <v>7.6</v>
      </c>
      <c r="P108" s="2">
        <v>7.6</v>
      </c>
      <c r="Q108" s="2">
        <v>8</v>
      </c>
      <c r="R108" s="2">
        <v>8</v>
      </c>
      <c r="S108" s="2">
        <v>8</v>
      </c>
      <c r="T108" s="2">
        <v>15</v>
      </c>
      <c r="U108" s="2">
        <v>6.9000000000000006E-2</v>
      </c>
      <c r="V108" s="2">
        <v>0.4</v>
      </c>
      <c r="W108" s="2">
        <v>0.35</v>
      </c>
      <c r="X108" s="2">
        <v>0.55000000000000004</v>
      </c>
      <c r="Y108" s="2">
        <v>0.3</v>
      </c>
      <c r="Z108" s="2">
        <v>38</v>
      </c>
      <c r="AA108" s="2">
        <v>19</v>
      </c>
      <c r="AB108" s="2">
        <v>8</v>
      </c>
      <c r="AC108" s="2">
        <v>7016</v>
      </c>
      <c r="AD108" s="2">
        <v>10016</v>
      </c>
      <c r="AE108" s="2">
        <v>0.4</v>
      </c>
      <c r="AF108" s="2">
        <v>0.55000000000000004</v>
      </c>
      <c r="AG108" s="2">
        <v>0.2</v>
      </c>
      <c r="AH108" s="2">
        <v>0</v>
      </c>
      <c r="AI108" s="2">
        <v>0.1</v>
      </c>
      <c r="AJ108" s="2">
        <v>0.63</v>
      </c>
      <c r="AK108" s="9" t="s">
        <v>122</v>
      </c>
      <c r="AL108" s="9" t="s">
        <v>122</v>
      </c>
      <c r="AM108" s="2" t="s">
        <v>56</v>
      </c>
      <c r="AN108" s="2" t="s">
        <v>131</v>
      </c>
      <c r="AO108" s="2" t="s">
        <v>41</v>
      </c>
      <c r="AP108" s="2" t="s">
        <v>42</v>
      </c>
      <c r="AQ108" s="2" t="s">
        <v>59</v>
      </c>
      <c r="AR108" s="2" t="s">
        <v>80</v>
      </c>
      <c r="AS108" s="2" t="s">
        <v>84</v>
      </c>
      <c r="AT108" s="2" t="s">
        <v>169</v>
      </c>
      <c r="AU108" s="2" t="s">
        <v>87</v>
      </c>
      <c r="AV108" s="2" t="s">
        <v>172</v>
      </c>
      <c r="AW108" s="2" t="s">
        <v>153</v>
      </c>
      <c r="AX108" s="25">
        <v>1</v>
      </c>
      <c r="AY108" s="25">
        <v>1</v>
      </c>
      <c r="AZ108" s="25">
        <v>1</v>
      </c>
      <c r="BA108" s="25">
        <v>1</v>
      </c>
      <c r="BB108" s="25">
        <v>1</v>
      </c>
      <c r="BC108" s="25">
        <v>1</v>
      </c>
      <c r="BD108" s="25">
        <v>1</v>
      </c>
      <c r="BE108" s="25">
        <v>1</v>
      </c>
      <c r="BF108" s="29">
        <v>3</v>
      </c>
      <c r="BG108" s="29">
        <v>3</v>
      </c>
    </row>
    <row r="109" spans="1:141" s="2" customFormat="1" x14ac:dyDescent="0.25">
      <c r="A109" s="10" t="s">
        <v>178</v>
      </c>
      <c r="B109" s="10"/>
      <c r="C109" s="10" t="s">
        <v>27</v>
      </c>
      <c r="D109" s="10" t="s">
        <v>51</v>
      </c>
      <c r="E109" s="10" t="s">
        <v>28</v>
      </c>
      <c r="F109" s="10" t="s">
        <v>92</v>
      </c>
      <c r="G109" s="10" t="s">
        <v>163</v>
      </c>
      <c r="H109" s="10" t="s">
        <v>164</v>
      </c>
      <c r="I109" s="10" t="s">
        <v>29</v>
      </c>
      <c r="J109" s="10" t="s">
        <v>143</v>
      </c>
      <c r="K109" s="10" t="s">
        <v>144</v>
      </c>
      <c r="L109" s="10" t="s">
        <v>109</v>
      </c>
      <c r="M109" s="10" t="s">
        <v>111</v>
      </c>
      <c r="N109" s="10" t="s">
        <v>110</v>
      </c>
      <c r="O109" s="10" t="s">
        <v>117</v>
      </c>
      <c r="P109" s="10" t="s">
        <v>118</v>
      </c>
      <c r="Q109" s="10" t="s">
        <v>90</v>
      </c>
      <c r="R109" s="10" t="str">
        <f>R92</f>
        <v>AltDuctRval</v>
      </c>
      <c r="S109" s="10" t="s">
        <v>107</v>
      </c>
      <c r="T109" s="10" t="s">
        <v>108</v>
      </c>
      <c r="U109" s="10" t="s">
        <v>91</v>
      </c>
      <c r="V109" s="10" t="s">
        <v>30</v>
      </c>
      <c r="W109" s="10" t="s">
        <v>31</v>
      </c>
      <c r="X109" s="10" t="s">
        <v>32</v>
      </c>
      <c r="Y109" s="10" t="s">
        <v>33</v>
      </c>
      <c r="Z109" s="10" t="s">
        <v>34</v>
      </c>
      <c r="AA109" s="10" t="s">
        <v>35</v>
      </c>
      <c r="AB109" s="10" t="s">
        <v>36</v>
      </c>
      <c r="AC109" s="10" t="s">
        <v>55</v>
      </c>
      <c r="AD109" s="10" t="s">
        <v>98</v>
      </c>
      <c r="AE109" s="10" t="s">
        <v>72</v>
      </c>
      <c r="AF109" s="10" t="s">
        <v>73</v>
      </c>
      <c r="AG109" s="10" t="s">
        <v>166</v>
      </c>
      <c r="AH109" s="10" t="s">
        <v>89</v>
      </c>
      <c r="AI109" s="10" t="s">
        <v>101</v>
      </c>
      <c r="AJ109" s="10" t="s">
        <v>102</v>
      </c>
      <c r="AK109" s="11" t="s">
        <v>121</v>
      </c>
      <c r="AL109" s="11" t="s">
        <v>126</v>
      </c>
      <c r="AM109" s="10" t="s">
        <v>52</v>
      </c>
      <c r="AN109" s="10" t="s">
        <v>128</v>
      </c>
      <c r="AO109" s="10" t="s">
        <v>37</v>
      </c>
      <c r="AP109" s="10" t="s">
        <v>38</v>
      </c>
      <c r="AQ109" s="10" t="s">
        <v>53</v>
      </c>
      <c r="AR109" s="10" t="s">
        <v>54</v>
      </c>
      <c r="AS109" s="10" t="s">
        <v>83</v>
      </c>
      <c r="AT109" s="10" t="s">
        <v>167</v>
      </c>
      <c r="AU109" s="10" t="s">
        <v>86</v>
      </c>
      <c r="AV109" s="10" t="s">
        <v>168</v>
      </c>
      <c r="AW109" s="10" t="s">
        <v>154</v>
      </c>
      <c r="AX109" s="10" t="str">
        <f t="shared" ref="AX109:BE109" si="43">AX92</f>
        <v>sfHtgDRPFuelTDVMult</v>
      </c>
      <c r="AY109" s="10" t="str">
        <f t="shared" si="43"/>
        <v>sfClgDRPFuelTDVMult</v>
      </c>
      <c r="AZ109" s="10" t="str">
        <f t="shared" si="43"/>
        <v>sfDHWDRPFuelTDVMult</v>
      </c>
      <c r="BA109" s="10" t="str">
        <f t="shared" si="43"/>
        <v>sfAppDRPFuelTDVMult</v>
      </c>
      <c r="BB109" s="10" t="str">
        <f t="shared" si="43"/>
        <v>mfHtgDRPFuelTDVMult</v>
      </c>
      <c r="BC109" s="10" t="str">
        <f t="shared" si="43"/>
        <v>mfClgDRPFuelTDVMult</v>
      </c>
      <c r="BD109" s="10" t="str">
        <f t="shared" si="43"/>
        <v>mfDHWDRPFuelTDVMult</v>
      </c>
      <c r="BE109" s="10" t="str">
        <f t="shared" si="43"/>
        <v>mfAppDRPFuelTDVMult</v>
      </c>
      <c r="BF109" s="10" t="str">
        <f>BF75</f>
        <v>sfMinZNETier</v>
      </c>
      <c r="BG109" s="10" t="str">
        <f>BG75</f>
        <v>mfMinZNETier</v>
      </c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</row>
    <row r="110" spans="1:141" s="3" customFormat="1" x14ac:dyDescent="0.25">
      <c r="C110" s="3">
        <v>1</v>
      </c>
      <c r="D110" s="3">
        <v>2016</v>
      </c>
      <c r="E110" s="3">
        <v>0</v>
      </c>
      <c r="F110" s="3">
        <v>0</v>
      </c>
      <c r="G110" s="3">
        <v>750</v>
      </c>
      <c r="H110" s="3">
        <v>3</v>
      </c>
      <c r="I110" s="3">
        <v>26762</v>
      </c>
      <c r="J110" s="3">
        <v>8.9</v>
      </c>
      <c r="K110" s="3">
        <v>4.7</v>
      </c>
      <c r="L110" s="3">
        <v>350</v>
      </c>
      <c r="M110" s="3">
        <v>0</v>
      </c>
      <c r="N110" s="3">
        <v>0.57999999999999996</v>
      </c>
      <c r="O110" s="3">
        <v>5</v>
      </c>
      <c r="P110" s="3">
        <v>7</v>
      </c>
      <c r="Q110" s="3">
        <v>8</v>
      </c>
      <c r="R110" s="3">
        <v>6</v>
      </c>
      <c r="S110" s="3">
        <v>7</v>
      </c>
      <c r="T110" s="3">
        <v>15</v>
      </c>
      <c r="U110" s="3">
        <v>5.0999999999999997E-2</v>
      </c>
      <c r="V110" s="3">
        <v>0.4</v>
      </c>
      <c r="W110" s="3">
        <v>0.35</v>
      </c>
      <c r="X110" s="3">
        <v>0.55000000000000004</v>
      </c>
      <c r="Y110" s="3">
        <v>0.3</v>
      </c>
      <c r="Z110" s="3">
        <v>38</v>
      </c>
      <c r="AA110" s="3">
        <v>19</v>
      </c>
      <c r="AB110" s="3">
        <v>8</v>
      </c>
      <c r="AC110" s="3">
        <v>0</v>
      </c>
      <c r="AD110" s="3">
        <v>5016</v>
      </c>
      <c r="AE110" s="3">
        <v>0.32</v>
      </c>
      <c r="AF110" s="3">
        <v>0.5</v>
      </c>
      <c r="AG110" s="3">
        <v>0.2</v>
      </c>
      <c r="AH110" s="3">
        <v>0</v>
      </c>
      <c r="AI110" s="3">
        <v>0.1</v>
      </c>
      <c r="AJ110" s="3">
        <v>0.1</v>
      </c>
      <c r="AK110" s="3" t="s">
        <v>122</v>
      </c>
      <c r="AL110" s="3" t="s">
        <v>122</v>
      </c>
      <c r="AM110" s="3" t="s">
        <v>125</v>
      </c>
      <c r="AN110" s="3" t="s">
        <v>134</v>
      </c>
      <c r="AO110" s="3" t="s">
        <v>39</v>
      </c>
      <c r="AP110" s="3" t="s">
        <v>40</v>
      </c>
      <c r="AQ110" s="3" t="s">
        <v>59</v>
      </c>
      <c r="AR110" s="3" t="s">
        <v>138</v>
      </c>
      <c r="AS110" s="3" t="s">
        <v>84</v>
      </c>
      <c r="AT110" s="3" t="s">
        <v>169</v>
      </c>
      <c r="AU110" s="3" t="s">
        <v>87</v>
      </c>
      <c r="AV110" s="3" t="s">
        <v>172</v>
      </c>
      <c r="AW110" s="3" t="s">
        <v>153</v>
      </c>
      <c r="AX110" s="24">
        <v>1</v>
      </c>
      <c r="AY110" s="24">
        <v>1</v>
      </c>
      <c r="AZ110" s="24">
        <v>1</v>
      </c>
      <c r="BA110" s="24">
        <v>1</v>
      </c>
      <c r="BB110" s="24">
        <v>1</v>
      </c>
      <c r="BC110" s="24">
        <v>1</v>
      </c>
      <c r="BD110" s="24">
        <v>1</v>
      </c>
      <c r="BE110" s="24">
        <v>1</v>
      </c>
      <c r="BF110" s="31">
        <v>2</v>
      </c>
      <c r="BG110" s="31">
        <v>2</v>
      </c>
      <c r="BH110" s="3" t="s">
        <v>213</v>
      </c>
      <c r="BL110" s="17"/>
      <c r="BN110" s="15"/>
      <c r="BP110" s="15"/>
      <c r="BQ110" s="16"/>
      <c r="BR110" s="15"/>
    </row>
    <row r="111" spans="1:141" s="3" customFormat="1" x14ac:dyDescent="0.25">
      <c r="C111" s="3">
        <v>2</v>
      </c>
      <c r="D111" s="3">
        <v>2016</v>
      </c>
      <c r="E111" s="3">
        <v>0</v>
      </c>
      <c r="F111" s="3">
        <v>0</v>
      </c>
      <c r="G111" s="3">
        <v>750</v>
      </c>
      <c r="H111" s="3">
        <v>3</v>
      </c>
      <c r="I111" s="3">
        <v>30021</v>
      </c>
      <c r="J111" s="3">
        <v>11.4</v>
      </c>
      <c r="K111" s="3">
        <v>5.3</v>
      </c>
      <c r="L111" s="3">
        <v>350</v>
      </c>
      <c r="M111" s="3">
        <v>1</v>
      </c>
      <c r="N111" s="3">
        <v>0.57999999999999996</v>
      </c>
      <c r="O111" s="3">
        <v>5</v>
      </c>
      <c r="P111" s="3">
        <v>7</v>
      </c>
      <c r="Q111" s="3">
        <v>8</v>
      </c>
      <c r="R111" s="3">
        <v>6</v>
      </c>
      <c r="S111" s="3">
        <v>7</v>
      </c>
      <c r="T111" s="3">
        <v>15</v>
      </c>
      <c r="U111" s="3">
        <v>5.0999999999999997E-2</v>
      </c>
      <c r="V111" s="3">
        <v>0.4</v>
      </c>
      <c r="W111" s="3">
        <v>0.35</v>
      </c>
      <c r="X111" s="3">
        <v>0.55000000000000004</v>
      </c>
      <c r="Y111" s="3">
        <v>0.3</v>
      </c>
      <c r="Z111" s="3">
        <v>38</v>
      </c>
      <c r="AA111" s="3">
        <v>19</v>
      </c>
      <c r="AB111" s="3">
        <v>8</v>
      </c>
      <c r="AC111" s="3">
        <v>0</v>
      </c>
      <c r="AD111" s="3">
        <v>5016</v>
      </c>
      <c r="AE111" s="3">
        <v>0.32</v>
      </c>
      <c r="AF111" s="3">
        <v>0.25</v>
      </c>
      <c r="AG111" s="3">
        <v>0.2</v>
      </c>
      <c r="AH111" s="3">
        <v>1</v>
      </c>
      <c r="AI111" s="3">
        <v>0.1</v>
      </c>
      <c r="AJ111" s="3">
        <v>0.1</v>
      </c>
      <c r="AK111" s="3" t="s">
        <v>122</v>
      </c>
      <c r="AL111" s="3" t="s">
        <v>122</v>
      </c>
      <c r="AM111" s="3" t="s">
        <v>125</v>
      </c>
      <c r="AN111" s="3" t="s">
        <v>134</v>
      </c>
      <c r="AO111" s="3" t="s">
        <v>39</v>
      </c>
      <c r="AP111" s="3" t="s">
        <v>40</v>
      </c>
      <c r="AQ111" s="3" t="s">
        <v>59</v>
      </c>
      <c r="AR111" s="3" t="s">
        <v>138</v>
      </c>
      <c r="AS111" s="3" t="s">
        <v>84</v>
      </c>
      <c r="AT111" s="3" t="s">
        <v>169</v>
      </c>
      <c r="AU111" s="3" t="s">
        <v>87</v>
      </c>
      <c r="AV111" s="3" t="s">
        <v>172</v>
      </c>
      <c r="AW111" s="3" t="s">
        <v>153</v>
      </c>
      <c r="AX111" s="24">
        <v>1</v>
      </c>
      <c r="AY111" s="24">
        <v>1</v>
      </c>
      <c r="AZ111" s="24">
        <v>1</v>
      </c>
      <c r="BA111" s="24">
        <v>1</v>
      </c>
      <c r="BB111" s="24">
        <v>1</v>
      </c>
      <c r="BC111" s="24">
        <v>1</v>
      </c>
      <c r="BD111" s="24">
        <v>1</v>
      </c>
      <c r="BE111" s="24">
        <v>1</v>
      </c>
      <c r="BF111" s="31">
        <v>2</v>
      </c>
      <c r="BG111" s="31">
        <v>2</v>
      </c>
      <c r="BL111" s="17"/>
      <c r="BN111" s="15"/>
      <c r="BP111" s="15"/>
      <c r="BQ111" s="16"/>
      <c r="BR111" s="15"/>
    </row>
    <row r="112" spans="1:141" s="3" customFormat="1" x14ac:dyDescent="0.25">
      <c r="C112" s="3">
        <v>3</v>
      </c>
      <c r="D112" s="3">
        <v>2016</v>
      </c>
      <c r="E112" s="3">
        <v>0</v>
      </c>
      <c r="F112" s="3">
        <v>0</v>
      </c>
      <c r="G112" s="3">
        <v>750</v>
      </c>
      <c r="H112" s="3">
        <v>3</v>
      </c>
      <c r="I112" s="3">
        <v>31137</v>
      </c>
      <c r="J112" s="3">
        <v>7.9</v>
      </c>
      <c r="K112" s="3">
        <v>3.4</v>
      </c>
      <c r="L112" s="3">
        <v>350</v>
      </c>
      <c r="M112" s="3">
        <v>0</v>
      </c>
      <c r="N112" s="3">
        <v>0.57999999999999996</v>
      </c>
      <c r="O112" s="3">
        <v>5</v>
      </c>
      <c r="P112" s="3">
        <v>7</v>
      </c>
      <c r="Q112" s="3">
        <v>6</v>
      </c>
      <c r="R112" s="3">
        <v>6</v>
      </c>
      <c r="S112" s="3">
        <v>7</v>
      </c>
      <c r="T112" s="3">
        <v>15</v>
      </c>
      <c r="U112" s="3">
        <v>5.0999999999999997E-2</v>
      </c>
      <c r="V112" s="3">
        <v>0.4</v>
      </c>
      <c r="W112" s="3">
        <v>0.35</v>
      </c>
      <c r="X112" s="3">
        <v>0.55000000000000004</v>
      </c>
      <c r="Y112" s="3">
        <v>0.3</v>
      </c>
      <c r="Z112" s="3">
        <v>30</v>
      </c>
      <c r="AA112" s="3">
        <v>19</v>
      </c>
      <c r="AB112" s="3">
        <v>0</v>
      </c>
      <c r="AC112" s="3">
        <v>0</v>
      </c>
      <c r="AD112" s="3">
        <v>5016</v>
      </c>
      <c r="AE112" s="3">
        <v>0.32</v>
      </c>
      <c r="AF112" s="3">
        <v>0.5</v>
      </c>
      <c r="AG112" s="3">
        <v>0.2</v>
      </c>
      <c r="AH112" s="3">
        <v>1</v>
      </c>
      <c r="AI112" s="3">
        <v>0.1</v>
      </c>
      <c r="AJ112" s="3">
        <v>0.1</v>
      </c>
      <c r="AK112" s="3" t="s">
        <v>122</v>
      </c>
      <c r="AL112" s="3" t="s">
        <v>122</v>
      </c>
      <c r="AM112" s="3" t="s">
        <v>125</v>
      </c>
      <c r="AN112" s="3" t="s">
        <v>134</v>
      </c>
      <c r="AO112" s="3" t="s">
        <v>39</v>
      </c>
      <c r="AP112" s="3" t="s">
        <v>40</v>
      </c>
      <c r="AQ112" s="3" t="s">
        <v>60</v>
      </c>
      <c r="AR112" s="3" t="s">
        <v>138</v>
      </c>
      <c r="AS112" s="3" t="s">
        <v>84</v>
      </c>
      <c r="AT112" s="3" t="s">
        <v>170</v>
      </c>
      <c r="AU112" s="3" t="s">
        <v>87</v>
      </c>
      <c r="AV112" s="3" t="s">
        <v>173</v>
      </c>
      <c r="AW112" s="3" t="s">
        <v>153</v>
      </c>
      <c r="AX112" s="24">
        <v>1</v>
      </c>
      <c r="AY112" s="24">
        <v>1</v>
      </c>
      <c r="AZ112" s="24">
        <v>1</v>
      </c>
      <c r="BA112" s="24">
        <v>1</v>
      </c>
      <c r="BB112" s="24">
        <v>1</v>
      </c>
      <c r="BC112" s="24">
        <v>1</v>
      </c>
      <c r="BD112" s="24">
        <v>1</v>
      </c>
      <c r="BE112" s="24">
        <v>1</v>
      </c>
      <c r="BF112" s="31">
        <v>2</v>
      </c>
      <c r="BG112" s="31">
        <v>1</v>
      </c>
      <c r="BL112" s="17"/>
      <c r="BN112" s="15"/>
      <c r="BP112" s="15"/>
      <c r="BQ112" s="16"/>
      <c r="BR112" s="15"/>
    </row>
    <row r="113" spans="1:70" s="3" customFormat="1" x14ac:dyDescent="0.25">
      <c r="C113" s="3">
        <v>4</v>
      </c>
      <c r="D113" s="3">
        <v>2016</v>
      </c>
      <c r="E113" s="3">
        <v>0</v>
      </c>
      <c r="F113" s="3">
        <v>0</v>
      </c>
      <c r="G113" s="3">
        <v>750</v>
      </c>
      <c r="H113" s="3">
        <v>3</v>
      </c>
      <c r="I113" s="3">
        <v>30935</v>
      </c>
      <c r="J113" s="3">
        <v>23.2</v>
      </c>
      <c r="K113" s="3">
        <v>9.9</v>
      </c>
      <c r="L113" s="3">
        <v>350</v>
      </c>
      <c r="M113" s="3">
        <v>0</v>
      </c>
      <c r="N113" s="3">
        <v>0.57999999999999996</v>
      </c>
      <c r="O113" s="3">
        <v>5</v>
      </c>
      <c r="P113" s="3">
        <v>7</v>
      </c>
      <c r="Q113" s="3">
        <v>8</v>
      </c>
      <c r="R113" s="3">
        <v>6</v>
      </c>
      <c r="S113" s="3">
        <v>7</v>
      </c>
      <c r="T113" s="3">
        <v>15</v>
      </c>
      <c r="U113" s="3">
        <v>5.0999999999999997E-2</v>
      </c>
      <c r="V113" s="3">
        <v>0.4</v>
      </c>
      <c r="W113" s="3">
        <v>0.35</v>
      </c>
      <c r="X113" s="3">
        <v>0.55000000000000004</v>
      </c>
      <c r="Y113" s="3">
        <v>0.3</v>
      </c>
      <c r="Z113" s="3">
        <v>38</v>
      </c>
      <c r="AA113" s="3">
        <v>19</v>
      </c>
      <c r="AB113" s="3">
        <v>0</v>
      </c>
      <c r="AC113" s="3">
        <v>0</v>
      </c>
      <c r="AD113" s="3">
        <v>5016</v>
      </c>
      <c r="AE113" s="3">
        <v>0.32</v>
      </c>
      <c r="AF113" s="3">
        <v>0.25</v>
      </c>
      <c r="AG113" s="3">
        <v>0.2</v>
      </c>
      <c r="AH113" s="3">
        <v>0</v>
      </c>
      <c r="AI113" s="3">
        <v>0.1</v>
      </c>
      <c r="AJ113" s="3">
        <v>0.1</v>
      </c>
      <c r="AK113" s="3" t="s">
        <v>122</v>
      </c>
      <c r="AL113" s="3" t="s">
        <v>124</v>
      </c>
      <c r="AM113" s="3" t="s">
        <v>125</v>
      </c>
      <c r="AN113" s="3" t="s">
        <v>134</v>
      </c>
      <c r="AO113" s="3" t="s">
        <v>39</v>
      </c>
      <c r="AP113" s="3" t="s">
        <v>40</v>
      </c>
      <c r="AQ113" s="3" t="s">
        <v>59</v>
      </c>
      <c r="AR113" s="3" t="s">
        <v>137</v>
      </c>
      <c r="AS113" s="3" t="s">
        <v>84</v>
      </c>
      <c r="AT113" s="3" t="s">
        <v>170</v>
      </c>
      <c r="AU113" s="3" t="s">
        <v>87</v>
      </c>
      <c r="AV113" s="3" t="s">
        <v>173</v>
      </c>
      <c r="AW113" s="3" t="s">
        <v>153</v>
      </c>
      <c r="AX113" s="24">
        <v>1</v>
      </c>
      <c r="AY113" s="24">
        <v>1</v>
      </c>
      <c r="AZ113" s="24">
        <v>1</v>
      </c>
      <c r="BA113" s="24">
        <v>1</v>
      </c>
      <c r="BB113" s="24">
        <v>1</v>
      </c>
      <c r="BC113" s="24">
        <v>1</v>
      </c>
      <c r="BD113" s="24">
        <v>1</v>
      </c>
      <c r="BE113" s="24">
        <v>1</v>
      </c>
      <c r="BF113" s="31">
        <v>2</v>
      </c>
      <c r="BG113" s="31">
        <v>2</v>
      </c>
      <c r="BL113" s="17"/>
      <c r="BN113" s="15"/>
      <c r="BP113" s="15"/>
      <c r="BQ113" s="16"/>
      <c r="BR113" s="15"/>
    </row>
    <row r="114" spans="1:70" s="3" customFormat="1" x14ac:dyDescent="0.25">
      <c r="C114" s="3">
        <v>5</v>
      </c>
      <c r="D114" s="3">
        <v>2016</v>
      </c>
      <c r="E114" s="3">
        <v>0</v>
      </c>
      <c r="F114" s="3">
        <v>0</v>
      </c>
      <c r="G114" s="3">
        <v>750</v>
      </c>
      <c r="H114" s="3">
        <v>3</v>
      </c>
      <c r="I114" s="3">
        <v>33490</v>
      </c>
      <c r="J114" s="3">
        <v>8.6</v>
      </c>
      <c r="K114" s="3">
        <v>2.7</v>
      </c>
      <c r="L114" s="3">
        <v>350</v>
      </c>
      <c r="M114" s="3">
        <v>0</v>
      </c>
      <c r="N114" s="3">
        <v>0.57999999999999996</v>
      </c>
      <c r="O114" s="3">
        <v>5</v>
      </c>
      <c r="P114" s="3">
        <v>7</v>
      </c>
      <c r="Q114" s="3">
        <v>6</v>
      </c>
      <c r="R114" s="3">
        <v>6</v>
      </c>
      <c r="S114" s="3">
        <v>7</v>
      </c>
      <c r="T114" s="3">
        <v>15</v>
      </c>
      <c r="U114" s="3">
        <v>5.0999999999999997E-2</v>
      </c>
      <c r="V114" s="3">
        <v>0.4</v>
      </c>
      <c r="W114" s="3">
        <v>0.35</v>
      </c>
      <c r="X114" s="3">
        <v>0.55000000000000004</v>
      </c>
      <c r="Y114" s="3">
        <v>0.3</v>
      </c>
      <c r="Z114" s="3">
        <v>30</v>
      </c>
      <c r="AA114" s="3">
        <v>19</v>
      </c>
      <c r="AB114" s="3">
        <v>0</v>
      </c>
      <c r="AC114" s="3">
        <v>0</v>
      </c>
      <c r="AD114" s="3">
        <v>5016</v>
      </c>
      <c r="AE114" s="3">
        <v>0.32</v>
      </c>
      <c r="AF114" s="3">
        <v>0.5</v>
      </c>
      <c r="AG114" s="3">
        <v>0.2</v>
      </c>
      <c r="AH114" s="3">
        <v>1</v>
      </c>
      <c r="AI114" s="3">
        <v>0.1</v>
      </c>
      <c r="AJ114" s="3">
        <v>0.1</v>
      </c>
      <c r="AK114" s="3" t="s">
        <v>122</v>
      </c>
      <c r="AL114" s="3" t="s">
        <v>122</v>
      </c>
      <c r="AM114" s="3" t="s">
        <v>125</v>
      </c>
      <c r="AN114" s="3" t="s">
        <v>134</v>
      </c>
      <c r="AO114" s="3" t="s">
        <v>39</v>
      </c>
      <c r="AP114" s="3" t="s">
        <v>40</v>
      </c>
      <c r="AQ114" s="3" t="s">
        <v>60</v>
      </c>
      <c r="AR114" s="3" t="s">
        <v>138</v>
      </c>
      <c r="AS114" s="3" t="s">
        <v>84</v>
      </c>
      <c r="AT114" s="3" t="s">
        <v>170</v>
      </c>
      <c r="AU114" s="3" t="s">
        <v>87</v>
      </c>
      <c r="AV114" s="3" t="s">
        <v>173</v>
      </c>
      <c r="AW114" s="3" t="s">
        <v>153</v>
      </c>
      <c r="AX114" s="24">
        <v>1</v>
      </c>
      <c r="AY114" s="24">
        <v>1</v>
      </c>
      <c r="AZ114" s="24">
        <v>1</v>
      </c>
      <c r="BA114" s="24">
        <v>1</v>
      </c>
      <c r="BB114" s="24">
        <v>1</v>
      </c>
      <c r="BC114" s="24">
        <v>1</v>
      </c>
      <c r="BD114" s="24">
        <v>1</v>
      </c>
      <c r="BE114" s="24">
        <v>1</v>
      </c>
      <c r="BF114" s="31">
        <v>2</v>
      </c>
      <c r="BG114" s="31">
        <v>1</v>
      </c>
      <c r="BL114" s="17"/>
      <c r="BN114" s="15"/>
      <c r="BP114" s="15"/>
      <c r="BQ114" s="16"/>
      <c r="BR114" s="15"/>
    </row>
    <row r="115" spans="1:70" s="3" customFormat="1" x14ac:dyDescent="0.25">
      <c r="C115" s="3">
        <v>6</v>
      </c>
      <c r="D115" s="3">
        <v>2016</v>
      </c>
      <c r="E115" s="3">
        <v>0</v>
      </c>
      <c r="F115" s="3">
        <v>0</v>
      </c>
      <c r="G115" s="3">
        <v>750</v>
      </c>
      <c r="H115" s="3">
        <v>3</v>
      </c>
      <c r="I115" s="3">
        <v>30081</v>
      </c>
      <c r="J115" s="3">
        <v>0</v>
      </c>
      <c r="K115" s="3">
        <v>0</v>
      </c>
      <c r="L115" s="3">
        <v>350</v>
      </c>
      <c r="M115" s="3">
        <v>0</v>
      </c>
      <c r="N115" s="3">
        <v>0.57999999999999996</v>
      </c>
      <c r="O115" s="3">
        <v>5</v>
      </c>
      <c r="P115" s="3">
        <v>7</v>
      </c>
      <c r="Q115" s="3">
        <v>6</v>
      </c>
      <c r="R115" s="3">
        <v>6</v>
      </c>
      <c r="S115" s="3">
        <v>7</v>
      </c>
      <c r="T115" s="3">
        <v>15</v>
      </c>
      <c r="U115" s="3">
        <v>6.5000000000000002E-2</v>
      </c>
      <c r="V115" s="3">
        <v>0.4</v>
      </c>
      <c r="W115" s="3">
        <v>0.35</v>
      </c>
      <c r="X115" s="3">
        <v>0.55000000000000004</v>
      </c>
      <c r="Y115" s="3">
        <v>0.3</v>
      </c>
      <c r="Z115" s="3">
        <v>30</v>
      </c>
      <c r="AA115" s="3">
        <v>19</v>
      </c>
      <c r="AB115" s="3">
        <v>0</v>
      </c>
      <c r="AC115" s="3">
        <v>0</v>
      </c>
      <c r="AD115" s="3">
        <v>5016</v>
      </c>
      <c r="AE115" s="3">
        <v>0.32</v>
      </c>
      <c r="AF115" s="3">
        <v>0.25</v>
      </c>
      <c r="AG115" s="3">
        <v>0.2</v>
      </c>
      <c r="AH115" s="3">
        <v>1</v>
      </c>
      <c r="AI115" s="3">
        <v>0.1</v>
      </c>
      <c r="AJ115" s="3">
        <v>0.1</v>
      </c>
      <c r="AK115" s="3" t="s">
        <v>122</v>
      </c>
      <c r="AL115" s="3" t="s">
        <v>122</v>
      </c>
      <c r="AM115" s="3" t="s">
        <v>135</v>
      </c>
      <c r="AN115" s="3" t="s">
        <v>136</v>
      </c>
      <c r="AO115" s="3" t="s">
        <v>39</v>
      </c>
      <c r="AP115" s="3" t="s">
        <v>40</v>
      </c>
      <c r="AQ115" s="3" t="s">
        <v>60</v>
      </c>
      <c r="AR115" s="3" t="s">
        <v>138</v>
      </c>
      <c r="AS115" s="3" t="s">
        <v>84</v>
      </c>
      <c r="AT115" s="3" t="s">
        <v>170</v>
      </c>
      <c r="AU115" s="3" t="s">
        <v>87</v>
      </c>
      <c r="AV115" s="3" t="s">
        <v>173</v>
      </c>
      <c r="AW115" s="3" t="s">
        <v>153</v>
      </c>
      <c r="AX115" s="24">
        <v>1</v>
      </c>
      <c r="AY115" s="24">
        <v>1</v>
      </c>
      <c r="AZ115" s="24">
        <v>1</v>
      </c>
      <c r="BA115" s="24">
        <v>1</v>
      </c>
      <c r="BB115" s="24">
        <v>1</v>
      </c>
      <c r="BC115" s="24">
        <v>1</v>
      </c>
      <c r="BD115" s="24">
        <v>1</v>
      </c>
      <c r="BE115" s="24">
        <v>1</v>
      </c>
      <c r="BF115" s="31">
        <v>1</v>
      </c>
      <c r="BG115" s="31">
        <v>1</v>
      </c>
      <c r="BL115" s="17"/>
      <c r="BN115" s="15"/>
      <c r="BP115" s="15"/>
      <c r="BQ115" s="16"/>
      <c r="BR115" s="15"/>
    </row>
    <row r="116" spans="1:70" s="3" customFormat="1" x14ac:dyDescent="0.25">
      <c r="C116" s="3">
        <v>7</v>
      </c>
      <c r="D116" s="3">
        <v>2016</v>
      </c>
      <c r="E116" s="3">
        <v>0</v>
      </c>
      <c r="F116" s="3">
        <v>0</v>
      </c>
      <c r="G116" s="3">
        <v>750</v>
      </c>
      <c r="H116" s="3">
        <v>3</v>
      </c>
      <c r="I116" s="3">
        <v>30701</v>
      </c>
      <c r="J116" s="3">
        <v>0</v>
      </c>
      <c r="K116" s="3">
        <v>0</v>
      </c>
      <c r="L116" s="3">
        <v>350</v>
      </c>
      <c r="M116" s="3">
        <v>0</v>
      </c>
      <c r="N116" s="3">
        <v>0.57999999999999996</v>
      </c>
      <c r="O116" s="3">
        <v>5</v>
      </c>
      <c r="P116" s="3">
        <v>7</v>
      </c>
      <c r="Q116" s="3">
        <v>6</v>
      </c>
      <c r="R116" s="3">
        <v>6</v>
      </c>
      <c r="S116" s="3">
        <v>7</v>
      </c>
      <c r="T116" s="3">
        <v>15</v>
      </c>
      <c r="U116" s="3">
        <v>6.5000000000000002E-2</v>
      </c>
      <c r="V116" s="3">
        <v>0.4</v>
      </c>
      <c r="W116" s="3">
        <v>0.35</v>
      </c>
      <c r="X116" s="3">
        <v>0.55000000000000004</v>
      </c>
      <c r="Y116" s="3">
        <v>0.3</v>
      </c>
      <c r="Z116" s="3">
        <v>30</v>
      </c>
      <c r="AA116" s="3">
        <v>19</v>
      </c>
      <c r="AB116" s="3">
        <v>0</v>
      </c>
      <c r="AC116" s="3">
        <v>0</v>
      </c>
      <c r="AD116" s="3">
        <v>5016</v>
      </c>
      <c r="AE116" s="3">
        <v>0.32</v>
      </c>
      <c r="AF116" s="3">
        <v>0.25</v>
      </c>
      <c r="AG116" s="3">
        <v>0.2</v>
      </c>
      <c r="AH116" s="3">
        <v>1</v>
      </c>
      <c r="AI116" s="3">
        <v>0.1</v>
      </c>
      <c r="AJ116" s="3">
        <v>0.1</v>
      </c>
      <c r="AK116" s="3" t="s">
        <v>122</v>
      </c>
      <c r="AL116" s="3" t="s">
        <v>122</v>
      </c>
      <c r="AM116" s="3" t="s">
        <v>135</v>
      </c>
      <c r="AN116" s="3" t="s">
        <v>136</v>
      </c>
      <c r="AO116" s="3" t="s">
        <v>39</v>
      </c>
      <c r="AP116" s="3" t="s">
        <v>40</v>
      </c>
      <c r="AQ116" s="3" t="s">
        <v>60</v>
      </c>
      <c r="AR116" s="3" t="s">
        <v>138</v>
      </c>
      <c r="AS116" s="3" t="s">
        <v>84</v>
      </c>
      <c r="AT116" s="3" t="s">
        <v>170</v>
      </c>
      <c r="AU116" s="3" t="s">
        <v>87</v>
      </c>
      <c r="AV116" s="3" t="s">
        <v>173</v>
      </c>
      <c r="AW116" s="3" t="s">
        <v>153</v>
      </c>
      <c r="AX116" s="24">
        <v>1</v>
      </c>
      <c r="AY116" s="24">
        <v>1</v>
      </c>
      <c r="AZ116" s="24">
        <v>1</v>
      </c>
      <c r="BA116" s="24">
        <v>1</v>
      </c>
      <c r="BB116" s="24">
        <v>1</v>
      </c>
      <c r="BC116" s="24">
        <v>1</v>
      </c>
      <c r="BD116" s="24">
        <v>1</v>
      </c>
      <c r="BE116" s="24">
        <v>1</v>
      </c>
      <c r="BF116" s="31">
        <v>1</v>
      </c>
      <c r="BG116" s="31">
        <v>1</v>
      </c>
      <c r="BL116" s="17"/>
      <c r="BN116" s="15"/>
      <c r="BP116" s="15"/>
      <c r="BQ116" s="16"/>
      <c r="BR116" s="15"/>
    </row>
    <row r="117" spans="1:70" s="3" customFormat="1" x14ac:dyDescent="0.25">
      <c r="C117" s="3">
        <v>8</v>
      </c>
      <c r="D117" s="3">
        <v>2016</v>
      </c>
      <c r="E117" s="3">
        <v>1</v>
      </c>
      <c r="F117" s="3">
        <v>1.5</v>
      </c>
      <c r="G117" s="3">
        <v>750</v>
      </c>
      <c r="H117" s="3">
        <v>3</v>
      </c>
      <c r="I117" s="3">
        <v>29254</v>
      </c>
      <c r="J117" s="3">
        <v>31.2</v>
      </c>
      <c r="K117" s="3">
        <v>9</v>
      </c>
      <c r="L117" s="3">
        <v>350</v>
      </c>
      <c r="M117" s="3">
        <v>1</v>
      </c>
      <c r="N117" s="3">
        <v>0.57999999999999996</v>
      </c>
      <c r="O117" s="3">
        <v>5</v>
      </c>
      <c r="P117" s="3">
        <v>7</v>
      </c>
      <c r="Q117" s="3">
        <v>8</v>
      </c>
      <c r="R117" s="3">
        <v>6</v>
      </c>
      <c r="S117" s="3">
        <v>7</v>
      </c>
      <c r="T117" s="3">
        <v>15</v>
      </c>
      <c r="U117" s="3">
        <v>5.0999999999999997E-2</v>
      </c>
      <c r="V117" s="3">
        <v>0.4</v>
      </c>
      <c r="W117" s="3">
        <v>0.35</v>
      </c>
      <c r="X117" s="3">
        <v>0.55000000000000004</v>
      </c>
      <c r="Y117" s="3">
        <v>0.3</v>
      </c>
      <c r="Z117" s="3">
        <v>38</v>
      </c>
      <c r="AA117" s="3">
        <v>19</v>
      </c>
      <c r="AB117" s="3">
        <v>0</v>
      </c>
      <c r="AC117" s="3">
        <v>0</v>
      </c>
      <c r="AD117" s="3">
        <v>5016</v>
      </c>
      <c r="AE117" s="3">
        <v>0.32</v>
      </c>
      <c r="AF117" s="3">
        <v>0.25</v>
      </c>
      <c r="AG117" s="3">
        <v>0.2</v>
      </c>
      <c r="AH117" s="3">
        <v>0</v>
      </c>
      <c r="AI117" s="3">
        <v>0.1</v>
      </c>
      <c r="AJ117" s="3">
        <v>0.1</v>
      </c>
      <c r="AK117" s="3" t="s">
        <v>122</v>
      </c>
      <c r="AL117" s="3" t="s">
        <v>124</v>
      </c>
      <c r="AM117" s="3" t="s">
        <v>125</v>
      </c>
      <c r="AN117" s="3" t="s">
        <v>134</v>
      </c>
      <c r="AO117" s="3" t="s">
        <v>39</v>
      </c>
      <c r="AP117" s="3" t="s">
        <v>40</v>
      </c>
      <c r="AQ117" s="3" t="s">
        <v>59</v>
      </c>
      <c r="AR117" s="3" t="s">
        <v>137</v>
      </c>
      <c r="AS117" s="3" t="s">
        <v>84</v>
      </c>
      <c r="AT117" s="3" t="s">
        <v>170</v>
      </c>
      <c r="AU117" s="3" t="s">
        <v>87</v>
      </c>
      <c r="AV117" s="3" t="s">
        <v>173</v>
      </c>
      <c r="AW117" s="3" t="s">
        <v>153</v>
      </c>
      <c r="AX117" s="24">
        <v>1</v>
      </c>
      <c r="AY117" s="24">
        <v>1</v>
      </c>
      <c r="AZ117" s="24">
        <v>1</v>
      </c>
      <c r="BA117" s="24">
        <v>1</v>
      </c>
      <c r="BB117" s="24">
        <v>1</v>
      </c>
      <c r="BC117" s="24">
        <v>1</v>
      </c>
      <c r="BD117" s="24">
        <v>1</v>
      </c>
      <c r="BE117" s="24">
        <v>1</v>
      </c>
      <c r="BF117" s="31">
        <v>2</v>
      </c>
      <c r="BG117" s="31">
        <v>2</v>
      </c>
      <c r="BL117" s="17"/>
      <c r="BN117" s="15"/>
      <c r="BP117" s="15"/>
      <c r="BQ117" s="16"/>
      <c r="BR117" s="15"/>
    </row>
    <row r="118" spans="1:70" s="3" customFormat="1" x14ac:dyDescent="0.25">
      <c r="C118" s="3">
        <v>9</v>
      </c>
      <c r="D118" s="3">
        <v>2016</v>
      </c>
      <c r="E118" s="3">
        <v>1</v>
      </c>
      <c r="F118" s="3">
        <v>1.5</v>
      </c>
      <c r="G118" s="3">
        <v>750</v>
      </c>
      <c r="H118" s="3">
        <v>3</v>
      </c>
      <c r="I118" s="3">
        <v>29889</v>
      </c>
      <c r="J118" s="3">
        <v>25.2</v>
      </c>
      <c r="K118" s="3">
        <v>9.8000000000000007</v>
      </c>
      <c r="L118" s="3">
        <v>350</v>
      </c>
      <c r="M118" s="3">
        <v>1</v>
      </c>
      <c r="N118" s="3">
        <v>0.57999999999999996</v>
      </c>
      <c r="O118" s="3">
        <v>5</v>
      </c>
      <c r="P118" s="3">
        <v>7</v>
      </c>
      <c r="Q118" s="3">
        <v>8</v>
      </c>
      <c r="R118" s="3">
        <v>6</v>
      </c>
      <c r="S118" s="3">
        <v>7</v>
      </c>
      <c r="T118" s="3">
        <v>15</v>
      </c>
      <c r="U118" s="3">
        <v>5.0999999999999997E-2</v>
      </c>
      <c r="V118" s="3">
        <v>0.4</v>
      </c>
      <c r="W118" s="3">
        <v>0.35</v>
      </c>
      <c r="X118" s="3">
        <v>0.55000000000000004</v>
      </c>
      <c r="Y118" s="3">
        <v>0.3</v>
      </c>
      <c r="Z118" s="3">
        <v>38</v>
      </c>
      <c r="AA118" s="3">
        <v>19</v>
      </c>
      <c r="AB118" s="3">
        <v>0</v>
      </c>
      <c r="AC118" s="3">
        <v>0</v>
      </c>
      <c r="AD118" s="3">
        <v>5016</v>
      </c>
      <c r="AE118" s="3">
        <v>0.32</v>
      </c>
      <c r="AF118" s="3">
        <v>0.25</v>
      </c>
      <c r="AG118" s="3">
        <v>0.2</v>
      </c>
      <c r="AH118" s="3">
        <v>0</v>
      </c>
      <c r="AI118" s="3">
        <v>0.1</v>
      </c>
      <c r="AJ118" s="3">
        <v>0.1</v>
      </c>
      <c r="AK118" s="3" t="s">
        <v>122</v>
      </c>
      <c r="AL118" s="3" t="s">
        <v>124</v>
      </c>
      <c r="AM118" s="3" t="s">
        <v>125</v>
      </c>
      <c r="AN118" s="3" t="s">
        <v>134</v>
      </c>
      <c r="AO118" s="3" t="s">
        <v>39</v>
      </c>
      <c r="AP118" s="3" t="s">
        <v>40</v>
      </c>
      <c r="AQ118" s="3" t="s">
        <v>59</v>
      </c>
      <c r="AR118" s="3" t="s">
        <v>137</v>
      </c>
      <c r="AS118" s="3" t="s">
        <v>84</v>
      </c>
      <c r="AT118" s="3" t="s">
        <v>170</v>
      </c>
      <c r="AU118" s="3" t="s">
        <v>87</v>
      </c>
      <c r="AV118" s="3" t="s">
        <v>173</v>
      </c>
      <c r="AW118" s="3" t="s">
        <v>153</v>
      </c>
      <c r="AX118" s="24">
        <v>1</v>
      </c>
      <c r="AY118" s="24">
        <v>1</v>
      </c>
      <c r="AZ118" s="24">
        <v>1</v>
      </c>
      <c r="BA118" s="24">
        <v>1</v>
      </c>
      <c r="BB118" s="24">
        <v>1</v>
      </c>
      <c r="BC118" s="24">
        <v>1</v>
      </c>
      <c r="BD118" s="24">
        <v>1</v>
      </c>
      <c r="BE118" s="24">
        <v>1</v>
      </c>
      <c r="BF118" s="31">
        <v>2</v>
      </c>
      <c r="BG118" s="31">
        <v>2</v>
      </c>
      <c r="BL118" s="17"/>
      <c r="BN118" s="15"/>
      <c r="BP118" s="15"/>
      <c r="BQ118" s="16"/>
      <c r="BR118" s="15"/>
    </row>
    <row r="119" spans="1:70" s="3" customFormat="1" x14ac:dyDescent="0.25">
      <c r="C119" s="3">
        <v>10</v>
      </c>
      <c r="D119" s="3">
        <v>2016</v>
      </c>
      <c r="E119" s="3">
        <v>1</v>
      </c>
      <c r="F119" s="3">
        <v>1.5</v>
      </c>
      <c r="G119" s="3">
        <v>750</v>
      </c>
      <c r="H119" s="3">
        <v>3</v>
      </c>
      <c r="I119" s="3">
        <v>30200</v>
      </c>
      <c r="J119" s="3">
        <v>22.4</v>
      </c>
      <c r="K119" s="3">
        <v>9.1</v>
      </c>
      <c r="L119" s="3">
        <v>350</v>
      </c>
      <c r="M119" s="3">
        <v>1</v>
      </c>
      <c r="N119" s="3">
        <v>0.57999999999999996</v>
      </c>
      <c r="O119" s="3">
        <v>5</v>
      </c>
      <c r="P119" s="3">
        <v>7</v>
      </c>
      <c r="Q119" s="3">
        <v>8</v>
      </c>
      <c r="R119" s="3">
        <v>6</v>
      </c>
      <c r="S119" s="3">
        <v>7</v>
      </c>
      <c r="T119" s="3">
        <v>15</v>
      </c>
      <c r="U119" s="3">
        <v>5.0999999999999997E-2</v>
      </c>
      <c r="V119" s="3">
        <v>0.4</v>
      </c>
      <c r="W119" s="3">
        <v>0.35</v>
      </c>
      <c r="X119" s="3">
        <v>0.55000000000000004</v>
      </c>
      <c r="Y119" s="3">
        <v>0.3</v>
      </c>
      <c r="Z119" s="3">
        <v>38</v>
      </c>
      <c r="AA119" s="3">
        <v>19</v>
      </c>
      <c r="AB119" s="3">
        <v>0</v>
      </c>
      <c r="AC119" s="3">
        <v>0</v>
      </c>
      <c r="AD119" s="3">
        <v>5016</v>
      </c>
      <c r="AE119" s="3">
        <v>0.32</v>
      </c>
      <c r="AF119" s="3">
        <v>0.25</v>
      </c>
      <c r="AG119" s="3">
        <v>0.2</v>
      </c>
      <c r="AH119" s="3">
        <v>0</v>
      </c>
      <c r="AI119" s="3">
        <v>0.2</v>
      </c>
      <c r="AJ119" s="3">
        <v>0.1</v>
      </c>
      <c r="AK119" s="3" t="s">
        <v>122</v>
      </c>
      <c r="AL119" s="3" t="s">
        <v>124</v>
      </c>
      <c r="AM119" s="3" t="s">
        <v>125</v>
      </c>
      <c r="AN119" s="3" t="s">
        <v>134</v>
      </c>
      <c r="AO119" s="3" t="s">
        <v>39</v>
      </c>
      <c r="AP119" s="3" t="s">
        <v>40</v>
      </c>
      <c r="AQ119" s="3" t="s">
        <v>59</v>
      </c>
      <c r="AR119" s="3" t="s">
        <v>137</v>
      </c>
      <c r="AS119" s="3" t="s">
        <v>84</v>
      </c>
      <c r="AT119" s="3" t="s">
        <v>170</v>
      </c>
      <c r="AU119" s="3" t="s">
        <v>87</v>
      </c>
      <c r="AV119" s="3" t="s">
        <v>173</v>
      </c>
      <c r="AW119" s="3" t="s">
        <v>153</v>
      </c>
      <c r="AX119" s="24">
        <v>1</v>
      </c>
      <c r="AY119" s="24">
        <v>1</v>
      </c>
      <c r="AZ119" s="24">
        <v>1</v>
      </c>
      <c r="BA119" s="24">
        <v>1</v>
      </c>
      <c r="BB119" s="24">
        <v>1</v>
      </c>
      <c r="BC119" s="24">
        <v>1</v>
      </c>
      <c r="BD119" s="24">
        <v>1</v>
      </c>
      <c r="BE119" s="24">
        <v>1</v>
      </c>
      <c r="BF119" s="31">
        <v>2</v>
      </c>
      <c r="BG119" s="31">
        <v>2</v>
      </c>
      <c r="BL119" s="17"/>
      <c r="BN119" s="15"/>
      <c r="BP119" s="15"/>
      <c r="BQ119" s="16"/>
      <c r="BR119" s="15"/>
    </row>
    <row r="120" spans="1:70" s="3" customFormat="1" x14ac:dyDescent="0.25">
      <c r="C120" s="3">
        <v>11</v>
      </c>
      <c r="D120" s="3">
        <v>2016</v>
      </c>
      <c r="E120" s="3">
        <v>1</v>
      </c>
      <c r="F120" s="3">
        <v>1.5</v>
      </c>
      <c r="G120" s="3">
        <v>750</v>
      </c>
      <c r="H120" s="3">
        <v>3</v>
      </c>
      <c r="I120" s="3">
        <v>29693</v>
      </c>
      <c r="J120" s="3">
        <v>17.8</v>
      </c>
      <c r="K120" s="3">
        <v>8.1</v>
      </c>
      <c r="L120" s="3">
        <v>350</v>
      </c>
      <c r="M120" s="3">
        <v>1</v>
      </c>
      <c r="N120" s="3">
        <v>0.57999999999999996</v>
      </c>
      <c r="O120" s="3">
        <v>5</v>
      </c>
      <c r="P120" s="3">
        <v>7</v>
      </c>
      <c r="Q120" s="3">
        <v>8</v>
      </c>
      <c r="R120" s="3">
        <v>8</v>
      </c>
      <c r="S120" s="3">
        <v>7</v>
      </c>
      <c r="T120" s="3">
        <v>15</v>
      </c>
      <c r="U120" s="3">
        <v>5.0999999999999997E-2</v>
      </c>
      <c r="V120" s="3">
        <v>0.4</v>
      </c>
      <c r="W120" s="3">
        <v>0.35</v>
      </c>
      <c r="X120" s="3">
        <v>0.55000000000000004</v>
      </c>
      <c r="Y120" s="3">
        <v>0.3</v>
      </c>
      <c r="Z120" s="3">
        <v>38</v>
      </c>
      <c r="AA120" s="3">
        <v>19</v>
      </c>
      <c r="AB120" s="3">
        <v>8</v>
      </c>
      <c r="AC120" s="3">
        <v>0</v>
      </c>
      <c r="AD120" s="3">
        <v>5016</v>
      </c>
      <c r="AE120" s="3">
        <v>0.32</v>
      </c>
      <c r="AF120" s="3">
        <v>0.25</v>
      </c>
      <c r="AG120" s="3">
        <v>0.2</v>
      </c>
      <c r="AH120" s="3">
        <v>0</v>
      </c>
      <c r="AI120" s="3">
        <v>0.2</v>
      </c>
      <c r="AJ120" s="3">
        <v>0.1</v>
      </c>
      <c r="AK120" s="3" t="s">
        <v>122</v>
      </c>
      <c r="AL120" s="3" t="s">
        <v>124</v>
      </c>
      <c r="AM120" s="3" t="s">
        <v>125</v>
      </c>
      <c r="AN120" s="3" t="s">
        <v>134</v>
      </c>
      <c r="AO120" s="3" t="s">
        <v>39</v>
      </c>
      <c r="AP120" s="3" t="s">
        <v>40</v>
      </c>
      <c r="AQ120" s="3" t="s">
        <v>59</v>
      </c>
      <c r="AR120" s="3" t="s">
        <v>137</v>
      </c>
      <c r="AS120" s="3" t="s">
        <v>84</v>
      </c>
      <c r="AT120" s="3" t="s">
        <v>169</v>
      </c>
      <c r="AU120" s="3" t="s">
        <v>87</v>
      </c>
      <c r="AV120" s="3" t="s">
        <v>172</v>
      </c>
      <c r="AW120" s="3" t="s">
        <v>153</v>
      </c>
      <c r="AX120" s="24">
        <v>1</v>
      </c>
      <c r="AY120" s="24">
        <v>1</v>
      </c>
      <c r="AZ120" s="24">
        <v>1</v>
      </c>
      <c r="BA120" s="24">
        <v>1</v>
      </c>
      <c r="BB120" s="24">
        <v>1</v>
      </c>
      <c r="BC120" s="24">
        <v>1</v>
      </c>
      <c r="BD120" s="24">
        <v>1</v>
      </c>
      <c r="BE120" s="24">
        <v>1</v>
      </c>
      <c r="BF120" s="31">
        <v>2</v>
      </c>
      <c r="BG120" s="31">
        <v>2</v>
      </c>
      <c r="BL120" s="17"/>
      <c r="BN120" s="15"/>
      <c r="BP120" s="15"/>
      <c r="BQ120" s="16"/>
      <c r="BR120" s="15"/>
    </row>
    <row r="121" spans="1:70" s="3" customFormat="1" x14ac:dyDescent="0.25">
      <c r="C121" s="3">
        <v>12</v>
      </c>
      <c r="D121" s="3">
        <v>2016</v>
      </c>
      <c r="E121" s="3">
        <v>1</v>
      </c>
      <c r="F121" s="3">
        <v>1.5</v>
      </c>
      <c r="G121" s="3">
        <v>750</v>
      </c>
      <c r="H121" s="3">
        <v>3</v>
      </c>
      <c r="I121" s="3">
        <v>29328</v>
      </c>
      <c r="J121" s="3">
        <v>20.7</v>
      </c>
      <c r="K121" s="3">
        <v>9</v>
      </c>
      <c r="L121" s="3">
        <v>350</v>
      </c>
      <c r="M121" s="3">
        <v>1</v>
      </c>
      <c r="N121" s="3">
        <v>0.57999999999999996</v>
      </c>
      <c r="O121" s="3">
        <v>5</v>
      </c>
      <c r="P121" s="3">
        <v>7</v>
      </c>
      <c r="Q121" s="3">
        <v>8</v>
      </c>
      <c r="R121" s="3">
        <v>6</v>
      </c>
      <c r="S121" s="3">
        <v>7</v>
      </c>
      <c r="T121" s="3">
        <v>15</v>
      </c>
      <c r="U121" s="3">
        <v>5.0999999999999997E-2</v>
      </c>
      <c r="V121" s="3">
        <v>0.4</v>
      </c>
      <c r="W121" s="3">
        <v>0.35</v>
      </c>
      <c r="X121" s="3">
        <v>0.55000000000000004</v>
      </c>
      <c r="Y121" s="3">
        <v>0.3</v>
      </c>
      <c r="Z121" s="3">
        <v>38</v>
      </c>
      <c r="AA121" s="3">
        <v>19</v>
      </c>
      <c r="AB121" s="3">
        <v>4</v>
      </c>
      <c r="AC121" s="3">
        <v>0</v>
      </c>
      <c r="AD121" s="3">
        <v>5016</v>
      </c>
      <c r="AE121" s="3">
        <v>0.32</v>
      </c>
      <c r="AF121" s="3">
        <v>0.25</v>
      </c>
      <c r="AG121" s="3">
        <v>0.2</v>
      </c>
      <c r="AH121" s="3">
        <v>0</v>
      </c>
      <c r="AI121" s="3">
        <v>0.2</v>
      </c>
      <c r="AJ121" s="3">
        <v>0.1</v>
      </c>
      <c r="AK121" s="3" t="s">
        <v>122</v>
      </c>
      <c r="AL121" s="3" t="s">
        <v>124</v>
      </c>
      <c r="AM121" s="3" t="s">
        <v>125</v>
      </c>
      <c r="AN121" s="3" t="s">
        <v>134</v>
      </c>
      <c r="AO121" s="3" t="s">
        <v>39</v>
      </c>
      <c r="AP121" s="3" t="s">
        <v>40</v>
      </c>
      <c r="AQ121" s="3" t="s">
        <v>59</v>
      </c>
      <c r="AR121" s="3" t="s">
        <v>137</v>
      </c>
      <c r="AS121" s="3" t="s">
        <v>84</v>
      </c>
      <c r="AT121" s="3" t="s">
        <v>171</v>
      </c>
      <c r="AU121" s="3" t="s">
        <v>87</v>
      </c>
      <c r="AV121" s="3" t="s">
        <v>174</v>
      </c>
      <c r="AW121" s="3" t="s">
        <v>153</v>
      </c>
      <c r="AX121" s="24">
        <v>1</v>
      </c>
      <c r="AY121" s="24">
        <v>1</v>
      </c>
      <c r="AZ121" s="24">
        <v>1</v>
      </c>
      <c r="BA121" s="24">
        <v>1</v>
      </c>
      <c r="BB121" s="24">
        <v>1</v>
      </c>
      <c r="BC121" s="24">
        <v>1</v>
      </c>
      <c r="BD121" s="24">
        <v>1</v>
      </c>
      <c r="BE121" s="24">
        <v>1</v>
      </c>
      <c r="BF121" s="31">
        <v>2</v>
      </c>
      <c r="BG121" s="31">
        <v>2</v>
      </c>
      <c r="BL121" s="17"/>
      <c r="BN121" s="15"/>
      <c r="BP121" s="15"/>
      <c r="BQ121" s="16"/>
      <c r="BR121" s="15"/>
    </row>
    <row r="122" spans="1:70" s="3" customFormat="1" x14ac:dyDescent="0.25">
      <c r="C122" s="3">
        <v>13</v>
      </c>
      <c r="D122" s="3">
        <v>2016</v>
      </c>
      <c r="E122" s="3">
        <v>1</v>
      </c>
      <c r="F122" s="3">
        <v>1.5</v>
      </c>
      <c r="G122" s="3">
        <v>750</v>
      </c>
      <c r="H122" s="3">
        <v>3</v>
      </c>
      <c r="I122" s="3">
        <v>29553</v>
      </c>
      <c r="J122" s="3">
        <v>19.5</v>
      </c>
      <c r="K122" s="3">
        <v>8.6</v>
      </c>
      <c r="L122" s="3">
        <v>350</v>
      </c>
      <c r="M122" s="3">
        <v>1</v>
      </c>
      <c r="N122" s="3">
        <v>0.57999999999999996</v>
      </c>
      <c r="O122" s="3">
        <v>5</v>
      </c>
      <c r="P122" s="3">
        <v>7</v>
      </c>
      <c r="Q122" s="3">
        <v>8</v>
      </c>
      <c r="R122" s="3">
        <v>6</v>
      </c>
      <c r="S122" s="3">
        <v>7</v>
      </c>
      <c r="T122" s="3">
        <v>15</v>
      </c>
      <c r="U122" s="3">
        <v>5.0999999999999997E-2</v>
      </c>
      <c r="V122" s="3">
        <v>0.4</v>
      </c>
      <c r="W122" s="3">
        <v>0.35</v>
      </c>
      <c r="X122" s="3">
        <v>0.55000000000000004</v>
      </c>
      <c r="Y122" s="3">
        <v>0.3</v>
      </c>
      <c r="Z122" s="3">
        <v>38</v>
      </c>
      <c r="AA122" s="3">
        <v>19</v>
      </c>
      <c r="AB122" s="3">
        <v>8</v>
      </c>
      <c r="AC122" s="3">
        <v>0</v>
      </c>
      <c r="AD122" s="3">
        <v>5016</v>
      </c>
      <c r="AE122" s="3">
        <v>0.32</v>
      </c>
      <c r="AF122" s="3">
        <v>0.25</v>
      </c>
      <c r="AG122" s="3">
        <v>0.2</v>
      </c>
      <c r="AH122" s="3">
        <v>0</v>
      </c>
      <c r="AI122" s="3">
        <v>0.2</v>
      </c>
      <c r="AJ122" s="3">
        <v>0.1</v>
      </c>
      <c r="AK122" s="3" t="s">
        <v>122</v>
      </c>
      <c r="AL122" s="3" t="s">
        <v>124</v>
      </c>
      <c r="AM122" s="3" t="s">
        <v>125</v>
      </c>
      <c r="AN122" s="3" t="s">
        <v>134</v>
      </c>
      <c r="AO122" s="3" t="s">
        <v>39</v>
      </c>
      <c r="AP122" s="3" t="s">
        <v>40</v>
      </c>
      <c r="AQ122" s="3" t="s">
        <v>59</v>
      </c>
      <c r="AR122" s="3" t="s">
        <v>137</v>
      </c>
      <c r="AS122" s="3" t="s">
        <v>84</v>
      </c>
      <c r="AT122" s="3" t="s">
        <v>169</v>
      </c>
      <c r="AU122" s="3" t="s">
        <v>87</v>
      </c>
      <c r="AV122" s="3" t="s">
        <v>172</v>
      </c>
      <c r="AW122" s="3" t="s">
        <v>153</v>
      </c>
      <c r="AX122" s="24">
        <v>1</v>
      </c>
      <c r="AY122" s="24">
        <v>1</v>
      </c>
      <c r="AZ122" s="24">
        <v>1</v>
      </c>
      <c r="BA122" s="24">
        <v>1</v>
      </c>
      <c r="BB122" s="24">
        <v>1</v>
      </c>
      <c r="BC122" s="24">
        <v>1</v>
      </c>
      <c r="BD122" s="24">
        <v>1</v>
      </c>
      <c r="BE122" s="24">
        <v>1</v>
      </c>
      <c r="BF122" s="31">
        <v>2</v>
      </c>
      <c r="BG122" s="31">
        <v>2</v>
      </c>
      <c r="BL122" s="17"/>
      <c r="BN122" s="15"/>
      <c r="BP122" s="15"/>
      <c r="BQ122" s="16"/>
      <c r="BR122" s="15"/>
    </row>
    <row r="123" spans="1:70" s="3" customFormat="1" x14ac:dyDescent="0.25">
      <c r="C123" s="3">
        <v>14</v>
      </c>
      <c r="D123" s="3">
        <v>2016</v>
      </c>
      <c r="E123" s="3">
        <v>1</v>
      </c>
      <c r="F123" s="3">
        <v>1.5</v>
      </c>
      <c r="G123" s="3">
        <v>750</v>
      </c>
      <c r="H123" s="3">
        <v>3</v>
      </c>
      <c r="I123" s="3">
        <v>31651</v>
      </c>
      <c r="J123" s="3">
        <v>16.100000000000001</v>
      </c>
      <c r="K123" s="3">
        <v>7.7</v>
      </c>
      <c r="L123" s="3">
        <v>350</v>
      </c>
      <c r="M123" s="3">
        <v>1</v>
      </c>
      <c r="N123" s="3">
        <v>0.57999999999999996</v>
      </c>
      <c r="O123" s="3">
        <v>5</v>
      </c>
      <c r="P123" s="3">
        <v>7</v>
      </c>
      <c r="Q123" s="3">
        <v>8</v>
      </c>
      <c r="R123" s="3">
        <v>8</v>
      </c>
      <c r="S123" s="3">
        <v>7</v>
      </c>
      <c r="T123" s="3">
        <v>15</v>
      </c>
      <c r="U123" s="3">
        <v>5.0999999999999997E-2</v>
      </c>
      <c r="V123" s="3">
        <v>0.4</v>
      </c>
      <c r="W123" s="3">
        <v>0.35</v>
      </c>
      <c r="X123" s="3">
        <v>0.55000000000000004</v>
      </c>
      <c r="Y123" s="3">
        <v>0.3</v>
      </c>
      <c r="Z123" s="3">
        <v>38</v>
      </c>
      <c r="AA123" s="3">
        <v>19</v>
      </c>
      <c r="AB123" s="3">
        <v>8</v>
      </c>
      <c r="AC123" s="3">
        <v>0</v>
      </c>
      <c r="AD123" s="3">
        <v>5016</v>
      </c>
      <c r="AE123" s="3">
        <v>0.32</v>
      </c>
      <c r="AF123" s="3">
        <v>0.25</v>
      </c>
      <c r="AG123" s="3">
        <v>0.2</v>
      </c>
      <c r="AH123" s="3">
        <v>0</v>
      </c>
      <c r="AI123" s="3">
        <v>0.2</v>
      </c>
      <c r="AJ123" s="3">
        <v>0.63</v>
      </c>
      <c r="AK123" s="3" t="s">
        <v>122</v>
      </c>
      <c r="AL123" s="3" t="s">
        <v>124</v>
      </c>
      <c r="AM123" s="3" t="s">
        <v>125</v>
      </c>
      <c r="AN123" s="3" t="s">
        <v>134</v>
      </c>
      <c r="AO123" s="3" t="s">
        <v>39</v>
      </c>
      <c r="AP123" s="3" t="s">
        <v>40</v>
      </c>
      <c r="AQ123" s="3" t="s">
        <v>59</v>
      </c>
      <c r="AR123" s="3" t="s">
        <v>137</v>
      </c>
      <c r="AS123" s="3" t="s">
        <v>84</v>
      </c>
      <c r="AT123" s="3" t="s">
        <v>169</v>
      </c>
      <c r="AU123" s="3" t="s">
        <v>87</v>
      </c>
      <c r="AV123" s="3" t="s">
        <v>172</v>
      </c>
      <c r="AW123" s="3" t="s">
        <v>153</v>
      </c>
      <c r="AX123" s="24">
        <v>1</v>
      </c>
      <c r="AY123" s="24">
        <v>1</v>
      </c>
      <c r="AZ123" s="24">
        <v>1</v>
      </c>
      <c r="BA123" s="24">
        <v>1</v>
      </c>
      <c r="BB123" s="24">
        <v>1</v>
      </c>
      <c r="BC123" s="24">
        <v>1</v>
      </c>
      <c r="BD123" s="24">
        <v>1</v>
      </c>
      <c r="BE123" s="24">
        <v>1</v>
      </c>
      <c r="BF123" s="31">
        <v>2</v>
      </c>
      <c r="BG123" s="31">
        <v>2</v>
      </c>
      <c r="BL123" s="17"/>
      <c r="BN123" s="15"/>
      <c r="BP123" s="15"/>
      <c r="BQ123" s="16"/>
      <c r="BR123" s="15"/>
    </row>
    <row r="124" spans="1:70" s="3" customFormat="1" x14ac:dyDescent="0.25">
      <c r="C124" s="3">
        <v>15</v>
      </c>
      <c r="D124" s="3">
        <v>2016</v>
      </c>
      <c r="E124" s="3">
        <v>0</v>
      </c>
      <c r="F124" s="3">
        <v>0</v>
      </c>
      <c r="G124" s="3">
        <v>750</v>
      </c>
      <c r="H124" s="3">
        <v>3</v>
      </c>
      <c r="I124" s="3">
        <v>29177</v>
      </c>
      <c r="J124" s="3">
        <v>16.2</v>
      </c>
      <c r="K124" s="3">
        <v>7.1</v>
      </c>
      <c r="L124" s="3">
        <v>350</v>
      </c>
      <c r="M124" s="3">
        <v>1</v>
      </c>
      <c r="N124" s="3">
        <v>0.57999999999999996</v>
      </c>
      <c r="O124" s="3">
        <v>5</v>
      </c>
      <c r="P124" s="3">
        <v>7</v>
      </c>
      <c r="Q124" s="3">
        <v>8</v>
      </c>
      <c r="R124" s="3">
        <v>8</v>
      </c>
      <c r="S124" s="3">
        <v>7</v>
      </c>
      <c r="T124" s="3">
        <v>15</v>
      </c>
      <c r="U124" s="3">
        <v>5.0999999999999997E-2</v>
      </c>
      <c r="V124" s="3">
        <v>0.4</v>
      </c>
      <c r="W124" s="3">
        <v>0.35</v>
      </c>
      <c r="X124" s="3">
        <v>0.55000000000000004</v>
      </c>
      <c r="Y124" s="3">
        <v>0.3</v>
      </c>
      <c r="Z124" s="3">
        <v>38</v>
      </c>
      <c r="AA124" s="3">
        <v>19</v>
      </c>
      <c r="AB124" s="3">
        <v>4</v>
      </c>
      <c r="AC124" s="3">
        <v>0</v>
      </c>
      <c r="AD124" s="3">
        <v>5016</v>
      </c>
      <c r="AE124" s="3">
        <v>0.32</v>
      </c>
      <c r="AF124" s="3">
        <v>0.25</v>
      </c>
      <c r="AG124" s="3">
        <v>0.2</v>
      </c>
      <c r="AH124" s="3">
        <v>0</v>
      </c>
      <c r="AI124" s="3">
        <v>0.2</v>
      </c>
      <c r="AJ124" s="3">
        <v>0.1</v>
      </c>
      <c r="AK124" s="3" t="s">
        <v>122</v>
      </c>
      <c r="AL124" s="3" t="s">
        <v>124</v>
      </c>
      <c r="AM124" s="3" t="s">
        <v>125</v>
      </c>
      <c r="AN124" s="3" t="s">
        <v>134</v>
      </c>
      <c r="AO124" s="3" t="s">
        <v>39</v>
      </c>
      <c r="AP124" s="3" t="s">
        <v>40</v>
      </c>
      <c r="AQ124" s="3" t="s">
        <v>59</v>
      </c>
      <c r="AR124" s="3" t="s">
        <v>137</v>
      </c>
      <c r="AS124" s="3" t="s">
        <v>84</v>
      </c>
      <c r="AT124" s="3" t="s">
        <v>171</v>
      </c>
      <c r="AU124" s="3" t="s">
        <v>87</v>
      </c>
      <c r="AV124" s="3" t="s">
        <v>174</v>
      </c>
      <c r="AW124" s="3" t="s">
        <v>153</v>
      </c>
      <c r="AX124" s="24">
        <v>1</v>
      </c>
      <c r="AY124" s="24">
        <v>1</v>
      </c>
      <c r="AZ124" s="24">
        <v>1</v>
      </c>
      <c r="BA124" s="24">
        <v>1</v>
      </c>
      <c r="BB124" s="24">
        <v>1</v>
      </c>
      <c r="BC124" s="24">
        <v>1</v>
      </c>
      <c r="BD124" s="24">
        <v>1</v>
      </c>
      <c r="BE124" s="24">
        <v>1</v>
      </c>
      <c r="BF124" s="31">
        <v>2</v>
      </c>
      <c r="BG124" s="31">
        <v>2</v>
      </c>
      <c r="BL124" s="17"/>
      <c r="BN124" s="15"/>
      <c r="BP124" s="15"/>
      <c r="BQ124" s="16"/>
      <c r="BR124" s="15"/>
    </row>
    <row r="125" spans="1:70" s="3" customFormat="1" x14ac:dyDescent="0.25">
      <c r="C125" s="3">
        <v>16</v>
      </c>
      <c r="D125" s="3">
        <v>2016</v>
      </c>
      <c r="E125" s="3">
        <v>0</v>
      </c>
      <c r="F125" s="3">
        <v>0</v>
      </c>
      <c r="G125" s="3">
        <v>750</v>
      </c>
      <c r="H125" s="3">
        <v>3</v>
      </c>
      <c r="I125" s="3">
        <v>30930</v>
      </c>
      <c r="J125" s="3">
        <v>14.6</v>
      </c>
      <c r="K125" s="3">
        <v>7.4</v>
      </c>
      <c r="L125" s="3">
        <v>350</v>
      </c>
      <c r="M125" s="3">
        <v>0</v>
      </c>
      <c r="N125" s="3">
        <v>0.57999999999999996</v>
      </c>
      <c r="O125" s="3">
        <v>5</v>
      </c>
      <c r="P125" s="3">
        <v>7</v>
      </c>
      <c r="Q125" s="3">
        <v>8</v>
      </c>
      <c r="R125" s="3">
        <v>8</v>
      </c>
      <c r="S125" s="3">
        <v>7</v>
      </c>
      <c r="T125" s="3">
        <v>15</v>
      </c>
      <c r="U125" s="3">
        <v>5.0999999999999997E-2</v>
      </c>
      <c r="V125" s="3">
        <v>0.4</v>
      </c>
      <c r="W125" s="3">
        <v>0.35</v>
      </c>
      <c r="X125" s="3">
        <v>0.55000000000000004</v>
      </c>
      <c r="Y125" s="3">
        <v>0.3</v>
      </c>
      <c r="Z125" s="3">
        <v>38</v>
      </c>
      <c r="AA125" s="3">
        <v>19</v>
      </c>
      <c r="AB125" s="3">
        <v>8</v>
      </c>
      <c r="AC125" s="3">
        <v>7016</v>
      </c>
      <c r="AD125" s="3">
        <v>10016</v>
      </c>
      <c r="AE125" s="3">
        <v>0.32</v>
      </c>
      <c r="AF125" s="3">
        <v>0.25</v>
      </c>
      <c r="AG125" s="3">
        <v>0.2</v>
      </c>
      <c r="AH125" s="3">
        <v>0</v>
      </c>
      <c r="AI125" s="3">
        <v>0.1</v>
      </c>
      <c r="AJ125" s="3">
        <v>0.63</v>
      </c>
      <c r="AK125" s="3" t="s">
        <v>122</v>
      </c>
      <c r="AL125" s="3" t="s">
        <v>124</v>
      </c>
      <c r="AM125" s="3" t="s">
        <v>125</v>
      </c>
      <c r="AN125" s="3" t="s">
        <v>134</v>
      </c>
      <c r="AO125" s="3" t="s">
        <v>41</v>
      </c>
      <c r="AP125" s="3" t="s">
        <v>42</v>
      </c>
      <c r="AQ125" s="3" t="s">
        <v>59</v>
      </c>
      <c r="AR125" s="3" t="s">
        <v>137</v>
      </c>
      <c r="AS125" s="3" t="s">
        <v>84</v>
      </c>
      <c r="AT125" s="3" t="s">
        <v>169</v>
      </c>
      <c r="AU125" s="3" t="s">
        <v>87</v>
      </c>
      <c r="AV125" s="3" t="s">
        <v>172</v>
      </c>
      <c r="AW125" s="3" t="s">
        <v>153</v>
      </c>
      <c r="AX125" s="24">
        <v>1</v>
      </c>
      <c r="AY125" s="24">
        <v>1</v>
      </c>
      <c r="AZ125" s="24">
        <v>1</v>
      </c>
      <c r="BA125" s="24">
        <v>1</v>
      </c>
      <c r="BB125" s="24">
        <v>1</v>
      </c>
      <c r="BC125" s="24">
        <v>1</v>
      </c>
      <c r="BD125" s="24">
        <v>1</v>
      </c>
      <c r="BE125" s="24">
        <v>1</v>
      </c>
      <c r="BF125" s="31">
        <v>2</v>
      </c>
      <c r="BG125" s="31">
        <v>2</v>
      </c>
      <c r="BL125" s="17"/>
      <c r="BN125" s="15"/>
      <c r="BP125" s="15"/>
      <c r="BQ125" s="16"/>
      <c r="BR125" s="15"/>
    </row>
    <row r="126" spans="1:70" s="5" customFormat="1" x14ac:dyDescent="0.25">
      <c r="A126" s="5" t="s">
        <v>106</v>
      </c>
      <c r="C126" s="5" t="s">
        <v>27</v>
      </c>
      <c r="D126" s="5" t="s">
        <v>51</v>
      </c>
      <c r="E126" s="5" t="s">
        <v>28</v>
      </c>
      <c r="F126" s="5" t="s">
        <v>92</v>
      </c>
      <c r="G126" s="5" t="s">
        <v>163</v>
      </c>
      <c r="H126" s="5" t="s">
        <v>164</v>
      </c>
      <c r="I126" s="5" t="s">
        <v>29</v>
      </c>
      <c r="J126" s="5" t="s">
        <v>143</v>
      </c>
      <c r="K126" s="5" t="s">
        <v>144</v>
      </c>
      <c r="L126" s="5" t="s">
        <v>109</v>
      </c>
      <c r="M126" s="5" t="s">
        <v>111</v>
      </c>
      <c r="N126" s="5" t="s">
        <v>110</v>
      </c>
      <c r="O126" s="5" t="s">
        <v>117</v>
      </c>
      <c r="P126" s="5" t="s">
        <v>118</v>
      </c>
      <c r="Q126" s="5" t="s">
        <v>90</v>
      </c>
      <c r="R126" s="5" t="str">
        <f>R109</f>
        <v>AltDuctRval</v>
      </c>
      <c r="S126" s="5" t="s">
        <v>107</v>
      </c>
      <c r="T126" s="5" t="s">
        <v>108</v>
      </c>
      <c r="U126" s="5" t="s">
        <v>91</v>
      </c>
      <c r="V126" s="5" t="s">
        <v>30</v>
      </c>
      <c r="W126" s="5" t="s">
        <v>31</v>
      </c>
      <c r="X126" s="5" t="s">
        <v>32</v>
      </c>
      <c r="Y126" s="5" t="s">
        <v>33</v>
      </c>
      <c r="Z126" s="5" t="s">
        <v>34</v>
      </c>
      <c r="AA126" s="5" t="s">
        <v>35</v>
      </c>
      <c r="AB126" s="5" t="s">
        <v>36</v>
      </c>
      <c r="AC126" s="5" t="s">
        <v>55</v>
      </c>
      <c r="AD126" s="5" t="s">
        <v>98</v>
      </c>
      <c r="AE126" s="5" t="s">
        <v>72</v>
      </c>
      <c r="AF126" s="5" t="s">
        <v>73</v>
      </c>
      <c r="AG126" s="5" t="s">
        <v>166</v>
      </c>
      <c r="AH126" s="5" t="s">
        <v>89</v>
      </c>
      <c r="AI126" s="5" t="s">
        <v>101</v>
      </c>
      <c r="AJ126" s="5" t="s">
        <v>102</v>
      </c>
      <c r="AK126" s="5" t="s">
        <v>121</v>
      </c>
      <c r="AL126" s="5" t="s">
        <v>126</v>
      </c>
      <c r="AM126" s="5" t="s">
        <v>52</v>
      </c>
      <c r="AN126" s="5" t="s">
        <v>128</v>
      </c>
      <c r="AO126" s="5" t="s">
        <v>37</v>
      </c>
      <c r="AP126" s="5" t="s">
        <v>38</v>
      </c>
      <c r="AQ126" s="5" t="s">
        <v>53</v>
      </c>
      <c r="AR126" s="5" t="s">
        <v>54</v>
      </c>
      <c r="AS126" s="5" t="s">
        <v>83</v>
      </c>
      <c r="AT126" s="5" t="s">
        <v>167</v>
      </c>
      <c r="AU126" s="5" t="s">
        <v>86</v>
      </c>
      <c r="AV126" s="5" t="s">
        <v>168</v>
      </c>
      <c r="AW126" s="5" t="s">
        <v>154</v>
      </c>
      <c r="AX126" s="20" t="str">
        <f t="shared" ref="AX126:BE126" si="44">AX109</f>
        <v>sfHtgDRPFuelTDVMult</v>
      </c>
      <c r="AY126" s="20" t="str">
        <f t="shared" si="44"/>
        <v>sfClgDRPFuelTDVMult</v>
      </c>
      <c r="AZ126" s="20" t="str">
        <f t="shared" si="44"/>
        <v>sfDHWDRPFuelTDVMult</v>
      </c>
      <c r="BA126" s="20" t="str">
        <f t="shared" si="44"/>
        <v>sfAppDRPFuelTDVMult</v>
      </c>
      <c r="BB126" s="20" t="str">
        <f t="shared" si="44"/>
        <v>mfHtgDRPFuelTDVMult</v>
      </c>
      <c r="BC126" s="20" t="str">
        <f t="shared" si="44"/>
        <v>mfClgDRPFuelTDVMult</v>
      </c>
      <c r="BD126" s="20" t="str">
        <f t="shared" si="44"/>
        <v>mfDHWDRPFuelTDVMult</v>
      </c>
      <c r="BE126" s="20" t="str">
        <f t="shared" si="44"/>
        <v>mfAppDRPFuelTDVMult</v>
      </c>
      <c r="BF126" s="20" t="str">
        <f>BF75</f>
        <v>sfMinZNETier</v>
      </c>
      <c r="BG126" s="20" t="str">
        <f>BG75</f>
        <v>mfMinZNETier</v>
      </c>
      <c r="BH126" s="5" t="s">
        <v>140</v>
      </c>
    </row>
    <row r="127" spans="1:70" s="1" customFormat="1" x14ac:dyDescent="0.25">
      <c r="C127" s="1">
        <v>1</v>
      </c>
      <c r="D127" s="1">
        <v>2006</v>
      </c>
      <c r="E127" s="1">
        <v>0</v>
      </c>
      <c r="F127" s="1">
        <v>0</v>
      </c>
      <c r="G127" s="1">
        <v>375</v>
      </c>
      <c r="H127" s="1">
        <v>4</v>
      </c>
      <c r="I127" s="1">
        <v>0</v>
      </c>
      <c r="J127" s="1">
        <v>0</v>
      </c>
      <c r="K127" s="1">
        <v>0</v>
      </c>
      <c r="L127" s="1">
        <v>300</v>
      </c>
      <c r="M127" s="1">
        <v>0</v>
      </c>
      <c r="N127" s="1">
        <v>0.8</v>
      </c>
      <c r="O127" s="1">
        <v>7.2</v>
      </c>
      <c r="P127" s="1">
        <v>7.2</v>
      </c>
      <c r="Q127" s="1">
        <v>8</v>
      </c>
      <c r="R127" s="1">
        <v>8</v>
      </c>
      <c r="S127" s="1">
        <v>22</v>
      </c>
      <c r="T127" s="1">
        <v>22</v>
      </c>
      <c r="U127" s="1">
        <v>7.1999999999999995E-2</v>
      </c>
      <c r="V127" s="1">
        <v>0.4</v>
      </c>
      <c r="W127" s="1">
        <v>0.35</v>
      </c>
      <c r="X127" s="1">
        <v>0.55000000000000004</v>
      </c>
      <c r="Y127" s="1">
        <v>0.3</v>
      </c>
      <c r="Z127" s="1">
        <v>38</v>
      </c>
      <c r="AA127" s="1">
        <v>30</v>
      </c>
      <c r="AB127" s="1">
        <v>0</v>
      </c>
      <c r="AC127" s="1">
        <v>10024</v>
      </c>
      <c r="AD127" s="1">
        <v>15024</v>
      </c>
      <c r="AE127" s="1">
        <v>0.35</v>
      </c>
      <c r="AF127" s="1">
        <v>0.4</v>
      </c>
      <c r="AG127" s="1">
        <v>0.18</v>
      </c>
      <c r="AH127" s="1">
        <v>0</v>
      </c>
      <c r="AI127" s="1">
        <v>0.1</v>
      </c>
      <c r="AJ127" s="1">
        <v>0.1</v>
      </c>
      <c r="AK127" s="1" t="s">
        <v>122</v>
      </c>
      <c r="AL127" s="1" t="s">
        <v>122</v>
      </c>
      <c r="AM127" s="1" t="s">
        <v>70</v>
      </c>
      <c r="AN127" s="1" t="s">
        <v>149</v>
      </c>
      <c r="AO127" s="1" t="s">
        <v>39</v>
      </c>
      <c r="AP127" s="1" t="s">
        <v>40</v>
      </c>
      <c r="AQ127" s="1" t="s">
        <v>62</v>
      </c>
      <c r="AR127" s="1" t="s">
        <v>81</v>
      </c>
      <c r="AS127" s="1" t="s">
        <v>160</v>
      </c>
      <c r="AT127" s="18" t="s">
        <v>160</v>
      </c>
      <c r="AU127" s="1" t="s">
        <v>159</v>
      </c>
      <c r="AV127" s="18" t="s">
        <v>159</v>
      </c>
      <c r="AW127" s="1" t="s">
        <v>158</v>
      </c>
      <c r="AX127" s="23">
        <v>1</v>
      </c>
      <c r="AY127" s="23">
        <v>1</v>
      </c>
      <c r="AZ127" s="23">
        <v>1</v>
      </c>
      <c r="BA127" s="23">
        <v>1</v>
      </c>
      <c r="BB127" s="23">
        <v>1</v>
      </c>
      <c r="BC127" s="23">
        <v>1</v>
      </c>
      <c r="BD127" s="23">
        <v>1</v>
      </c>
      <c r="BE127" s="23">
        <v>1</v>
      </c>
      <c r="BF127" s="30">
        <v>3</v>
      </c>
      <c r="BG127" s="30">
        <v>3</v>
      </c>
      <c r="BH127" s="1" t="s">
        <v>145</v>
      </c>
    </row>
    <row r="128" spans="1:70" s="1" customFormat="1" x14ac:dyDescent="0.25">
      <c r="C128" s="1">
        <v>2</v>
      </c>
      <c r="D128" s="1">
        <v>2006</v>
      </c>
      <c r="E128" s="1">
        <v>0</v>
      </c>
      <c r="F128" s="1">
        <v>0</v>
      </c>
      <c r="G128" s="1">
        <v>375</v>
      </c>
      <c r="H128" s="1">
        <v>4</v>
      </c>
      <c r="I128" s="1">
        <v>0</v>
      </c>
      <c r="J128" s="1">
        <v>0</v>
      </c>
      <c r="K128" s="1">
        <v>0</v>
      </c>
      <c r="L128" s="1">
        <v>300</v>
      </c>
      <c r="M128" s="1">
        <v>0</v>
      </c>
      <c r="N128" s="1">
        <v>0.8</v>
      </c>
      <c r="O128" s="1">
        <v>7.2</v>
      </c>
      <c r="P128" s="1">
        <v>7.2</v>
      </c>
      <c r="Q128" s="1">
        <v>8</v>
      </c>
      <c r="R128" s="1">
        <v>8</v>
      </c>
      <c r="S128" s="1">
        <v>22</v>
      </c>
      <c r="T128" s="1">
        <v>22</v>
      </c>
      <c r="U128" s="1">
        <v>0.10100000000000001</v>
      </c>
      <c r="V128" s="1">
        <v>0.4</v>
      </c>
      <c r="W128" s="1">
        <v>0.35</v>
      </c>
      <c r="X128" s="1">
        <v>0.55000000000000004</v>
      </c>
      <c r="Y128" s="1">
        <v>0.3</v>
      </c>
      <c r="Z128" s="1">
        <v>30</v>
      </c>
      <c r="AA128" s="1">
        <v>19</v>
      </c>
      <c r="AB128" s="1">
        <v>0</v>
      </c>
      <c r="AC128" s="1">
        <v>0</v>
      </c>
      <c r="AD128" s="1">
        <v>5016</v>
      </c>
      <c r="AE128" s="1">
        <v>0.65</v>
      </c>
      <c r="AF128" s="1">
        <v>0.4</v>
      </c>
      <c r="AG128" s="1">
        <v>0.18</v>
      </c>
      <c r="AH128" s="1">
        <v>0</v>
      </c>
      <c r="AI128" s="1">
        <v>0.1</v>
      </c>
      <c r="AJ128" s="1">
        <v>0.1</v>
      </c>
      <c r="AK128" s="1" t="s">
        <v>122</v>
      </c>
      <c r="AL128" s="1" t="s">
        <v>122</v>
      </c>
      <c r="AM128" s="1" t="s">
        <v>71</v>
      </c>
      <c r="AN128" s="1" t="s">
        <v>150</v>
      </c>
      <c r="AO128" s="1" t="s">
        <v>39</v>
      </c>
      <c r="AP128" s="1" t="s">
        <v>40</v>
      </c>
      <c r="AQ128" s="1" t="s">
        <v>61</v>
      </c>
      <c r="AR128" s="1" t="s">
        <v>81</v>
      </c>
      <c r="AS128" s="1" t="s">
        <v>148</v>
      </c>
      <c r="AT128" s="18" t="s">
        <v>148</v>
      </c>
      <c r="AU128" s="1" t="s">
        <v>156</v>
      </c>
      <c r="AV128" s="18" t="s">
        <v>156</v>
      </c>
      <c r="AW128" s="1" t="s">
        <v>157</v>
      </c>
      <c r="AX128" s="23">
        <v>1</v>
      </c>
      <c r="AY128" s="23">
        <v>1</v>
      </c>
      <c r="AZ128" s="23">
        <v>1</v>
      </c>
      <c r="BA128" s="23">
        <v>1</v>
      </c>
      <c r="BB128" s="23">
        <v>1</v>
      </c>
      <c r="BC128" s="23">
        <v>1</v>
      </c>
      <c r="BD128" s="23">
        <v>1</v>
      </c>
      <c r="BE128" s="23">
        <v>1</v>
      </c>
      <c r="BF128" s="30">
        <v>3</v>
      </c>
      <c r="BG128" s="30">
        <v>3</v>
      </c>
      <c r="BH128" s="1" t="s">
        <v>146</v>
      </c>
    </row>
    <row r="129" spans="1:60" s="1" customFormat="1" x14ac:dyDescent="0.25">
      <c r="C129" s="1">
        <v>3</v>
      </c>
      <c r="D129" s="1">
        <v>2006</v>
      </c>
      <c r="E129" s="1">
        <v>0</v>
      </c>
      <c r="F129" s="1">
        <v>0</v>
      </c>
      <c r="G129" s="1">
        <v>375</v>
      </c>
      <c r="H129" s="1">
        <v>4</v>
      </c>
      <c r="I129" s="1">
        <v>0</v>
      </c>
      <c r="J129" s="1">
        <v>0</v>
      </c>
      <c r="K129" s="1">
        <v>0</v>
      </c>
      <c r="L129" s="1">
        <v>300</v>
      </c>
      <c r="M129" s="1">
        <v>0</v>
      </c>
      <c r="N129" s="1">
        <v>0.8</v>
      </c>
      <c r="O129" s="1">
        <v>7.2</v>
      </c>
      <c r="P129" s="1">
        <v>7.2</v>
      </c>
      <c r="Q129" s="1">
        <v>8</v>
      </c>
      <c r="R129" s="1">
        <v>8</v>
      </c>
      <c r="S129" s="1">
        <v>22</v>
      </c>
      <c r="T129" s="1">
        <v>22</v>
      </c>
      <c r="U129" s="1">
        <v>0.10100000000000001</v>
      </c>
      <c r="V129" s="1">
        <v>0.4</v>
      </c>
      <c r="W129" s="1">
        <v>0.35</v>
      </c>
      <c r="X129" s="1">
        <v>0.55000000000000004</v>
      </c>
      <c r="Y129" s="1">
        <v>0.3</v>
      </c>
      <c r="Z129" s="1">
        <v>30</v>
      </c>
      <c r="AA129" s="1">
        <v>19</v>
      </c>
      <c r="AB129" s="1">
        <v>0</v>
      </c>
      <c r="AC129" s="1">
        <v>0</v>
      </c>
      <c r="AD129" s="1">
        <v>5016</v>
      </c>
      <c r="AE129" s="1">
        <v>0.65</v>
      </c>
      <c r="AF129" s="1">
        <v>0.4</v>
      </c>
      <c r="AG129" s="1">
        <v>0.18</v>
      </c>
      <c r="AH129" s="1">
        <v>0</v>
      </c>
      <c r="AI129" s="1">
        <v>0.1</v>
      </c>
      <c r="AJ129" s="1">
        <v>0.1</v>
      </c>
      <c r="AK129" s="1" t="s">
        <v>122</v>
      </c>
      <c r="AL129" s="1" t="s">
        <v>122</v>
      </c>
      <c r="AM129" s="1" t="s">
        <v>71</v>
      </c>
      <c r="AN129" s="1" t="s">
        <v>150</v>
      </c>
      <c r="AO129" s="1" t="s">
        <v>39</v>
      </c>
      <c r="AP129" s="1" t="s">
        <v>40</v>
      </c>
      <c r="AQ129" s="1" t="s">
        <v>61</v>
      </c>
      <c r="AR129" s="1" t="s">
        <v>81</v>
      </c>
      <c r="AS129" s="1" t="s">
        <v>148</v>
      </c>
      <c r="AT129" s="18" t="s">
        <v>148</v>
      </c>
      <c r="AU129" s="1" t="s">
        <v>156</v>
      </c>
      <c r="AV129" s="18" t="s">
        <v>156</v>
      </c>
      <c r="AW129" s="1" t="s">
        <v>157</v>
      </c>
      <c r="AX129" s="23">
        <v>1</v>
      </c>
      <c r="AY129" s="23">
        <v>1</v>
      </c>
      <c r="AZ129" s="23">
        <v>1</v>
      </c>
      <c r="BA129" s="23">
        <v>1</v>
      </c>
      <c r="BB129" s="23">
        <v>1</v>
      </c>
      <c r="BC129" s="23">
        <v>1</v>
      </c>
      <c r="BD129" s="23">
        <v>1</v>
      </c>
      <c r="BE129" s="23">
        <v>1</v>
      </c>
      <c r="BF129" s="30">
        <v>3</v>
      </c>
      <c r="BG129" s="30">
        <v>3</v>
      </c>
      <c r="BH129" s="1" t="s">
        <v>147</v>
      </c>
    </row>
    <row r="130" spans="1:60" s="1" customFormat="1" x14ac:dyDescent="0.25">
      <c r="C130" s="1">
        <v>4</v>
      </c>
      <c r="D130" s="1">
        <v>2006</v>
      </c>
      <c r="E130" s="1">
        <v>0</v>
      </c>
      <c r="F130" s="1">
        <v>0</v>
      </c>
      <c r="G130" s="1">
        <v>375</v>
      </c>
      <c r="H130" s="1">
        <v>4</v>
      </c>
      <c r="I130" s="1">
        <v>0</v>
      </c>
      <c r="J130" s="1">
        <v>0</v>
      </c>
      <c r="K130" s="1">
        <v>0</v>
      </c>
      <c r="L130" s="1">
        <v>300</v>
      </c>
      <c r="M130" s="1">
        <v>0</v>
      </c>
      <c r="N130" s="1">
        <v>0.8</v>
      </c>
      <c r="O130" s="1">
        <v>7.2</v>
      </c>
      <c r="P130" s="1">
        <v>7.2</v>
      </c>
      <c r="Q130" s="1">
        <v>8</v>
      </c>
      <c r="R130" s="1">
        <v>8</v>
      </c>
      <c r="S130" s="1">
        <v>22</v>
      </c>
      <c r="T130" s="1">
        <v>22</v>
      </c>
      <c r="U130" s="1">
        <v>0.10100000000000001</v>
      </c>
      <c r="V130" s="1">
        <v>0.4</v>
      </c>
      <c r="W130" s="1">
        <v>0.35</v>
      </c>
      <c r="X130" s="1">
        <v>0.55000000000000004</v>
      </c>
      <c r="Y130" s="1">
        <v>0.3</v>
      </c>
      <c r="Z130" s="1">
        <v>30</v>
      </c>
      <c r="AA130" s="1">
        <v>19</v>
      </c>
      <c r="AB130" s="1">
        <v>0</v>
      </c>
      <c r="AC130" s="1">
        <v>0</v>
      </c>
      <c r="AD130" s="1">
        <v>5016</v>
      </c>
      <c r="AE130" s="1">
        <v>0.65</v>
      </c>
      <c r="AF130" s="1">
        <v>0.4</v>
      </c>
      <c r="AG130" s="1">
        <v>0.18</v>
      </c>
      <c r="AH130" s="1">
        <v>0</v>
      </c>
      <c r="AI130" s="1">
        <v>0.1</v>
      </c>
      <c r="AJ130" s="1">
        <v>0.1</v>
      </c>
      <c r="AK130" s="1" t="s">
        <v>122</v>
      </c>
      <c r="AL130" s="1" t="s">
        <v>122</v>
      </c>
      <c r="AM130" s="1" t="s">
        <v>71</v>
      </c>
      <c r="AN130" s="1" t="s">
        <v>150</v>
      </c>
      <c r="AO130" s="1" t="s">
        <v>39</v>
      </c>
      <c r="AP130" s="1" t="s">
        <v>40</v>
      </c>
      <c r="AQ130" s="1" t="s">
        <v>61</v>
      </c>
      <c r="AR130" s="1" t="s">
        <v>81</v>
      </c>
      <c r="AS130" s="1" t="s">
        <v>148</v>
      </c>
      <c r="AT130" s="18" t="s">
        <v>148</v>
      </c>
      <c r="AU130" s="1" t="s">
        <v>156</v>
      </c>
      <c r="AV130" s="18" t="s">
        <v>156</v>
      </c>
      <c r="AW130" s="1" t="s">
        <v>157</v>
      </c>
      <c r="AX130" s="23">
        <v>1</v>
      </c>
      <c r="AY130" s="23">
        <v>1</v>
      </c>
      <c r="AZ130" s="23">
        <v>1</v>
      </c>
      <c r="BA130" s="23">
        <v>1</v>
      </c>
      <c r="BB130" s="23">
        <v>1</v>
      </c>
      <c r="BC130" s="23">
        <v>1</v>
      </c>
      <c r="BD130" s="23">
        <v>1</v>
      </c>
      <c r="BE130" s="23">
        <v>1</v>
      </c>
      <c r="BF130" s="30">
        <v>3</v>
      </c>
      <c r="BG130" s="30">
        <v>3</v>
      </c>
    </row>
    <row r="131" spans="1:60" s="1" customFormat="1" x14ac:dyDescent="0.25">
      <c r="C131" s="1">
        <v>5</v>
      </c>
      <c r="D131" s="1">
        <v>2006</v>
      </c>
      <c r="E131" s="1">
        <v>0</v>
      </c>
      <c r="F131" s="1">
        <v>0</v>
      </c>
      <c r="G131" s="1">
        <v>375</v>
      </c>
      <c r="H131" s="1">
        <v>4</v>
      </c>
      <c r="I131" s="1">
        <v>0</v>
      </c>
      <c r="J131" s="1">
        <v>0</v>
      </c>
      <c r="K131" s="1">
        <v>0</v>
      </c>
      <c r="L131" s="1">
        <v>300</v>
      </c>
      <c r="M131" s="1">
        <v>0</v>
      </c>
      <c r="N131" s="1">
        <v>0.8</v>
      </c>
      <c r="O131" s="1">
        <v>7.2</v>
      </c>
      <c r="P131" s="1">
        <v>7.2</v>
      </c>
      <c r="Q131" s="1">
        <v>8</v>
      </c>
      <c r="R131" s="1">
        <v>8</v>
      </c>
      <c r="S131" s="1">
        <v>22</v>
      </c>
      <c r="T131" s="1">
        <v>22</v>
      </c>
      <c r="U131" s="1">
        <v>0.10100000000000001</v>
      </c>
      <c r="V131" s="1">
        <v>0.4</v>
      </c>
      <c r="W131" s="1">
        <v>0.35</v>
      </c>
      <c r="X131" s="1">
        <v>0.55000000000000004</v>
      </c>
      <c r="Y131" s="1">
        <v>0.3</v>
      </c>
      <c r="Z131" s="1">
        <v>30</v>
      </c>
      <c r="AA131" s="1">
        <v>19</v>
      </c>
      <c r="AB131" s="1">
        <v>0</v>
      </c>
      <c r="AC131" s="1">
        <v>0</v>
      </c>
      <c r="AD131" s="1">
        <v>5016</v>
      </c>
      <c r="AE131" s="1">
        <v>0.65</v>
      </c>
      <c r="AF131" s="1">
        <v>0.4</v>
      </c>
      <c r="AG131" s="1">
        <v>0.18</v>
      </c>
      <c r="AH131" s="1">
        <v>0</v>
      </c>
      <c r="AI131" s="1">
        <v>0.1</v>
      </c>
      <c r="AJ131" s="1">
        <v>0.1</v>
      </c>
      <c r="AK131" s="1" t="s">
        <v>122</v>
      </c>
      <c r="AL131" s="1" t="s">
        <v>122</v>
      </c>
      <c r="AM131" s="1" t="s">
        <v>71</v>
      </c>
      <c r="AN131" s="1" t="s">
        <v>150</v>
      </c>
      <c r="AO131" s="1" t="s">
        <v>39</v>
      </c>
      <c r="AP131" s="1" t="s">
        <v>40</v>
      </c>
      <c r="AQ131" s="1" t="s">
        <v>61</v>
      </c>
      <c r="AR131" s="1" t="s">
        <v>81</v>
      </c>
      <c r="AS131" s="1" t="s">
        <v>148</v>
      </c>
      <c r="AT131" s="18" t="s">
        <v>148</v>
      </c>
      <c r="AU131" s="1" t="s">
        <v>156</v>
      </c>
      <c r="AV131" s="18" t="s">
        <v>156</v>
      </c>
      <c r="AW131" s="1" t="s">
        <v>157</v>
      </c>
      <c r="AX131" s="23">
        <v>1</v>
      </c>
      <c r="AY131" s="23">
        <v>1</v>
      </c>
      <c r="AZ131" s="23">
        <v>1</v>
      </c>
      <c r="BA131" s="23">
        <v>1</v>
      </c>
      <c r="BB131" s="23">
        <v>1</v>
      </c>
      <c r="BC131" s="23">
        <v>1</v>
      </c>
      <c r="BD131" s="23">
        <v>1</v>
      </c>
      <c r="BE131" s="23">
        <v>1</v>
      </c>
      <c r="BF131" s="30">
        <v>3</v>
      </c>
      <c r="BG131" s="30">
        <v>3</v>
      </c>
    </row>
    <row r="132" spans="1:60" s="1" customFormat="1" x14ac:dyDescent="0.25">
      <c r="C132" s="1">
        <v>6</v>
      </c>
      <c r="D132" s="1">
        <v>2006</v>
      </c>
      <c r="E132" s="1">
        <v>0</v>
      </c>
      <c r="F132" s="1">
        <v>0</v>
      </c>
      <c r="G132" s="1">
        <v>375</v>
      </c>
      <c r="H132" s="1">
        <v>4</v>
      </c>
      <c r="I132" s="1">
        <v>0</v>
      </c>
      <c r="J132" s="1">
        <v>0</v>
      </c>
      <c r="K132" s="1">
        <v>0</v>
      </c>
      <c r="L132" s="1">
        <v>300</v>
      </c>
      <c r="M132" s="1">
        <v>0</v>
      </c>
      <c r="N132" s="1">
        <v>0.8</v>
      </c>
      <c r="O132" s="1">
        <v>7.2</v>
      </c>
      <c r="P132" s="1">
        <v>7.2</v>
      </c>
      <c r="Q132" s="1">
        <v>8</v>
      </c>
      <c r="R132" s="1">
        <v>8</v>
      </c>
      <c r="S132" s="1">
        <v>22</v>
      </c>
      <c r="T132" s="1">
        <v>22</v>
      </c>
      <c r="U132" s="1">
        <v>0.10100000000000001</v>
      </c>
      <c r="V132" s="1">
        <v>0.4</v>
      </c>
      <c r="W132" s="1">
        <v>0.35</v>
      </c>
      <c r="X132" s="1">
        <v>0.55000000000000004</v>
      </c>
      <c r="Y132" s="1">
        <v>0.3</v>
      </c>
      <c r="Z132" s="1">
        <v>30</v>
      </c>
      <c r="AA132" s="1">
        <v>19</v>
      </c>
      <c r="AB132" s="1">
        <v>0</v>
      </c>
      <c r="AC132" s="1">
        <v>0</v>
      </c>
      <c r="AD132" s="1">
        <v>5016</v>
      </c>
      <c r="AE132" s="1">
        <v>0.65</v>
      </c>
      <c r="AF132" s="1">
        <v>0.4</v>
      </c>
      <c r="AG132" s="1">
        <v>0.18</v>
      </c>
      <c r="AH132" s="1">
        <v>0</v>
      </c>
      <c r="AI132" s="1">
        <v>0.1</v>
      </c>
      <c r="AJ132" s="1">
        <v>0.1</v>
      </c>
      <c r="AK132" s="1" t="s">
        <v>122</v>
      </c>
      <c r="AL132" s="1" t="s">
        <v>122</v>
      </c>
      <c r="AM132" s="1" t="s">
        <v>71</v>
      </c>
      <c r="AN132" s="1" t="s">
        <v>150</v>
      </c>
      <c r="AO132" s="1" t="s">
        <v>39</v>
      </c>
      <c r="AP132" s="1" t="s">
        <v>40</v>
      </c>
      <c r="AQ132" s="1" t="s">
        <v>61</v>
      </c>
      <c r="AR132" s="1" t="s">
        <v>81</v>
      </c>
      <c r="AS132" s="1" t="s">
        <v>148</v>
      </c>
      <c r="AT132" s="18" t="s">
        <v>148</v>
      </c>
      <c r="AU132" s="1" t="s">
        <v>156</v>
      </c>
      <c r="AV132" s="18" t="s">
        <v>156</v>
      </c>
      <c r="AW132" s="1" t="s">
        <v>157</v>
      </c>
      <c r="AX132" s="23">
        <v>1</v>
      </c>
      <c r="AY132" s="23">
        <v>1</v>
      </c>
      <c r="AZ132" s="23">
        <v>1</v>
      </c>
      <c r="BA132" s="23">
        <v>1</v>
      </c>
      <c r="BB132" s="23">
        <v>1</v>
      </c>
      <c r="BC132" s="23">
        <v>1</v>
      </c>
      <c r="BD132" s="23">
        <v>1</v>
      </c>
      <c r="BE132" s="23">
        <v>1</v>
      </c>
      <c r="BF132" s="30">
        <v>3</v>
      </c>
      <c r="BG132" s="30">
        <v>3</v>
      </c>
    </row>
    <row r="133" spans="1:60" s="1" customFormat="1" x14ac:dyDescent="0.25">
      <c r="C133" s="1">
        <v>7</v>
      </c>
      <c r="D133" s="1">
        <v>2006</v>
      </c>
      <c r="E133" s="1">
        <v>0</v>
      </c>
      <c r="F133" s="1">
        <v>0</v>
      </c>
      <c r="G133" s="1">
        <v>375</v>
      </c>
      <c r="H133" s="1">
        <v>4</v>
      </c>
      <c r="I133" s="1">
        <v>0</v>
      </c>
      <c r="J133" s="1">
        <v>0</v>
      </c>
      <c r="K133" s="1">
        <v>0</v>
      </c>
      <c r="L133" s="1">
        <v>300</v>
      </c>
      <c r="M133" s="1">
        <v>0</v>
      </c>
      <c r="N133" s="1">
        <v>0.8</v>
      </c>
      <c r="O133" s="1">
        <v>7.2</v>
      </c>
      <c r="P133" s="1">
        <v>7.2</v>
      </c>
      <c r="Q133" s="1">
        <v>8</v>
      </c>
      <c r="R133" s="1">
        <v>8</v>
      </c>
      <c r="S133" s="1">
        <v>22</v>
      </c>
      <c r="T133" s="1">
        <v>22</v>
      </c>
      <c r="U133" s="1">
        <v>0.10100000000000001</v>
      </c>
      <c r="V133" s="1">
        <v>0.4</v>
      </c>
      <c r="W133" s="1">
        <v>0.35</v>
      </c>
      <c r="X133" s="1">
        <v>0.55000000000000004</v>
      </c>
      <c r="Y133" s="1">
        <v>0.3</v>
      </c>
      <c r="Z133" s="1">
        <v>30</v>
      </c>
      <c r="AA133" s="1">
        <v>19</v>
      </c>
      <c r="AB133" s="1">
        <v>0</v>
      </c>
      <c r="AC133" s="1">
        <v>0</v>
      </c>
      <c r="AD133" s="1">
        <v>5016</v>
      </c>
      <c r="AE133" s="1">
        <v>0.65</v>
      </c>
      <c r="AF133" s="1">
        <v>0.4</v>
      </c>
      <c r="AG133" s="1">
        <v>0.18</v>
      </c>
      <c r="AH133" s="1">
        <v>0</v>
      </c>
      <c r="AI133" s="1">
        <v>0.1</v>
      </c>
      <c r="AJ133" s="1">
        <v>0.1</v>
      </c>
      <c r="AK133" s="1" t="s">
        <v>122</v>
      </c>
      <c r="AL133" s="1" t="s">
        <v>122</v>
      </c>
      <c r="AM133" s="1" t="s">
        <v>71</v>
      </c>
      <c r="AN133" s="1" t="s">
        <v>150</v>
      </c>
      <c r="AO133" s="1" t="s">
        <v>39</v>
      </c>
      <c r="AP133" s="1" t="s">
        <v>40</v>
      </c>
      <c r="AQ133" s="1" t="s">
        <v>61</v>
      </c>
      <c r="AR133" s="1" t="s">
        <v>81</v>
      </c>
      <c r="AS133" s="1" t="s">
        <v>148</v>
      </c>
      <c r="AT133" s="18" t="s">
        <v>148</v>
      </c>
      <c r="AU133" s="1" t="s">
        <v>156</v>
      </c>
      <c r="AV133" s="18" t="s">
        <v>156</v>
      </c>
      <c r="AW133" s="1" t="s">
        <v>157</v>
      </c>
      <c r="AX133" s="23">
        <v>1</v>
      </c>
      <c r="AY133" s="23">
        <v>1</v>
      </c>
      <c r="AZ133" s="23">
        <v>1</v>
      </c>
      <c r="BA133" s="23">
        <v>1</v>
      </c>
      <c r="BB133" s="23">
        <v>1</v>
      </c>
      <c r="BC133" s="23">
        <v>1</v>
      </c>
      <c r="BD133" s="23">
        <v>1</v>
      </c>
      <c r="BE133" s="23">
        <v>1</v>
      </c>
      <c r="BF133" s="30">
        <v>3</v>
      </c>
      <c r="BG133" s="30">
        <v>3</v>
      </c>
    </row>
    <row r="134" spans="1:60" s="1" customFormat="1" x14ac:dyDescent="0.25">
      <c r="C134" s="1">
        <v>8</v>
      </c>
      <c r="D134" s="1">
        <v>2006</v>
      </c>
      <c r="E134" s="1">
        <v>0</v>
      </c>
      <c r="F134" s="1">
        <v>0</v>
      </c>
      <c r="G134" s="1">
        <v>375</v>
      </c>
      <c r="H134" s="1">
        <v>4</v>
      </c>
      <c r="I134" s="1">
        <v>0</v>
      </c>
      <c r="J134" s="1">
        <v>0</v>
      </c>
      <c r="K134" s="1">
        <v>0</v>
      </c>
      <c r="L134" s="1">
        <v>300</v>
      </c>
      <c r="M134" s="1">
        <v>0</v>
      </c>
      <c r="N134" s="1">
        <v>0.8</v>
      </c>
      <c r="O134" s="1">
        <v>7.2</v>
      </c>
      <c r="P134" s="1">
        <v>7.2</v>
      </c>
      <c r="Q134" s="1">
        <v>8</v>
      </c>
      <c r="R134" s="1">
        <v>8</v>
      </c>
      <c r="S134" s="1">
        <v>22</v>
      </c>
      <c r="T134" s="1">
        <v>22</v>
      </c>
      <c r="U134" s="1">
        <v>0.10100000000000001</v>
      </c>
      <c r="V134" s="1">
        <v>0.4</v>
      </c>
      <c r="W134" s="1">
        <v>0.35</v>
      </c>
      <c r="X134" s="1">
        <v>0.55000000000000004</v>
      </c>
      <c r="Y134" s="1">
        <v>0.3</v>
      </c>
      <c r="Z134" s="1">
        <v>30</v>
      </c>
      <c r="AA134" s="1">
        <v>19</v>
      </c>
      <c r="AB134" s="1">
        <v>0</v>
      </c>
      <c r="AC134" s="1">
        <v>0</v>
      </c>
      <c r="AD134" s="1">
        <v>5016</v>
      </c>
      <c r="AE134" s="1">
        <v>0.65</v>
      </c>
      <c r="AF134" s="1">
        <v>0.4</v>
      </c>
      <c r="AG134" s="1">
        <v>0.18</v>
      </c>
      <c r="AH134" s="1">
        <v>0</v>
      </c>
      <c r="AI134" s="1">
        <v>0.1</v>
      </c>
      <c r="AJ134" s="1">
        <v>0.1</v>
      </c>
      <c r="AK134" s="1" t="s">
        <v>122</v>
      </c>
      <c r="AL134" s="1" t="s">
        <v>122</v>
      </c>
      <c r="AM134" s="1" t="s">
        <v>71</v>
      </c>
      <c r="AN134" s="1" t="s">
        <v>150</v>
      </c>
      <c r="AO134" s="1" t="s">
        <v>39</v>
      </c>
      <c r="AP134" s="1" t="s">
        <v>40</v>
      </c>
      <c r="AQ134" s="1" t="s">
        <v>61</v>
      </c>
      <c r="AR134" s="1" t="s">
        <v>81</v>
      </c>
      <c r="AS134" s="1" t="s">
        <v>148</v>
      </c>
      <c r="AT134" s="18" t="s">
        <v>148</v>
      </c>
      <c r="AU134" s="1" t="s">
        <v>156</v>
      </c>
      <c r="AV134" s="18" t="s">
        <v>156</v>
      </c>
      <c r="AW134" s="1" t="s">
        <v>157</v>
      </c>
      <c r="AX134" s="23">
        <v>1</v>
      </c>
      <c r="AY134" s="23">
        <v>1</v>
      </c>
      <c r="AZ134" s="23">
        <v>1</v>
      </c>
      <c r="BA134" s="23">
        <v>1</v>
      </c>
      <c r="BB134" s="23">
        <v>1</v>
      </c>
      <c r="BC134" s="23">
        <v>1</v>
      </c>
      <c r="BD134" s="23">
        <v>1</v>
      </c>
      <c r="BE134" s="23">
        <v>1</v>
      </c>
      <c r="BF134" s="30">
        <v>3</v>
      </c>
      <c r="BG134" s="30">
        <v>3</v>
      </c>
    </row>
    <row r="135" spans="1:60" s="1" customFormat="1" x14ac:dyDescent="0.25">
      <c r="C135" s="1">
        <v>9</v>
      </c>
      <c r="D135" s="1">
        <v>2006</v>
      </c>
      <c r="E135" s="1">
        <v>0</v>
      </c>
      <c r="F135" s="1">
        <v>0</v>
      </c>
      <c r="G135" s="1">
        <v>375</v>
      </c>
      <c r="H135" s="1">
        <v>4</v>
      </c>
      <c r="I135" s="1">
        <v>0</v>
      </c>
      <c r="J135" s="1">
        <v>0</v>
      </c>
      <c r="K135" s="1">
        <v>0</v>
      </c>
      <c r="L135" s="1">
        <v>300</v>
      </c>
      <c r="M135" s="1">
        <v>0</v>
      </c>
      <c r="N135" s="1">
        <v>0.8</v>
      </c>
      <c r="O135" s="1">
        <v>7.2</v>
      </c>
      <c r="P135" s="1">
        <v>7.2</v>
      </c>
      <c r="Q135" s="1">
        <v>8</v>
      </c>
      <c r="R135" s="1">
        <v>8</v>
      </c>
      <c r="S135" s="1">
        <v>22</v>
      </c>
      <c r="T135" s="1">
        <v>22</v>
      </c>
      <c r="U135" s="1">
        <v>0.10100000000000001</v>
      </c>
      <c r="V135" s="1">
        <v>0.4</v>
      </c>
      <c r="W135" s="1">
        <v>0.35</v>
      </c>
      <c r="X135" s="1">
        <v>0.55000000000000004</v>
      </c>
      <c r="Y135" s="1">
        <v>0.3</v>
      </c>
      <c r="Z135" s="1">
        <v>30</v>
      </c>
      <c r="AA135" s="1">
        <v>19</v>
      </c>
      <c r="AB135" s="1">
        <v>0</v>
      </c>
      <c r="AC135" s="1">
        <v>0</v>
      </c>
      <c r="AD135" s="1">
        <v>5016</v>
      </c>
      <c r="AE135" s="1">
        <v>0.65</v>
      </c>
      <c r="AF135" s="1">
        <v>0.4</v>
      </c>
      <c r="AG135" s="1">
        <v>0.18</v>
      </c>
      <c r="AH135" s="1">
        <v>0</v>
      </c>
      <c r="AI135" s="1">
        <v>0.1</v>
      </c>
      <c r="AJ135" s="1">
        <v>0.1</v>
      </c>
      <c r="AK135" s="1" t="s">
        <v>122</v>
      </c>
      <c r="AL135" s="1" t="s">
        <v>122</v>
      </c>
      <c r="AM135" s="1" t="s">
        <v>71</v>
      </c>
      <c r="AN135" s="1" t="s">
        <v>150</v>
      </c>
      <c r="AO135" s="1" t="s">
        <v>39</v>
      </c>
      <c r="AP135" s="1" t="s">
        <v>40</v>
      </c>
      <c r="AQ135" s="1" t="s">
        <v>61</v>
      </c>
      <c r="AR135" s="1" t="s">
        <v>81</v>
      </c>
      <c r="AS135" s="1" t="s">
        <v>148</v>
      </c>
      <c r="AT135" s="18" t="s">
        <v>148</v>
      </c>
      <c r="AU135" s="1" t="s">
        <v>156</v>
      </c>
      <c r="AV135" s="18" t="s">
        <v>156</v>
      </c>
      <c r="AW135" s="1" t="s">
        <v>157</v>
      </c>
      <c r="AX135" s="23">
        <v>1</v>
      </c>
      <c r="AY135" s="23">
        <v>1</v>
      </c>
      <c r="AZ135" s="23">
        <v>1</v>
      </c>
      <c r="BA135" s="23">
        <v>1</v>
      </c>
      <c r="BB135" s="23">
        <v>1</v>
      </c>
      <c r="BC135" s="23">
        <v>1</v>
      </c>
      <c r="BD135" s="23">
        <v>1</v>
      </c>
      <c r="BE135" s="23">
        <v>1</v>
      </c>
      <c r="BF135" s="30">
        <v>3</v>
      </c>
      <c r="BG135" s="30">
        <v>3</v>
      </c>
    </row>
    <row r="136" spans="1:60" s="1" customFormat="1" x14ac:dyDescent="0.25">
      <c r="C136" s="1">
        <v>10</v>
      </c>
      <c r="D136" s="1">
        <v>2006</v>
      </c>
      <c r="E136" s="1">
        <v>0</v>
      </c>
      <c r="F136" s="1">
        <v>0</v>
      </c>
      <c r="G136" s="1">
        <v>375</v>
      </c>
      <c r="H136" s="1">
        <v>4</v>
      </c>
      <c r="I136" s="1">
        <v>0</v>
      </c>
      <c r="J136" s="1">
        <v>0</v>
      </c>
      <c r="K136" s="1">
        <v>0</v>
      </c>
      <c r="L136" s="1">
        <v>300</v>
      </c>
      <c r="M136" s="1">
        <v>0</v>
      </c>
      <c r="N136" s="1">
        <v>0.8</v>
      </c>
      <c r="O136" s="1">
        <v>7.2</v>
      </c>
      <c r="P136" s="1">
        <v>7.2</v>
      </c>
      <c r="Q136" s="1">
        <v>8</v>
      </c>
      <c r="R136" s="1">
        <v>8</v>
      </c>
      <c r="S136" s="1">
        <v>22</v>
      </c>
      <c r="T136" s="1">
        <v>22</v>
      </c>
      <c r="U136" s="1">
        <v>0.10100000000000001</v>
      </c>
      <c r="V136" s="1">
        <v>0.4</v>
      </c>
      <c r="W136" s="1">
        <v>0.35</v>
      </c>
      <c r="X136" s="1">
        <v>0.55000000000000004</v>
      </c>
      <c r="Y136" s="1">
        <v>0.3</v>
      </c>
      <c r="Z136" s="1">
        <v>30</v>
      </c>
      <c r="AA136" s="1">
        <v>19</v>
      </c>
      <c r="AB136" s="1">
        <v>0</v>
      </c>
      <c r="AC136" s="1">
        <v>0</v>
      </c>
      <c r="AD136" s="1">
        <v>5016</v>
      </c>
      <c r="AE136" s="1">
        <v>0.65</v>
      </c>
      <c r="AF136" s="1">
        <v>0.4</v>
      </c>
      <c r="AG136" s="1">
        <v>0.18</v>
      </c>
      <c r="AH136" s="1">
        <v>0</v>
      </c>
      <c r="AI136" s="1">
        <v>0.1</v>
      </c>
      <c r="AJ136" s="1">
        <v>0.1</v>
      </c>
      <c r="AK136" s="1" t="s">
        <v>122</v>
      </c>
      <c r="AL136" s="1" t="s">
        <v>122</v>
      </c>
      <c r="AM136" s="1" t="s">
        <v>71</v>
      </c>
      <c r="AN136" s="1" t="s">
        <v>150</v>
      </c>
      <c r="AO136" s="1" t="s">
        <v>39</v>
      </c>
      <c r="AP136" s="1" t="s">
        <v>40</v>
      </c>
      <c r="AQ136" s="1" t="s">
        <v>61</v>
      </c>
      <c r="AR136" s="1" t="s">
        <v>81</v>
      </c>
      <c r="AS136" s="1" t="s">
        <v>148</v>
      </c>
      <c r="AT136" s="18" t="s">
        <v>148</v>
      </c>
      <c r="AU136" s="1" t="s">
        <v>156</v>
      </c>
      <c r="AV136" s="18" t="s">
        <v>156</v>
      </c>
      <c r="AW136" s="1" t="s">
        <v>157</v>
      </c>
      <c r="AX136" s="23">
        <v>1</v>
      </c>
      <c r="AY136" s="23">
        <v>1</v>
      </c>
      <c r="AZ136" s="23">
        <v>1</v>
      </c>
      <c r="BA136" s="23">
        <v>1</v>
      </c>
      <c r="BB136" s="23">
        <v>1</v>
      </c>
      <c r="BC136" s="23">
        <v>1</v>
      </c>
      <c r="BD136" s="23">
        <v>1</v>
      </c>
      <c r="BE136" s="23">
        <v>1</v>
      </c>
      <c r="BF136" s="30">
        <v>3</v>
      </c>
      <c r="BG136" s="30">
        <v>3</v>
      </c>
    </row>
    <row r="137" spans="1:60" s="1" customFormat="1" x14ac:dyDescent="0.25">
      <c r="C137" s="1">
        <v>11</v>
      </c>
      <c r="D137" s="1">
        <v>2006</v>
      </c>
      <c r="E137" s="1">
        <v>0</v>
      </c>
      <c r="F137" s="1">
        <v>0</v>
      </c>
      <c r="G137" s="1">
        <v>375</v>
      </c>
      <c r="H137" s="1">
        <v>4</v>
      </c>
      <c r="I137" s="1">
        <v>0</v>
      </c>
      <c r="J137" s="1">
        <v>0</v>
      </c>
      <c r="K137" s="1">
        <v>0</v>
      </c>
      <c r="L137" s="1">
        <v>300</v>
      </c>
      <c r="M137" s="1">
        <v>0</v>
      </c>
      <c r="N137" s="1">
        <v>0.8</v>
      </c>
      <c r="O137" s="1">
        <v>7.2</v>
      </c>
      <c r="P137" s="1">
        <v>7.2</v>
      </c>
      <c r="Q137" s="1">
        <v>8</v>
      </c>
      <c r="R137" s="1">
        <v>8</v>
      </c>
      <c r="S137" s="1">
        <v>22</v>
      </c>
      <c r="T137" s="1">
        <v>22</v>
      </c>
      <c r="U137" s="1">
        <v>0.10100000000000001</v>
      </c>
      <c r="V137" s="1">
        <v>0.4</v>
      </c>
      <c r="W137" s="1">
        <v>0.35</v>
      </c>
      <c r="X137" s="1">
        <v>0.55000000000000004</v>
      </c>
      <c r="Y137" s="1">
        <v>0.3</v>
      </c>
      <c r="Z137" s="1">
        <v>30</v>
      </c>
      <c r="AA137" s="1">
        <v>19</v>
      </c>
      <c r="AB137" s="1">
        <v>0</v>
      </c>
      <c r="AC137" s="1">
        <v>0</v>
      </c>
      <c r="AD137" s="1">
        <v>5016</v>
      </c>
      <c r="AE137" s="1">
        <v>0.65</v>
      </c>
      <c r="AF137" s="1">
        <v>0.4</v>
      </c>
      <c r="AG137" s="1">
        <v>0.18</v>
      </c>
      <c r="AH137" s="1">
        <v>0</v>
      </c>
      <c r="AI137" s="1">
        <v>0.1</v>
      </c>
      <c r="AJ137" s="1">
        <v>0.1</v>
      </c>
      <c r="AK137" s="1" t="s">
        <v>122</v>
      </c>
      <c r="AL137" s="1" t="s">
        <v>122</v>
      </c>
      <c r="AM137" s="1" t="s">
        <v>71</v>
      </c>
      <c r="AN137" s="1" t="s">
        <v>150</v>
      </c>
      <c r="AO137" s="1" t="s">
        <v>39</v>
      </c>
      <c r="AP137" s="1" t="s">
        <v>40</v>
      </c>
      <c r="AQ137" s="1" t="s">
        <v>61</v>
      </c>
      <c r="AR137" s="1" t="s">
        <v>81</v>
      </c>
      <c r="AS137" s="1" t="s">
        <v>148</v>
      </c>
      <c r="AT137" s="18" t="s">
        <v>148</v>
      </c>
      <c r="AU137" s="1" t="s">
        <v>156</v>
      </c>
      <c r="AV137" s="18" t="s">
        <v>156</v>
      </c>
      <c r="AW137" s="1" t="s">
        <v>157</v>
      </c>
      <c r="AX137" s="23">
        <v>1</v>
      </c>
      <c r="AY137" s="23">
        <v>1</v>
      </c>
      <c r="AZ137" s="23">
        <v>1</v>
      </c>
      <c r="BA137" s="23">
        <v>1</v>
      </c>
      <c r="BB137" s="23">
        <v>1</v>
      </c>
      <c r="BC137" s="23">
        <v>1</v>
      </c>
      <c r="BD137" s="23">
        <v>1</v>
      </c>
      <c r="BE137" s="23">
        <v>1</v>
      </c>
      <c r="BF137" s="30">
        <v>3</v>
      </c>
      <c r="BG137" s="30">
        <v>3</v>
      </c>
    </row>
    <row r="138" spans="1:60" s="1" customFormat="1" x14ac:dyDescent="0.25">
      <c r="C138" s="1">
        <v>12</v>
      </c>
      <c r="D138" s="1">
        <v>2006</v>
      </c>
      <c r="E138" s="1">
        <v>0</v>
      </c>
      <c r="F138" s="1">
        <v>0</v>
      </c>
      <c r="G138" s="1">
        <v>375</v>
      </c>
      <c r="H138" s="1">
        <v>4</v>
      </c>
      <c r="I138" s="1">
        <v>0</v>
      </c>
      <c r="J138" s="1">
        <v>0</v>
      </c>
      <c r="K138" s="1">
        <v>0</v>
      </c>
      <c r="L138" s="1">
        <v>300</v>
      </c>
      <c r="M138" s="1">
        <v>0</v>
      </c>
      <c r="N138" s="1">
        <v>0.8</v>
      </c>
      <c r="O138" s="1">
        <v>7.2</v>
      </c>
      <c r="P138" s="1">
        <v>7.2</v>
      </c>
      <c r="Q138" s="1">
        <v>8</v>
      </c>
      <c r="R138" s="1">
        <v>8</v>
      </c>
      <c r="S138" s="1">
        <v>22</v>
      </c>
      <c r="T138" s="1">
        <v>22</v>
      </c>
      <c r="U138" s="1">
        <v>0.10100000000000001</v>
      </c>
      <c r="V138" s="1">
        <v>0.4</v>
      </c>
      <c r="W138" s="1">
        <v>0.35</v>
      </c>
      <c r="X138" s="1">
        <v>0.55000000000000004</v>
      </c>
      <c r="Y138" s="1">
        <v>0.3</v>
      </c>
      <c r="Z138" s="1">
        <v>30</v>
      </c>
      <c r="AA138" s="1">
        <v>19</v>
      </c>
      <c r="AB138" s="1">
        <v>0</v>
      </c>
      <c r="AC138" s="1">
        <v>0</v>
      </c>
      <c r="AD138" s="1">
        <v>5016</v>
      </c>
      <c r="AE138" s="1">
        <v>0.65</v>
      </c>
      <c r="AF138" s="1">
        <v>0.4</v>
      </c>
      <c r="AG138" s="1">
        <v>0.18</v>
      </c>
      <c r="AH138" s="1">
        <v>0</v>
      </c>
      <c r="AI138" s="1">
        <v>0.1</v>
      </c>
      <c r="AJ138" s="1">
        <v>0.1</v>
      </c>
      <c r="AK138" s="1" t="s">
        <v>122</v>
      </c>
      <c r="AL138" s="1" t="s">
        <v>122</v>
      </c>
      <c r="AM138" s="1" t="s">
        <v>71</v>
      </c>
      <c r="AN138" s="1" t="s">
        <v>150</v>
      </c>
      <c r="AO138" s="1" t="s">
        <v>39</v>
      </c>
      <c r="AP138" s="1" t="s">
        <v>40</v>
      </c>
      <c r="AQ138" s="1" t="s">
        <v>61</v>
      </c>
      <c r="AR138" s="1" t="s">
        <v>81</v>
      </c>
      <c r="AS138" s="1" t="s">
        <v>148</v>
      </c>
      <c r="AT138" s="18" t="s">
        <v>148</v>
      </c>
      <c r="AU138" s="1" t="s">
        <v>156</v>
      </c>
      <c r="AV138" s="18" t="s">
        <v>156</v>
      </c>
      <c r="AW138" s="1" t="s">
        <v>157</v>
      </c>
      <c r="AX138" s="23">
        <v>1</v>
      </c>
      <c r="AY138" s="23">
        <v>1</v>
      </c>
      <c r="AZ138" s="23">
        <v>1</v>
      </c>
      <c r="BA138" s="23">
        <v>1</v>
      </c>
      <c r="BB138" s="23">
        <v>1</v>
      </c>
      <c r="BC138" s="23">
        <v>1</v>
      </c>
      <c r="BD138" s="23">
        <v>1</v>
      </c>
      <c r="BE138" s="23">
        <v>1</v>
      </c>
      <c r="BF138" s="30">
        <v>3</v>
      </c>
      <c r="BG138" s="30">
        <v>3</v>
      </c>
    </row>
    <row r="139" spans="1:60" s="1" customFormat="1" x14ac:dyDescent="0.25">
      <c r="C139" s="1">
        <v>13</v>
      </c>
      <c r="D139" s="1">
        <v>2006</v>
      </c>
      <c r="E139" s="1">
        <v>0</v>
      </c>
      <c r="F139" s="1">
        <v>0</v>
      </c>
      <c r="G139" s="1">
        <v>375</v>
      </c>
      <c r="H139" s="1">
        <v>4</v>
      </c>
      <c r="I139" s="1">
        <v>0</v>
      </c>
      <c r="J139" s="1">
        <v>0</v>
      </c>
      <c r="K139" s="1">
        <v>0</v>
      </c>
      <c r="L139" s="1">
        <v>300</v>
      </c>
      <c r="M139" s="1">
        <v>0</v>
      </c>
      <c r="N139" s="1">
        <v>0.8</v>
      </c>
      <c r="O139" s="1">
        <v>7.2</v>
      </c>
      <c r="P139" s="1">
        <v>7.2</v>
      </c>
      <c r="Q139" s="1">
        <v>8</v>
      </c>
      <c r="R139" s="1">
        <v>8</v>
      </c>
      <c r="S139" s="1">
        <v>22</v>
      </c>
      <c r="T139" s="1">
        <v>22</v>
      </c>
      <c r="U139" s="1">
        <v>0.10100000000000001</v>
      </c>
      <c r="V139" s="1">
        <v>0.4</v>
      </c>
      <c r="W139" s="1">
        <v>0.35</v>
      </c>
      <c r="X139" s="1">
        <v>0.55000000000000004</v>
      </c>
      <c r="Y139" s="1">
        <v>0.3</v>
      </c>
      <c r="Z139" s="1">
        <v>30</v>
      </c>
      <c r="AA139" s="1">
        <v>19</v>
      </c>
      <c r="AB139" s="1">
        <v>0</v>
      </c>
      <c r="AC139" s="1">
        <v>0</v>
      </c>
      <c r="AD139" s="1">
        <v>5016</v>
      </c>
      <c r="AE139" s="1">
        <v>0.65</v>
      </c>
      <c r="AF139" s="1">
        <v>0.4</v>
      </c>
      <c r="AG139" s="1">
        <v>0.18</v>
      </c>
      <c r="AH139" s="1">
        <v>0</v>
      </c>
      <c r="AI139" s="1">
        <v>0.1</v>
      </c>
      <c r="AJ139" s="1">
        <v>0.1</v>
      </c>
      <c r="AK139" s="1" t="s">
        <v>122</v>
      </c>
      <c r="AL139" s="1" t="s">
        <v>122</v>
      </c>
      <c r="AM139" s="1" t="s">
        <v>71</v>
      </c>
      <c r="AN139" s="1" t="s">
        <v>150</v>
      </c>
      <c r="AO139" s="1" t="s">
        <v>39</v>
      </c>
      <c r="AP139" s="1" t="s">
        <v>40</v>
      </c>
      <c r="AQ139" s="1" t="s">
        <v>61</v>
      </c>
      <c r="AR139" s="1" t="s">
        <v>81</v>
      </c>
      <c r="AS139" s="1" t="s">
        <v>148</v>
      </c>
      <c r="AT139" s="18" t="s">
        <v>148</v>
      </c>
      <c r="AU139" s="1" t="s">
        <v>156</v>
      </c>
      <c r="AV139" s="18" t="s">
        <v>156</v>
      </c>
      <c r="AW139" s="1" t="s">
        <v>157</v>
      </c>
      <c r="AX139" s="23">
        <v>1</v>
      </c>
      <c r="AY139" s="23">
        <v>1</v>
      </c>
      <c r="AZ139" s="23">
        <v>1</v>
      </c>
      <c r="BA139" s="23">
        <v>1</v>
      </c>
      <c r="BB139" s="23">
        <v>1</v>
      </c>
      <c r="BC139" s="23">
        <v>1</v>
      </c>
      <c r="BD139" s="23">
        <v>1</v>
      </c>
      <c r="BE139" s="23">
        <v>1</v>
      </c>
      <c r="BF139" s="30">
        <v>3</v>
      </c>
      <c r="BG139" s="30">
        <v>3</v>
      </c>
    </row>
    <row r="140" spans="1:60" s="1" customFormat="1" x14ac:dyDescent="0.25">
      <c r="C140" s="1">
        <v>14</v>
      </c>
      <c r="D140" s="1">
        <v>2006</v>
      </c>
      <c r="E140" s="1">
        <v>0</v>
      </c>
      <c r="F140" s="1">
        <v>0</v>
      </c>
      <c r="G140" s="1">
        <v>375</v>
      </c>
      <c r="H140" s="1">
        <v>4</v>
      </c>
      <c r="I140" s="1">
        <v>0</v>
      </c>
      <c r="J140" s="1">
        <v>0</v>
      </c>
      <c r="K140" s="1">
        <v>0</v>
      </c>
      <c r="L140" s="1">
        <v>300</v>
      </c>
      <c r="M140" s="1">
        <v>0</v>
      </c>
      <c r="N140" s="1">
        <v>0.8</v>
      </c>
      <c r="O140" s="1">
        <v>7.2</v>
      </c>
      <c r="P140" s="1">
        <v>7.2</v>
      </c>
      <c r="Q140" s="1">
        <v>8</v>
      </c>
      <c r="R140" s="1">
        <v>8</v>
      </c>
      <c r="S140" s="1">
        <v>22</v>
      </c>
      <c r="T140" s="1">
        <v>22</v>
      </c>
      <c r="U140" s="1">
        <v>0.10100000000000001</v>
      </c>
      <c r="V140" s="1">
        <v>0.4</v>
      </c>
      <c r="W140" s="1">
        <v>0.35</v>
      </c>
      <c r="X140" s="1">
        <v>0.55000000000000004</v>
      </c>
      <c r="Y140" s="1">
        <v>0.3</v>
      </c>
      <c r="Z140" s="1">
        <v>30</v>
      </c>
      <c r="AA140" s="1">
        <v>19</v>
      </c>
      <c r="AB140" s="1">
        <v>0</v>
      </c>
      <c r="AC140" s="1">
        <v>0</v>
      </c>
      <c r="AD140" s="1">
        <v>5016</v>
      </c>
      <c r="AE140" s="1">
        <v>0.65</v>
      </c>
      <c r="AF140" s="1">
        <v>0.4</v>
      </c>
      <c r="AG140" s="1">
        <v>0.18</v>
      </c>
      <c r="AH140" s="1">
        <v>0</v>
      </c>
      <c r="AI140" s="1">
        <v>0.1</v>
      </c>
      <c r="AJ140" s="1">
        <v>0.1</v>
      </c>
      <c r="AK140" s="1" t="s">
        <v>122</v>
      </c>
      <c r="AL140" s="1" t="s">
        <v>122</v>
      </c>
      <c r="AM140" s="1" t="s">
        <v>71</v>
      </c>
      <c r="AN140" s="1" t="s">
        <v>150</v>
      </c>
      <c r="AO140" s="1" t="s">
        <v>39</v>
      </c>
      <c r="AP140" s="1" t="s">
        <v>40</v>
      </c>
      <c r="AQ140" s="1" t="s">
        <v>61</v>
      </c>
      <c r="AR140" s="1" t="s">
        <v>81</v>
      </c>
      <c r="AS140" s="1" t="s">
        <v>148</v>
      </c>
      <c r="AT140" s="18" t="s">
        <v>148</v>
      </c>
      <c r="AU140" s="1" t="s">
        <v>156</v>
      </c>
      <c r="AV140" s="18" t="s">
        <v>156</v>
      </c>
      <c r="AW140" s="1" t="s">
        <v>157</v>
      </c>
      <c r="AX140" s="23">
        <v>1</v>
      </c>
      <c r="AY140" s="23">
        <v>1</v>
      </c>
      <c r="AZ140" s="23">
        <v>1</v>
      </c>
      <c r="BA140" s="23">
        <v>1</v>
      </c>
      <c r="BB140" s="23">
        <v>1</v>
      </c>
      <c r="BC140" s="23">
        <v>1</v>
      </c>
      <c r="BD140" s="23">
        <v>1</v>
      </c>
      <c r="BE140" s="23">
        <v>1</v>
      </c>
      <c r="BF140" s="30">
        <v>3</v>
      </c>
      <c r="BG140" s="30">
        <v>3</v>
      </c>
    </row>
    <row r="141" spans="1:60" s="1" customFormat="1" x14ac:dyDescent="0.25">
      <c r="C141" s="1">
        <v>15</v>
      </c>
      <c r="D141" s="1">
        <v>2006</v>
      </c>
      <c r="E141" s="1">
        <v>0</v>
      </c>
      <c r="F141" s="1">
        <v>0</v>
      </c>
      <c r="G141" s="1">
        <v>375</v>
      </c>
      <c r="H141" s="1">
        <v>4</v>
      </c>
      <c r="I141" s="1">
        <v>0</v>
      </c>
      <c r="J141" s="1">
        <v>0</v>
      </c>
      <c r="K141" s="1">
        <v>0</v>
      </c>
      <c r="L141" s="1">
        <v>300</v>
      </c>
      <c r="M141" s="1">
        <v>0</v>
      </c>
      <c r="N141" s="1">
        <v>0.8</v>
      </c>
      <c r="O141" s="1">
        <v>7.2</v>
      </c>
      <c r="P141" s="1">
        <v>7.2</v>
      </c>
      <c r="Q141" s="1">
        <v>8</v>
      </c>
      <c r="R141" s="1">
        <v>8</v>
      </c>
      <c r="S141" s="1">
        <v>22</v>
      </c>
      <c r="T141" s="1">
        <v>22</v>
      </c>
      <c r="U141" s="1">
        <v>0.10100000000000001</v>
      </c>
      <c r="V141" s="1">
        <v>0.4</v>
      </c>
      <c r="W141" s="1">
        <v>0.35</v>
      </c>
      <c r="X141" s="1">
        <v>0.55000000000000004</v>
      </c>
      <c r="Y141" s="1">
        <v>0.3</v>
      </c>
      <c r="Z141" s="1">
        <v>30</v>
      </c>
      <c r="AA141" s="1">
        <v>19</v>
      </c>
      <c r="AB141" s="1">
        <v>0</v>
      </c>
      <c r="AC141" s="1">
        <v>0</v>
      </c>
      <c r="AD141" s="1">
        <v>5016</v>
      </c>
      <c r="AE141" s="1">
        <v>0.65</v>
      </c>
      <c r="AF141" s="1">
        <v>0.4</v>
      </c>
      <c r="AG141" s="1">
        <v>0.18</v>
      </c>
      <c r="AH141" s="1">
        <v>0</v>
      </c>
      <c r="AI141" s="1">
        <v>0.1</v>
      </c>
      <c r="AJ141" s="1">
        <v>0.1</v>
      </c>
      <c r="AK141" s="1" t="s">
        <v>122</v>
      </c>
      <c r="AL141" s="1" t="s">
        <v>122</v>
      </c>
      <c r="AM141" s="1" t="s">
        <v>71</v>
      </c>
      <c r="AN141" s="1" t="s">
        <v>150</v>
      </c>
      <c r="AO141" s="1" t="s">
        <v>39</v>
      </c>
      <c r="AP141" s="1" t="s">
        <v>40</v>
      </c>
      <c r="AQ141" s="1" t="s">
        <v>61</v>
      </c>
      <c r="AR141" s="1" t="s">
        <v>81</v>
      </c>
      <c r="AS141" s="1" t="s">
        <v>148</v>
      </c>
      <c r="AT141" s="18" t="s">
        <v>148</v>
      </c>
      <c r="AU141" s="1" t="s">
        <v>156</v>
      </c>
      <c r="AV141" s="18" t="s">
        <v>156</v>
      </c>
      <c r="AW141" s="1" t="s">
        <v>157</v>
      </c>
      <c r="AX141" s="23">
        <v>1</v>
      </c>
      <c r="AY141" s="23">
        <v>1</v>
      </c>
      <c r="AZ141" s="23">
        <v>1</v>
      </c>
      <c r="BA141" s="23">
        <v>1</v>
      </c>
      <c r="BB141" s="23">
        <v>1</v>
      </c>
      <c r="BC141" s="23">
        <v>1</v>
      </c>
      <c r="BD141" s="23">
        <v>1</v>
      </c>
      <c r="BE141" s="23">
        <v>1</v>
      </c>
      <c r="BF141" s="30">
        <v>3</v>
      </c>
      <c r="BG141" s="30">
        <v>3</v>
      </c>
    </row>
    <row r="142" spans="1:60" s="1" customFormat="1" x14ac:dyDescent="0.25">
      <c r="C142" s="1">
        <v>16</v>
      </c>
      <c r="D142" s="1">
        <v>2006</v>
      </c>
      <c r="E142" s="1">
        <v>0</v>
      </c>
      <c r="F142" s="1">
        <v>0</v>
      </c>
      <c r="G142" s="1">
        <v>375</v>
      </c>
      <c r="H142" s="1">
        <v>4</v>
      </c>
      <c r="I142" s="1">
        <v>0</v>
      </c>
      <c r="J142" s="1">
        <v>0</v>
      </c>
      <c r="K142" s="1">
        <v>0</v>
      </c>
      <c r="L142" s="1">
        <v>300</v>
      </c>
      <c r="M142" s="1">
        <v>0</v>
      </c>
      <c r="N142" s="1">
        <v>0.8</v>
      </c>
      <c r="O142" s="1">
        <v>7.2</v>
      </c>
      <c r="P142" s="1">
        <v>7.2</v>
      </c>
      <c r="Q142" s="1">
        <v>8</v>
      </c>
      <c r="R142" s="1">
        <v>8</v>
      </c>
      <c r="S142" s="1">
        <v>22</v>
      </c>
      <c r="T142" s="1">
        <v>22</v>
      </c>
      <c r="U142" s="1">
        <v>7.1999999999999995E-2</v>
      </c>
      <c r="V142" s="1">
        <v>0.4</v>
      </c>
      <c r="W142" s="1">
        <v>0.35</v>
      </c>
      <c r="X142" s="1">
        <v>0.55000000000000004</v>
      </c>
      <c r="Y142" s="1">
        <v>0.3</v>
      </c>
      <c r="Z142" s="1">
        <v>38</v>
      </c>
      <c r="AA142" s="1">
        <v>30</v>
      </c>
      <c r="AB142" s="1">
        <v>0</v>
      </c>
      <c r="AC142" s="1">
        <v>10048</v>
      </c>
      <c r="AD142" s="1">
        <v>15048</v>
      </c>
      <c r="AE142" s="1">
        <v>0.35</v>
      </c>
      <c r="AF142" s="1">
        <v>0.4</v>
      </c>
      <c r="AG142" s="1">
        <v>0.18</v>
      </c>
      <c r="AH142" s="1">
        <v>0</v>
      </c>
      <c r="AI142" s="1">
        <v>0.1</v>
      </c>
      <c r="AJ142" s="1">
        <v>0.1</v>
      </c>
      <c r="AK142" s="1" t="s">
        <v>122</v>
      </c>
      <c r="AL142" s="1" t="s">
        <v>122</v>
      </c>
      <c r="AM142" s="1" t="s">
        <v>70</v>
      </c>
      <c r="AN142" s="1" t="s">
        <v>149</v>
      </c>
      <c r="AO142" s="1" t="s">
        <v>41</v>
      </c>
      <c r="AP142" s="1" t="s">
        <v>42</v>
      </c>
      <c r="AQ142" s="1" t="s">
        <v>62</v>
      </c>
      <c r="AR142" s="1" t="s">
        <v>81</v>
      </c>
      <c r="AS142" s="1" t="s">
        <v>160</v>
      </c>
      <c r="AT142" s="18" t="s">
        <v>160</v>
      </c>
      <c r="AU142" s="1" t="s">
        <v>159</v>
      </c>
      <c r="AV142" s="18" t="s">
        <v>159</v>
      </c>
      <c r="AW142" s="1" t="s">
        <v>158</v>
      </c>
      <c r="AX142" s="23">
        <v>1</v>
      </c>
      <c r="AY142" s="23">
        <v>1</v>
      </c>
      <c r="AZ142" s="23">
        <v>1</v>
      </c>
      <c r="BA142" s="23">
        <v>1</v>
      </c>
      <c r="BB142" s="23">
        <v>1</v>
      </c>
      <c r="BC142" s="23">
        <v>1</v>
      </c>
      <c r="BD142" s="23">
        <v>1</v>
      </c>
      <c r="BE142" s="23">
        <v>1</v>
      </c>
      <c r="BF142" s="30">
        <v>3</v>
      </c>
      <c r="BG142" s="30">
        <v>3</v>
      </c>
    </row>
    <row r="143" spans="1:60" s="2" customFormat="1" x14ac:dyDescent="0.25">
      <c r="A143" s="12" t="s">
        <v>105</v>
      </c>
      <c r="C143" s="12" t="s">
        <v>27</v>
      </c>
      <c r="D143" s="12" t="s">
        <v>51</v>
      </c>
      <c r="E143" s="12" t="s">
        <v>28</v>
      </c>
      <c r="F143" s="12" t="s">
        <v>92</v>
      </c>
      <c r="G143" s="12" t="s">
        <v>163</v>
      </c>
      <c r="H143" s="12" t="s">
        <v>164</v>
      </c>
      <c r="I143" s="12" t="s">
        <v>29</v>
      </c>
      <c r="J143" s="12" t="s">
        <v>143</v>
      </c>
      <c r="K143" s="12" t="s">
        <v>144</v>
      </c>
      <c r="L143" s="12" t="s">
        <v>109</v>
      </c>
      <c r="M143" s="12" t="s">
        <v>111</v>
      </c>
      <c r="N143" s="12" t="s">
        <v>110</v>
      </c>
      <c r="O143" s="12" t="s">
        <v>117</v>
      </c>
      <c r="P143" s="12" t="s">
        <v>118</v>
      </c>
      <c r="Q143" s="12" t="s">
        <v>90</v>
      </c>
      <c r="R143" s="12" t="str">
        <f>R126</f>
        <v>AltDuctRval</v>
      </c>
      <c r="S143" s="12" t="s">
        <v>107</v>
      </c>
      <c r="T143" s="12" t="s">
        <v>108</v>
      </c>
      <c r="U143" s="12" t="s">
        <v>91</v>
      </c>
      <c r="V143" s="12" t="s">
        <v>30</v>
      </c>
      <c r="W143" s="12" t="s">
        <v>31</v>
      </c>
      <c r="X143" s="12" t="s">
        <v>32</v>
      </c>
      <c r="Y143" s="12" t="s">
        <v>33</v>
      </c>
      <c r="Z143" s="12" t="s">
        <v>34</v>
      </c>
      <c r="AA143" s="12" t="s">
        <v>35</v>
      </c>
      <c r="AB143" s="12" t="s">
        <v>36</v>
      </c>
      <c r="AC143" s="12" t="s">
        <v>55</v>
      </c>
      <c r="AD143" s="12" t="s">
        <v>98</v>
      </c>
      <c r="AE143" s="12" t="s">
        <v>72</v>
      </c>
      <c r="AF143" s="12" t="s">
        <v>73</v>
      </c>
      <c r="AG143" s="12" t="s">
        <v>166</v>
      </c>
      <c r="AH143" s="12" t="s">
        <v>89</v>
      </c>
      <c r="AI143" s="12" t="s">
        <v>101</v>
      </c>
      <c r="AJ143" s="12" t="s">
        <v>102</v>
      </c>
      <c r="AK143" s="12" t="s">
        <v>121</v>
      </c>
      <c r="AL143" s="12" t="s">
        <v>126</v>
      </c>
      <c r="AM143" s="12" t="s">
        <v>52</v>
      </c>
      <c r="AN143" s="12" t="s">
        <v>128</v>
      </c>
      <c r="AO143" s="12" t="s">
        <v>37</v>
      </c>
      <c r="AP143" s="12" t="s">
        <v>38</v>
      </c>
      <c r="AQ143" s="12" t="s">
        <v>53</v>
      </c>
      <c r="AR143" s="12" t="s">
        <v>54</v>
      </c>
      <c r="AS143" s="12" t="s">
        <v>83</v>
      </c>
      <c r="AT143" s="12" t="s">
        <v>167</v>
      </c>
      <c r="AU143" s="12" t="s">
        <v>86</v>
      </c>
      <c r="AV143" s="12" t="s">
        <v>168</v>
      </c>
      <c r="AW143" s="12" t="s">
        <v>154</v>
      </c>
      <c r="AX143" s="12" t="str">
        <f t="shared" ref="AX143:BE143" si="45">AX126</f>
        <v>sfHtgDRPFuelTDVMult</v>
      </c>
      <c r="AY143" s="12" t="str">
        <f t="shared" si="45"/>
        <v>sfClgDRPFuelTDVMult</v>
      </c>
      <c r="AZ143" s="12" t="str">
        <f t="shared" si="45"/>
        <v>sfDHWDRPFuelTDVMult</v>
      </c>
      <c r="BA143" s="12" t="str">
        <f t="shared" si="45"/>
        <v>sfAppDRPFuelTDVMult</v>
      </c>
      <c r="BB143" s="12" t="str">
        <f t="shared" si="45"/>
        <v>mfHtgDRPFuelTDVMult</v>
      </c>
      <c r="BC143" s="12" t="str">
        <f t="shared" si="45"/>
        <v>mfClgDRPFuelTDVMult</v>
      </c>
      <c r="BD143" s="12" t="str">
        <f t="shared" si="45"/>
        <v>mfDHWDRPFuelTDVMult</v>
      </c>
      <c r="BE143" s="12" t="str">
        <f t="shared" si="45"/>
        <v>mfAppDRPFuelTDVMult</v>
      </c>
      <c r="BF143" s="21" t="str">
        <f>BF75</f>
        <v>sfMinZNETier</v>
      </c>
      <c r="BG143" s="21" t="str">
        <f>BG75</f>
        <v>mfMinZNETier</v>
      </c>
    </row>
    <row r="144" spans="1:60" s="2" customFormat="1" x14ac:dyDescent="0.25">
      <c r="C144" s="2">
        <v>1</v>
      </c>
      <c r="D144" s="2">
        <v>2014</v>
      </c>
      <c r="E144" s="2">
        <v>0</v>
      </c>
      <c r="F144" s="2">
        <v>0</v>
      </c>
      <c r="G144" s="3">
        <v>750</v>
      </c>
      <c r="H144" s="3">
        <v>3</v>
      </c>
      <c r="I144" s="2">
        <v>0</v>
      </c>
      <c r="J144" s="2">
        <v>0</v>
      </c>
      <c r="K144" s="2">
        <v>0</v>
      </c>
      <c r="L144" s="3">
        <v>300</v>
      </c>
      <c r="M144" s="3">
        <v>0</v>
      </c>
      <c r="N144" s="3">
        <v>0.8</v>
      </c>
      <c r="O144" s="3">
        <v>7.2</v>
      </c>
      <c r="P144" s="2">
        <v>7.2</v>
      </c>
      <c r="Q144" s="2">
        <v>8</v>
      </c>
      <c r="R144" s="2">
        <v>8</v>
      </c>
      <c r="S144" s="3">
        <v>20</v>
      </c>
      <c r="T144" s="3">
        <v>20</v>
      </c>
      <c r="U144" s="2">
        <v>7.1999999999999995E-2</v>
      </c>
      <c r="V144" s="2">
        <v>0.4</v>
      </c>
      <c r="W144" s="2">
        <v>0.35</v>
      </c>
      <c r="X144" s="2">
        <v>0.55000000000000004</v>
      </c>
      <c r="Y144" s="2">
        <v>0.3</v>
      </c>
      <c r="Z144" s="2">
        <v>38</v>
      </c>
      <c r="AA144" s="2">
        <v>30</v>
      </c>
      <c r="AB144" s="2">
        <v>0</v>
      </c>
      <c r="AC144" s="2">
        <v>10024</v>
      </c>
      <c r="AD144" s="2">
        <v>15024</v>
      </c>
      <c r="AE144" s="2">
        <v>0.35</v>
      </c>
      <c r="AF144" s="2">
        <v>0.4</v>
      </c>
      <c r="AG144" s="2">
        <v>0.18</v>
      </c>
      <c r="AH144" s="2">
        <v>0</v>
      </c>
      <c r="AI144" s="3">
        <v>0.25</v>
      </c>
      <c r="AJ144" s="3">
        <v>0.25</v>
      </c>
      <c r="AK144" s="2" t="s">
        <v>122</v>
      </c>
      <c r="AL144" s="2" t="s">
        <v>122</v>
      </c>
      <c r="AM144" s="2" t="s">
        <v>70</v>
      </c>
      <c r="AN144" s="2" t="s">
        <v>149</v>
      </c>
      <c r="AO144" s="2" t="s">
        <v>39</v>
      </c>
      <c r="AP144" s="2" t="s">
        <v>40</v>
      </c>
      <c r="AQ144" s="2" t="s">
        <v>62</v>
      </c>
      <c r="AR144" s="2" t="s">
        <v>81</v>
      </c>
      <c r="AS144" s="2" t="s">
        <v>160</v>
      </c>
      <c r="AT144" s="19" t="s">
        <v>160</v>
      </c>
      <c r="AU144" s="2" t="s">
        <v>159</v>
      </c>
      <c r="AV144" s="19" t="s">
        <v>159</v>
      </c>
      <c r="AW144" s="2" t="s">
        <v>158</v>
      </c>
      <c r="AX144" s="22">
        <v>0.84</v>
      </c>
      <c r="AY144" s="22">
        <v>1</v>
      </c>
      <c r="AZ144" s="22">
        <v>0.38</v>
      </c>
      <c r="BA144" s="22">
        <v>0.56999999999999995</v>
      </c>
      <c r="BB144" s="22">
        <v>0.83</v>
      </c>
      <c r="BC144" s="22">
        <v>1</v>
      </c>
      <c r="BD144" s="22">
        <v>0.42</v>
      </c>
      <c r="BE144" s="22">
        <v>0.56000000000000005</v>
      </c>
      <c r="BF144" s="29">
        <v>3</v>
      </c>
      <c r="BG144" s="29">
        <v>3</v>
      </c>
      <c r="BH144" s="19" t="s">
        <v>184</v>
      </c>
    </row>
    <row r="145" spans="2:60" s="2" customFormat="1" x14ac:dyDescent="0.25">
      <c r="C145" s="2">
        <v>2</v>
      </c>
      <c r="D145" s="2">
        <v>2014</v>
      </c>
      <c r="E145" s="2">
        <v>0</v>
      </c>
      <c r="F145" s="2">
        <v>0</v>
      </c>
      <c r="G145" s="3">
        <v>750</v>
      </c>
      <c r="H145" s="3">
        <v>3</v>
      </c>
      <c r="I145" s="2">
        <v>0</v>
      </c>
      <c r="J145" s="2">
        <v>0</v>
      </c>
      <c r="K145" s="2">
        <v>0</v>
      </c>
      <c r="L145" s="3">
        <v>300</v>
      </c>
      <c r="M145" s="3">
        <v>0</v>
      </c>
      <c r="N145" s="3">
        <v>0.8</v>
      </c>
      <c r="O145" s="3">
        <v>7.2</v>
      </c>
      <c r="P145" s="2">
        <v>7.2</v>
      </c>
      <c r="Q145" s="2">
        <v>8</v>
      </c>
      <c r="R145" s="2">
        <v>8</v>
      </c>
      <c r="S145" s="3">
        <v>20</v>
      </c>
      <c r="T145" s="3">
        <v>20</v>
      </c>
      <c r="U145" s="2">
        <v>0.10100000000000001</v>
      </c>
      <c r="V145" s="2">
        <v>0.4</v>
      </c>
      <c r="W145" s="2">
        <v>0.35</v>
      </c>
      <c r="X145" s="2">
        <v>0.55000000000000004</v>
      </c>
      <c r="Y145" s="2">
        <v>0.3</v>
      </c>
      <c r="Z145" s="2">
        <v>30</v>
      </c>
      <c r="AA145" s="2">
        <v>19</v>
      </c>
      <c r="AB145" s="2">
        <v>0</v>
      </c>
      <c r="AC145" s="2">
        <v>0</v>
      </c>
      <c r="AD145" s="2">
        <v>5016</v>
      </c>
      <c r="AE145" s="2">
        <v>0.65</v>
      </c>
      <c r="AF145" s="2">
        <v>0.4</v>
      </c>
      <c r="AG145" s="2">
        <v>0.18</v>
      </c>
      <c r="AH145" s="2">
        <v>0</v>
      </c>
      <c r="AI145" s="3">
        <v>0.25</v>
      </c>
      <c r="AJ145" s="3">
        <v>0.25</v>
      </c>
      <c r="AK145" s="2" t="s">
        <v>122</v>
      </c>
      <c r="AL145" s="2" t="s">
        <v>122</v>
      </c>
      <c r="AM145" s="2" t="s">
        <v>71</v>
      </c>
      <c r="AN145" s="2" t="s">
        <v>150</v>
      </c>
      <c r="AO145" s="2" t="s">
        <v>39</v>
      </c>
      <c r="AP145" s="2" t="s">
        <v>40</v>
      </c>
      <c r="AQ145" s="2" t="s">
        <v>61</v>
      </c>
      <c r="AR145" s="2" t="s">
        <v>81</v>
      </c>
      <c r="AS145" s="2" t="s">
        <v>148</v>
      </c>
      <c r="AT145" s="19" t="s">
        <v>148</v>
      </c>
      <c r="AU145" s="2" t="s">
        <v>156</v>
      </c>
      <c r="AV145" s="19" t="s">
        <v>156</v>
      </c>
      <c r="AW145" s="2" t="s">
        <v>157</v>
      </c>
      <c r="AX145" s="22">
        <v>0.91</v>
      </c>
      <c r="AY145" s="22">
        <v>1.04</v>
      </c>
      <c r="AZ145" s="22">
        <v>0.42</v>
      </c>
      <c r="BA145" s="22">
        <v>0.56999999999999995</v>
      </c>
      <c r="BB145" s="22">
        <v>0.9</v>
      </c>
      <c r="BC145" s="22">
        <v>0.96</v>
      </c>
      <c r="BD145" s="22">
        <v>0.46</v>
      </c>
      <c r="BE145" s="22">
        <v>0.56000000000000005</v>
      </c>
      <c r="BF145" s="29">
        <v>3</v>
      </c>
      <c r="BG145" s="29">
        <v>3</v>
      </c>
      <c r="BH145" s="19" t="s">
        <v>183</v>
      </c>
    </row>
    <row r="146" spans="2:60" s="2" customFormat="1" x14ac:dyDescent="0.25">
      <c r="C146" s="2">
        <v>3</v>
      </c>
      <c r="D146" s="2">
        <v>2014</v>
      </c>
      <c r="E146" s="2">
        <v>0</v>
      </c>
      <c r="F146" s="2">
        <v>0</v>
      </c>
      <c r="G146" s="3">
        <v>750</v>
      </c>
      <c r="H146" s="3">
        <v>3</v>
      </c>
      <c r="I146" s="2">
        <v>0</v>
      </c>
      <c r="J146" s="2">
        <v>0</v>
      </c>
      <c r="K146" s="2">
        <v>0</v>
      </c>
      <c r="L146" s="3">
        <v>300</v>
      </c>
      <c r="M146" s="3">
        <v>0</v>
      </c>
      <c r="N146" s="3">
        <v>0.8</v>
      </c>
      <c r="O146" s="3">
        <v>7.2</v>
      </c>
      <c r="P146" s="2">
        <v>7.2</v>
      </c>
      <c r="Q146" s="2">
        <v>8</v>
      </c>
      <c r="R146" s="2">
        <v>8</v>
      </c>
      <c r="S146" s="3">
        <v>20</v>
      </c>
      <c r="T146" s="3">
        <v>20</v>
      </c>
      <c r="U146" s="2">
        <v>0.10100000000000001</v>
      </c>
      <c r="V146" s="2">
        <v>0.4</v>
      </c>
      <c r="W146" s="2">
        <v>0.35</v>
      </c>
      <c r="X146" s="2">
        <v>0.55000000000000004</v>
      </c>
      <c r="Y146" s="2">
        <v>0.3</v>
      </c>
      <c r="Z146" s="2">
        <v>30</v>
      </c>
      <c r="AA146" s="2">
        <v>19</v>
      </c>
      <c r="AB146" s="2">
        <v>0</v>
      </c>
      <c r="AC146" s="2">
        <v>0</v>
      </c>
      <c r="AD146" s="2">
        <v>5016</v>
      </c>
      <c r="AE146" s="2">
        <v>0.65</v>
      </c>
      <c r="AF146" s="2">
        <v>0.4</v>
      </c>
      <c r="AG146" s="2">
        <v>0.18</v>
      </c>
      <c r="AH146" s="2">
        <v>0</v>
      </c>
      <c r="AI146" s="3">
        <v>0.25</v>
      </c>
      <c r="AJ146" s="3">
        <v>0.25</v>
      </c>
      <c r="AK146" s="2" t="s">
        <v>122</v>
      </c>
      <c r="AL146" s="2" t="s">
        <v>122</v>
      </c>
      <c r="AM146" s="2" t="s">
        <v>71</v>
      </c>
      <c r="AN146" s="2" t="s">
        <v>150</v>
      </c>
      <c r="AO146" s="2" t="s">
        <v>39</v>
      </c>
      <c r="AP146" s="2" t="s">
        <v>40</v>
      </c>
      <c r="AQ146" s="2" t="s">
        <v>61</v>
      </c>
      <c r="AR146" s="2" t="s">
        <v>81</v>
      </c>
      <c r="AS146" s="2" t="s">
        <v>148</v>
      </c>
      <c r="AT146" s="19" t="s">
        <v>148</v>
      </c>
      <c r="AU146" s="2" t="s">
        <v>156</v>
      </c>
      <c r="AV146" s="19" t="s">
        <v>156</v>
      </c>
      <c r="AW146" s="2" t="s">
        <v>157</v>
      </c>
      <c r="AX146" s="22">
        <v>1</v>
      </c>
      <c r="AY146" s="22">
        <v>1</v>
      </c>
      <c r="AZ146" s="22">
        <v>0.4</v>
      </c>
      <c r="BA146" s="22">
        <v>0.56999999999999995</v>
      </c>
      <c r="BB146" s="22">
        <v>1.02</v>
      </c>
      <c r="BC146" s="22">
        <v>0.95</v>
      </c>
      <c r="BD146" s="22">
        <v>0.44</v>
      </c>
      <c r="BE146" s="22">
        <v>0.56000000000000005</v>
      </c>
      <c r="BF146" s="29">
        <v>3</v>
      </c>
      <c r="BG146" s="29">
        <v>3</v>
      </c>
      <c r="BH146" s="19" t="s">
        <v>185</v>
      </c>
    </row>
    <row r="147" spans="2:60" s="2" customFormat="1" x14ac:dyDescent="0.25">
      <c r="C147" s="2">
        <v>4</v>
      </c>
      <c r="D147" s="2">
        <v>2014</v>
      </c>
      <c r="E147" s="2">
        <v>0</v>
      </c>
      <c r="F147" s="2">
        <v>0</v>
      </c>
      <c r="G147" s="3">
        <v>750</v>
      </c>
      <c r="H147" s="3">
        <v>3</v>
      </c>
      <c r="I147" s="2">
        <v>0</v>
      </c>
      <c r="J147" s="2">
        <v>0</v>
      </c>
      <c r="K147" s="2">
        <v>0</v>
      </c>
      <c r="L147" s="3">
        <v>300</v>
      </c>
      <c r="M147" s="3">
        <v>0</v>
      </c>
      <c r="N147" s="3">
        <v>0.8</v>
      </c>
      <c r="O147" s="3">
        <v>7.2</v>
      </c>
      <c r="P147" s="2">
        <v>7.2</v>
      </c>
      <c r="Q147" s="2">
        <v>8</v>
      </c>
      <c r="R147" s="2">
        <v>8</v>
      </c>
      <c r="S147" s="3">
        <v>20</v>
      </c>
      <c r="T147" s="3">
        <v>20</v>
      </c>
      <c r="U147" s="2">
        <v>0.10100000000000001</v>
      </c>
      <c r="V147" s="2">
        <v>0.4</v>
      </c>
      <c r="W147" s="2">
        <v>0.35</v>
      </c>
      <c r="X147" s="2">
        <v>0.55000000000000004</v>
      </c>
      <c r="Y147" s="2">
        <v>0.3</v>
      </c>
      <c r="Z147" s="2">
        <v>30</v>
      </c>
      <c r="AA147" s="2">
        <v>19</v>
      </c>
      <c r="AB147" s="2">
        <v>0</v>
      </c>
      <c r="AC147" s="2">
        <v>0</v>
      </c>
      <c r="AD147" s="2">
        <v>5016</v>
      </c>
      <c r="AE147" s="2">
        <v>0.65</v>
      </c>
      <c r="AF147" s="2">
        <v>0.4</v>
      </c>
      <c r="AG147" s="2">
        <v>0.18</v>
      </c>
      <c r="AH147" s="2">
        <v>0</v>
      </c>
      <c r="AI147" s="3">
        <v>0.25</v>
      </c>
      <c r="AJ147" s="3">
        <v>0.25</v>
      </c>
      <c r="AK147" s="2" t="s">
        <v>122</v>
      </c>
      <c r="AL147" s="2" t="s">
        <v>122</v>
      </c>
      <c r="AM147" s="2" t="s">
        <v>71</v>
      </c>
      <c r="AN147" s="2" t="s">
        <v>150</v>
      </c>
      <c r="AO147" s="2" t="s">
        <v>39</v>
      </c>
      <c r="AP147" s="2" t="s">
        <v>40</v>
      </c>
      <c r="AQ147" s="2" t="s">
        <v>61</v>
      </c>
      <c r="AR147" s="2" t="s">
        <v>81</v>
      </c>
      <c r="AS147" s="2" t="s">
        <v>148</v>
      </c>
      <c r="AT147" s="19" t="s">
        <v>148</v>
      </c>
      <c r="AU147" s="2" t="s">
        <v>156</v>
      </c>
      <c r="AV147" s="19" t="s">
        <v>156</v>
      </c>
      <c r="AW147" s="2" t="s">
        <v>157</v>
      </c>
      <c r="AX147" s="22">
        <v>0.92</v>
      </c>
      <c r="AY147" s="22">
        <v>0.99</v>
      </c>
      <c r="AZ147" s="22">
        <v>0.41</v>
      </c>
      <c r="BA147" s="22">
        <v>0.56999999999999995</v>
      </c>
      <c r="BB147" s="22">
        <v>0.91</v>
      </c>
      <c r="BC147" s="22">
        <v>0.94</v>
      </c>
      <c r="BD147" s="22">
        <v>0.45</v>
      </c>
      <c r="BE147" s="22">
        <v>0.56000000000000005</v>
      </c>
      <c r="BF147" s="29">
        <v>3</v>
      </c>
      <c r="BG147" s="29">
        <v>3</v>
      </c>
      <c r="BH147" s="2" t="s">
        <v>214</v>
      </c>
    </row>
    <row r="148" spans="2:60" s="2" customFormat="1" x14ac:dyDescent="0.25">
      <c r="C148" s="2">
        <v>5</v>
      </c>
      <c r="D148" s="2">
        <v>2014</v>
      </c>
      <c r="E148" s="2">
        <v>0</v>
      </c>
      <c r="F148" s="2">
        <v>0</v>
      </c>
      <c r="G148" s="3">
        <v>750</v>
      </c>
      <c r="H148" s="3">
        <v>3</v>
      </c>
      <c r="I148" s="2">
        <v>0</v>
      </c>
      <c r="J148" s="2">
        <v>0</v>
      </c>
      <c r="K148" s="2">
        <v>0</v>
      </c>
      <c r="L148" s="3">
        <v>300</v>
      </c>
      <c r="M148" s="3">
        <v>0</v>
      </c>
      <c r="N148" s="3">
        <v>0.8</v>
      </c>
      <c r="O148" s="3">
        <v>7.2</v>
      </c>
      <c r="P148" s="2">
        <v>7.2</v>
      </c>
      <c r="Q148" s="2">
        <v>8</v>
      </c>
      <c r="R148" s="2">
        <v>8</v>
      </c>
      <c r="S148" s="3">
        <v>20</v>
      </c>
      <c r="T148" s="3">
        <v>20</v>
      </c>
      <c r="U148" s="2">
        <v>0.10100000000000001</v>
      </c>
      <c r="V148" s="2">
        <v>0.4</v>
      </c>
      <c r="W148" s="2">
        <v>0.35</v>
      </c>
      <c r="X148" s="2">
        <v>0.55000000000000004</v>
      </c>
      <c r="Y148" s="2">
        <v>0.3</v>
      </c>
      <c r="Z148" s="2">
        <v>30</v>
      </c>
      <c r="AA148" s="2">
        <v>19</v>
      </c>
      <c r="AB148" s="2">
        <v>0</v>
      </c>
      <c r="AC148" s="2">
        <v>0</v>
      </c>
      <c r="AD148" s="2">
        <v>5016</v>
      </c>
      <c r="AE148" s="2">
        <v>0.65</v>
      </c>
      <c r="AF148" s="2">
        <v>0.4</v>
      </c>
      <c r="AG148" s="2">
        <v>0.18</v>
      </c>
      <c r="AH148" s="2">
        <v>0</v>
      </c>
      <c r="AI148" s="3">
        <v>0.25</v>
      </c>
      <c r="AJ148" s="3">
        <v>0.25</v>
      </c>
      <c r="AK148" s="2" t="s">
        <v>122</v>
      </c>
      <c r="AL148" s="2" t="s">
        <v>122</v>
      </c>
      <c r="AM148" s="2" t="s">
        <v>71</v>
      </c>
      <c r="AN148" s="2" t="s">
        <v>150</v>
      </c>
      <c r="AO148" s="2" t="s">
        <v>39</v>
      </c>
      <c r="AP148" s="2" t="s">
        <v>40</v>
      </c>
      <c r="AQ148" s="2" t="s">
        <v>61</v>
      </c>
      <c r="AR148" s="2" t="s">
        <v>81</v>
      </c>
      <c r="AS148" s="2" t="s">
        <v>148</v>
      </c>
      <c r="AT148" s="19" t="s">
        <v>148</v>
      </c>
      <c r="AU148" s="2" t="s">
        <v>156</v>
      </c>
      <c r="AV148" s="19" t="s">
        <v>156</v>
      </c>
      <c r="AW148" s="2" t="s">
        <v>157</v>
      </c>
      <c r="AX148" s="22">
        <v>0.9</v>
      </c>
      <c r="AY148" s="22">
        <v>1</v>
      </c>
      <c r="AZ148" s="22">
        <v>0.4</v>
      </c>
      <c r="BA148" s="22">
        <v>0.56999999999999995</v>
      </c>
      <c r="BB148" s="22">
        <v>0.91</v>
      </c>
      <c r="BC148" s="22">
        <v>0.69</v>
      </c>
      <c r="BD148" s="22">
        <v>0.43</v>
      </c>
      <c r="BE148" s="22">
        <v>0.56000000000000005</v>
      </c>
      <c r="BF148" s="29">
        <v>3</v>
      </c>
      <c r="BG148" s="29">
        <v>3</v>
      </c>
    </row>
    <row r="149" spans="2:60" s="2" customFormat="1" x14ac:dyDescent="0.25">
      <c r="C149" s="2">
        <v>6</v>
      </c>
      <c r="D149" s="2">
        <v>2014</v>
      </c>
      <c r="E149" s="2">
        <v>0</v>
      </c>
      <c r="F149" s="2">
        <v>0</v>
      </c>
      <c r="G149" s="3">
        <v>750</v>
      </c>
      <c r="H149" s="3">
        <v>3</v>
      </c>
      <c r="I149" s="2">
        <v>0</v>
      </c>
      <c r="J149" s="2">
        <v>0</v>
      </c>
      <c r="K149" s="2">
        <v>0</v>
      </c>
      <c r="L149" s="3">
        <v>300</v>
      </c>
      <c r="M149" s="3">
        <v>0</v>
      </c>
      <c r="N149" s="3">
        <v>0.8</v>
      </c>
      <c r="O149" s="3">
        <v>7.2</v>
      </c>
      <c r="P149" s="2">
        <v>7.2</v>
      </c>
      <c r="Q149" s="2">
        <v>8</v>
      </c>
      <c r="R149" s="2">
        <v>8</v>
      </c>
      <c r="S149" s="3">
        <v>20</v>
      </c>
      <c r="T149" s="3">
        <v>20</v>
      </c>
      <c r="U149" s="2">
        <v>0.10100000000000001</v>
      </c>
      <c r="V149" s="2">
        <v>0.4</v>
      </c>
      <c r="W149" s="2">
        <v>0.35</v>
      </c>
      <c r="X149" s="2">
        <v>0.55000000000000004</v>
      </c>
      <c r="Y149" s="2">
        <v>0.3</v>
      </c>
      <c r="Z149" s="2">
        <v>30</v>
      </c>
      <c r="AA149" s="2">
        <v>19</v>
      </c>
      <c r="AB149" s="2">
        <v>0</v>
      </c>
      <c r="AC149" s="2">
        <v>0</v>
      </c>
      <c r="AD149" s="2">
        <v>5016</v>
      </c>
      <c r="AE149" s="2">
        <v>0.65</v>
      </c>
      <c r="AF149" s="2">
        <v>0.4</v>
      </c>
      <c r="AG149" s="2">
        <v>0.18</v>
      </c>
      <c r="AH149" s="2">
        <v>0</v>
      </c>
      <c r="AI149" s="3">
        <v>0.25</v>
      </c>
      <c r="AJ149" s="3">
        <v>0.25</v>
      </c>
      <c r="AK149" s="2" t="s">
        <v>122</v>
      </c>
      <c r="AL149" s="2" t="s">
        <v>122</v>
      </c>
      <c r="AM149" s="2" t="s">
        <v>71</v>
      </c>
      <c r="AN149" s="2" t="s">
        <v>150</v>
      </c>
      <c r="AO149" s="2" t="s">
        <v>39</v>
      </c>
      <c r="AP149" s="2" t="s">
        <v>40</v>
      </c>
      <c r="AQ149" s="2" t="s">
        <v>61</v>
      </c>
      <c r="AR149" s="2" t="s">
        <v>81</v>
      </c>
      <c r="AS149" s="2" t="s">
        <v>148</v>
      </c>
      <c r="AT149" s="19" t="s">
        <v>148</v>
      </c>
      <c r="AU149" s="2" t="s">
        <v>156</v>
      </c>
      <c r="AV149" s="19" t="s">
        <v>156</v>
      </c>
      <c r="AW149" s="2" t="s">
        <v>157</v>
      </c>
      <c r="AX149" s="22">
        <v>1</v>
      </c>
      <c r="AY149" s="22">
        <v>1.05</v>
      </c>
      <c r="AZ149" s="22">
        <v>0.45</v>
      </c>
      <c r="BA149" s="22">
        <v>0.57999999999999996</v>
      </c>
      <c r="BB149" s="22">
        <v>1</v>
      </c>
      <c r="BC149" s="22">
        <v>0.95</v>
      </c>
      <c r="BD149" s="22">
        <v>0.5</v>
      </c>
      <c r="BE149" s="22">
        <v>0.56999999999999995</v>
      </c>
      <c r="BF149" s="29">
        <v>3</v>
      </c>
      <c r="BG149" s="29">
        <v>3</v>
      </c>
    </row>
    <row r="150" spans="2:60" s="2" customFormat="1" x14ac:dyDescent="0.25">
      <c r="C150" s="2">
        <v>7</v>
      </c>
      <c r="D150" s="2">
        <v>2014</v>
      </c>
      <c r="E150" s="2">
        <v>0</v>
      </c>
      <c r="F150" s="2">
        <v>0</v>
      </c>
      <c r="G150" s="3">
        <v>750</v>
      </c>
      <c r="H150" s="3">
        <v>3</v>
      </c>
      <c r="I150" s="2">
        <v>0</v>
      </c>
      <c r="J150" s="2">
        <v>0</v>
      </c>
      <c r="K150" s="2">
        <v>0</v>
      </c>
      <c r="L150" s="3">
        <v>300</v>
      </c>
      <c r="M150" s="3">
        <v>0</v>
      </c>
      <c r="N150" s="3">
        <v>0.8</v>
      </c>
      <c r="O150" s="3">
        <v>7.2</v>
      </c>
      <c r="P150" s="2">
        <v>7.2</v>
      </c>
      <c r="Q150" s="2">
        <v>8</v>
      </c>
      <c r="R150" s="2">
        <v>8</v>
      </c>
      <c r="S150" s="3">
        <v>20</v>
      </c>
      <c r="T150" s="3">
        <v>20</v>
      </c>
      <c r="U150" s="2">
        <v>0.10100000000000001</v>
      </c>
      <c r="V150" s="2">
        <v>0.4</v>
      </c>
      <c r="W150" s="2">
        <v>0.35</v>
      </c>
      <c r="X150" s="2">
        <v>0.55000000000000004</v>
      </c>
      <c r="Y150" s="2">
        <v>0.3</v>
      </c>
      <c r="Z150" s="2">
        <v>30</v>
      </c>
      <c r="AA150" s="2">
        <v>19</v>
      </c>
      <c r="AB150" s="2">
        <v>0</v>
      </c>
      <c r="AC150" s="2">
        <v>0</v>
      </c>
      <c r="AD150" s="2">
        <v>5016</v>
      </c>
      <c r="AE150" s="2">
        <v>0.65</v>
      </c>
      <c r="AF150" s="2">
        <v>0.4</v>
      </c>
      <c r="AG150" s="2">
        <v>0.18</v>
      </c>
      <c r="AH150" s="2">
        <v>0</v>
      </c>
      <c r="AI150" s="3">
        <v>0.25</v>
      </c>
      <c r="AJ150" s="3">
        <v>0.25</v>
      </c>
      <c r="AK150" s="2" t="s">
        <v>122</v>
      </c>
      <c r="AL150" s="2" t="s">
        <v>122</v>
      </c>
      <c r="AM150" s="2" t="s">
        <v>71</v>
      </c>
      <c r="AN150" s="2" t="s">
        <v>150</v>
      </c>
      <c r="AO150" s="2" t="s">
        <v>39</v>
      </c>
      <c r="AP150" s="2" t="s">
        <v>40</v>
      </c>
      <c r="AQ150" s="2" t="s">
        <v>61</v>
      </c>
      <c r="AR150" s="2" t="s">
        <v>81</v>
      </c>
      <c r="AS150" s="2" t="s">
        <v>148</v>
      </c>
      <c r="AT150" s="19" t="s">
        <v>148</v>
      </c>
      <c r="AU150" s="2" t="s">
        <v>156</v>
      </c>
      <c r="AV150" s="19" t="s">
        <v>156</v>
      </c>
      <c r="AW150" s="2" t="s">
        <v>157</v>
      </c>
      <c r="AX150" s="22">
        <v>1.07</v>
      </c>
      <c r="AY150" s="22">
        <v>1.1000000000000001</v>
      </c>
      <c r="AZ150" s="22">
        <v>0.44</v>
      </c>
      <c r="BA150" s="22">
        <v>0.57999999999999996</v>
      </c>
      <c r="BB150" s="22">
        <v>1.22</v>
      </c>
      <c r="BC150" s="22">
        <v>0.93</v>
      </c>
      <c r="BD150" s="22">
        <v>0.48</v>
      </c>
      <c r="BE150" s="22">
        <v>0.56000000000000005</v>
      </c>
      <c r="BF150" s="29">
        <v>3</v>
      </c>
      <c r="BG150" s="29">
        <v>3</v>
      </c>
    </row>
    <row r="151" spans="2:60" s="2" customFormat="1" x14ac:dyDescent="0.25">
      <c r="C151" s="2">
        <v>8</v>
      </c>
      <c r="D151" s="2">
        <v>2014</v>
      </c>
      <c r="E151" s="2">
        <v>0</v>
      </c>
      <c r="F151" s="2">
        <v>0</v>
      </c>
      <c r="G151" s="3">
        <v>750</v>
      </c>
      <c r="H151" s="3">
        <v>3</v>
      </c>
      <c r="I151" s="2">
        <v>0</v>
      </c>
      <c r="J151" s="2">
        <v>0</v>
      </c>
      <c r="K151" s="2">
        <v>0</v>
      </c>
      <c r="L151" s="3">
        <v>300</v>
      </c>
      <c r="M151" s="3">
        <v>0</v>
      </c>
      <c r="N151" s="3">
        <v>0.8</v>
      </c>
      <c r="O151" s="3">
        <v>7.2</v>
      </c>
      <c r="P151" s="2">
        <v>7.2</v>
      </c>
      <c r="Q151" s="2">
        <v>8</v>
      </c>
      <c r="R151" s="2">
        <v>8</v>
      </c>
      <c r="S151" s="3">
        <v>20</v>
      </c>
      <c r="T151" s="3">
        <v>20</v>
      </c>
      <c r="U151" s="2">
        <v>0.10100000000000001</v>
      </c>
      <c r="V151" s="2">
        <v>0.4</v>
      </c>
      <c r="W151" s="2">
        <v>0.35</v>
      </c>
      <c r="X151" s="2">
        <v>0.55000000000000004</v>
      </c>
      <c r="Y151" s="2">
        <v>0.3</v>
      </c>
      <c r="Z151" s="2">
        <v>30</v>
      </c>
      <c r="AA151" s="2">
        <v>19</v>
      </c>
      <c r="AB151" s="2">
        <v>0</v>
      </c>
      <c r="AC151" s="2">
        <v>0</v>
      </c>
      <c r="AD151" s="2">
        <v>5016</v>
      </c>
      <c r="AE151" s="2">
        <v>0.65</v>
      </c>
      <c r="AF151" s="2">
        <v>0.4</v>
      </c>
      <c r="AG151" s="2">
        <v>0.18</v>
      </c>
      <c r="AH151" s="2">
        <v>0</v>
      </c>
      <c r="AI151" s="3">
        <v>0.25</v>
      </c>
      <c r="AJ151" s="3">
        <v>0.25</v>
      </c>
      <c r="AK151" s="2" t="s">
        <v>122</v>
      </c>
      <c r="AL151" s="2" t="s">
        <v>122</v>
      </c>
      <c r="AM151" s="2" t="s">
        <v>71</v>
      </c>
      <c r="AN151" s="2" t="s">
        <v>150</v>
      </c>
      <c r="AO151" s="2" t="s">
        <v>39</v>
      </c>
      <c r="AP151" s="2" t="s">
        <v>40</v>
      </c>
      <c r="AQ151" s="2" t="s">
        <v>61</v>
      </c>
      <c r="AR151" s="2" t="s">
        <v>81</v>
      </c>
      <c r="AS151" s="2" t="s">
        <v>148</v>
      </c>
      <c r="AT151" s="19" t="s">
        <v>148</v>
      </c>
      <c r="AU151" s="2" t="s">
        <v>156</v>
      </c>
      <c r="AV151" s="19" t="s">
        <v>156</v>
      </c>
      <c r="AW151" s="2" t="s">
        <v>157</v>
      </c>
      <c r="AX151" s="22">
        <v>1.05</v>
      </c>
      <c r="AY151" s="22">
        <v>1.02</v>
      </c>
      <c r="AZ151" s="22">
        <v>0.47</v>
      </c>
      <c r="BA151" s="22">
        <v>0.59</v>
      </c>
      <c r="BB151" s="22">
        <v>1.07</v>
      </c>
      <c r="BC151" s="22">
        <v>0.97</v>
      </c>
      <c r="BD151" s="22">
        <v>0.51</v>
      </c>
      <c r="BE151" s="22">
        <v>0.56999999999999995</v>
      </c>
      <c r="BF151" s="29">
        <v>3</v>
      </c>
      <c r="BG151" s="29">
        <v>3</v>
      </c>
    </row>
    <row r="152" spans="2:60" s="2" customFormat="1" x14ac:dyDescent="0.25">
      <c r="C152" s="2">
        <v>9</v>
      </c>
      <c r="D152" s="2">
        <v>2014</v>
      </c>
      <c r="E152" s="2">
        <v>0</v>
      </c>
      <c r="F152" s="2">
        <v>0</v>
      </c>
      <c r="G152" s="3">
        <v>750</v>
      </c>
      <c r="H152" s="3">
        <v>3</v>
      </c>
      <c r="I152" s="2">
        <v>0</v>
      </c>
      <c r="J152" s="2">
        <v>0</v>
      </c>
      <c r="K152" s="2">
        <v>0</v>
      </c>
      <c r="L152" s="3">
        <v>300</v>
      </c>
      <c r="M152" s="3">
        <v>0</v>
      </c>
      <c r="N152" s="3">
        <v>0.8</v>
      </c>
      <c r="O152" s="3">
        <v>7.2</v>
      </c>
      <c r="P152" s="2">
        <v>7.2</v>
      </c>
      <c r="Q152" s="2">
        <v>8</v>
      </c>
      <c r="R152" s="2">
        <v>8</v>
      </c>
      <c r="S152" s="3">
        <v>20</v>
      </c>
      <c r="T152" s="3">
        <v>20</v>
      </c>
      <c r="U152" s="2">
        <v>0.10100000000000001</v>
      </c>
      <c r="V152" s="2">
        <v>0.4</v>
      </c>
      <c r="W152" s="2">
        <v>0.35</v>
      </c>
      <c r="X152" s="2">
        <v>0.55000000000000004</v>
      </c>
      <c r="Y152" s="2">
        <v>0.3</v>
      </c>
      <c r="Z152" s="2">
        <v>30</v>
      </c>
      <c r="AA152" s="2">
        <v>19</v>
      </c>
      <c r="AB152" s="2">
        <v>0</v>
      </c>
      <c r="AC152" s="2">
        <v>0</v>
      </c>
      <c r="AD152" s="2">
        <v>5016</v>
      </c>
      <c r="AE152" s="2">
        <v>0.65</v>
      </c>
      <c r="AF152" s="2">
        <v>0.4</v>
      </c>
      <c r="AG152" s="2">
        <v>0.18</v>
      </c>
      <c r="AH152" s="2">
        <v>0</v>
      </c>
      <c r="AI152" s="3">
        <v>0.25</v>
      </c>
      <c r="AJ152" s="3">
        <v>0.25</v>
      </c>
      <c r="AK152" s="2" t="s">
        <v>122</v>
      </c>
      <c r="AL152" s="2" t="s">
        <v>122</v>
      </c>
      <c r="AM152" s="2" t="s">
        <v>71</v>
      </c>
      <c r="AN152" s="2" t="s">
        <v>150</v>
      </c>
      <c r="AO152" s="2" t="s">
        <v>39</v>
      </c>
      <c r="AP152" s="2" t="s">
        <v>40</v>
      </c>
      <c r="AQ152" s="2" t="s">
        <v>61</v>
      </c>
      <c r="AR152" s="2" t="s">
        <v>81</v>
      </c>
      <c r="AS152" s="2" t="s">
        <v>148</v>
      </c>
      <c r="AT152" s="19" t="s">
        <v>148</v>
      </c>
      <c r="AU152" s="2" t="s">
        <v>156</v>
      </c>
      <c r="AV152" s="19" t="s">
        <v>156</v>
      </c>
      <c r="AW152" s="2" t="s">
        <v>157</v>
      </c>
      <c r="AX152" s="22">
        <v>1.02</v>
      </c>
      <c r="AY152" s="22">
        <v>1.02</v>
      </c>
      <c r="AZ152" s="22">
        <v>0.47</v>
      </c>
      <c r="BA152" s="22">
        <v>0.59</v>
      </c>
      <c r="BB152" s="22">
        <v>1.02</v>
      </c>
      <c r="BC152" s="22">
        <v>0.98</v>
      </c>
      <c r="BD152" s="22">
        <v>0.52</v>
      </c>
      <c r="BE152" s="22">
        <v>0.56999999999999995</v>
      </c>
      <c r="BF152" s="29">
        <v>3</v>
      </c>
      <c r="BG152" s="29">
        <v>3</v>
      </c>
    </row>
    <row r="153" spans="2:60" s="2" customFormat="1" x14ac:dyDescent="0.25">
      <c r="C153" s="2">
        <v>10</v>
      </c>
      <c r="D153" s="2">
        <v>2014</v>
      </c>
      <c r="E153" s="2">
        <v>0</v>
      </c>
      <c r="F153" s="2">
        <v>0</v>
      </c>
      <c r="G153" s="3">
        <v>750</v>
      </c>
      <c r="H153" s="3">
        <v>3</v>
      </c>
      <c r="I153" s="2">
        <v>0</v>
      </c>
      <c r="J153" s="2">
        <v>0</v>
      </c>
      <c r="K153" s="2">
        <v>0</v>
      </c>
      <c r="L153" s="3">
        <v>300</v>
      </c>
      <c r="M153" s="3">
        <v>0</v>
      </c>
      <c r="N153" s="3">
        <v>0.8</v>
      </c>
      <c r="O153" s="3">
        <v>7.2</v>
      </c>
      <c r="P153" s="2">
        <v>7.2</v>
      </c>
      <c r="Q153" s="2">
        <v>8</v>
      </c>
      <c r="R153" s="2">
        <v>8</v>
      </c>
      <c r="S153" s="3">
        <v>20</v>
      </c>
      <c r="T153" s="3">
        <v>20</v>
      </c>
      <c r="U153" s="2">
        <v>0.10100000000000001</v>
      </c>
      <c r="V153" s="2">
        <v>0.4</v>
      </c>
      <c r="W153" s="2">
        <v>0.35</v>
      </c>
      <c r="X153" s="2">
        <v>0.55000000000000004</v>
      </c>
      <c r="Y153" s="2">
        <v>0.3</v>
      </c>
      <c r="Z153" s="2">
        <v>30</v>
      </c>
      <c r="AA153" s="2">
        <v>19</v>
      </c>
      <c r="AB153" s="2">
        <v>0</v>
      </c>
      <c r="AC153" s="2">
        <v>0</v>
      </c>
      <c r="AD153" s="2">
        <v>5016</v>
      </c>
      <c r="AE153" s="2">
        <v>0.65</v>
      </c>
      <c r="AF153" s="2">
        <v>0.4</v>
      </c>
      <c r="AG153" s="2">
        <v>0.18</v>
      </c>
      <c r="AH153" s="2">
        <v>0</v>
      </c>
      <c r="AI153" s="3">
        <v>0.25</v>
      </c>
      <c r="AJ153" s="3">
        <v>0.25</v>
      </c>
      <c r="AK153" s="2" t="s">
        <v>122</v>
      </c>
      <c r="AL153" s="2" t="s">
        <v>122</v>
      </c>
      <c r="AM153" s="2" t="s">
        <v>71</v>
      </c>
      <c r="AN153" s="2" t="s">
        <v>150</v>
      </c>
      <c r="AO153" s="2" t="s">
        <v>39</v>
      </c>
      <c r="AP153" s="2" t="s">
        <v>40</v>
      </c>
      <c r="AQ153" s="2" t="s">
        <v>61</v>
      </c>
      <c r="AR153" s="2" t="s">
        <v>81</v>
      </c>
      <c r="AS153" s="2" t="s">
        <v>148</v>
      </c>
      <c r="AT153" s="19" t="s">
        <v>148</v>
      </c>
      <c r="AU153" s="2" t="s">
        <v>156</v>
      </c>
      <c r="AV153" s="19" t="s">
        <v>156</v>
      </c>
      <c r="AW153" s="2" t="s">
        <v>157</v>
      </c>
      <c r="AX153" s="22">
        <v>0.97</v>
      </c>
      <c r="AY153" s="22">
        <v>1.02</v>
      </c>
      <c r="AZ153" s="22">
        <v>0.49</v>
      </c>
      <c r="BA153" s="22">
        <v>0.57999999999999996</v>
      </c>
      <c r="BB153" s="22">
        <v>0.96</v>
      </c>
      <c r="BC153" s="22">
        <v>0.98</v>
      </c>
      <c r="BD153" s="22">
        <v>0.52</v>
      </c>
      <c r="BE153" s="22">
        <v>0.56999999999999995</v>
      </c>
      <c r="BF153" s="29">
        <v>3</v>
      </c>
      <c r="BG153" s="29">
        <v>3</v>
      </c>
    </row>
    <row r="154" spans="2:60" s="2" customFormat="1" x14ac:dyDescent="0.25">
      <c r="C154" s="2">
        <v>11</v>
      </c>
      <c r="D154" s="2">
        <v>2014</v>
      </c>
      <c r="E154" s="2">
        <v>0</v>
      </c>
      <c r="F154" s="2">
        <v>0</v>
      </c>
      <c r="G154" s="3">
        <v>750</v>
      </c>
      <c r="H154" s="3">
        <v>3</v>
      </c>
      <c r="I154" s="2">
        <v>0</v>
      </c>
      <c r="J154" s="2">
        <v>0</v>
      </c>
      <c r="K154" s="2">
        <v>0</v>
      </c>
      <c r="L154" s="3">
        <v>300</v>
      </c>
      <c r="M154" s="3">
        <v>0</v>
      </c>
      <c r="N154" s="3">
        <v>0.8</v>
      </c>
      <c r="O154" s="3">
        <v>7.2</v>
      </c>
      <c r="P154" s="2">
        <v>7.2</v>
      </c>
      <c r="Q154" s="2">
        <v>8</v>
      </c>
      <c r="R154" s="2">
        <v>8</v>
      </c>
      <c r="S154" s="3">
        <v>20</v>
      </c>
      <c r="T154" s="3">
        <v>20</v>
      </c>
      <c r="U154" s="2">
        <v>0.10100000000000001</v>
      </c>
      <c r="V154" s="2">
        <v>0.4</v>
      </c>
      <c r="W154" s="2">
        <v>0.35</v>
      </c>
      <c r="X154" s="2">
        <v>0.55000000000000004</v>
      </c>
      <c r="Y154" s="2">
        <v>0.3</v>
      </c>
      <c r="Z154" s="2">
        <v>30</v>
      </c>
      <c r="AA154" s="2">
        <v>19</v>
      </c>
      <c r="AB154" s="2">
        <v>0</v>
      </c>
      <c r="AC154" s="2">
        <v>0</v>
      </c>
      <c r="AD154" s="2">
        <v>5016</v>
      </c>
      <c r="AE154" s="2">
        <v>0.65</v>
      </c>
      <c r="AF154" s="2">
        <v>0.4</v>
      </c>
      <c r="AG154" s="2">
        <v>0.18</v>
      </c>
      <c r="AH154" s="2">
        <v>0</v>
      </c>
      <c r="AI154" s="3">
        <v>0.25</v>
      </c>
      <c r="AJ154" s="3">
        <v>0.25</v>
      </c>
      <c r="AK154" s="2" t="s">
        <v>122</v>
      </c>
      <c r="AL154" s="2" t="s">
        <v>122</v>
      </c>
      <c r="AM154" s="2" t="s">
        <v>71</v>
      </c>
      <c r="AN154" s="2" t="s">
        <v>150</v>
      </c>
      <c r="AO154" s="2" t="s">
        <v>39</v>
      </c>
      <c r="AP154" s="2" t="s">
        <v>40</v>
      </c>
      <c r="AQ154" s="2" t="s">
        <v>61</v>
      </c>
      <c r="AR154" s="2" t="s">
        <v>81</v>
      </c>
      <c r="AS154" s="2" t="s">
        <v>148</v>
      </c>
      <c r="AT154" s="19" t="s">
        <v>148</v>
      </c>
      <c r="AU154" s="2" t="s">
        <v>156</v>
      </c>
      <c r="AV154" s="19" t="s">
        <v>156</v>
      </c>
      <c r="AW154" s="2" t="s">
        <v>157</v>
      </c>
      <c r="AX154" s="22">
        <v>0.89</v>
      </c>
      <c r="AY154" s="22">
        <v>1.01</v>
      </c>
      <c r="AZ154" s="22">
        <v>0.44</v>
      </c>
      <c r="BA154" s="22">
        <v>0.56999999999999995</v>
      </c>
      <c r="BB154" s="22">
        <v>0.88</v>
      </c>
      <c r="BC154" s="22">
        <v>0.99</v>
      </c>
      <c r="BD154" s="22">
        <v>0.48</v>
      </c>
      <c r="BE154" s="22">
        <v>0.56000000000000005</v>
      </c>
      <c r="BF154" s="29">
        <v>3</v>
      </c>
      <c r="BG154" s="29">
        <v>3</v>
      </c>
    </row>
    <row r="155" spans="2:60" s="2" customFormat="1" x14ac:dyDescent="0.25">
      <c r="C155" s="2">
        <v>12</v>
      </c>
      <c r="D155" s="2">
        <v>2014</v>
      </c>
      <c r="E155" s="2">
        <v>0</v>
      </c>
      <c r="F155" s="2">
        <v>0</v>
      </c>
      <c r="G155" s="3">
        <v>750</v>
      </c>
      <c r="H155" s="3">
        <v>3</v>
      </c>
      <c r="I155" s="2">
        <v>0</v>
      </c>
      <c r="J155" s="2">
        <v>0</v>
      </c>
      <c r="K155" s="2">
        <v>0</v>
      </c>
      <c r="L155" s="3">
        <v>300</v>
      </c>
      <c r="M155" s="3">
        <v>0</v>
      </c>
      <c r="N155" s="3">
        <v>0.8</v>
      </c>
      <c r="O155" s="3">
        <v>7.2</v>
      </c>
      <c r="P155" s="2">
        <v>7.2</v>
      </c>
      <c r="Q155" s="2">
        <v>8</v>
      </c>
      <c r="R155" s="2">
        <v>8</v>
      </c>
      <c r="S155" s="3">
        <v>20</v>
      </c>
      <c r="T155" s="3">
        <v>20</v>
      </c>
      <c r="U155" s="2">
        <v>0.10100000000000001</v>
      </c>
      <c r="V155" s="2">
        <v>0.4</v>
      </c>
      <c r="W155" s="2">
        <v>0.35</v>
      </c>
      <c r="X155" s="2">
        <v>0.55000000000000004</v>
      </c>
      <c r="Y155" s="2">
        <v>0.3</v>
      </c>
      <c r="Z155" s="2">
        <v>30</v>
      </c>
      <c r="AA155" s="2">
        <v>19</v>
      </c>
      <c r="AB155" s="2">
        <v>0</v>
      </c>
      <c r="AC155" s="2">
        <v>0</v>
      </c>
      <c r="AD155" s="2">
        <v>5016</v>
      </c>
      <c r="AE155" s="2">
        <v>0.65</v>
      </c>
      <c r="AF155" s="2">
        <v>0.4</v>
      </c>
      <c r="AG155" s="2">
        <v>0.18</v>
      </c>
      <c r="AH155" s="2">
        <v>0</v>
      </c>
      <c r="AI155" s="3">
        <v>0.25</v>
      </c>
      <c r="AJ155" s="3">
        <v>0.25</v>
      </c>
      <c r="AK155" s="2" t="s">
        <v>122</v>
      </c>
      <c r="AL155" s="2" t="s">
        <v>122</v>
      </c>
      <c r="AM155" s="2" t="s">
        <v>71</v>
      </c>
      <c r="AN155" s="2" t="s">
        <v>150</v>
      </c>
      <c r="AO155" s="2" t="s">
        <v>39</v>
      </c>
      <c r="AP155" s="2" t="s">
        <v>40</v>
      </c>
      <c r="AQ155" s="2" t="s">
        <v>61</v>
      </c>
      <c r="AR155" s="2" t="s">
        <v>81</v>
      </c>
      <c r="AS155" s="2" t="s">
        <v>148</v>
      </c>
      <c r="AT155" s="19" t="s">
        <v>148</v>
      </c>
      <c r="AU155" s="2" t="s">
        <v>156</v>
      </c>
      <c r="AV155" s="19" t="s">
        <v>156</v>
      </c>
      <c r="AW155" s="2" t="s">
        <v>157</v>
      </c>
      <c r="AX155" s="22">
        <v>0.93</v>
      </c>
      <c r="AY155" s="22">
        <v>1.02</v>
      </c>
      <c r="AZ155" s="22">
        <v>0.43</v>
      </c>
      <c r="BA155" s="22">
        <v>0.56999999999999995</v>
      </c>
      <c r="BB155" s="22">
        <v>0.92</v>
      </c>
      <c r="BC155" s="22">
        <v>0.98</v>
      </c>
      <c r="BD155" s="22">
        <v>0.46</v>
      </c>
      <c r="BE155" s="22">
        <v>0.56000000000000005</v>
      </c>
      <c r="BF155" s="29">
        <v>3</v>
      </c>
      <c r="BG155" s="29">
        <v>3</v>
      </c>
    </row>
    <row r="156" spans="2:60" s="2" customFormat="1" x14ac:dyDescent="0.25">
      <c r="C156" s="2">
        <v>13</v>
      </c>
      <c r="D156" s="2">
        <v>2014</v>
      </c>
      <c r="E156" s="2">
        <v>0</v>
      </c>
      <c r="F156" s="2">
        <v>0</v>
      </c>
      <c r="G156" s="3">
        <v>750</v>
      </c>
      <c r="H156" s="3">
        <v>3</v>
      </c>
      <c r="I156" s="2">
        <v>0</v>
      </c>
      <c r="J156" s="2">
        <v>0</v>
      </c>
      <c r="K156" s="2">
        <v>0</v>
      </c>
      <c r="L156" s="3">
        <v>300</v>
      </c>
      <c r="M156" s="3">
        <v>0</v>
      </c>
      <c r="N156" s="3">
        <v>0.8</v>
      </c>
      <c r="O156" s="3">
        <v>7.2</v>
      </c>
      <c r="P156" s="2">
        <v>7.2</v>
      </c>
      <c r="Q156" s="2">
        <v>8</v>
      </c>
      <c r="R156" s="2">
        <v>8</v>
      </c>
      <c r="S156" s="3">
        <v>20</v>
      </c>
      <c r="T156" s="3">
        <v>20</v>
      </c>
      <c r="U156" s="2">
        <v>0.10100000000000001</v>
      </c>
      <c r="V156" s="2">
        <v>0.4</v>
      </c>
      <c r="W156" s="2">
        <v>0.35</v>
      </c>
      <c r="X156" s="2">
        <v>0.55000000000000004</v>
      </c>
      <c r="Y156" s="2">
        <v>0.3</v>
      </c>
      <c r="Z156" s="2">
        <v>30</v>
      </c>
      <c r="AA156" s="2">
        <v>19</v>
      </c>
      <c r="AB156" s="2">
        <v>0</v>
      </c>
      <c r="AC156" s="2">
        <v>0</v>
      </c>
      <c r="AD156" s="2">
        <v>5016</v>
      </c>
      <c r="AE156" s="2">
        <v>0.65</v>
      </c>
      <c r="AF156" s="2">
        <v>0.4</v>
      </c>
      <c r="AG156" s="2">
        <v>0.18</v>
      </c>
      <c r="AH156" s="2">
        <v>0</v>
      </c>
      <c r="AI156" s="3">
        <v>0.25</v>
      </c>
      <c r="AJ156" s="3">
        <v>0.25</v>
      </c>
      <c r="AK156" s="2" t="s">
        <v>122</v>
      </c>
      <c r="AL156" s="2" t="s">
        <v>122</v>
      </c>
      <c r="AM156" s="2" t="s">
        <v>71</v>
      </c>
      <c r="AN156" s="2" t="s">
        <v>150</v>
      </c>
      <c r="AO156" s="2" t="s">
        <v>39</v>
      </c>
      <c r="AP156" s="2" t="s">
        <v>40</v>
      </c>
      <c r="AQ156" s="2" t="s">
        <v>61</v>
      </c>
      <c r="AR156" s="2" t="s">
        <v>81</v>
      </c>
      <c r="AS156" s="2" t="s">
        <v>148</v>
      </c>
      <c r="AT156" s="19" t="s">
        <v>148</v>
      </c>
      <c r="AU156" s="2" t="s">
        <v>156</v>
      </c>
      <c r="AV156" s="19" t="s">
        <v>156</v>
      </c>
      <c r="AW156" s="2" t="s">
        <v>157</v>
      </c>
      <c r="AX156" s="22">
        <v>0.91</v>
      </c>
      <c r="AY156" s="22">
        <v>1.01</v>
      </c>
      <c r="AZ156" s="22">
        <v>0.44</v>
      </c>
      <c r="BA156" s="22">
        <v>0.56999999999999995</v>
      </c>
      <c r="BB156" s="22">
        <v>0.89</v>
      </c>
      <c r="BC156" s="22">
        <v>0.99</v>
      </c>
      <c r="BD156" s="22">
        <v>0.46</v>
      </c>
      <c r="BE156" s="22">
        <v>0.56000000000000005</v>
      </c>
      <c r="BF156" s="29">
        <v>3</v>
      </c>
      <c r="BG156" s="29">
        <v>3</v>
      </c>
    </row>
    <row r="157" spans="2:60" s="2" customFormat="1" x14ac:dyDescent="0.25">
      <c r="C157" s="2">
        <v>14</v>
      </c>
      <c r="D157" s="2">
        <v>2014</v>
      </c>
      <c r="E157" s="2">
        <v>0</v>
      </c>
      <c r="F157" s="2">
        <v>0</v>
      </c>
      <c r="G157" s="3">
        <v>750</v>
      </c>
      <c r="H157" s="3">
        <v>3</v>
      </c>
      <c r="I157" s="2">
        <v>0</v>
      </c>
      <c r="J157" s="2">
        <v>0</v>
      </c>
      <c r="K157" s="2">
        <v>0</v>
      </c>
      <c r="L157" s="3">
        <v>300</v>
      </c>
      <c r="M157" s="3">
        <v>0</v>
      </c>
      <c r="N157" s="3">
        <v>0.8</v>
      </c>
      <c r="O157" s="3">
        <v>7.2</v>
      </c>
      <c r="P157" s="2">
        <v>7.2</v>
      </c>
      <c r="Q157" s="2">
        <v>8</v>
      </c>
      <c r="R157" s="2">
        <v>8</v>
      </c>
      <c r="S157" s="3">
        <v>20</v>
      </c>
      <c r="T157" s="3">
        <v>20</v>
      </c>
      <c r="U157" s="2">
        <v>0.10100000000000001</v>
      </c>
      <c r="V157" s="2">
        <v>0.4</v>
      </c>
      <c r="W157" s="2">
        <v>0.35</v>
      </c>
      <c r="X157" s="2">
        <v>0.55000000000000004</v>
      </c>
      <c r="Y157" s="2">
        <v>0.3</v>
      </c>
      <c r="Z157" s="2">
        <v>30</v>
      </c>
      <c r="AA157" s="2">
        <v>19</v>
      </c>
      <c r="AB157" s="2">
        <v>0</v>
      </c>
      <c r="AC157" s="2">
        <v>0</v>
      </c>
      <c r="AD157" s="2">
        <v>5016</v>
      </c>
      <c r="AE157" s="2">
        <v>0.65</v>
      </c>
      <c r="AF157" s="2">
        <v>0.4</v>
      </c>
      <c r="AG157" s="2">
        <v>0.18</v>
      </c>
      <c r="AH157" s="2">
        <v>0</v>
      </c>
      <c r="AI157" s="3">
        <v>0.25</v>
      </c>
      <c r="AJ157" s="3">
        <v>0.25</v>
      </c>
      <c r="AK157" s="2" t="s">
        <v>122</v>
      </c>
      <c r="AL157" s="2" t="s">
        <v>122</v>
      </c>
      <c r="AM157" s="2" t="s">
        <v>71</v>
      </c>
      <c r="AN157" s="2" t="s">
        <v>150</v>
      </c>
      <c r="AO157" s="2" t="s">
        <v>39</v>
      </c>
      <c r="AP157" s="2" t="s">
        <v>40</v>
      </c>
      <c r="AQ157" s="2" t="s">
        <v>61</v>
      </c>
      <c r="AR157" s="2" t="s">
        <v>81</v>
      </c>
      <c r="AS157" s="2" t="s">
        <v>148</v>
      </c>
      <c r="AT157" s="19" t="s">
        <v>148</v>
      </c>
      <c r="AU157" s="2" t="s">
        <v>156</v>
      </c>
      <c r="AV157" s="19" t="s">
        <v>156</v>
      </c>
      <c r="AW157" s="2" t="s">
        <v>157</v>
      </c>
      <c r="AX157" s="22">
        <v>0.87</v>
      </c>
      <c r="AY157" s="22">
        <v>1.01</v>
      </c>
      <c r="AZ157" s="22">
        <v>0.48</v>
      </c>
      <c r="BA157" s="22">
        <v>0.57999999999999996</v>
      </c>
      <c r="BB157" s="22">
        <v>0.85</v>
      </c>
      <c r="BC157" s="22">
        <v>0.99</v>
      </c>
      <c r="BD157" s="22">
        <v>0.52</v>
      </c>
      <c r="BE157" s="22">
        <v>0.56999999999999995</v>
      </c>
      <c r="BF157" s="29">
        <v>3</v>
      </c>
      <c r="BG157" s="29">
        <v>3</v>
      </c>
    </row>
    <row r="158" spans="2:60" s="2" customFormat="1" x14ac:dyDescent="0.25">
      <c r="C158" s="2">
        <v>15</v>
      </c>
      <c r="D158" s="2">
        <v>2014</v>
      </c>
      <c r="E158" s="2">
        <v>0</v>
      </c>
      <c r="F158" s="2">
        <v>0</v>
      </c>
      <c r="G158" s="3">
        <v>750</v>
      </c>
      <c r="H158" s="3">
        <v>3</v>
      </c>
      <c r="I158" s="2">
        <v>0</v>
      </c>
      <c r="J158" s="2">
        <v>0</v>
      </c>
      <c r="K158" s="2">
        <v>0</v>
      </c>
      <c r="L158" s="3">
        <v>300</v>
      </c>
      <c r="M158" s="3">
        <v>0</v>
      </c>
      <c r="N158" s="3">
        <v>0.8</v>
      </c>
      <c r="O158" s="3">
        <v>7.2</v>
      </c>
      <c r="P158" s="2">
        <v>7.2</v>
      </c>
      <c r="Q158" s="2">
        <v>8</v>
      </c>
      <c r="R158" s="2">
        <v>8</v>
      </c>
      <c r="S158" s="3">
        <v>20</v>
      </c>
      <c r="T158" s="3">
        <v>20</v>
      </c>
      <c r="U158" s="2">
        <v>0.10100000000000001</v>
      </c>
      <c r="V158" s="2">
        <v>0.4</v>
      </c>
      <c r="W158" s="2">
        <v>0.35</v>
      </c>
      <c r="X158" s="2">
        <v>0.55000000000000004</v>
      </c>
      <c r="Y158" s="2">
        <v>0.3</v>
      </c>
      <c r="Z158" s="2">
        <v>30</v>
      </c>
      <c r="AA158" s="2">
        <v>19</v>
      </c>
      <c r="AB158" s="2">
        <v>0</v>
      </c>
      <c r="AC158" s="2">
        <v>0</v>
      </c>
      <c r="AD158" s="2">
        <v>5016</v>
      </c>
      <c r="AE158" s="2">
        <v>0.65</v>
      </c>
      <c r="AF158" s="2">
        <v>0.4</v>
      </c>
      <c r="AG158" s="2">
        <v>0.18</v>
      </c>
      <c r="AH158" s="2">
        <v>0</v>
      </c>
      <c r="AI158" s="3">
        <v>0.25</v>
      </c>
      <c r="AJ158" s="3">
        <v>0.25</v>
      </c>
      <c r="AK158" s="2" t="s">
        <v>122</v>
      </c>
      <c r="AL158" s="2" t="s">
        <v>122</v>
      </c>
      <c r="AM158" s="2" t="s">
        <v>71</v>
      </c>
      <c r="AN158" s="2" t="s">
        <v>150</v>
      </c>
      <c r="AO158" s="2" t="s">
        <v>39</v>
      </c>
      <c r="AP158" s="2" t="s">
        <v>40</v>
      </c>
      <c r="AQ158" s="2" t="s">
        <v>61</v>
      </c>
      <c r="AR158" s="2" t="s">
        <v>81</v>
      </c>
      <c r="AS158" s="2" t="s">
        <v>148</v>
      </c>
      <c r="AT158" s="19" t="s">
        <v>148</v>
      </c>
      <c r="AU158" s="2" t="s">
        <v>156</v>
      </c>
      <c r="AV158" s="19" t="s">
        <v>156</v>
      </c>
      <c r="AW158" s="2" t="s">
        <v>157</v>
      </c>
      <c r="AX158" s="22">
        <v>0.97</v>
      </c>
      <c r="AY158" s="22">
        <v>1.01</v>
      </c>
      <c r="AZ158" s="22">
        <v>0.53</v>
      </c>
      <c r="BA158" s="22">
        <v>0.57999999999999996</v>
      </c>
      <c r="BB158" s="22">
        <v>0.95</v>
      </c>
      <c r="BC158" s="22">
        <v>0.99</v>
      </c>
      <c r="BD158" s="22">
        <v>0.59</v>
      </c>
      <c r="BE158" s="22">
        <v>0.56999999999999995</v>
      </c>
      <c r="BF158" s="29">
        <v>3</v>
      </c>
      <c r="BG158" s="29">
        <v>3</v>
      </c>
    </row>
    <row r="159" spans="2:60" s="2" customFormat="1" x14ac:dyDescent="0.25">
      <c r="C159" s="2">
        <v>16</v>
      </c>
      <c r="D159" s="2">
        <v>2014</v>
      </c>
      <c r="E159" s="2">
        <v>0</v>
      </c>
      <c r="F159" s="2">
        <v>0</v>
      </c>
      <c r="G159" s="3">
        <v>750</v>
      </c>
      <c r="H159" s="3">
        <v>3</v>
      </c>
      <c r="I159" s="2">
        <v>0</v>
      </c>
      <c r="J159" s="2">
        <v>0</v>
      </c>
      <c r="K159" s="2">
        <v>0</v>
      </c>
      <c r="L159" s="3">
        <v>300</v>
      </c>
      <c r="M159" s="3">
        <v>0</v>
      </c>
      <c r="N159" s="3">
        <v>0.8</v>
      </c>
      <c r="O159" s="3">
        <v>7.2</v>
      </c>
      <c r="P159" s="2">
        <v>7.2</v>
      </c>
      <c r="Q159" s="2">
        <v>8</v>
      </c>
      <c r="R159" s="2">
        <v>8</v>
      </c>
      <c r="S159" s="3">
        <v>20</v>
      </c>
      <c r="T159" s="3">
        <v>20</v>
      </c>
      <c r="U159" s="2">
        <v>7.1999999999999995E-2</v>
      </c>
      <c r="V159" s="2">
        <v>0.4</v>
      </c>
      <c r="W159" s="2">
        <v>0.35</v>
      </c>
      <c r="X159" s="2">
        <v>0.55000000000000004</v>
      </c>
      <c r="Y159" s="2">
        <v>0.3</v>
      </c>
      <c r="Z159" s="2">
        <v>38</v>
      </c>
      <c r="AA159" s="2">
        <v>30</v>
      </c>
      <c r="AB159" s="2">
        <v>0</v>
      </c>
      <c r="AC159" s="2">
        <v>10048</v>
      </c>
      <c r="AD159" s="2">
        <v>15048</v>
      </c>
      <c r="AE159" s="2">
        <v>0.35</v>
      </c>
      <c r="AF159" s="2">
        <v>0.4</v>
      </c>
      <c r="AG159" s="2">
        <v>0.18</v>
      </c>
      <c r="AH159" s="2">
        <v>0</v>
      </c>
      <c r="AI159" s="3">
        <v>0.25</v>
      </c>
      <c r="AJ159" s="3">
        <v>0.25</v>
      </c>
      <c r="AK159" s="2" t="s">
        <v>122</v>
      </c>
      <c r="AL159" s="2" t="s">
        <v>122</v>
      </c>
      <c r="AM159" s="2" t="s">
        <v>70</v>
      </c>
      <c r="AN159" s="2" t="s">
        <v>149</v>
      </c>
      <c r="AO159" s="2" t="s">
        <v>41</v>
      </c>
      <c r="AP159" s="2" t="s">
        <v>42</v>
      </c>
      <c r="AQ159" s="2" t="s">
        <v>62</v>
      </c>
      <c r="AR159" s="2" t="s">
        <v>81</v>
      </c>
      <c r="AS159" s="2" t="s">
        <v>160</v>
      </c>
      <c r="AT159" s="19" t="s">
        <v>160</v>
      </c>
      <c r="AU159" s="2" t="s">
        <v>159</v>
      </c>
      <c r="AV159" s="19" t="s">
        <v>159</v>
      </c>
      <c r="AW159" s="2" t="s">
        <v>158</v>
      </c>
      <c r="AX159" s="22">
        <v>0.68</v>
      </c>
      <c r="AY159" s="22">
        <v>1.05</v>
      </c>
      <c r="AZ159" s="22">
        <v>0.35</v>
      </c>
      <c r="BA159" s="22">
        <v>0.56999999999999995</v>
      </c>
      <c r="BB159" s="22">
        <v>0.65</v>
      </c>
      <c r="BC159" s="22">
        <v>0.95</v>
      </c>
      <c r="BD159" s="22">
        <v>0.45</v>
      </c>
      <c r="BE159" s="22">
        <v>0.56000000000000005</v>
      </c>
      <c r="BF159" s="29">
        <v>3</v>
      </c>
      <c r="BG159" s="29">
        <v>3</v>
      </c>
    </row>
    <row r="160" spans="2:60" x14ac:dyDescent="0.25">
      <c r="B160" t="s">
        <v>43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Ken Nittler</cp:lastModifiedBy>
  <dcterms:created xsi:type="dcterms:W3CDTF">2014-12-08T23:04:51Z</dcterms:created>
  <dcterms:modified xsi:type="dcterms:W3CDTF">2016-08-31T18:45:28Z</dcterms:modified>
</cp:coreProperties>
</file>