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ocuments\State of the Bay 2020\Data\A5. Inland Water Quality\Lake_Water_Quality\Graphics\"/>
    </mc:Choice>
  </mc:AlternateContent>
  <bookViews>
    <workbookView xWindow="0" yWindow="0" windowWidth="21525" windowHeight="9030"/>
  </bookViews>
  <sheets>
    <sheet name="simplified_table_of_trends" sheetId="1" r:id="rId1"/>
  </sheets>
  <calcPr calcId="0"/>
</workbook>
</file>

<file path=xl/calcChain.xml><?xml version="1.0" encoding="utf-8"?>
<calcChain xmlns="http://schemas.openxmlformats.org/spreadsheetml/2006/main">
  <c r="E41" i="1" l="1"/>
  <c r="E42" i="1"/>
  <c r="C42" i="1"/>
  <c r="C41" i="1"/>
  <c r="E40" i="1"/>
  <c r="C40" i="1"/>
</calcChain>
</file>

<file path=xl/sharedStrings.xml><?xml version="1.0" encoding="utf-8"?>
<sst xmlns="http://schemas.openxmlformats.org/spreadsheetml/2006/main" count="114" uniqueCount="43">
  <si>
    <t>Lake</t>
  </si>
  <si>
    <t>Foster Pond</t>
  </si>
  <si>
    <t>No Change</t>
  </si>
  <si>
    <t>Declining</t>
  </si>
  <si>
    <t>Stearns Pond</t>
  </si>
  <si>
    <t>Songo Pond</t>
  </si>
  <si>
    <t>Holt Pond</t>
  </si>
  <si>
    <t>Peabody Pond</t>
  </si>
  <si>
    <t>Cold Rain Pond</t>
  </si>
  <si>
    <t>Tricky Pond</t>
  </si>
  <si>
    <t>Parker Pond</t>
  </si>
  <si>
    <t>Coffee Pond</t>
  </si>
  <si>
    <t>Thomas Pond</t>
  </si>
  <si>
    <t>Adams Pond</t>
  </si>
  <si>
    <t>Papoose Pond</t>
  </si>
  <si>
    <t>Keoka Lake</t>
  </si>
  <si>
    <t>Long Pond</t>
  </si>
  <si>
    <t>Bear Pond</t>
  </si>
  <si>
    <t>Little Moose Pond</t>
  </si>
  <si>
    <t>Pleasant Lake</t>
  </si>
  <si>
    <t>Island Pond</t>
  </si>
  <si>
    <t>Crystal Lake</t>
  </si>
  <si>
    <t>Highland Lake</t>
  </si>
  <si>
    <t>Woods Pond</t>
  </si>
  <si>
    <t>Otter Pond</t>
  </si>
  <si>
    <t>Raymond Pond</t>
  </si>
  <si>
    <t>Panther Pond</t>
  </si>
  <si>
    <t>Crescent Lake</t>
  </si>
  <si>
    <t>Sabbathday Lake</t>
  </si>
  <si>
    <t>Notched Pond</t>
  </si>
  <si>
    <t>Forest Lake</t>
  </si>
  <si>
    <t>Little Sebago Lake</t>
  </si>
  <si>
    <t>Collins Pond</t>
  </si>
  <si>
    <t>Long Lake</t>
  </si>
  <si>
    <t>Sebago Lake</t>
  </si>
  <si>
    <t>Bay of Naples Lake</t>
  </si>
  <si>
    <t>Duck Pond</t>
  </si>
  <si>
    <t>Bog Pond</t>
  </si>
  <si>
    <t>Improving</t>
  </si>
  <si>
    <t>Long Term Change in Secchi Depth per Year (m)</t>
  </si>
  <si>
    <t>Short Term Change in Secchi Depth per Year (m)</t>
  </si>
  <si>
    <t>Short Term (1&lt; 10 year)Trend</t>
  </si>
  <si>
    <t>Long Term (&gt;18 year)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</si>
</sst>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B7" sqref="B7:C17"/>
    </sheetView>
  </sheetViews>
  <sheetFormatPr defaultRowHeight="15" x14ac:dyDescent="0.25"/>
  <cols>
    <col min="1" max="1" width="17.7109375" bestFit="1" customWidth="1"/>
    <col min="2" max="2" width="43.5703125" bestFit="1" customWidth="1"/>
    <col min="3" max="3" width="15.85546875" bestFit="1" customWidth="1"/>
    <col min="4" max="4" width="44.140625" bestFit="1" customWidth="1"/>
    <col min="5" max="5" width="16.42578125" bestFit="1" customWidth="1"/>
  </cols>
  <sheetData>
    <row r="2" spans="1:5" x14ac:dyDescent="0.25">
      <c r="A2" t="s">
        <v>0</v>
      </c>
      <c r="B2" t="s">
        <v>39</v>
      </c>
      <c r="C2" t="s">
        <v>42</v>
      </c>
      <c r="D2" t="s">
        <v>40</v>
      </c>
      <c r="E2" t="s">
        <v>41</v>
      </c>
    </row>
    <row r="3" spans="1:5" x14ac:dyDescent="0.25">
      <c r="A3" t="s">
        <v>13</v>
      </c>
      <c r="B3" s="1">
        <v>0</v>
      </c>
      <c r="C3" t="s">
        <v>2</v>
      </c>
      <c r="D3" s="1">
        <v>7.2499999999999995E-2</v>
      </c>
      <c r="E3" t="s">
        <v>38</v>
      </c>
    </row>
    <row r="4" spans="1:5" x14ac:dyDescent="0.25">
      <c r="A4" t="s">
        <v>35</v>
      </c>
      <c r="B4" s="1">
        <v>6.24999999999997E-3</v>
      </c>
      <c r="C4" t="s">
        <v>2</v>
      </c>
      <c r="D4" s="1">
        <v>4.8833333333333298E-2</v>
      </c>
      <c r="E4" t="s">
        <v>2</v>
      </c>
    </row>
    <row r="5" spans="1:5" x14ac:dyDescent="0.25">
      <c r="A5" t="s">
        <v>17</v>
      </c>
      <c r="B5" s="1">
        <v>0</v>
      </c>
      <c r="C5" t="s">
        <v>2</v>
      </c>
      <c r="D5" s="1">
        <v>0.12916666666666601</v>
      </c>
      <c r="E5" t="s">
        <v>38</v>
      </c>
    </row>
    <row r="6" spans="1:5" x14ac:dyDescent="0.25">
      <c r="A6" t="s">
        <v>37</v>
      </c>
      <c r="D6" s="1">
        <v>0</v>
      </c>
      <c r="E6" t="s">
        <v>2</v>
      </c>
    </row>
    <row r="7" spans="1:5" x14ac:dyDescent="0.25">
      <c r="A7" t="s">
        <v>11</v>
      </c>
      <c r="B7" s="1">
        <v>6.2694805194805095E-2</v>
      </c>
      <c r="C7" t="s">
        <v>38</v>
      </c>
      <c r="D7" s="1">
        <v>-0.16249999999999901</v>
      </c>
      <c r="E7" t="s">
        <v>2</v>
      </c>
    </row>
    <row r="8" spans="1:5" x14ac:dyDescent="0.25">
      <c r="A8" t="s">
        <v>8</v>
      </c>
      <c r="B8" s="1">
        <v>0</v>
      </c>
      <c r="C8" t="s">
        <v>2</v>
      </c>
      <c r="D8" s="1">
        <v>0</v>
      </c>
      <c r="E8" t="s">
        <v>2</v>
      </c>
    </row>
    <row r="9" spans="1:5" x14ac:dyDescent="0.25">
      <c r="A9" t="s">
        <v>32</v>
      </c>
      <c r="B9" s="1">
        <v>5.88461538461539E-3</v>
      </c>
      <c r="C9" t="s">
        <v>2</v>
      </c>
      <c r="D9" s="1">
        <v>1.0833333333333301E-2</v>
      </c>
      <c r="E9" t="s">
        <v>38</v>
      </c>
    </row>
    <row r="10" spans="1:5" x14ac:dyDescent="0.25">
      <c r="A10" t="s">
        <v>27</v>
      </c>
      <c r="B10" s="1">
        <v>-8.3333333333333107E-3</v>
      </c>
      <c r="C10" t="s">
        <v>2</v>
      </c>
      <c r="D10" s="1">
        <v>3.4375000000000003E-2</v>
      </c>
      <c r="E10" t="s">
        <v>2</v>
      </c>
    </row>
    <row r="11" spans="1:5" x14ac:dyDescent="0.25">
      <c r="A11" t="s">
        <v>21</v>
      </c>
      <c r="B11" s="1">
        <v>2.4015624999999999E-2</v>
      </c>
      <c r="C11" t="s">
        <v>38</v>
      </c>
      <c r="D11" s="1">
        <v>6.1249999999999999E-2</v>
      </c>
      <c r="E11" t="s">
        <v>38</v>
      </c>
    </row>
    <row r="12" spans="1:5" x14ac:dyDescent="0.25">
      <c r="A12" t="s">
        <v>21</v>
      </c>
      <c r="B12" s="1">
        <v>7.7968370847627802E-3</v>
      </c>
      <c r="C12" t="s">
        <v>2</v>
      </c>
      <c r="D12" s="1">
        <v>0.13037499999999899</v>
      </c>
      <c r="E12" t="s">
        <v>38</v>
      </c>
    </row>
    <row r="13" spans="1:5" x14ac:dyDescent="0.25">
      <c r="A13" t="s">
        <v>36</v>
      </c>
      <c r="D13" s="1">
        <v>0.03</v>
      </c>
      <c r="E13" t="s">
        <v>2</v>
      </c>
    </row>
    <row r="14" spans="1:5" x14ac:dyDescent="0.25">
      <c r="A14" t="s">
        <v>30</v>
      </c>
      <c r="B14" s="1">
        <v>1.89355742296918E-2</v>
      </c>
      <c r="C14" t="s">
        <v>38</v>
      </c>
      <c r="D14" s="1">
        <v>-3.1249999999999798E-3</v>
      </c>
      <c r="E14" t="s">
        <v>2</v>
      </c>
    </row>
    <row r="15" spans="1:5" x14ac:dyDescent="0.25">
      <c r="A15" t="s">
        <v>1</v>
      </c>
      <c r="B15" s="1">
        <v>-6.24999999999997E-3</v>
      </c>
      <c r="C15" t="s">
        <v>2</v>
      </c>
      <c r="D15" s="1">
        <v>-4.9999999999999802E-2</v>
      </c>
      <c r="E15" t="s">
        <v>3</v>
      </c>
    </row>
    <row r="16" spans="1:5" x14ac:dyDescent="0.25">
      <c r="A16" t="s">
        <v>22</v>
      </c>
      <c r="B16" s="1">
        <v>1.33928571428571E-2</v>
      </c>
      <c r="C16" t="s">
        <v>38</v>
      </c>
      <c r="D16" s="1">
        <v>0.1</v>
      </c>
      <c r="E16" t="s">
        <v>38</v>
      </c>
    </row>
    <row r="17" spans="1:5" x14ac:dyDescent="0.25">
      <c r="A17" t="s">
        <v>22</v>
      </c>
      <c r="B17" s="1">
        <v>-1.26785714285714E-2</v>
      </c>
      <c r="C17" t="s">
        <v>3</v>
      </c>
      <c r="D17" s="1">
        <v>8.42857142857142E-2</v>
      </c>
      <c r="E17" t="s">
        <v>38</v>
      </c>
    </row>
    <row r="18" spans="1:5" x14ac:dyDescent="0.25">
      <c r="A18" t="s">
        <v>6</v>
      </c>
      <c r="B18" s="1">
        <v>0</v>
      </c>
      <c r="C18" t="s">
        <v>2</v>
      </c>
      <c r="D18" s="1">
        <v>-7.4999999999999199E-3</v>
      </c>
      <c r="E18" t="s">
        <v>2</v>
      </c>
    </row>
    <row r="19" spans="1:5" x14ac:dyDescent="0.25">
      <c r="A19" t="s">
        <v>20</v>
      </c>
      <c r="B19" s="1">
        <v>0</v>
      </c>
      <c r="C19" t="s">
        <v>2</v>
      </c>
      <c r="D19" s="1">
        <v>7.2499999999999898E-2</v>
      </c>
      <c r="E19" t="s">
        <v>38</v>
      </c>
    </row>
    <row r="20" spans="1:5" x14ac:dyDescent="0.25">
      <c r="A20" t="s">
        <v>15</v>
      </c>
      <c r="B20" s="1">
        <v>2.5000000000000001E-2</v>
      </c>
      <c r="C20" t="s">
        <v>38</v>
      </c>
      <c r="D20" s="1">
        <v>7.8750000000000098E-2</v>
      </c>
      <c r="E20" t="s">
        <v>38</v>
      </c>
    </row>
    <row r="21" spans="1:5" x14ac:dyDescent="0.25">
      <c r="A21" t="s">
        <v>18</v>
      </c>
      <c r="B21" s="1">
        <v>-5.9821428571428404E-3</v>
      </c>
      <c r="C21" t="s">
        <v>2</v>
      </c>
      <c r="D21" s="1">
        <v>7.9999999999999793E-2</v>
      </c>
      <c r="E21" t="s">
        <v>2</v>
      </c>
    </row>
    <row r="22" spans="1:5" x14ac:dyDescent="0.25">
      <c r="A22" t="s">
        <v>31</v>
      </c>
      <c r="B22" s="1">
        <v>8.2904761904761901E-3</v>
      </c>
      <c r="C22" t="s">
        <v>38</v>
      </c>
      <c r="D22" s="1">
        <v>0.105125</v>
      </c>
      <c r="E22" t="s">
        <v>38</v>
      </c>
    </row>
    <row r="23" spans="1:5" x14ac:dyDescent="0.25">
      <c r="A23" t="s">
        <v>33</v>
      </c>
      <c r="B23" s="1">
        <v>2.2222222222222102E-2</v>
      </c>
      <c r="C23" t="s">
        <v>38</v>
      </c>
      <c r="D23" s="1">
        <v>7.5000000000000094E-2</v>
      </c>
      <c r="E23" t="s">
        <v>38</v>
      </c>
    </row>
    <row r="24" spans="1:5" x14ac:dyDescent="0.25">
      <c r="A24" t="s">
        <v>16</v>
      </c>
      <c r="B24" s="1">
        <v>1.3440860215053699E-2</v>
      </c>
      <c r="C24" t="s">
        <v>38</v>
      </c>
      <c r="D24" s="1">
        <v>0.10349999999999999</v>
      </c>
      <c r="E24" t="s">
        <v>38</v>
      </c>
    </row>
    <row r="25" spans="1:5" x14ac:dyDescent="0.25">
      <c r="A25" t="s">
        <v>29</v>
      </c>
      <c r="B25" s="1">
        <v>2.08571428571428E-2</v>
      </c>
      <c r="C25" t="s">
        <v>38</v>
      </c>
      <c r="D25" s="1">
        <v>4.0833333333333298E-2</v>
      </c>
      <c r="E25" t="s">
        <v>38</v>
      </c>
    </row>
    <row r="26" spans="1:5" x14ac:dyDescent="0.25">
      <c r="A26" t="s">
        <v>24</v>
      </c>
      <c r="B26" s="1">
        <v>0.05</v>
      </c>
      <c r="C26" t="s">
        <v>38</v>
      </c>
      <c r="D26" s="1">
        <v>6.3526785714285702E-2</v>
      </c>
      <c r="E26" t="s">
        <v>2</v>
      </c>
    </row>
    <row r="27" spans="1:5" x14ac:dyDescent="0.25">
      <c r="A27" t="s">
        <v>26</v>
      </c>
      <c r="B27" s="1">
        <v>2.94117647058817E-4</v>
      </c>
      <c r="C27" t="s">
        <v>2</v>
      </c>
      <c r="D27" s="1">
        <v>6.8166666666666598E-2</v>
      </c>
      <c r="E27" t="s">
        <v>38</v>
      </c>
    </row>
    <row r="28" spans="1:5" x14ac:dyDescent="0.25">
      <c r="A28" t="s">
        <v>14</v>
      </c>
      <c r="B28" s="1">
        <v>3.3333333333333298E-2</v>
      </c>
      <c r="C28" t="s">
        <v>38</v>
      </c>
      <c r="D28" s="1">
        <v>1.5333333333333201E-2</v>
      </c>
      <c r="E28" t="s">
        <v>2</v>
      </c>
    </row>
    <row r="29" spans="1:5" x14ac:dyDescent="0.25">
      <c r="A29" t="s">
        <v>10</v>
      </c>
      <c r="B29" s="1">
        <v>4.3478260869565001E-3</v>
      </c>
      <c r="C29" t="s">
        <v>2</v>
      </c>
      <c r="D29" s="1">
        <v>-8.7142857142857105E-2</v>
      </c>
      <c r="E29" t="s">
        <v>3</v>
      </c>
    </row>
    <row r="30" spans="1:5" x14ac:dyDescent="0.25">
      <c r="A30" t="s">
        <v>7</v>
      </c>
      <c r="B30" s="1">
        <v>-7.0329670329670104E-3</v>
      </c>
      <c r="C30" t="s">
        <v>2</v>
      </c>
      <c r="D30" s="1">
        <v>0.127035714285714</v>
      </c>
      <c r="E30" t="s">
        <v>38</v>
      </c>
    </row>
    <row r="31" spans="1:5" x14ac:dyDescent="0.25">
      <c r="A31" t="s">
        <v>19</v>
      </c>
      <c r="B31" s="1">
        <v>1.7948717948717899E-2</v>
      </c>
      <c r="C31" t="s">
        <v>2</v>
      </c>
      <c r="D31" s="1">
        <v>0.15</v>
      </c>
      <c r="E31" t="s">
        <v>38</v>
      </c>
    </row>
    <row r="32" spans="1:5" x14ac:dyDescent="0.25">
      <c r="A32" t="s">
        <v>25</v>
      </c>
      <c r="B32" s="1">
        <v>-1.2903225806451601E-2</v>
      </c>
      <c r="C32" t="s">
        <v>3</v>
      </c>
      <c r="D32" s="1">
        <v>-1.8333333333333299E-2</v>
      </c>
      <c r="E32" t="s">
        <v>2</v>
      </c>
    </row>
    <row r="33" spans="1:5" x14ac:dyDescent="0.25">
      <c r="A33" t="s">
        <v>28</v>
      </c>
      <c r="B33" s="1">
        <v>1.8181818181818198E-2</v>
      </c>
      <c r="C33" t="s">
        <v>38</v>
      </c>
      <c r="D33" s="1">
        <v>0.16666666666666599</v>
      </c>
      <c r="E33" t="s">
        <v>38</v>
      </c>
    </row>
    <row r="34" spans="1:5" x14ac:dyDescent="0.25">
      <c r="A34" t="s">
        <v>34</v>
      </c>
      <c r="B34" s="1">
        <v>-1.63083246776035E-2</v>
      </c>
      <c r="C34" t="s">
        <v>2</v>
      </c>
      <c r="D34" s="1">
        <v>0.20000006755193001</v>
      </c>
      <c r="E34" t="s">
        <v>38</v>
      </c>
    </row>
    <row r="35" spans="1:5" x14ac:dyDescent="0.25">
      <c r="A35" t="s">
        <v>5</v>
      </c>
      <c r="B35" s="1">
        <v>2.2409090909090899E-2</v>
      </c>
      <c r="C35" t="s">
        <v>38</v>
      </c>
      <c r="D35" s="1">
        <v>0.09</v>
      </c>
      <c r="E35" t="s">
        <v>38</v>
      </c>
    </row>
    <row r="36" spans="1:5" x14ac:dyDescent="0.25">
      <c r="A36" t="s">
        <v>4</v>
      </c>
      <c r="B36" s="1">
        <v>2.0600061703002801E-2</v>
      </c>
      <c r="C36" t="s">
        <v>38</v>
      </c>
      <c r="D36" s="1">
        <v>0.1125</v>
      </c>
      <c r="E36" t="s">
        <v>38</v>
      </c>
    </row>
    <row r="37" spans="1:5" x14ac:dyDescent="0.25">
      <c r="A37" t="s">
        <v>12</v>
      </c>
      <c r="B37" s="1">
        <v>1.29166666666667E-2</v>
      </c>
      <c r="C37" t="s">
        <v>38</v>
      </c>
      <c r="D37" s="1">
        <v>0.04</v>
      </c>
      <c r="E37" t="s">
        <v>38</v>
      </c>
    </row>
    <row r="38" spans="1:5" x14ac:dyDescent="0.25">
      <c r="A38" t="s">
        <v>9</v>
      </c>
      <c r="B38" s="1">
        <v>-3.0763888888888799E-2</v>
      </c>
      <c r="C38" t="s">
        <v>3</v>
      </c>
      <c r="D38" s="1">
        <v>-6.6904761904761703E-2</v>
      </c>
      <c r="E38" t="s">
        <v>2</v>
      </c>
    </row>
    <row r="39" spans="1:5" x14ac:dyDescent="0.25">
      <c r="A39" t="s">
        <v>23</v>
      </c>
      <c r="B39" s="1">
        <v>1.9090909090908999E-2</v>
      </c>
      <c r="C39" t="s">
        <v>38</v>
      </c>
      <c r="D39" s="1">
        <v>0.10375</v>
      </c>
      <c r="E39" t="s">
        <v>38</v>
      </c>
    </row>
    <row r="40" spans="1:5" x14ac:dyDescent="0.25">
      <c r="C40">
        <f>COUNTIF(C3:C39,"Improving")</f>
        <v>16</v>
      </c>
      <c r="E40">
        <f>COUNTIF(E3:E39,"Improving")</f>
        <v>22</v>
      </c>
    </row>
    <row r="41" spans="1:5" x14ac:dyDescent="0.25">
      <c r="C41">
        <f>COUNTIF(C3:C39, "No Change")</f>
        <v>16</v>
      </c>
      <c r="E41">
        <f>COUNTIF(E3:E39, "No Change")</f>
        <v>13</v>
      </c>
    </row>
    <row r="42" spans="1:5" x14ac:dyDescent="0.25">
      <c r="C42">
        <f>COUNTIF(C3:C39,"Declining")</f>
        <v>3</v>
      </c>
      <c r="E42">
        <f>COUNTIF(E3:E39,"Declining")</f>
        <v>2</v>
      </c>
    </row>
  </sheetData>
  <sortState ref="A3:E39">
    <sortCondition ref="A3:A39"/>
  </sortState>
  <conditionalFormatting sqref="E3:E39 C3:C39">
    <cfRule type="cellIs" dxfId="1" priority="1" operator="equal">
      <formula>"Improving"</formula>
    </cfRule>
    <cfRule type="cellIs" dxfId="0" priority="2" operator="equal">
      <formula>"Declining"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simplified_table_of_trends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2020-12-30T16:59:51Z</dcterms:created>
  <dcterms:modified xsi:type="dcterms:W3CDTF">2020-12-30T18:18:21Z</dcterms:modified>
</cp:coreProperties>
</file>