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g\Dropbox\CBEP NITROGEN\Data\"/>
    </mc:Choice>
  </mc:AlternateContent>
  <xr:revisionPtr revIDLastSave="0" documentId="13_ncr:1_{6C83BB74-B4E4-4287-8B8A-7E260FCF320D}" xr6:coauthVersionLast="41" xr6:coauthVersionMax="41" xr10:uidLastSave="{00000000-0000-0000-0000-000000000000}"/>
  <bookViews>
    <workbookView xWindow="1392" yWindow="120" windowWidth="20388" windowHeight="12240" xr2:uid="{7B073A42-04EF-40B0-8F36-F26CE7692A0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<sst xmlns="http://schemas.openxmlformats.org/spreadsheetml/2006/main" count="18" uniqueCount="10">
  <si>
    <t>Date</t>
  </si>
  <si>
    <t>TN (mg/l)</t>
  </si>
  <si>
    <t>NOx (mg/L)</t>
  </si>
  <si>
    <t>NH4 (mg/L)</t>
  </si>
  <si>
    <t>Organic (mg/L)</t>
  </si>
  <si>
    <r>
      <t>NO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(mg/L)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</si>
  <si>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(mg/L)</t>
    </r>
  </si>
  <si>
    <t>Presumpscot</t>
  </si>
  <si>
    <t>Royal</t>
  </si>
  <si>
    <t>Capisic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</si>
</sst>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4" fontId="0" fillId="2" borderId="1" xfId="0" applyNumberFormat="1" applyFill="1" applyBorder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'[1]All Data (Clean)'!$B$45:$B$58</c:f>
              <c:numCache>
                <c:formatCode>m/d/yyyy</c:formatCode>
                <c:ptCount val="14"/>
                <c:pt idx="0">
                  <c:v>42911</c:v>
                </c:pt>
                <c:pt idx="1">
                  <c:v>42913</c:v>
                </c:pt>
                <c:pt idx="2">
                  <c:v>42923</c:v>
                </c:pt>
                <c:pt idx="3">
                  <c:v>42930</c:v>
                </c:pt>
                <c:pt idx="4">
                  <c:v>42934</c:v>
                </c:pt>
                <c:pt idx="5">
                  <c:v>42944</c:v>
                </c:pt>
                <c:pt idx="6">
                  <c:v>42951</c:v>
                </c:pt>
                <c:pt idx="7">
                  <c:v>42955</c:v>
                </c:pt>
                <c:pt idx="8">
                  <c:v>42964</c:v>
                </c:pt>
                <c:pt idx="9">
                  <c:v>42978</c:v>
                </c:pt>
                <c:pt idx="10">
                  <c:v>42996</c:v>
                </c:pt>
                <c:pt idx="11">
                  <c:v>43021</c:v>
                </c:pt>
                <c:pt idx="12">
                  <c:v>43035</c:v>
                </c:pt>
                <c:pt idx="13">
                  <c:v>43066</c:v>
                </c:pt>
              </c:numCache>
            </c:numRef>
          </c:xVal>
          <c:yVal>
            <c:numRef>
              <c:f>'[1]All Data (Clean)'!$C$45:$C$58</c:f>
              <c:numCache>
                <c:formatCode>0.000</c:formatCode>
                <c:ptCount val="14"/>
                <c:pt idx="0">
                  <c:v>0.958818540433925</c:v>
                </c:pt>
                <c:pt idx="1">
                  <c:v>0.79424572649572656</c:v>
                </c:pt>
                <c:pt idx="2">
                  <c:v>1.1480987654320991</c:v>
                </c:pt>
                <c:pt idx="3">
                  <c:v>1.1294636963696369</c:v>
                </c:pt>
                <c:pt idx="4">
                  <c:v>0.90671617161716167</c:v>
                </c:pt>
                <c:pt idx="5">
                  <c:v>0.89869160997732422</c:v>
                </c:pt>
                <c:pt idx="6">
                  <c:v>1.0065173041894355</c:v>
                </c:pt>
                <c:pt idx="7">
                  <c:v>1.0221821493624774</c:v>
                </c:pt>
                <c:pt idx="8">
                  <c:v>0.82183012691513069</c:v>
                </c:pt>
                <c:pt idx="9">
                  <c:v>0.87260327913279123</c:v>
                </c:pt>
                <c:pt idx="10">
                  <c:v>0.90162333333333333</c:v>
                </c:pt>
                <c:pt idx="11">
                  <c:v>0.73496666666666666</c:v>
                </c:pt>
                <c:pt idx="12">
                  <c:v>0.82527262872628726</c:v>
                </c:pt>
                <c:pt idx="13">
                  <c:v>0.89219666666666675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3-4DAA-B22E-66437805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38744"/>
        <c:axId val="571440056"/>
      </c:scatterChart>
      <c:valAx>
        <c:axId val="571438744"/>
        <c:scaling>
          <c:orientation val="minMax"/>
          <c:max val="43075"/>
          <c:min val="428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40056"/>
        <c:crosses val="autoZero"/>
        <c:crossBetween val="midCat"/>
      </c:valAx>
      <c:valAx>
        <c:axId val="571440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Nitrogen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3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'[1]All Data (Clean)'!$D$2</c:f>
              <c:strCache>
                <c:ptCount val="1"/>
                <c:pt idx="0">
                  <c:v>NOx 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'[1]All Data (Clean)'!$B$3:$B$17</c:f>
              <c:numCache>
                <c:formatCode>m/d/yyyy</c:formatCode>
                <c:ptCount val="15"/>
                <c:pt idx="0">
                  <c:v>42875</c:v>
                </c:pt>
                <c:pt idx="1">
                  <c:v>42911</c:v>
                </c:pt>
                <c:pt idx="2">
                  <c:v>42913</c:v>
                </c:pt>
                <c:pt idx="3">
                  <c:v>42923</c:v>
                </c:pt>
                <c:pt idx="4">
                  <c:v>42930</c:v>
                </c:pt>
                <c:pt idx="5">
                  <c:v>42934</c:v>
                </c:pt>
                <c:pt idx="6">
                  <c:v>42944</c:v>
                </c:pt>
                <c:pt idx="7">
                  <c:v>42951</c:v>
                </c:pt>
                <c:pt idx="8">
                  <c:v>42955</c:v>
                </c:pt>
                <c:pt idx="9">
                  <c:v>42964</c:v>
                </c:pt>
                <c:pt idx="10">
                  <c:v>42978</c:v>
                </c:pt>
                <c:pt idx="11">
                  <c:v>42996</c:v>
                </c:pt>
                <c:pt idx="12">
                  <c:v>43021</c:v>
                </c:pt>
                <c:pt idx="13">
                  <c:v>43035</c:v>
                </c:pt>
                <c:pt idx="14">
                  <c:v>43066</c:v>
                </c:pt>
              </c:numCache>
            </c:numRef>
          </c:xVal>
          <c:yVal>
            <c:numRef>
              <c:f>'[1]All Data (Clean)'!$D$3:$D$17</c:f>
              <c:numCache>
                <c:formatCode>0.000</c:formatCode>
                <c:ptCount val="15"/>
                <c:pt idx="0">
                  <c:v>6.3466666666666657E-2</c:v>
                </c:pt>
                <c:pt idx="1">
                  <c:v>4.929999999999999E-2</c:v>
                </c:pt>
                <c:pt idx="2">
                  <c:v>4.806666666666666E-2</c:v>
                </c:pt>
                <c:pt idx="3">
                  <c:v>4.4966666666666662E-2</c:v>
                </c:pt>
                <c:pt idx="4">
                  <c:v>3.9466666666666671E-2</c:v>
                </c:pt>
                <c:pt idx="5">
                  <c:v>3.1532385466034756E-2</c:v>
                </c:pt>
                <c:pt idx="6">
                  <c:v>4.5485507246376809E-2</c:v>
                </c:pt>
                <c:pt idx="7">
                  <c:v>2.0684897314375988E-2</c:v>
                </c:pt>
                <c:pt idx="8">
                  <c:v>1.7957093206951026E-2</c:v>
                </c:pt>
                <c:pt idx="9">
                  <c:v>9.3458135860979459E-3</c:v>
                </c:pt>
                <c:pt idx="10">
                  <c:v>1.3131911532385467E-2</c:v>
                </c:pt>
                <c:pt idx="11">
                  <c:v>1.3433333333333332E-2</c:v>
                </c:pt>
                <c:pt idx="12">
                  <c:v>1.7686666666666667E-2</c:v>
                </c:pt>
                <c:pt idx="13">
                  <c:v>6.5181674565560815E-2</c:v>
                </c:pt>
                <c:pt idx="14">
                  <c:v>5.2780410742496051E-2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F-4C56-A9F3-2E561B93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68344"/>
        <c:axId val="574772936"/>
      </c:scatterChart>
      <c:valAx>
        <c:axId val="574768344"/>
        <c:scaling>
          <c:orientation val="minMax"/>
          <c:max val="43075"/>
          <c:min val="428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72936"/>
        <c:crosses val="autoZero"/>
        <c:crossBetween val="midCat"/>
      </c:valAx>
      <c:valAx>
        <c:axId val="574772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Nitrate/Nitrite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6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'[1]All Data (Clean)'!$E$2</c:f>
              <c:strCache>
                <c:ptCount val="1"/>
                <c:pt idx="0">
                  <c:v>NH4 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'[1]All Data (Clean)'!$B$3:$B$17</c:f>
              <c:numCache>
                <c:formatCode>m/d/yyyy</c:formatCode>
                <c:ptCount val="15"/>
                <c:pt idx="0">
                  <c:v>42875</c:v>
                </c:pt>
                <c:pt idx="1">
                  <c:v>42911</c:v>
                </c:pt>
                <c:pt idx="2">
                  <c:v>42913</c:v>
                </c:pt>
                <c:pt idx="3">
                  <c:v>42923</c:v>
                </c:pt>
                <c:pt idx="4">
                  <c:v>42930</c:v>
                </c:pt>
                <c:pt idx="5">
                  <c:v>42934</c:v>
                </c:pt>
                <c:pt idx="6">
                  <c:v>42944</c:v>
                </c:pt>
                <c:pt idx="7">
                  <c:v>42951</c:v>
                </c:pt>
                <c:pt idx="8">
                  <c:v>42955</c:v>
                </c:pt>
                <c:pt idx="9">
                  <c:v>42964</c:v>
                </c:pt>
                <c:pt idx="10">
                  <c:v>42978</c:v>
                </c:pt>
                <c:pt idx="11">
                  <c:v>42996</c:v>
                </c:pt>
                <c:pt idx="12">
                  <c:v>43021</c:v>
                </c:pt>
                <c:pt idx="13">
                  <c:v>43035</c:v>
                </c:pt>
                <c:pt idx="14">
                  <c:v>43066</c:v>
                </c:pt>
              </c:numCache>
            </c:numRef>
          </c:xVal>
          <c:yVal>
            <c:numRef>
              <c:f>'[1]All Data (Clean)'!$E$3:$E$17</c:f>
              <c:numCache>
                <c:formatCode>0.000</c:formatCode>
                <c:ptCount val="15"/>
                <c:pt idx="0">
                  <c:v>6.6299999999999998E-2</c:v>
                </c:pt>
                <c:pt idx="1">
                  <c:v>2.41E-2</c:v>
                </c:pt>
                <c:pt idx="2">
                  <c:v>2.3933333333333334E-2</c:v>
                </c:pt>
                <c:pt idx="3">
                  <c:v>2.1666666666666667E-2</c:v>
                </c:pt>
                <c:pt idx="4">
                  <c:v>2.5799999999999997E-2</c:v>
                </c:pt>
                <c:pt idx="5">
                  <c:v>2.4750000000000001E-2</c:v>
                </c:pt>
                <c:pt idx="6">
                  <c:v>2.1973333333333334E-2</c:v>
                </c:pt>
                <c:pt idx="7">
                  <c:v>4.4733333333333335E-3</c:v>
                </c:pt>
                <c:pt idx="8">
                  <c:v>1.33E-3</c:v>
                </c:pt>
                <c:pt idx="9">
                  <c:v>7.6133333333333331E-3</c:v>
                </c:pt>
                <c:pt idx="10">
                  <c:v>1.9416666666666669E-2</c:v>
                </c:pt>
                <c:pt idx="11">
                  <c:v>1.0036666666666668E-2</c:v>
                </c:pt>
                <c:pt idx="12">
                  <c:v>6.4000000000000003E-3</c:v>
                </c:pt>
                <c:pt idx="13">
                  <c:v>2.48E-3</c:v>
                </c:pt>
                <c:pt idx="14">
                  <c:v>6.9733333333333331E-3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6-45D2-B165-051C292B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74712"/>
        <c:axId val="582475368"/>
      </c:scatterChart>
      <c:valAx>
        <c:axId val="582474712"/>
        <c:scaling>
          <c:orientation val="minMax"/>
          <c:max val="43075"/>
          <c:min val="428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Dates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75368"/>
        <c:crosses val="autoZero"/>
        <c:crossBetween val="midCat"/>
      </c:valAx>
      <c:valAx>
        <c:axId val="58247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Ammonium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7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Presumpscot Proportion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'[1]All Data (Clean)'!$D$2</c:f>
              <c:strCache>
                <c:ptCount val="1"/>
                <c:pt idx="0">
                  <c:v>NOx (mg/L)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'[1]All Data (Clean)'!$B$3:$B$17</c:f>
              <c:numCache>
                <c:formatCode>m/d/yyyy</c:formatCode>
                <c:ptCount val="15"/>
                <c:pt idx="0">
                  <c:v>42875</c:v>
                </c:pt>
                <c:pt idx="1">
                  <c:v>42911</c:v>
                </c:pt>
                <c:pt idx="2">
                  <c:v>42913</c:v>
                </c:pt>
                <c:pt idx="3">
                  <c:v>42923</c:v>
                </c:pt>
                <c:pt idx="4">
                  <c:v>42930</c:v>
                </c:pt>
                <c:pt idx="5">
                  <c:v>42934</c:v>
                </c:pt>
                <c:pt idx="6">
                  <c:v>42944</c:v>
                </c:pt>
                <c:pt idx="7">
                  <c:v>42951</c:v>
                </c:pt>
                <c:pt idx="8">
                  <c:v>42955</c:v>
                </c:pt>
                <c:pt idx="9">
                  <c:v>42964</c:v>
                </c:pt>
                <c:pt idx="10">
                  <c:v>42978</c:v>
                </c:pt>
                <c:pt idx="11">
                  <c:v>42996</c:v>
                </c:pt>
                <c:pt idx="12">
                  <c:v>43021</c:v>
                </c:pt>
                <c:pt idx="13">
                  <c:v>43035</c:v>
                </c:pt>
                <c:pt idx="14">
                  <c:v>43066</c:v>
                </c:pt>
              </c:numCache>
            </c:numRef>
          </c:cat>
          <c:val>
            <c:numRef>
              <c:f>'[1]All Data (Clean)'!$D$3:$D$17</c:f>
              <c:numCache>
                <c:formatCode>0.000</c:formatCode>
                <c:ptCount val="15"/>
                <c:pt idx="0">
                  <c:v>6.3466666666666657E-2</c:v>
                </c:pt>
                <c:pt idx="1">
                  <c:v>4.929999999999999E-2</c:v>
                </c:pt>
                <c:pt idx="2">
                  <c:v>4.806666666666666E-2</c:v>
                </c:pt>
                <c:pt idx="3">
                  <c:v>4.4966666666666662E-2</c:v>
                </c:pt>
                <c:pt idx="4">
                  <c:v>3.9466666666666671E-2</c:v>
                </c:pt>
                <c:pt idx="5">
                  <c:v>3.1532385466034756E-2</c:v>
                </c:pt>
                <c:pt idx="6">
                  <c:v>4.5485507246376809E-2</c:v>
                </c:pt>
                <c:pt idx="7">
                  <c:v>2.0684897314375988E-2</c:v>
                </c:pt>
                <c:pt idx="8">
                  <c:v>1.7957093206951026E-2</c:v>
                </c:pt>
                <c:pt idx="9">
                  <c:v>9.3458135860979459E-3</c:v>
                </c:pt>
                <c:pt idx="10">
                  <c:v>1.3131911532385467E-2</c:v>
                </c:pt>
                <c:pt idx="11">
                  <c:v>1.3433333333333332E-2</c:v>
                </c:pt>
                <c:pt idx="12">
                  <c:v>1.7686666666666667E-2</c:v>
                </c:pt>
                <c:pt idx="13">
                  <c:v>6.5181674565560815E-2</c:v>
                </c:pt>
                <c:pt idx="14">
                  <c:v>5.2780410742496051E-2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F-4787-8015-1722EB07BE72}"/>
            </c:ext>
          </c:extLst>
        </c:ser>
        <c:ser>
          <c:idx val="1"/>
          <c:order val="1"/>
          <c:tx>
            <c:strRef>
              <c:f>'[1]All Data (Clean)'!$E$2</c:f>
              <c:strCache>
                <c:ptCount val="1"/>
                <c:pt idx="0">
                  <c:v>NH4 (mg/L)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'[1]All Data (Clean)'!$B$3:$B$17</c:f>
              <c:numCache>
                <c:formatCode>m/d/yyyy</c:formatCode>
                <c:ptCount val="15"/>
                <c:pt idx="0">
                  <c:v>42875</c:v>
                </c:pt>
                <c:pt idx="1">
                  <c:v>42911</c:v>
                </c:pt>
                <c:pt idx="2">
                  <c:v>42913</c:v>
                </c:pt>
                <c:pt idx="3">
                  <c:v>42923</c:v>
                </c:pt>
                <c:pt idx="4">
                  <c:v>42930</c:v>
                </c:pt>
                <c:pt idx="5">
                  <c:v>42934</c:v>
                </c:pt>
                <c:pt idx="6">
                  <c:v>42944</c:v>
                </c:pt>
                <c:pt idx="7">
                  <c:v>42951</c:v>
                </c:pt>
                <c:pt idx="8">
                  <c:v>42955</c:v>
                </c:pt>
                <c:pt idx="9">
                  <c:v>42964</c:v>
                </c:pt>
                <c:pt idx="10">
                  <c:v>42978</c:v>
                </c:pt>
                <c:pt idx="11">
                  <c:v>42996</c:v>
                </c:pt>
                <c:pt idx="12">
                  <c:v>43021</c:v>
                </c:pt>
                <c:pt idx="13">
                  <c:v>43035</c:v>
                </c:pt>
                <c:pt idx="14">
                  <c:v>43066</c:v>
                </c:pt>
              </c:numCache>
            </c:numRef>
          </c:cat>
          <c:val>
            <c:numRef>
              <c:f>'[1]All Data (Clean)'!$E$3:$E$17</c:f>
              <c:numCache>
                <c:formatCode>0.000</c:formatCode>
                <c:ptCount val="15"/>
                <c:pt idx="0">
                  <c:v>6.6299999999999998E-2</c:v>
                </c:pt>
                <c:pt idx="1">
                  <c:v>2.41E-2</c:v>
                </c:pt>
                <c:pt idx="2">
                  <c:v>2.3933333333333334E-2</c:v>
                </c:pt>
                <c:pt idx="3">
                  <c:v>2.1666666666666667E-2</c:v>
                </c:pt>
                <c:pt idx="4">
                  <c:v>2.5799999999999997E-2</c:v>
                </c:pt>
                <c:pt idx="5">
                  <c:v>2.4750000000000001E-2</c:v>
                </c:pt>
                <c:pt idx="6">
                  <c:v>2.1973333333333334E-2</c:v>
                </c:pt>
                <c:pt idx="7">
                  <c:v>4.4733333333333335E-3</c:v>
                </c:pt>
                <c:pt idx="8">
                  <c:v>1.33E-3</c:v>
                </c:pt>
                <c:pt idx="9">
                  <c:v>7.6133333333333331E-3</c:v>
                </c:pt>
                <c:pt idx="10">
                  <c:v>1.9416666666666669E-2</c:v>
                </c:pt>
                <c:pt idx="11">
                  <c:v>1.0036666666666668E-2</c:v>
                </c:pt>
                <c:pt idx="12">
                  <c:v>6.4000000000000003E-3</c:v>
                </c:pt>
                <c:pt idx="13">
                  <c:v>2.48E-3</c:v>
                </c:pt>
                <c:pt idx="14">
                  <c:v>6.9733333333333331E-3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F-4787-8015-1722EB07BE72}"/>
            </c:ext>
          </c:extLst>
        </c:ser>
        <c:ser>
          <c:idx val="2"/>
          <c:order val="2"/>
          <c:tx>
            <c:strRef>
              <c:f>'[1]All Data (Clean)'!$F$2</c:f>
              <c:strCache>
                <c:ptCount val="1"/>
                <c:pt idx="0">
                  <c:v>Organic (mg/L)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'[1]All Data (Clean)'!$B$3:$B$17</c:f>
              <c:numCache>
                <c:formatCode>m/d/yyyy</c:formatCode>
                <c:ptCount val="15"/>
                <c:pt idx="0">
                  <c:v>42875</c:v>
                </c:pt>
                <c:pt idx="1">
                  <c:v>42911</c:v>
                </c:pt>
                <c:pt idx="2">
                  <c:v>42913</c:v>
                </c:pt>
                <c:pt idx="3">
                  <c:v>42923</c:v>
                </c:pt>
                <c:pt idx="4">
                  <c:v>42930</c:v>
                </c:pt>
                <c:pt idx="5">
                  <c:v>42934</c:v>
                </c:pt>
                <c:pt idx="6">
                  <c:v>42944</c:v>
                </c:pt>
                <c:pt idx="7">
                  <c:v>42951</c:v>
                </c:pt>
                <c:pt idx="8">
                  <c:v>42955</c:v>
                </c:pt>
                <c:pt idx="9">
                  <c:v>42964</c:v>
                </c:pt>
                <c:pt idx="10">
                  <c:v>42978</c:v>
                </c:pt>
                <c:pt idx="11">
                  <c:v>42996</c:v>
                </c:pt>
                <c:pt idx="12">
                  <c:v>43021</c:v>
                </c:pt>
                <c:pt idx="13">
                  <c:v>43035</c:v>
                </c:pt>
                <c:pt idx="14">
                  <c:v>43066</c:v>
                </c:pt>
              </c:numCache>
            </c:numRef>
          </c:cat>
          <c:val>
            <c:numRef>
              <c:f>'[1]All Data (Clean)'!$F$3:$F$17</c:f>
              <c:numCache>
                <c:formatCode>0.000</c:formatCode>
                <c:ptCount val="15"/>
                <c:pt idx="1">
                  <c:v>0.12659789029535864</c:v>
                </c:pt>
                <c:pt idx="2">
                  <c:v>8.5381856540084386E-2</c:v>
                </c:pt>
                <c:pt idx="3">
                  <c:v>0.16898994082840235</c:v>
                </c:pt>
                <c:pt idx="4">
                  <c:v>0.12027771203155824</c:v>
                </c:pt>
                <c:pt idx="5">
                  <c:v>0.13316731867597711</c:v>
                </c:pt>
                <c:pt idx="6">
                  <c:v>0.1347970895076806</c:v>
                </c:pt>
                <c:pt idx="7">
                  <c:v>0.14735178756722694</c:v>
                </c:pt>
                <c:pt idx="8">
                  <c:v>0.18553209709089094</c:v>
                </c:pt>
                <c:pt idx="9">
                  <c:v>0.1682010814843615</c:v>
                </c:pt>
                <c:pt idx="10">
                  <c:v>0.16316142180094786</c:v>
                </c:pt>
                <c:pt idx="11">
                  <c:v>0.1590466666666667</c:v>
                </c:pt>
                <c:pt idx="12">
                  <c:v>0.15041333333333332</c:v>
                </c:pt>
                <c:pt idx="13">
                  <c:v>0.20144499210110578</c:v>
                </c:pt>
                <c:pt idx="14">
                  <c:v>0.17861958925750393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F-4787-8015-1722EB07B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387312"/>
        <c:axId val="569390592"/>
      </c:barChart>
      <c:catAx>
        <c:axId val="56938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0592"/>
        <c:crosses val="autoZero"/>
        <c:auto val="0"/>
        <c:lblAlgn val="ctr"/>
        <c:lblOffset val="100"/>
        <c:noMultiLvlLbl val="0"/>
      </c:catAx>
      <c:valAx>
        <c:axId val="569390592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Nitrogen by Species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57830271216097"/>
          <c:y val="0.1932050160396617"/>
          <c:w val="0.19531058617672795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Capisic Brook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'[1]All Data (Clean)'!$D$44</c:f>
              <c:strCache>
                <c:ptCount val="1"/>
                <c:pt idx="0">
                  <c:v>NOx (mg/L)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'[1]All Data (Clean)'!$B$45:$B$58</c:f>
              <c:numCache>
                <c:formatCode>m/d/yyyy</c:formatCode>
                <c:ptCount val="14"/>
                <c:pt idx="0">
                  <c:v>42911</c:v>
                </c:pt>
                <c:pt idx="1">
                  <c:v>42913</c:v>
                </c:pt>
                <c:pt idx="2">
                  <c:v>42923</c:v>
                </c:pt>
                <c:pt idx="3">
                  <c:v>42930</c:v>
                </c:pt>
                <c:pt idx="4">
                  <c:v>42934</c:v>
                </c:pt>
                <c:pt idx="5">
                  <c:v>42944</c:v>
                </c:pt>
                <c:pt idx="6">
                  <c:v>42951</c:v>
                </c:pt>
                <c:pt idx="7">
                  <c:v>42955</c:v>
                </c:pt>
                <c:pt idx="8">
                  <c:v>42964</c:v>
                </c:pt>
                <c:pt idx="9">
                  <c:v>42978</c:v>
                </c:pt>
                <c:pt idx="10">
                  <c:v>42996</c:v>
                </c:pt>
                <c:pt idx="11">
                  <c:v>43021</c:v>
                </c:pt>
                <c:pt idx="12">
                  <c:v>43035</c:v>
                </c:pt>
                <c:pt idx="13">
                  <c:v>43066</c:v>
                </c:pt>
              </c:numCache>
            </c:numRef>
          </c:cat>
          <c:val>
            <c:numRef>
              <c:f>'[1]All Data (Clean)'!$D$45:$D$58</c:f>
              <c:numCache>
                <c:formatCode>0.000</c:formatCode>
                <c:ptCount val="14"/>
                <c:pt idx="0">
                  <c:v>0.39936666666666659</c:v>
                </c:pt>
                <c:pt idx="1">
                  <c:v>0.3414666666666667</c:v>
                </c:pt>
                <c:pt idx="2">
                  <c:v>0.39169999999999999</c:v>
                </c:pt>
                <c:pt idx="3">
                  <c:v>0.39706292259083731</c:v>
                </c:pt>
                <c:pt idx="4">
                  <c:v>0.34962085308056867</c:v>
                </c:pt>
                <c:pt idx="5">
                  <c:v>0.66360144927536235</c:v>
                </c:pt>
                <c:pt idx="6">
                  <c:v>0.44479936808846765</c:v>
                </c:pt>
                <c:pt idx="7">
                  <c:v>0.38639778830963661</c:v>
                </c:pt>
                <c:pt idx="8">
                  <c:v>0.33770521327014219</c:v>
                </c:pt>
                <c:pt idx="9">
                  <c:v>0.48286666666666661</c:v>
                </c:pt>
                <c:pt idx="10">
                  <c:v>0.42406666666666659</c:v>
                </c:pt>
                <c:pt idx="11">
                  <c:v>0.54119499999999998</c:v>
                </c:pt>
                <c:pt idx="12">
                  <c:v>0.28998420221169041</c:v>
                </c:pt>
                <c:pt idx="13">
                  <c:v>0.27576619273301739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A-4DC7-BA61-54A633C43FC1}"/>
            </c:ext>
          </c:extLst>
        </c:ser>
        <c:ser>
          <c:idx val="1"/>
          <c:order val="1"/>
          <c:tx>
            <c:strRef>
              <c:f>'[1]All Data (Clean)'!$E$44</c:f>
              <c:strCache>
                <c:ptCount val="1"/>
                <c:pt idx="0">
                  <c:v>NH4 (mg/L)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'[1]All Data (Clean)'!$B$45:$B$58</c:f>
              <c:numCache>
                <c:formatCode>m/d/yyyy</c:formatCode>
                <c:ptCount val="14"/>
                <c:pt idx="0">
                  <c:v>42911</c:v>
                </c:pt>
                <c:pt idx="1">
                  <c:v>42913</c:v>
                </c:pt>
                <c:pt idx="2">
                  <c:v>42923</c:v>
                </c:pt>
                <c:pt idx="3">
                  <c:v>42930</c:v>
                </c:pt>
                <c:pt idx="4">
                  <c:v>42934</c:v>
                </c:pt>
                <c:pt idx="5">
                  <c:v>42944</c:v>
                </c:pt>
                <c:pt idx="6">
                  <c:v>42951</c:v>
                </c:pt>
                <c:pt idx="7">
                  <c:v>42955</c:v>
                </c:pt>
                <c:pt idx="8">
                  <c:v>42964</c:v>
                </c:pt>
                <c:pt idx="9">
                  <c:v>42978</c:v>
                </c:pt>
                <c:pt idx="10">
                  <c:v>42996</c:v>
                </c:pt>
                <c:pt idx="11">
                  <c:v>43021</c:v>
                </c:pt>
                <c:pt idx="12">
                  <c:v>43035</c:v>
                </c:pt>
                <c:pt idx="13">
                  <c:v>43066</c:v>
                </c:pt>
              </c:numCache>
            </c:numRef>
          </c:cat>
          <c:val>
            <c:numRef>
              <c:f>'[1]All Data (Clean)'!$E$45:$E$58</c:f>
              <c:numCache>
                <c:formatCode>0.000</c:formatCode>
                <c:ptCount val="14"/>
                <c:pt idx="0">
                  <c:v>9.4366666666666668E-2</c:v>
                </c:pt>
                <c:pt idx="1">
                  <c:v>8.7599999999999983E-2</c:v>
                </c:pt>
                <c:pt idx="2">
                  <c:v>9.1966666666666655E-2</c:v>
                </c:pt>
                <c:pt idx="3">
                  <c:v>0.12206666666666666</c:v>
                </c:pt>
                <c:pt idx="4">
                  <c:v>8.2926666666666676E-2</c:v>
                </c:pt>
                <c:pt idx="5">
                  <c:v>6.2206666666666674E-2</c:v>
                </c:pt>
                <c:pt idx="6">
                  <c:v>5.2060000000000002E-2</c:v>
                </c:pt>
                <c:pt idx="7">
                  <c:v>4.2910000000000004E-2</c:v>
                </c:pt>
                <c:pt idx="8">
                  <c:v>3.8583333333333338E-2</c:v>
                </c:pt>
                <c:pt idx="9">
                  <c:v>2.3036666666666664E-2</c:v>
                </c:pt>
                <c:pt idx="10">
                  <c:v>4.9123333333333338E-2</c:v>
                </c:pt>
                <c:pt idx="11">
                  <c:v>3.3020000000000001E-2</c:v>
                </c:pt>
                <c:pt idx="12">
                  <c:v>7.5566666666666673E-3</c:v>
                </c:pt>
                <c:pt idx="13">
                  <c:v>7.5663333333333346E-2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2A-4DC7-BA61-54A633C43FC1}"/>
            </c:ext>
          </c:extLst>
        </c:ser>
        <c:ser>
          <c:idx val="2"/>
          <c:order val="2"/>
          <c:tx>
            <c:strRef>
              <c:f>'[1]All Data (Clean)'!$F$44</c:f>
              <c:strCache>
                <c:ptCount val="1"/>
                <c:pt idx="0">
                  <c:v>Organic (mg/L)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'[1]All Data (Clean)'!$B$45:$B$58</c:f>
              <c:numCache>
                <c:formatCode>m/d/yyyy</c:formatCode>
                <c:ptCount val="14"/>
                <c:pt idx="0">
                  <c:v>42911</c:v>
                </c:pt>
                <c:pt idx="1">
                  <c:v>42913</c:v>
                </c:pt>
                <c:pt idx="2">
                  <c:v>42923</c:v>
                </c:pt>
                <c:pt idx="3">
                  <c:v>42930</c:v>
                </c:pt>
                <c:pt idx="4">
                  <c:v>42934</c:v>
                </c:pt>
                <c:pt idx="5">
                  <c:v>42944</c:v>
                </c:pt>
                <c:pt idx="6">
                  <c:v>42951</c:v>
                </c:pt>
                <c:pt idx="7">
                  <c:v>42955</c:v>
                </c:pt>
                <c:pt idx="8">
                  <c:v>42964</c:v>
                </c:pt>
                <c:pt idx="9">
                  <c:v>42978</c:v>
                </c:pt>
                <c:pt idx="10">
                  <c:v>42996</c:v>
                </c:pt>
                <c:pt idx="11">
                  <c:v>43021</c:v>
                </c:pt>
                <c:pt idx="12">
                  <c:v>43035</c:v>
                </c:pt>
                <c:pt idx="13">
                  <c:v>43066</c:v>
                </c:pt>
              </c:numCache>
            </c:numRef>
          </c:cat>
          <c:val>
            <c:numRef>
              <c:f>'[1]All Data (Clean)'!$F$45:$F$58</c:f>
              <c:numCache>
                <c:formatCode>0.000</c:formatCode>
                <c:ptCount val="14"/>
                <c:pt idx="0">
                  <c:v>0.46508520710059176</c:v>
                </c:pt>
                <c:pt idx="1">
                  <c:v>0.36517905982905985</c:v>
                </c:pt>
                <c:pt idx="2">
                  <c:v>0.66443209876543241</c:v>
                </c:pt>
                <c:pt idx="3">
                  <c:v>0.61033410711213298</c:v>
                </c:pt>
                <c:pt idx="4">
                  <c:v>0.47416865186992629</c:v>
                </c:pt>
                <c:pt idx="5">
                  <c:v>0.17288349403529524</c:v>
                </c:pt>
                <c:pt idx="6">
                  <c:v>0.50965793610096788</c:v>
                </c:pt>
                <c:pt idx="7">
                  <c:v>0.59287436105284086</c:v>
                </c:pt>
                <c:pt idx="8">
                  <c:v>0.44554158031165514</c:v>
                </c:pt>
                <c:pt idx="9">
                  <c:v>0.36669994579945797</c:v>
                </c:pt>
                <c:pt idx="10">
                  <c:v>0.42843333333333339</c:v>
                </c:pt>
                <c:pt idx="11">
                  <c:v>0.16075166666666663</c:v>
                </c:pt>
                <c:pt idx="12">
                  <c:v>0.52773175984793019</c:v>
                </c:pt>
                <c:pt idx="13">
                  <c:v>0.54076714060031605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A-4DC7-BA61-54A633C43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728792"/>
        <c:axId val="490730432"/>
      </c:barChart>
      <c:catAx>
        <c:axId val="49072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30432"/>
        <c:crosses val="autoZero"/>
        <c:auto val="0"/>
        <c:lblAlgn val="ctr"/>
        <c:lblOffset val="100"/>
        <c:noMultiLvlLbl val="0"/>
      </c:catAx>
      <c:valAx>
        <c:axId val="490730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Nitrogen by Species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565605806811837"/>
          <c:y val="5.4316127150772844E-2"/>
          <c:w val="0.1962920464087717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'[1]All Data (Clean)'!$D$44</c:f>
              <c:strCache>
                <c:ptCount val="1"/>
                <c:pt idx="0">
                  <c:v>NOx 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'[1]All Data (Clean)'!$B$45:$B$58</c:f>
              <c:numCache>
                <c:formatCode>m/d/yyyy</c:formatCode>
                <c:ptCount val="14"/>
                <c:pt idx="0">
                  <c:v>42911</c:v>
                </c:pt>
                <c:pt idx="1">
                  <c:v>42913</c:v>
                </c:pt>
                <c:pt idx="2">
                  <c:v>42923</c:v>
                </c:pt>
                <c:pt idx="3">
                  <c:v>42930</c:v>
                </c:pt>
                <c:pt idx="4">
                  <c:v>42934</c:v>
                </c:pt>
                <c:pt idx="5">
                  <c:v>42944</c:v>
                </c:pt>
                <c:pt idx="6">
                  <c:v>42951</c:v>
                </c:pt>
                <c:pt idx="7">
                  <c:v>42955</c:v>
                </c:pt>
                <c:pt idx="8">
                  <c:v>42964</c:v>
                </c:pt>
                <c:pt idx="9">
                  <c:v>42978</c:v>
                </c:pt>
                <c:pt idx="10">
                  <c:v>42996</c:v>
                </c:pt>
                <c:pt idx="11">
                  <c:v>43021</c:v>
                </c:pt>
                <c:pt idx="12">
                  <c:v>43035</c:v>
                </c:pt>
                <c:pt idx="13">
                  <c:v>43066</c:v>
                </c:pt>
              </c:numCache>
            </c:numRef>
          </c:xVal>
          <c:yVal>
            <c:numRef>
              <c:f>'[1]All Data (Clean)'!$D$45:$D$58</c:f>
              <c:numCache>
                <c:formatCode>0.000</c:formatCode>
                <c:ptCount val="14"/>
                <c:pt idx="0">
                  <c:v>0.39936666666666659</c:v>
                </c:pt>
                <c:pt idx="1">
                  <c:v>0.3414666666666667</c:v>
                </c:pt>
                <c:pt idx="2">
                  <c:v>0.39169999999999999</c:v>
                </c:pt>
                <c:pt idx="3">
                  <c:v>0.39706292259083731</c:v>
                </c:pt>
                <c:pt idx="4">
                  <c:v>0.34962085308056867</c:v>
                </c:pt>
                <c:pt idx="5">
                  <c:v>0.66360144927536235</c:v>
                </c:pt>
                <c:pt idx="6">
                  <c:v>0.44479936808846765</c:v>
                </c:pt>
                <c:pt idx="7">
                  <c:v>0.38639778830963661</c:v>
                </c:pt>
                <c:pt idx="8">
                  <c:v>0.33770521327014219</c:v>
                </c:pt>
                <c:pt idx="9">
                  <c:v>0.48286666666666661</c:v>
                </c:pt>
                <c:pt idx="10">
                  <c:v>0.42406666666666659</c:v>
                </c:pt>
                <c:pt idx="11">
                  <c:v>0.54119499999999998</c:v>
                </c:pt>
                <c:pt idx="12">
                  <c:v>0.28998420221169041</c:v>
                </c:pt>
                <c:pt idx="13">
                  <c:v>0.27576619273301739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6-4088-B5F2-1BED677D5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98032"/>
        <c:axId val="579100000"/>
      </c:scatterChart>
      <c:valAx>
        <c:axId val="57909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00000"/>
        <c:crosses val="autoZero"/>
        <c:crossBetween val="midCat"/>
      </c:valAx>
      <c:valAx>
        <c:axId val="579100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Nitrate/Nitrite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9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'[1]All Data (Clean)'!$E$44</c:f>
              <c:strCache>
                <c:ptCount val="1"/>
                <c:pt idx="0">
                  <c:v>NH4 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'[1]All Data (Clean)'!$B$45:$B$58</c:f>
              <c:numCache>
                <c:formatCode>m/d/yyyy</c:formatCode>
                <c:ptCount val="14"/>
                <c:pt idx="0">
                  <c:v>42911</c:v>
                </c:pt>
                <c:pt idx="1">
                  <c:v>42913</c:v>
                </c:pt>
                <c:pt idx="2">
                  <c:v>42923</c:v>
                </c:pt>
                <c:pt idx="3">
                  <c:v>42930</c:v>
                </c:pt>
                <c:pt idx="4">
                  <c:v>42934</c:v>
                </c:pt>
                <c:pt idx="5">
                  <c:v>42944</c:v>
                </c:pt>
                <c:pt idx="6">
                  <c:v>42951</c:v>
                </c:pt>
                <c:pt idx="7">
                  <c:v>42955</c:v>
                </c:pt>
                <c:pt idx="8">
                  <c:v>42964</c:v>
                </c:pt>
                <c:pt idx="9">
                  <c:v>42978</c:v>
                </c:pt>
                <c:pt idx="10">
                  <c:v>42996</c:v>
                </c:pt>
                <c:pt idx="11">
                  <c:v>43021</c:v>
                </c:pt>
                <c:pt idx="12">
                  <c:v>43035</c:v>
                </c:pt>
                <c:pt idx="13">
                  <c:v>43066</c:v>
                </c:pt>
              </c:numCache>
            </c:numRef>
          </c:xVal>
          <c:yVal>
            <c:numRef>
              <c:f>'[1]All Data (Clean)'!$E$45:$E$58</c:f>
              <c:numCache>
                <c:formatCode>0.000</c:formatCode>
                <c:ptCount val="14"/>
                <c:pt idx="0">
                  <c:v>9.4366666666666668E-2</c:v>
                </c:pt>
                <c:pt idx="1">
                  <c:v>8.7599999999999983E-2</c:v>
                </c:pt>
                <c:pt idx="2">
                  <c:v>9.1966666666666655E-2</c:v>
                </c:pt>
                <c:pt idx="3">
                  <c:v>0.12206666666666666</c:v>
                </c:pt>
                <c:pt idx="4">
                  <c:v>8.2926666666666676E-2</c:v>
                </c:pt>
                <c:pt idx="5">
                  <c:v>6.2206666666666674E-2</c:v>
                </c:pt>
                <c:pt idx="6">
                  <c:v>5.2060000000000002E-2</c:v>
                </c:pt>
                <c:pt idx="7">
                  <c:v>4.2910000000000004E-2</c:v>
                </c:pt>
                <c:pt idx="8">
                  <c:v>3.8583333333333338E-2</c:v>
                </c:pt>
                <c:pt idx="9">
                  <c:v>2.3036666666666664E-2</c:v>
                </c:pt>
                <c:pt idx="10">
                  <c:v>4.9123333333333338E-2</c:v>
                </c:pt>
                <c:pt idx="11">
                  <c:v>3.3020000000000001E-2</c:v>
                </c:pt>
                <c:pt idx="12">
                  <c:v>7.5566666666666673E-3</c:v>
                </c:pt>
                <c:pt idx="13">
                  <c:v>7.5663333333333346E-2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1-4B81-B581-A7FB16B3B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8336"/>
        <c:axId val="484413744"/>
      </c:scatterChart>
      <c:valAx>
        <c:axId val="48441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Sample</a:t>
                </a:r>
                <a:r>
                  <a:rPr lang="en-US" baseline="0"/>
                  <a:t> Dates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13744"/>
        <c:crosses val="autoZero"/>
        <c:crossBetween val="midCat"/>
      </c:valAx>
      <c:valAx>
        <c:axId val="48441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Ammonium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'[1]All Data (Clean)'!$C$22</c:f>
              <c:strCache>
                <c:ptCount val="1"/>
                <c:pt idx="0">
                  <c:v>TN 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'[1]All Data (Clean)'!$B$23:$B$39</c:f>
              <c:numCache>
                <c:formatCode>m/d/yyyy</c:formatCode>
                <c:ptCount val="17"/>
                <c:pt idx="0">
                  <c:v>42875</c:v>
                </c:pt>
                <c:pt idx="1">
                  <c:v>42888</c:v>
                </c:pt>
                <c:pt idx="2">
                  <c:v>42911</c:v>
                </c:pt>
                <c:pt idx="3">
                  <c:v>42912</c:v>
                </c:pt>
                <c:pt idx="4">
                  <c:v>42923</c:v>
                </c:pt>
                <c:pt idx="5">
                  <c:v>42930</c:v>
                </c:pt>
                <c:pt idx="6">
                  <c:v>42933</c:v>
                </c:pt>
                <c:pt idx="7">
                  <c:v>42944</c:v>
                </c:pt>
                <c:pt idx="8">
                  <c:v>42951</c:v>
                </c:pt>
                <c:pt idx="9">
                  <c:v>42954</c:v>
                </c:pt>
                <c:pt idx="10">
                  <c:v>42955</c:v>
                </c:pt>
                <c:pt idx="11">
                  <c:v>42964</c:v>
                </c:pt>
                <c:pt idx="12">
                  <c:v>42978</c:v>
                </c:pt>
                <c:pt idx="13">
                  <c:v>42996</c:v>
                </c:pt>
                <c:pt idx="14">
                  <c:v>43021</c:v>
                </c:pt>
                <c:pt idx="15">
                  <c:v>43035</c:v>
                </c:pt>
                <c:pt idx="16">
                  <c:v>43066</c:v>
                </c:pt>
              </c:numCache>
            </c:numRef>
          </c:xVal>
          <c:yVal>
            <c:numRef>
              <c:f>'[1]All Data (Clean)'!$C$23:$C$39</c:f>
              <c:numCache>
                <c:formatCode>0.000</c:formatCode>
                <c:ptCount val="17"/>
                <c:pt idx="0">
                  <c:v>0.32272256728778465</c:v>
                </c:pt>
                <c:pt idx="1">
                  <c:v>0.32709109730848862</c:v>
                </c:pt>
                <c:pt idx="2">
                  <c:v>0.48128806584362138</c:v>
                </c:pt>
                <c:pt idx="3">
                  <c:v>0.39612606837606834</c:v>
                </c:pt>
                <c:pt idx="4">
                  <c:v>0.61764609053497943</c:v>
                </c:pt>
                <c:pt idx="5">
                  <c:v>0.59322707842212807</c:v>
                </c:pt>
                <c:pt idx="6">
                  <c:v>0.54147333333333325</c:v>
                </c:pt>
                <c:pt idx="7">
                  <c:v>0.4976687074829933</c:v>
                </c:pt>
                <c:pt idx="8">
                  <c:v>0.54112568306010933</c:v>
                </c:pt>
                <c:pt idx="9">
                  <c:v>0.53108671303727473</c:v>
                </c:pt>
                <c:pt idx="10">
                  <c:v>0.47497400040184851</c:v>
                </c:pt>
                <c:pt idx="11">
                  <c:v>0.49485453482057057</c:v>
                </c:pt>
                <c:pt idx="12">
                  <c:v>0.57375527426160344</c:v>
                </c:pt>
                <c:pt idx="13">
                  <c:v>0.48538930693069304</c:v>
                </c:pt>
                <c:pt idx="14">
                  <c:v>0.64096666666666657</c:v>
                </c:pt>
                <c:pt idx="15">
                  <c:v>0.48055775577557758</c:v>
                </c:pt>
                <c:pt idx="16">
                  <c:v>0.52020333333333335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3-4ED5-9F5A-DF73460D0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61656"/>
        <c:axId val="573362640"/>
      </c:scatterChart>
      <c:valAx>
        <c:axId val="573361656"/>
        <c:scaling>
          <c:orientation val="minMax"/>
          <c:max val="43075"/>
          <c:min val="428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Dates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62640"/>
        <c:crosses val="autoZero"/>
        <c:crossBetween val="midCat"/>
      </c:valAx>
      <c:valAx>
        <c:axId val="57336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Nitrogen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6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'[1]All Data (Clean)'!$D$22</c:f>
              <c:strCache>
                <c:ptCount val="1"/>
                <c:pt idx="0">
                  <c:v>NOx 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'[1]All Data (Clean)'!$B$23:$B$39</c:f>
              <c:numCache>
                <c:formatCode>m/d/yyyy</c:formatCode>
                <c:ptCount val="17"/>
                <c:pt idx="0">
                  <c:v>42875</c:v>
                </c:pt>
                <c:pt idx="1">
                  <c:v>42888</c:v>
                </c:pt>
                <c:pt idx="2">
                  <c:v>42911</c:v>
                </c:pt>
                <c:pt idx="3">
                  <c:v>42912</c:v>
                </c:pt>
                <c:pt idx="4">
                  <c:v>42923</c:v>
                </c:pt>
                <c:pt idx="5">
                  <c:v>42930</c:v>
                </c:pt>
                <c:pt idx="6">
                  <c:v>42933</c:v>
                </c:pt>
                <c:pt idx="7">
                  <c:v>42944</c:v>
                </c:pt>
                <c:pt idx="8">
                  <c:v>42951</c:v>
                </c:pt>
                <c:pt idx="9">
                  <c:v>42954</c:v>
                </c:pt>
                <c:pt idx="10">
                  <c:v>42955</c:v>
                </c:pt>
                <c:pt idx="11">
                  <c:v>42964</c:v>
                </c:pt>
                <c:pt idx="12">
                  <c:v>42978</c:v>
                </c:pt>
                <c:pt idx="13">
                  <c:v>42996</c:v>
                </c:pt>
                <c:pt idx="14">
                  <c:v>43021</c:v>
                </c:pt>
                <c:pt idx="15">
                  <c:v>43035</c:v>
                </c:pt>
                <c:pt idx="16">
                  <c:v>43066</c:v>
                </c:pt>
              </c:numCache>
            </c:numRef>
          </c:xVal>
          <c:yVal>
            <c:numRef>
              <c:f>'[1]All Data (Clean)'!$D$23:$D$39</c:f>
              <c:numCache>
                <c:formatCode>0.000</c:formatCode>
                <c:ptCount val="17"/>
                <c:pt idx="0">
                  <c:v>8.8300000000000003E-2</c:v>
                </c:pt>
                <c:pt idx="1">
                  <c:v>6.6566666666666677E-2</c:v>
                </c:pt>
                <c:pt idx="2">
                  <c:v>0.15859999999999999</c:v>
                </c:pt>
                <c:pt idx="4">
                  <c:v>0.13206666666666669</c:v>
                </c:pt>
                <c:pt idx="5">
                  <c:v>0.20882527646129539</c:v>
                </c:pt>
                <c:pt idx="6">
                  <c:v>0.15732227488151657</c:v>
                </c:pt>
                <c:pt idx="7">
                  <c:v>0.32410869565217393</c:v>
                </c:pt>
                <c:pt idx="8">
                  <c:v>0.23491816745655605</c:v>
                </c:pt>
                <c:pt idx="9">
                  <c:v>0.24</c:v>
                </c:pt>
                <c:pt idx="10">
                  <c:v>0.18421800947867298</c:v>
                </c:pt>
                <c:pt idx="11">
                  <c:v>0.20744075829383882</c:v>
                </c:pt>
                <c:pt idx="12">
                  <c:v>0.34818434782608693</c:v>
                </c:pt>
                <c:pt idx="13">
                  <c:v>0.27750000000000002</c:v>
                </c:pt>
                <c:pt idx="14">
                  <c:v>0.5540166666666666</c:v>
                </c:pt>
                <c:pt idx="15">
                  <c:v>0.21731437598736172</c:v>
                </c:pt>
                <c:pt idx="16">
                  <c:v>0.11905213270142179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2-4E89-843E-D854133D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17960"/>
        <c:axId val="609222880"/>
      </c:scatterChart>
      <c:valAx>
        <c:axId val="609217960"/>
        <c:scaling>
          <c:orientation val="minMax"/>
          <c:max val="43075"/>
          <c:min val="428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22880"/>
        <c:crosses val="autoZero"/>
        <c:crossBetween val="midCat"/>
      </c:valAx>
      <c:valAx>
        <c:axId val="609222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Nitrate/Nitrite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1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'[1]All Data (Clean)'!$E$22</c:f>
              <c:strCache>
                <c:ptCount val="1"/>
                <c:pt idx="0">
                  <c:v>NH4 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'[1]All Data (Clean)'!$B$23:$B$39</c:f>
              <c:numCache>
                <c:formatCode>m/d/yyyy</c:formatCode>
                <c:ptCount val="17"/>
                <c:pt idx="0">
                  <c:v>42875</c:v>
                </c:pt>
                <c:pt idx="1">
                  <c:v>42888</c:v>
                </c:pt>
                <c:pt idx="2">
                  <c:v>42911</c:v>
                </c:pt>
                <c:pt idx="3">
                  <c:v>42912</c:v>
                </c:pt>
                <c:pt idx="4">
                  <c:v>42923</c:v>
                </c:pt>
                <c:pt idx="5">
                  <c:v>42930</c:v>
                </c:pt>
                <c:pt idx="6">
                  <c:v>42933</c:v>
                </c:pt>
                <c:pt idx="7">
                  <c:v>42944</c:v>
                </c:pt>
                <c:pt idx="8">
                  <c:v>42951</c:v>
                </c:pt>
                <c:pt idx="9">
                  <c:v>42954</c:v>
                </c:pt>
                <c:pt idx="10">
                  <c:v>42955</c:v>
                </c:pt>
                <c:pt idx="11">
                  <c:v>42964</c:v>
                </c:pt>
                <c:pt idx="12">
                  <c:v>42978</c:v>
                </c:pt>
                <c:pt idx="13">
                  <c:v>42996</c:v>
                </c:pt>
                <c:pt idx="14">
                  <c:v>43021</c:v>
                </c:pt>
                <c:pt idx="15">
                  <c:v>43035</c:v>
                </c:pt>
                <c:pt idx="16">
                  <c:v>43066</c:v>
                </c:pt>
              </c:numCache>
            </c:numRef>
          </c:xVal>
          <c:yVal>
            <c:numRef>
              <c:f>'[1]All Data (Clean)'!$E$23:$E$39</c:f>
              <c:numCache>
                <c:formatCode>0.000</c:formatCode>
                <c:ptCount val="17"/>
                <c:pt idx="0">
                  <c:v>2.1250000000000002E-2</c:v>
                </c:pt>
                <c:pt idx="1">
                  <c:v>1.55E-2</c:v>
                </c:pt>
                <c:pt idx="2">
                  <c:v>3.1266666666666665E-2</c:v>
                </c:pt>
                <c:pt idx="3">
                  <c:v>4.0833333333333333E-2</c:v>
                </c:pt>
                <c:pt idx="4">
                  <c:v>4.5766666666666671E-2</c:v>
                </c:pt>
                <c:pt idx="5">
                  <c:v>3.3133333333333334E-2</c:v>
                </c:pt>
                <c:pt idx="6">
                  <c:v>3.6990000000000002E-2</c:v>
                </c:pt>
                <c:pt idx="7">
                  <c:v>2.5740000000000002E-2</c:v>
                </c:pt>
                <c:pt idx="8">
                  <c:v>1.9519999999999999E-2</c:v>
                </c:pt>
                <c:pt idx="9">
                  <c:v>1.3986666666666666E-2</c:v>
                </c:pt>
                <c:pt idx="10">
                  <c:v>1.5939999999999999E-2</c:v>
                </c:pt>
                <c:pt idx="11">
                  <c:v>1.3776666666666666E-2</c:v>
                </c:pt>
                <c:pt idx="12">
                  <c:v>1.677E-2</c:v>
                </c:pt>
                <c:pt idx="13">
                  <c:v>2.8686666666666666E-2</c:v>
                </c:pt>
                <c:pt idx="14">
                  <c:v>1.9599999999999999E-2</c:v>
                </c:pt>
                <c:pt idx="15">
                  <c:v>2.6149999999999997E-3</c:v>
                </c:pt>
                <c:pt idx="16">
                  <c:v>1.34E-2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E-4F5A-9785-15466E719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28464"/>
        <c:axId val="609227808"/>
      </c:scatterChart>
      <c:valAx>
        <c:axId val="609228464"/>
        <c:scaling>
          <c:orientation val="minMax"/>
          <c:max val="43075"/>
          <c:min val="428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27808"/>
        <c:crosses val="autoZero"/>
        <c:crossBetween val="midCat"/>
      </c:valAx>
      <c:valAx>
        <c:axId val="609227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Ammonium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Royal Proportion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'[1]All Data (Clean)'!$D$22</c:f>
              <c:strCache>
                <c:ptCount val="1"/>
                <c:pt idx="0">
                  <c:v>NOx (mg/L)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'[1]All Data (Clean)'!$B$23:$B$39</c:f>
              <c:numCache>
                <c:formatCode>m/d/yyyy</c:formatCode>
                <c:ptCount val="17"/>
                <c:pt idx="0">
                  <c:v>42875</c:v>
                </c:pt>
                <c:pt idx="1">
                  <c:v>42888</c:v>
                </c:pt>
                <c:pt idx="2">
                  <c:v>42911</c:v>
                </c:pt>
                <c:pt idx="3">
                  <c:v>42912</c:v>
                </c:pt>
                <c:pt idx="4">
                  <c:v>42923</c:v>
                </c:pt>
                <c:pt idx="5">
                  <c:v>42930</c:v>
                </c:pt>
                <c:pt idx="6">
                  <c:v>42933</c:v>
                </c:pt>
                <c:pt idx="7">
                  <c:v>42944</c:v>
                </c:pt>
                <c:pt idx="8">
                  <c:v>42951</c:v>
                </c:pt>
                <c:pt idx="9">
                  <c:v>42954</c:v>
                </c:pt>
                <c:pt idx="10">
                  <c:v>42955</c:v>
                </c:pt>
                <c:pt idx="11">
                  <c:v>42964</c:v>
                </c:pt>
                <c:pt idx="12">
                  <c:v>42978</c:v>
                </c:pt>
                <c:pt idx="13">
                  <c:v>42996</c:v>
                </c:pt>
                <c:pt idx="14">
                  <c:v>43021</c:v>
                </c:pt>
                <c:pt idx="15">
                  <c:v>43035</c:v>
                </c:pt>
                <c:pt idx="16">
                  <c:v>43066</c:v>
                </c:pt>
              </c:numCache>
            </c:numRef>
          </c:cat>
          <c:val>
            <c:numRef>
              <c:f>'[1]All Data (Clean)'!$D$23:$D$39</c:f>
              <c:numCache>
                <c:formatCode>0.000</c:formatCode>
                <c:ptCount val="17"/>
                <c:pt idx="0">
                  <c:v>8.8300000000000003E-2</c:v>
                </c:pt>
                <c:pt idx="1">
                  <c:v>6.6566666666666677E-2</c:v>
                </c:pt>
                <c:pt idx="2">
                  <c:v>0.15859999999999999</c:v>
                </c:pt>
                <c:pt idx="4">
                  <c:v>0.13206666666666669</c:v>
                </c:pt>
                <c:pt idx="5">
                  <c:v>0.20882527646129539</c:v>
                </c:pt>
                <c:pt idx="6">
                  <c:v>0.15732227488151657</c:v>
                </c:pt>
                <c:pt idx="7">
                  <c:v>0.32410869565217393</c:v>
                </c:pt>
                <c:pt idx="8">
                  <c:v>0.23491816745655605</c:v>
                </c:pt>
                <c:pt idx="9">
                  <c:v>0.24</c:v>
                </c:pt>
                <c:pt idx="10">
                  <c:v>0.18421800947867298</c:v>
                </c:pt>
                <c:pt idx="11">
                  <c:v>0.20744075829383882</c:v>
                </c:pt>
                <c:pt idx="12">
                  <c:v>0.34818434782608693</c:v>
                </c:pt>
                <c:pt idx="13">
                  <c:v>0.27750000000000002</c:v>
                </c:pt>
                <c:pt idx="14">
                  <c:v>0.5540166666666666</c:v>
                </c:pt>
                <c:pt idx="15">
                  <c:v>0.21731437598736172</c:v>
                </c:pt>
                <c:pt idx="16">
                  <c:v>0.11905213270142179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7-4C24-B25F-F242612519C8}"/>
            </c:ext>
          </c:extLst>
        </c:ser>
        <c:ser>
          <c:idx val="1"/>
          <c:order val="1"/>
          <c:tx>
            <c:strRef>
              <c:f>'[1]All Data (Clean)'!$E$22</c:f>
              <c:strCache>
                <c:ptCount val="1"/>
                <c:pt idx="0">
                  <c:v>NH4 (mg/L)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'[1]All Data (Clean)'!$B$23:$B$39</c:f>
              <c:numCache>
                <c:formatCode>m/d/yyyy</c:formatCode>
                <c:ptCount val="17"/>
                <c:pt idx="0">
                  <c:v>42875</c:v>
                </c:pt>
                <c:pt idx="1">
                  <c:v>42888</c:v>
                </c:pt>
                <c:pt idx="2">
                  <c:v>42911</c:v>
                </c:pt>
                <c:pt idx="3">
                  <c:v>42912</c:v>
                </c:pt>
                <c:pt idx="4">
                  <c:v>42923</c:v>
                </c:pt>
                <c:pt idx="5">
                  <c:v>42930</c:v>
                </c:pt>
                <c:pt idx="6">
                  <c:v>42933</c:v>
                </c:pt>
                <c:pt idx="7">
                  <c:v>42944</c:v>
                </c:pt>
                <c:pt idx="8">
                  <c:v>42951</c:v>
                </c:pt>
                <c:pt idx="9">
                  <c:v>42954</c:v>
                </c:pt>
                <c:pt idx="10">
                  <c:v>42955</c:v>
                </c:pt>
                <c:pt idx="11">
                  <c:v>42964</c:v>
                </c:pt>
                <c:pt idx="12">
                  <c:v>42978</c:v>
                </c:pt>
                <c:pt idx="13">
                  <c:v>42996</c:v>
                </c:pt>
                <c:pt idx="14">
                  <c:v>43021</c:v>
                </c:pt>
                <c:pt idx="15">
                  <c:v>43035</c:v>
                </c:pt>
                <c:pt idx="16">
                  <c:v>43066</c:v>
                </c:pt>
              </c:numCache>
            </c:numRef>
          </c:cat>
          <c:val>
            <c:numRef>
              <c:f>'[1]All Data (Clean)'!$E$23:$E$39</c:f>
              <c:numCache>
                <c:formatCode>0.000</c:formatCode>
                <c:ptCount val="17"/>
                <c:pt idx="0">
                  <c:v>2.1250000000000002E-2</c:v>
                </c:pt>
                <c:pt idx="1">
                  <c:v>1.55E-2</c:v>
                </c:pt>
                <c:pt idx="2">
                  <c:v>3.1266666666666665E-2</c:v>
                </c:pt>
                <c:pt idx="3">
                  <c:v>4.0833333333333333E-2</c:v>
                </c:pt>
                <c:pt idx="4">
                  <c:v>4.5766666666666671E-2</c:v>
                </c:pt>
                <c:pt idx="5">
                  <c:v>3.3133333333333334E-2</c:v>
                </c:pt>
                <c:pt idx="6">
                  <c:v>3.6990000000000002E-2</c:v>
                </c:pt>
                <c:pt idx="7">
                  <c:v>2.5740000000000002E-2</c:v>
                </c:pt>
                <c:pt idx="8">
                  <c:v>1.9519999999999999E-2</c:v>
                </c:pt>
                <c:pt idx="9">
                  <c:v>1.3986666666666666E-2</c:v>
                </c:pt>
                <c:pt idx="10">
                  <c:v>1.5939999999999999E-2</c:v>
                </c:pt>
                <c:pt idx="11">
                  <c:v>1.3776666666666666E-2</c:v>
                </c:pt>
                <c:pt idx="12">
                  <c:v>1.677E-2</c:v>
                </c:pt>
                <c:pt idx="13">
                  <c:v>2.8686666666666666E-2</c:v>
                </c:pt>
                <c:pt idx="14">
                  <c:v>1.9599999999999999E-2</c:v>
                </c:pt>
                <c:pt idx="15">
                  <c:v>2.6149999999999997E-3</c:v>
                </c:pt>
                <c:pt idx="16">
                  <c:v>1.34E-2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7-4C24-B25F-F242612519C8}"/>
            </c:ext>
          </c:extLst>
        </c:ser>
        <c:ser>
          <c:idx val="2"/>
          <c:order val="2"/>
          <c:tx>
            <c:strRef>
              <c:f>'[1]All Data (Clean)'!$F$22</c:f>
              <c:strCache>
                <c:ptCount val="1"/>
                <c:pt idx="0">
                  <c:v>Organic (mg/L)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'[1]All Data (Clean)'!$B$23:$B$39</c:f>
              <c:numCache>
                <c:formatCode>m/d/yyyy</c:formatCode>
                <c:ptCount val="17"/>
                <c:pt idx="0">
                  <c:v>42875</c:v>
                </c:pt>
                <c:pt idx="1">
                  <c:v>42888</c:v>
                </c:pt>
                <c:pt idx="2">
                  <c:v>42911</c:v>
                </c:pt>
                <c:pt idx="3">
                  <c:v>42912</c:v>
                </c:pt>
                <c:pt idx="4">
                  <c:v>42923</c:v>
                </c:pt>
                <c:pt idx="5">
                  <c:v>42930</c:v>
                </c:pt>
                <c:pt idx="6">
                  <c:v>42933</c:v>
                </c:pt>
                <c:pt idx="7">
                  <c:v>42944</c:v>
                </c:pt>
                <c:pt idx="8">
                  <c:v>42951</c:v>
                </c:pt>
                <c:pt idx="9">
                  <c:v>42954</c:v>
                </c:pt>
                <c:pt idx="10">
                  <c:v>42955</c:v>
                </c:pt>
                <c:pt idx="11">
                  <c:v>42964</c:v>
                </c:pt>
                <c:pt idx="12">
                  <c:v>42978</c:v>
                </c:pt>
                <c:pt idx="13">
                  <c:v>42996</c:v>
                </c:pt>
                <c:pt idx="14">
                  <c:v>43021</c:v>
                </c:pt>
                <c:pt idx="15">
                  <c:v>43035</c:v>
                </c:pt>
                <c:pt idx="16">
                  <c:v>43066</c:v>
                </c:pt>
              </c:numCache>
            </c:numRef>
          </c:cat>
          <c:val>
            <c:numRef>
              <c:f>'[1]All Data (Clean)'!$F$23:$F$39</c:f>
              <c:numCache>
                <c:formatCode>0.000</c:formatCode>
                <c:ptCount val="17"/>
                <c:pt idx="0">
                  <c:v>0.21317256728778464</c:v>
                </c:pt>
                <c:pt idx="1">
                  <c:v>0.24502443064182194</c:v>
                </c:pt>
                <c:pt idx="2">
                  <c:v>0.29142139917695475</c:v>
                </c:pt>
                <c:pt idx="3">
                  <c:v>0.35529273504273501</c:v>
                </c:pt>
                <c:pt idx="4">
                  <c:v>0.43981275720164603</c:v>
                </c:pt>
                <c:pt idx="5">
                  <c:v>0.35126846862749933</c:v>
                </c:pt>
                <c:pt idx="6">
                  <c:v>0.34716105845181666</c:v>
                </c:pt>
                <c:pt idx="7">
                  <c:v>0.14782001183081939</c:v>
                </c:pt>
                <c:pt idx="8">
                  <c:v>0.28668751560355327</c:v>
                </c:pt>
                <c:pt idx="9">
                  <c:v>0.27710004637060809</c:v>
                </c:pt>
                <c:pt idx="10">
                  <c:v>0.27481599092317555</c:v>
                </c:pt>
                <c:pt idx="11">
                  <c:v>0.27363710986006506</c:v>
                </c:pt>
                <c:pt idx="12">
                  <c:v>0.20880092643551651</c:v>
                </c:pt>
                <c:pt idx="13">
                  <c:v>0.17920264026402632</c:v>
                </c:pt>
                <c:pt idx="14">
                  <c:v>6.7350000000000021E-2</c:v>
                </c:pt>
                <c:pt idx="15">
                  <c:v>0.26062837978821585</c:v>
                </c:pt>
                <c:pt idx="16">
                  <c:v>0.3877512006319116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7-4C24-B25F-F2426125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8535488"/>
        <c:axId val="578538440"/>
      </c:barChart>
      <c:catAx>
        <c:axId val="57853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8440"/>
        <c:crosses val="autoZero"/>
        <c:auto val="0"/>
        <c:lblAlgn val="ctr"/>
        <c:lblOffset val="100"/>
        <c:noMultiLvlLbl val="0"/>
      </c:catAx>
      <c:valAx>
        <c:axId val="578538440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Nitrogen by Species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7830271216099"/>
          <c:y val="0.13301983085447655"/>
          <c:w val="0.19531058617672795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'[1]All Data (Clean)'!$C$2</c:f>
              <c:strCache>
                <c:ptCount val="1"/>
                <c:pt idx="0">
                  <c:v>TN 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'[1]All Data (Clean)'!$B$3:$B$17</c:f>
              <c:numCache>
                <c:formatCode>m/d/yyyy</c:formatCode>
                <c:ptCount val="15"/>
                <c:pt idx="0">
                  <c:v>42875</c:v>
                </c:pt>
                <c:pt idx="1">
                  <c:v>42911</c:v>
                </c:pt>
                <c:pt idx="2">
                  <c:v>42913</c:v>
                </c:pt>
                <c:pt idx="3">
                  <c:v>42923</c:v>
                </c:pt>
                <c:pt idx="4">
                  <c:v>42930</c:v>
                </c:pt>
                <c:pt idx="5">
                  <c:v>42934</c:v>
                </c:pt>
                <c:pt idx="6">
                  <c:v>42944</c:v>
                </c:pt>
                <c:pt idx="7">
                  <c:v>42951</c:v>
                </c:pt>
                <c:pt idx="8">
                  <c:v>42955</c:v>
                </c:pt>
                <c:pt idx="9">
                  <c:v>42964</c:v>
                </c:pt>
                <c:pt idx="10">
                  <c:v>42978</c:v>
                </c:pt>
                <c:pt idx="11">
                  <c:v>42996</c:v>
                </c:pt>
                <c:pt idx="12">
                  <c:v>43021</c:v>
                </c:pt>
                <c:pt idx="13">
                  <c:v>43035</c:v>
                </c:pt>
                <c:pt idx="14">
                  <c:v>43066</c:v>
                </c:pt>
              </c:numCache>
            </c:numRef>
          </c:xVal>
          <c:yVal>
            <c:numRef>
              <c:f>'[1]All Data (Clean)'!$C$3:$C$17</c:f>
              <c:numCache>
                <c:formatCode>0.000</c:formatCode>
                <c:ptCount val="15"/>
                <c:pt idx="1">
                  <c:v>0.19999789029535864</c:v>
                </c:pt>
                <c:pt idx="2">
                  <c:v>0.15738185654008438</c:v>
                </c:pt>
                <c:pt idx="3">
                  <c:v>0.23562327416173567</c:v>
                </c:pt>
                <c:pt idx="4">
                  <c:v>0.1855443786982249</c:v>
                </c:pt>
                <c:pt idx="5">
                  <c:v>0.18944970414201187</c:v>
                </c:pt>
                <c:pt idx="6">
                  <c:v>0.20225593008739076</c:v>
                </c:pt>
                <c:pt idx="7">
                  <c:v>0.17251001821493625</c:v>
                </c:pt>
                <c:pt idx="8">
                  <c:v>0.20481919029784196</c:v>
                </c:pt>
                <c:pt idx="9">
                  <c:v>0.18516022840379279</c:v>
                </c:pt>
                <c:pt idx="10">
                  <c:v>0.19571</c:v>
                </c:pt>
                <c:pt idx="11">
                  <c:v>0.18251666666666669</c:v>
                </c:pt>
                <c:pt idx="12">
                  <c:v>0.17449999999999999</c:v>
                </c:pt>
                <c:pt idx="13">
                  <c:v>0.26910666666666661</c:v>
                </c:pt>
                <c:pt idx="14">
                  <c:v>0.23837333333333333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B-4409-95A8-45F47F4B1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07136"/>
        <c:axId val="576207464"/>
      </c:scatterChart>
      <c:valAx>
        <c:axId val="576207136"/>
        <c:scaling>
          <c:orientation val="minMax"/>
          <c:max val="43075"/>
          <c:min val="428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07464"/>
        <c:crosses val="autoZero"/>
        <c:crossBetween val="midCat"/>
      </c:valAx>
      <c:valAx>
        <c:axId val="576207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Nitrogen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0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193222</xdr:colOff>
      <xdr:row>60</xdr:row>
      <xdr:rowOff>121376</xdr:rowOff>
    </xdr:from>
    <xdr:to>
      <xdr:col>40</xdr:col>
      <xdr:colOff>500063</xdr:colOff>
      <xdr:row>76</xdr:row>
      <xdr:rowOff>121376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AF0A91C-7B1E-4AC0-9258-2704CD926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212272</xdr:colOff>
      <xdr:row>77</xdr:row>
      <xdr:rowOff>14287</xdr:rowOff>
    </xdr:from>
    <xdr:to>
      <xdr:col>40</xdr:col>
      <xdr:colOff>560917</xdr:colOff>
      <xdr:row>97</xdr:row>
      <xdr:rowOff>31749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E7C4713-BC0E-4743-B92B-E2C4F17DA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595313</xdr:colOff>
      <xdr:row>60</xdr:row>
      <xdr:rowOff>140426</xdr:rowOff>
    </xdr:from>
    <xdr:to>
      <xdr:col>48</xdr:col>
      <xdr:colOff>287791</xdr:colOff>
      <xdr:row>76</xdr:row>
      <xdr:rowOff>140426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9EFCE56-D80D-490E-97F1-338B6F6BA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585788</xdr:colOff>
      <xdr:row>77</xdr:row>
      <xdr:rowOff>10478</xdr:rowOff>
    </xdr:from>
    <xdr:to>
      <xdr:col>48</xdr:col>
      <xdr:colOff>278266</xdr:colOff>
      <xdr:row>92</xdr:row>
      <xdr:rowOff>10478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519B18F-D085-42E2-8B09-065D9CE17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307521</xdr:colOff>
      <xdr:row>29</xdr:row>
      <xdr:rowOff>121376</xdr:rowOff>
    </xdr:from>
    <xdr:to>
      <xdr:col>37</xdr:col>
      <xdr:colOff>68716</xdr:colOff>
      <xdr:row>44</xdr:row>
      <xdr:rowOff>121376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7789BC6-592B-414C-9FA4-97CAE9CE6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106816</xdr:colOff>
      <xdr:row>29</xdr:row>
      <xdr:rowOff>121376</xdr:rowOff>
    </xdr:from>
    <xdr:to>
      <xdr:col>44</xdr:col>
      <xdr:colOff>414337</xdr:colOff>
      <xdr:row>44</xdr:row>
      <xdr:rowOff>121376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01D9DBA-98C3-462E-AEBD-B80D2249D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317046</xdr:colOff>
      <xdr:row>44</xdr:row>
      <xdr:rowOff>169001</xdr:rowOff>
    </xdr:from>
    <xdr:to>
      <xdr:col>37</xdr:col>
      <xdr:colOff>78241</xdr:colOff>
      <xdr:row>56</xdr:row>
      <xdr:rowOff>169001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B2BAB0A-2341-47D7-9CAD-A196FB47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135391</xdr:colOff>
      <xdr:row>44</xdr:row>
      <xdr:rowOff>169000</xdr:rowOff>
    </xdr:from>
    <xdr:to>
      <xdr:col>45</xdr:col>
      <xdr:colOff>74083</xdr:colOff>
      <xdr:row>66</xdr:row>
      <xdr:rowOff>179915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713B850-4FFB-47B9-8DB7-1DAFFE30C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431346</xdr:colOff>
      <xdr:row>1</xdr:row>
      <xdr:rowOff>20003</xdr:rowOff>
    </xdr:from>
    <xdr:to>
      <xdr:col>37</xdr:col>
      <xdr:colOff>192541</xdr:colOff>
      <xdr:row>12</xdr:row>
      <xdr:rowOff>20002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16F0B5B-EB7F-4717-A05F-DF59ADF19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278266</xdr:colOff>
      <xdr:row>1</xdr:row>
      <xdr:rowOff>39053</xdr:rowOff>
    </xdr:from>
    <xdr:to>
      <xdr:col>44</xdr:col>
      <xdr:colOff>585787</xdr:colOff>
      <xdr:row>12</xdr:row>
      <xdr:rowOff>39052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4FCF3C8-AA66-467E-A9CA-CA3339DE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421821</xdr:colOff>
      <xdr:row>12</xdr:row>
      <xdr:rowOff>39052</xdr:rowOff>
    </xdr:from>
    <xdr:to>
      <xdr:col>37</xdr:col>
      <xdr:colOff>183016</xdr:colOff>
      <xdr:row>28</xdr:row>
      <xdr:rowOff>39052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BCA95E6-8AEF-4084-A357-D94F3CE9C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297316</xdr:colOff>
      <xdr:row>12</xdr:row>
      <xdr:rowOff>48577</xdr:rowOff>
    </xdr:from>
    <xdr:to>
      <xdr:col>45</xdr:col>
      <xdr:colOff>169333</xdr:colOff>
      <xdr:row>36</xdr:row>
      <xdr:rowOff>31750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6F6CB1D-BE44-4DE3-8763-A73CD2FF5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hitg/Dropbox/CBEP%20NITROGEN/Raw%20Data/CBEP%20NITROGEN%20DATA_WGKTMERGE_CLEAN%20WORKING_EDITITED%2029MAR19_includes%202018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 Raw"/>
      <sheetName val="NH4"/>
      <sheetName val="NOx"/>
      <sheetName val="TN"/>
      <sheetName val="All Data (Clean)"/>
      <sheetName val="Data in uM"/>
      <sheetName val="Royal Discharge"/>
      <sheetName val="Presumpscot Discharge"/>
      <sheetName val="Presumpscot Load"/>
      <sheetName val="Royal Load Calculation"/>
      <sheetName val="Annual Yield"/>
      <sheetName val="Capisic Load"/>
      <sheetName val="Sheet1"/>
    </sheetNames>
    <sheetDataSet>
      <sheetData sheetId="0"/>
      <sheetData sheetId="1"/>
      <sheetData sheetId="2"/>
      <sheetData sheetId="3"/>
      <sheetData sheetId="4">
        <row r="2">
          <cell r="C2" t="str">
            <v>TN (mg/l)</v>
          </cell>
          <cell r="D2" t="str">
            <v>NOx (mg/L)</v>
          </cell>
          <cell r="E2" t="str">
            <v>NH4 (mg/L)</v>
          </cell>
          <cell r="F2" t="str">
            <v>Organic (mg/L)</v>
          </cell>
        </row>
        <row r="3">
          <cell r="B3">
            <v>42875</v>
          </cell>
          <cell r="D3">
            <v>6.3466666666666657E-2</v>
          </cell>
          <cell r="E3">
            <v>6.6299999999999998E-2</v>
          </cell>
        </row>
        <row r="4">
          <cell r="B4">
            <v>42911</v>
          </cell>
          <cell r="C4">
            <v>0.19999789029535864</v>
          </cell>
          <cell r="D4">
            <v>4.929999999999999E-2</v>
          </cell>
          <cell r="E4">
            <v>2.41E-2</v>
          </cell>
          <cell r="F4">
            <v>0.12659789029535864</v>
          </cell>
        </row>
        <row r="5">
          <cell r="B5">
            <v>42913</v>
          </cell>
          <cell r="C5">
            <v>0.15738185654008438</v>
          </cell>
          <cell r="D5">
            <v>4.806666666666666E-2</v>
          </cell>
          <cell r="E5">
            <v>2.3933333333333334E-2</v>
          </cell>
          <cell r="F5">
            <v>8.5381856540084386E-2</v>
          </cell>
        </row>
        <row r="6">
          <cell r="B6">
            <v>42923</v>
          </cell>
          <cell r="C6">
            <v>0.23562327416173567</v>
          </cell>
          <cell r="D6">
            <v>4.4966666666666662E-2</v>
          </cell>
          <cell r="E6">
            <v>2.1666666666666667E-2</v>
          </cell>
          <cell r="F6">
            <v>0.16898994082840235</v>
          </cell>
        </row>
        <row r="7">
          <cell r="B7">
            <v>42930</v>
          </cell>
          <cell r="C7">
            <v>0.1855443786982249</v>
          </cell>
          <cell r="D7">
            <v>3.9466666666666671E-2</v>
          </cell>
          <cell r="E7">
            <v>2.5799999999999997E-2</v>
          </cell>
          <cell r="F7">
            <v>0.12027771203155824</v>
          </cell>
        </row>
        <row r="8">
          <cell r="B8">
            <v>42934</v>
          </cell>
          <cell r="C8">
            <v>0.18944970414201187</v>
          </cell>
          <cell r="D8">
            <v>3.1532385466034756E-2</v>
          </cell>
          <cell r="E8">
            <v>2.4750000000000001E-2</v>
          </cell>
          <cell r="F8">
            <v>0.13316731867597711</v>
          </cell>
        </row>
        <row r="9">
          <cell r="B9">
            <v>42944</v>
          </cell>
          <cell r="C9">
            <v>0.20225593008739076</v>
          </cell>
          <cell r="D9">
            <v>4.5485507246376809E-2</v>
          </cell>
          <cell r="E9">
            <v>2.1973333333333334E-2</v>
          </cell>
          <cell r="F9">
            <v>0.1347970895076806</v>
          </cell>
        </row>
        <row r="10">
          <cell r="B10">
            <v>42951</v>
          </cell>
          <cell r="C10">
            <v>0.17251001821493625</v>
          </cell>
          <cell r="D10">
            <v>2.0684897314375988E-2</v>
          </cell>
          <cell r="E10">
            <v>4.4733333333333335E-3</v>
          </cell>
          <cell r="F10">
            <v>0.14735178756722694</v>
          </cell>
        </row>
        <row r="11">
          <cell r="B11">
            <v>42955</v>
          </cell>
          <cell r="C11">
            <v>0.20481919029784196</v>
          </cell>
          <cell r="D11">
            <v>1.7957093206951026E-2</v>
          </cell>
          <cell r="E11">
            <v>1.33E-3</v>
          </cell>
          <cell r="F11">
            <v>0.18553209709089094</v>
          </cell>
        </row>
        <row r="12">
          <cell r="B12">
            <v>42964</v>
          </cell>
          <cell r="C12">
            <v>0.18516022840379279</v>
          </cell>
          <cell r="D12">
            <v>9.3458135860979459E-3</v>
          </cell>
          <cell r="E12">
            <v>7.6133333333333331E-3</v>
          </cell>
          <cell r="F12">
            <v>0.1682010814843615</v>
          </cell>
        </row>
        <row r="13">
          <cell r="B13">
            <v>42978</v>
          </cell>
          <cell r="C13">
            <v>0.19571</v>
          </cell>
          <cell r="D13">
            <v>1.3131911532385467E-2</v>
          </cell>
          <cell r="E13">
            <v>1.9416666666666669E-2</v>
          </cell>
          <cell r="F13">
            <v>0.16316142180094786</v>
          </cell>
        </row>
        <row r="14">
          <cell r="B14">
            <v>42996</v>
          </cell>
          <cell r="C14">
            <v>0.18251666666666669</v>
          </cell>
          <cell r="D14">
            <v>1.3433333333333332E-2</v>
          </cell>
          <cell r="E14">
            <v>1.0036666666666668E-2</v>
          </cell>
          <cell r="F14">
            <v>0.1590466666666667</v>
          </cell>
        </row>
        <row r="15">
          <cell r="B15">
            <v>43021</v>
          </cell>
          <cell r="C15">
            <v>0.17449999999999999</v>
          </cell>
          <cell r="D15">
            <v>1.7686666666666667E-2</v>
          </cell>
          <cell r="E15">
            <v>6.4000000000000003E-3</v>
          </cell>
          <cell r="F15">
            <v>0.15041333333333332</v>
          </cell>
        </row>
        <row r="16">
          <cell r="B16">
            <v>43035</v>
          </cell>
          <cell r="C16">
            <v>0.26910666666666661</v>
          </cell>
          <cell r="D16">
            <v>6.5181674565560815E-2</v>
          </cell>
          <cell r="E16">
            <v>2.48E-3</v>
          </cell>
          <cell r="F16">
            <v>0.20144499210110578</v>
          </cell>
        </row>
        <row r="17">
          <cell r="B17">
            <v>43066</v>
          </cell>
          <cell r="C17">
            <v>0.23837333333333333</v>
          </cell>
          <cell r="D17">
            <v>5.2780410742496051E-2</v>
          </cell>
          <cell r="E17">
            <v>6.9733333333333331E-3</v>
          </cell>
          <cell r="F17">
            <v>0.17861958925750393</v>
          </cell>
        </row>
        <row r="22">
          <cell r="C22" t="str">
            <v>TN (mg/l)</v>
          </cell>
          <cell r="D22" t="str">
            <v>NOx (mg/L)</v>
          </cell>
          <cell r="E22" t="str">
            <v>NH4 (mg/L)</v>
          </cell>
          <cell r="F22" t="str">
            <v>Organic (mg/L)</v>
          </cell>
        </row>
        <row r="23">
          <cell r="B23">
            <v>42875</v>
          </cell>
          <cell r="C23">
            <v>0.32272256728778465</v>
          </cell>
          <cell r="D23">
            <v>8.8300000000000003E-2</v>
          </cell>
          <cell r="E23">
            <v>2.1250000000000002E-2</v>
          </cell>
          <cell r="F23">
            <v>0.21317256728778464</v>
          </cell>
        </row>
        <row r="24">
          <cell r="B24">
            <v>42888</v>
          </cell>
          <cell r="C24">
            <v>0.32709109730848862</v>
          </cell>
          <cell r="D24">
            <v>6.6566666666666677E-2</v>
          </cell>
          <cell r="E24">
            <v>1.55E-2</v>
          </cell>
          <cell r="F24">
            <v>0.24502443064182194</v>
          </cell>
        </row>
        <row r="25">
          <cell r="B25">
            <v>42911</v>
          </cell>
          <cell r="C25">
            <v>0.48128806584362138</v>
          </cell>
          <cell r="D25">
            <v>0.15859999999999999</v>
          </cell>
          <cell r="E25">
            <v>3.1266666666666665E-2</v>
          </cell>
          <cell r="F25">
            <v>0.29142139917695475</v>
          </cell>
        </row>
        <row r="26">
          <cell r="B26">
            <v>42912</v>
          </cell>
          <cell r="C26">
            <v>0.39612606837606834</v>
          </cell>
          <cell r="E26">
            <v>4.0833333333333333E-2</v>
          </cell>
          <cell r="F26">
            <v>0.35529273504273501</v>
          </cell>
        </row>
        <row r="27">
          <cell r="B27">
            <v>42923</v>
          </cell>
          <cell r="C27">
            <v>0.61764609053497943</v>
          </cell>
          <cell r="D27">
            <v>0.13206666666666669</v>
          </cell>
          <cell r="E27">
            <v>4.5766666666666671E-2</v>
          </cell>
          <cell r="F27">
            <v>0.43981275720164603</v>
          </cell>
        </row>
        <row r="28">
          <cell r="B28">
            <v>42930</v>
          </cell>
          <cell r="C28">
            <v>0.59322707842212807</v>
          </cell>
          <cell r="D28">
            <v>0.20882527646129539</v>
          </cell>
          <cell r="E28">
            <v>3.3133333333333334E-2</v>
          </cell>
          <cell r="F28">
            <v>0.35126846862749933</v>
          </cell>
        </row>
        <row r="29">
          <cell r="B29">
            <v>42933</v>
          </cell>
          <cell r="C29">
            <v>0.54147333333333325</v>
          </cell>
          <cell r="D29">
            <v>0.15732227488151657</v>
          </cell>
          <cell r="E29">
            <v>3.6990000000000002E-2</v>
          </cell>
          <cell r="F29">
            <v>0.34716105845181666</v>
          </cell>
        </row>
        <row r="30">
          <cell r="B30">
            <v>42944</v>
          </cell>
          <cell r="C30">
            <v>0.4976687074829933</v>
          </cell>
          <cell r="D30">
            <v>0.32410869565217393</v>
          </cell>
          <cell r="E30">
            <v>2.5740000000000002E-2</v>
          </cell>
          <cell r="F30">
            <v>0.14782001183081939</v>
          </cell>
        </row>
        <row r="31">
          <cell r="B31">
            <v>42951</v>
          </cell>
          <cell r="C31">
            <v>0.54112568306010933</v>
          </cell>
          <cell r="D31">
            <v>0.23491816745655605</v>
          </cell>
          <cell r="E31">
            <v>1.9519999999999999E-2</v>
          </cell>
          <cell r="F31">
            <v>0.28668751560355327</v>
          </cell>
        </row>
        <row r="32">
          <cell r="B32">
            <v>42954</v>
          </cell>
          <cell r="C32">
            <v>0.53108671303727473</v>
          </cell>
          <cell r="D32">
            <v>0.24</v>
          </cell>
          <cell r="E32">
            <v>1.3986666666666666E-2</v>
          </cell>
          <cell r="F32">
            <v>0.27710004637060809</v>
          </cell>
        </row>
        <row r="33">
          <cell r="B33">
            <v>42955</v>
          </cell>
          <cell r="C33">
            <v>0.47497400040184851</v>
          </cell>
          <cell r="D33">
            <v>0.18421800947867298</v>
          </cell>
          <cell r="E33">
            <v>1.5939999999999999E-2</v>
          </cell>
          <cell r="F33">
            <v>0.27481599092317555</v>
          </cell>
        </row>
        <row r="34">
          <cell r="B34">
            <v>42964</v>
          </cell>
          <cell r="C34">
            <v>0.49485453482057057</v>
          </cell>
          <cell r="D34">
            <v>0.20744075829383882</v>
          </cell>
          <cell r="E34">
            <v>1.3776666666666666E-2</v>
          </cell>
          <cell r="F34">
            <v>0.27363710986006506</v>
          </cell>
        </row>
        <row r="35">
          <cell r="B35">
            <v>42978</v>
          </cell>
          <cell r="C35">
            <v>0.57375527426160344</v>
          </cell>
          <cell r="D35">
            <v>0.34818434782608693</v>
          </cell>
          <cell r="E35">
            <v>1.677E-2</v>
          </cell>
          <cell r="F35">
            <v>0.20880092643551651</v>
          </cell>
        </row>
        <row r="36">
          <cell r="B36">
            <v>42996</v>
          </cell>
          <cell r="C36">
            <v>0.48538930693069304</v>
          </cell>
          <cell r="D36">
            <v>0.27750000000000002</v>
          </cell>
          <cell r="E36">
            <v>2.8686666666666666E-2</v>
          </cell>
          <cell r="F36">
            <v>0.17920264026402632</v>
          </cell>
        </row>
        <row r="37">
          <cell r="B37">
            <v>43021</v>
          </cell>
          <cell r="C37">
            <v>0.64096666666666657</v>
          </cell>
          <cell r="D37">
            <v>0.5540166666666666</v>
          </cell>
          <cell r="E37">
            <v>1.9599999999999999E-2</v>
          </cell>
          <cell r="F37">
            <v>6.7350000000000021E-2</v>
          </cell>
        </row>
        <row r="38">
          <cell r="B38">
            <v>43035</v>
          </cell>
          <cell r="C38">
            <v>0.48055775577557758</v>
          </cell>
          <cell r="D38">
            <v>0.21731437598736172</v>
          </cell>
          <cell r="E38">
            <v>2.6149999999999997E-3</v>
          </cell>
          <cell r="F38">
            <v>0.26062837978821585</v>
          </cell>
        </row>
        <row r="39">
          <cell r="B39">
            <v>43066</v>
          </cell>
          <cell r="C39">
            <v>0.52020333333333335</v>
          </cell>
          <cell r="D39">
            <v>0.11905213270142179</v>
          </cell>
          <cell r="E39">
            <v>1.34E-2</v>
          </cell>
          <cell r="F39">
            <v>0.3877512006319116</v>
          </cell>
        </row>
        <row r="44">
          <cell r="D44" t="str">
            <v>NOx (mg/L)</v>
          </cell>
          <cell r="E44" t="str">
            <v>NH4 (mg/L)</v>
          </cell>
          <cell r="F44" t="str">
            <v>Organic (mg/L)</v>
          </cell>
        </row>
        <row r="45">
          <cell r="B45">
            <v>42911</v>
          </cell>
          <cell r="C45">
            <v>0.958818540433925</v>
          </cell>
          <cell r="D45">
            <v>0.39936666666666659</v>
          </cell>
          <cell r="E45">
            <v>9.4366666666666668E-2</v>
          </cell>
          <cell r="F45">
            <v>0.46508520710059176</v>
          </cell>
        </row>
        <row r="46">
          <cell r="B46">
            <v>42913</v>
          </cell>
          <cell r="C46">
            <v>0.79424572649572656</v>
          </cell>
          <cell r="D46">
            <v>0.3414666666666667</v>
          </cell>
          <cell r="E46">
            <v>8.7599999999999983E-2</v>
          </cell>
          <cell r="F46">
            <v>0.36517905982905985</v>
          </cell>
        </row>
        <row r="47">
          <cell r="B47">
            <v>42923</v>
          </cell>
          <cell r="C47">
            <v>1.1480987654320991</v>
          </cell>
          <cell r="D47">
            <v>0.39169999999999999</v>
          </cell>
          <cell r="E47">
            <v>9.1966666666666655E-2</v>
          </cell>
          <cell r="F47">
            <v>0.66443209876543241</v>
          </cell>
        </row>
        <row r="48">
          <cell r="B48">
            <v>42930</v>
          </cell>
          <cell r="C48">
            <v>1.1294636963696369</v>
          </cell>
          <cell r="D48">
            <v>0.39706292259083731</v>
          </cell>
          <cell r="E48">
            <v>0.12206666666666666</v>
          </cell>
          <cell r="F48">
            <v>0.61033410711213298</v>
          </cell>
        </row>
        <row r="49">
          <cell r="B49">
            <v>42934</v>
          </cell>
          <cell r="C49">
            <v>0.90671617161716167</v>
          </cell>
          <cell r="D49">
            <v>0.34962085308056867</v>
          </cell>
          <cell r="E49">
            <v>8.2926666666666676E-2</v>
          </cell>
          <cell r="F49">
            <v>0.47416865186992629</v>
          </cell>
        </row>
        <row r="50">
          <cell r="B50">
            <v>42944</v>
          </cell>
          <cell r="C50">
            <v>0.89869160997732422</v>
          </cell>
          <cell r="D50">
            <v>0.66360144927536235</v>
          </cell>
          <cell r="E50">
            <v>6.2206666666666674E-2</v>
          </cell>
          <cell r="F50">
            <v>0.17288349403529524</v>
          </cell>
        </row>
        <row r="51">
          <cell r="B51">
            <v>42951</v>
          </cell>
          <cell r="C51">
            <v>1.0065173041894355</v>
          </cell>
          <cell r="D51">
            <v>0.44479936808846765</v>
          </cell>
          <cell r="E51">
            <v>5.2060000000000002E-2</v>
          </cell>
          <cell r="F51">
            <v>0.50965793610096788</v>
          </cell>
        </row>
        <row r="52">
          <cell r="B52">
            <v>42955</v>
          </cell>
          <cell r="C52">
            <v>1.0221821493624774</v>
          </cell>
          <cell r="D52">
            <v>0.38639778830963661</v>
          </cell>
          <cell r="E52">
            <v>4.2910000000000004E-2</v>
          </cell>
          <cell r="F52">
            <v>0.59287436105284086</v>
          </cell>
        </row>
        <row r="53">
          <cell r="B53">
            <v>42964</v>
          </cell>
          <cell r="C53">
            <v>0.82183012691513069</v>
          </cell>
          <cell r="D53">
            <v>0.33770521327014219</v>
          </cell>
          <cell r="E53">
            <v>3.8583333333333338E-2</v>
          </cell>
          <cell r="F53">
            <v>0.44554158031165514</v>
          </cell>
        </row>
        <row r="54">
          <cell r="B54">
            <v>42978</v>
          </cell>
          <cell r="C54">
            <v>0.87260327913279123</v>
          </cell>
          <cell r="D54">
            <v>0.48286666666666661</v>
          </cell>
          <cell r="E54">
            <v>2.3036666666666664E-2</v>
          </cell>
          <cell r="F54">
            <v>0.36669994579945797</v>
          </cell>
        </row>
        <row r="55">
          <cell r="B55">
            <v>42996</v>
          </cell>
          <cell r="C55">
            <v>0.90162333333333333</v>
          </cell>
          <cell r="D55">
            <v>0.42406666666666659</v>
          </cell>
          <cell r="E55">
            <v>4.9123333333333338E-2</v>
          </cell>
          <cell r="F55">
            <v>0.42843333333333339</v>
          </cell>
        </row>
        <row r="56">
          <cell r="B56">
            <v>43021</v>
          </cell>
          <cell r="C56">
            <v>0.73496666666666666</v>
          </cell>
          <cell r="D56">
            <v>0.54119499999999998</v>
          </cell>
          <cell r="E56">
            <v>3.3020000000000001E-2</v>
          </cell>
          <cell r="F56">
            <v>0.16075166666666663</v>
          </cell>
        </row>
        <row r="57">
          <cell r="B57">
            <v>43035</v>
          </cell>
          <cell r="C57">
            <v>0.82527262872628726</v>
          </cell>
          <cell r="D57">
            <v>0.28998420221169041</v>
          </cell>
          <cell r="E57">
            <v>7.5566666666666673E-3</v>
          </cell>
          <cell r="F57">
            <v>0.52773175984793019</v>
          </cell>
        </row>
        <row r="58">
          <cell r="B58">
            <v>43066</v>
          </cell>
          <cell r="C58">
            <v>0.89219666666666675</v>
          </cell>
          <cell r="D58">
            <v>0.27576619273301739</v>
          </cell>
          <cell r="E58">
            <v>7.5663333333333346E-2</v>
          </cell>
          <cell r="F58">
            <v>0.54076714060031605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9035-06A1-430D-912F-7D10A2E29CD8}">
  <dimension ref="A1:K70"/>
  <sheetViews>
    <sheetView tabSelected="1" topLeftCell="A37" workbookViewId="0">
      <selection activeCell="F49" sqref="F49"/>
    </sheetView>
  </sheetViews>
  <sheetFormatPr defaultRowHeight="14.4" x14ac:dyDescent="0.3"/>
  <cols>
    <col min="1" max="1" width="29.21875" customWidth="1"/>
    <col min="2" max="2" width="12" style="5" bestFit="1" customWidth="1"/>
    <col min="3" max="3" width="22.109375" style="5" bestFit="1" customWidth="1"/>
    <col min="4" max="4" width="12" style="5" bestFit="1" customWidth="1"/>
    <col min="5" max="5" width="19.21875" style="5" bestFit="1" customWidth="1"/>
    <col min="6" max="7" width="12" bestFit="1" customWidth="1"/>
    <col min="8" max="8" width="12" style="1" bestFit="1" customWidth="1"/>
    <col min="9" max="9" width="12.109375" bestFit="1" customWidth="1"/>
  </cols>
  <sheetData>
    <row r="1" spans="1:11" x14ac:dyDescent="0.3">
      <c r="A1" t="s">
        <v>7</v>
      </c>
    </row>
    <row r="2" spans="1:11" x14ac:dyDescent="0.3">
      <c r="A2" t="s">
        <v>0</v>
      </c>
      <c r="B2" s="6" t="s">
        <v>1</v>
      </c>
      <c r="C2" s="6" t="s">
        <v>2</v>
      </c>
      <c r="D2" s="6" t="s">
        <v>3</v>
      </c>
      <c r="E2" s="6" t="s">
        <v>4</v>
      </c>
    </row>
    <row r="3" spans="1:11" x14ac:dyDescent="0.3">
      <c r="A3" s="2">
        <v>42875</v>
      </c>
      <c r="B3" s="6"/>
      <c r="C3" s="6">
        <v>6.3466666666666657E-2</v>
      </c>
      <c r="D3" s="6">
        <v>6.6299999999999998E-2</v>
      </c>
      <c r="H3" s="4"/>
      <c r="I3" s="3"/>
      <c r="J3" s="3"/>
      <c r="K3" s="3"/>
    </row>
    <row r="4" spans="1:11" x14ac:dyDescent="0.3">
      <c r="A4" s="2">
        <v>42911</v>
      </c>
      <c r="B4" s="6">
        <v>0.19999789029535864</v>
      </c>
      <c r="C4" s="6">
        <v>4.929999999999999E-2</v>
      </c>
      <c r="D4" s="6">
        <v>2.41E-2</v>
      </c>
      <c r="E4" s="5">
        <f t="shared" ref="E4:E19" si="0">B4-(C4+D4)</f>
        <v>0.12659789029535864</v>
      </c>
      <c r="H4" s="4"/>
      <c r="I4" s="4"/>
      <c r="J4" s="4"/>
      <c r="K4" s="4"/>
    </row>
    <row r="5" spans="1:11" x14ac:dyDescent="0.3">
      <c r="A5" s="2">
        <v>42913</v>
      </c>
      <c r="B5" s="6">
        <v>0.15738185654008438</v>
      </c>
      <c r="C5" s="6">
        <v>4.806666666666666E-2</v>
      </c>
      <c r="D5" s="6">
        <v>2.3933333333333334E-2</v>
      </c>
      <c r="E5" s="5">
        <f t="shared" si="0"/>
        <v>8.5381856540084386E-2</v>
      </c>
      <c r="H5" s="4"/>
      <c r="I5" s="4"/>
      <c r="J5" s="4"/>
      <c r="K5" s="4"/>
    </row>
    <row r="6" spans="1:11" x14ac:dyDescent="0.3">
      <c r="A6" s="2">
        <v>42923</v>
      </c>
      <c r="B6" s="6">
        <v>0.23562327416173567</v>
      </c>
      <c r="C6" s="6">
        <v>4.4966666666666662E-2</v>
      </c>
      <c r="D6" s="6">
        <v>2.1666666666666667E-2</v>
      </c>
      <c r="E6" s="5">
        <f t="shared" si="0"/>
        <v>0.16898994082840235</v>
      </c>
      <c r="H6" s="4"/>
      <c r="I6" s="4"/>
      <c r="J6" s="4"/>
      <c r="K6" s="4"/>
    </row>
    <row r="7" spans="1:11" x14ac:dyDescent="0.3">
      <c r="A7" s="2">
        <v>42930</v>
      </c>
      <c r="B7" s="6">
        <v>0.1855443786982249</v>
      </c>
      <c r="C7" s="6">
        <v>3.9466666666666671E-2</v>
      </c>
      <c r="D7" s="6">
        <v>2.5799999999999997E-2</v>
      </c>
      <c r="E7" s="5">
        <f t="shared" si="0"/>
        <v>0.12027771203155824</v>
      </c>
      <c r="H7" s="4"/>
      <c r="I7" s="4"/>
      <c r="J7" s="4"/>
      <c r="K7" s="4"/>
    </row>
    <row r="8" spans="1:11" x14ac:dyDescent="0.3">
      <c r="A8" s="2">
        <v>42934</v>
      </c>
      <c r="B8" s="6">
        <v>0.18944970414201187</v>
      </c>
      <c r="C8" s="6">
        <v>3.1532385466034756E-2</v>
      </c>
      <c r="D8" s="6">
        <v>2.4750000000000001E-2</v>
      </c>
      <c r="E8" s="5">
        <f t="shared" si="0"/>
        <v>0.13316731867597711</v>
      </c>
      <c r="H8" s="4"/>
      <c r="I8" s="4"/>
      <c r="J8" s="4"/>
      <c r="K8" s="4"/>
    </row>
    <row r="9" spans="1:11" x14ac:dyDescent="0.3">
      <c r="A9" s="2">
        <v>42944</v>
      </c>
      <c r="B9" s="6">
        <v>0.20225593008739076</v>
      </c>
      <c r="C9" s="6">
        <v>4.5485507246376809E-2</v>
      </c>
      <c r="D9" s="6">
        <v>2.1973333333333334E-2</v>
      </c>
      <c r="E9" s="5">
        <f t="shared" si="0"/>
        <v>0.1347970895076806</v>
      </c>
      <c r="H9" s="4"/>
      <c r="I9" s="4"/>
      <c r="J9" s="4"/>
      <c r="K9" s="4"/>
    </row>
    <row r="10" spans="1:11" x14ac:dyDescent="0.3">
      <c r="A10" s="2">
        <v>42951</v>
      </c>
      <c r="B10" s="6">
        <v>0.17251001821493625</v>
      </c>
      <c r="C10" s="6">
        <v>2.0684897314375988E-2</v>
      </c>
      <c r="D10" s="6">
        <v>4.4733333333333335E-3</v>
      </c>
      <c r="E10" s="5">
        <f t="shared" si="0"/>
        <v>0.14735178756722694</v>
      </c>
    </row>
    <row r="11" spans="1:11" x14ac:dyDescent="0.3">
      <c r="A11" s="2">
        <v>42955</v>
      </c>
      <c r="B11" s="6">
        <v>0.20481919029784196</v>
      </c>
      <c r="C11" s="6">
        <v>1.7957093206951026E-2</v>
      </c>
      <c r="D11" s="6">
        <v>1.33E-3</v>
      </c>
      <c r="E11" s="5">
        <f t="shared" si="0"/>
        <v>0.18553209709089094</v>
      </c>
      <c r="H11" s="4"/>
      <c r="I11" s="4"/>
      <c r="J11" s="4"/>
      <c r="K11" s="4"/>
    </row>
    <row r="12" spans="1:11" x14ac:dyDescent="0.3">
      <c r="A12" s="2">
        <v>42964</v>
      </c>
      <c r="B12" s="6">
        <v>0.18516022840379279</v>
      </c>
      <c r="C12" s="6">
        <v>9.3458135860979459E-3</v>
      </c>
      <c r="D12" s="6">
        <v>7.6133333333333331E-3</v>
      </c>
      <c r="E12" s="5">
        <f t="shared" si="0"/>
        <v>0.1682010814843615</v>
      </c>
    </row>
    <row r="13" spans="1:11" x14ac:dyDescent="0.3">
      <c r="A13" s="2">
        <v>42978</v>
      </c>
      <c r="B13" s="6">
        <v>0.19571</v>
      </c>
      <c r="C13" s="6">
        <v>1.3131911532385467E-2</v>
      </c>
      <c r="D13" s="6">
        <v>1.9416666666666669E-2</v>
      </c>
      <c r="E13" s="5">
        <f t="shared" si="0"/>
        <v>0.16316142180094786</v>
      </c>
    </row>
    <row r="14" spans="1:11" x14ac:dyDescent="0.3">
      <c r="A14" s="2">
        <v>42996</v>
      </c>
      <c r="B14" s="6">
        <v>0.18251666666666669</v>
      </c>
      <c r="C14" s="6">
        <v>1.3433333333333332E-2</v>
      </c>
      <c r="D14" s="6">
        <v>1.0036666666666668E-2</v>
      </c>
      <c r="E14" s="5">
        <f t="shared" si="0"/>
        <v>0.1590466666666667</v>
      </c>
    </row>
    <row r="15" spans="1:11" x14ac:dyDescent="0.3">
      <c r="A15" s="2">
        <v>43021</v>
      </c>
      <c r="B15" s="6">
        <v>0.17449999999999999</v>
      </c>
      <c r="C15" s="6">
        <v>1.7686666666666667E-2</v>
      </c>
      <c r="D15" s="6">
        <v>6.4000000000000003E-3</v>
      </c>
      <c r="E15" s="5">
        <f t="shared" si="0"/>
        <v>0.15041333333333332</v>
      </c>
    </row>
    <row r="16" spans="1:11" x14ac:dyDescent="0.3">
      <c r="A16" s="2">
        <v>43035</v>
      </c>
      <c r="B16" s="6">
        <v>0.26910666666666661</v>
      </c>
      <c r="C16" s="6">
        <v>6.5181674565560815E-2</v>
      </c>
      <c r="D16" s="6">
        <v>2.48E-3</v>
      </c>
      <c r="E16" s="5">
        <f t="shared" si="0"/>
        <v>0.20144499210110578</v>
      </c>
    </row>
    <row r="17" spans="1:8" x14ac:dyDescent="0.3">
      <c r="A17" s="2">
        <v>43066</v>
      </c>
      <c r="B17" s="6">
        <v>0.23837333333333333</v>
      </c>
      <c r="C17" s="6">
        <v>5.2780410742496051E-2</v>
      </c>
      <c r="D17" s="6">
        <v>6.9733333333333331E-3</v>
      </c>
      <c r="E17" s="5">
        <f t="shared" si="0"/>
        <v>0.17861958925750393</v>
      </c>
    </row>
    <row r="18" spans="1:8" x14ac:dyDescent="0.3">
      <c r="A18" s="2">
        <v>43208</v>
      </c>
      <c r="B18" s="6">
        <v>0.55603777777777774</v>
      </c>
      <c r="C18" s="6">
        <v>0.10826338997551568</v>
      </c>
      <c r="D18" s="6">
        <v>6.7740429505135395E-3</v>
      </c>
      <c r="E18" s="5">
        <f t="shared" si="0"/>
        <v>0.44100034485174855</v>
      </c>
    </row>
    <row r="19" spans="1:8" x14ac:dyDescent="0.3">
      <c r="A19" s="2">
        <v>43280</v>
      </c>
      <c r="B19" s="6">
        <v>0.30829038031319916</v>
      </c>
      <c r="C19" s="6">
        <v>8.9946159936658734E-2</v>
      </c>
      <c r="D19" s="6">
        <v>2.4312554112554112E-2</v>
      </c>
      <c r="E19" s="5">
        <f t="shared" si="0"/>
        <v>0.19403166626398632</v>
      </c>
    </row>
    <row r="21" spans="1:8" x14ac:dyDescent="0.3">
      <c r="A21" t="s">
        <v>8</v>
      </c>
    </row>
    <row r="22" spans="1:8" x14ac:dyDescent="0.3">
      <c r="A22" t="s">
        <v>0</v>
      </c>
      <c r="B22" s="6" t="s">
        <v>1</v>
      </c>
      <c r="C22" s="6" t="s">
        <v>2</v>
      </c>
      <c r="D22" s="6" t="s">
        <v>3</v>
      </c>
      <c r="E22" s="6" t="s">
        <v>4</v>
      </c>
    </row>
    <row r="23" spans="1:8" x14ac:dyDescent="0.3">
      <c r="A23" s="2">
        <v>42875</v>
      </c>
      <c r="B23" s="6">
        <v>0.32272256728778465</v>
      </c>
      <c r="C23" s="6">
        <v>8.8300000000000003E-2</v>
      </c>
      <c r="D23" s="6">
        <v>2.1250000000000002E-2</v>
      </c>
      <c r="E23" s="5">
        <f>B23-(C23+D23)</f>
        <v>0.21317256728778464</v>
      </c>
      <c r="G23" s="1"/>
      <c r="H23" s="3"/>
    </row>
    <row r="24" spans="1:8" x14ac:dyDescent="0.3">
      <c r="A24" s="2">
        <v>42888</v>
      </c>
      <c r="B24" s="6">
        <v>0.32709109730848862</v>
      </c>
      <c r="C24" s="6">
        <v>6.6566666666666677E-2</v>
      </c>
      <c r="D24" s="6">
        <v>1.55E-2</v>
      </c>
      <c r="E24" s="5">
        <f t="shared" ref="E24:E41" si="1">B24-(C24+D24)</f>
        <v>0.24502443064182194</v>
      </c>
      <c r="G24" s="1"/>
      <c r="H24" s="3"/>
    </row>
    <row r="25" spans="1:8" x14ac:dyDescent="0.3">
      <c r="A25" s="2">
        <v>42911</v>
      </c>
      <c r="B25" s="6">
        <v>0.48128806584362138</v>
      </c>
      <c r="C25" s="6">
        <v>0.15859999999999999</v>
      </c>
      <c r="D25" s="6">
        <v>3.1266666666666665E-2</v>
      </c>
      <c r="E25" s="5">
        <f t="shared" si="1"/>
        <v>0.29142139917695475</v>
      </c>
      <c r="G25" s="1"/>
      <c r="H25"/>
    </row>
    <row r="26" spans="1:8" x14ac:dyDescent="0.3">
      <c r="A26" s="2">
        <v>42912</v>
      </c>
      <c r="B26" s="6">
        <v>0.39612606837606834</v>
      </c>
      <c r="C26" s="6"/>
      <c r="D26" s="6">
        <v>4.0833333333333333E-2</v>
      </c>
      <c r="E26" s="5">
        <f t="shared" si="1"/>
        <v>0.35529273504273501</v>
      </c>
      <c r="G26" s="1"/>
      <c r="H26"/>
    </row>
    <row r="27" spans="1:8" x14ac:dyDescent="0.3">
      <c r="A27" s="2">
        <v>42923</v>
      </c>
      <c r="B27" s="6">
        <v>0.61764609053497943</v>
      </c>
      <c r="C27" s="6">
        <v>0.13206666666666669</v>
      </c>
      <c r="D27" s="6">
        <v>4.5766666666666671E-2</v>
      </c>
      <c r="E27" s="5">
        <f t="shared" si="1"/>
        <v>0.43981275720164603</v>
      </c>
      <c r="G27" s="1"/>
      <c r="H27"/>
    </row>
    <row r="28" spans="1:8" x14ac:dyDescent="0.3">
      <c r="A28" s="2">
        <v>42930</v>
      </c>
      <c r="B28" s="6">
        <v>0.59322707842212807</v>
      </c>
      <c r="C28" s="6">
        <v>0.20882527646129539</v>
      </c>
      <c r="D28" s="6">
        <v>3.3133333333333334E-2</v>
      </c>
      <c r="E28" s="5">
        <f t="shared" si="1"/>
        <v>0.35126846862749933</v>
      </c>
      <c r="G28" s="1"/>
      <c r="H28"/>
    </row>
    <row r="29" spans="1:8" x14ac:dyDescent="0.3">
      <c r="A29" s="2">
        <v>42933</v>
      </c>
      <c r="B29" s="6">
        <v>0.54147333333333325</v>
      </c>
      <c r="C29" s="6">
        <v>0.15732227488151657</v>
      </c>
      <c r="D29" s="6">
        <v>3.6990000000000002E-2</v>
      </c>
      <c r="E29" s="5">
        <f t="shared" si="1"/>
        <v>0.34716105845181666</v>
      </c>
      <c r="G29" s="1"/>
      <c r="H29"/>
    </row>
    <row r="30" spans="1:8" x14ac:dyDescent="0.3">
      <c r="A30" s="2">
        <v>42944</v>
      </c>
      <c r="B30" s="6">
        <v>0.4976687074829933</v>
      </c>
      <c r="C30" s="6">
        <v>0.32410869565217393</v>
      </c>
      <c r="D30" s="6">
        <v>2.5740000000000002E-2</v>
      </c>
      <c r="E30" s="5">
        <f t="shared" si="1"/>
        <v>0.14782001183081939</v>
      </c>
    </row>
    <row r="31" spans="1:8" x14ac:dyDescent="0.3">
      <c r="A31" s="2">
        <v>42951</v>
      </c>
      <c r="B31" s="6">
        <v>0.54112568306010933</v>
      </c>
      <c r="C31" s="6">
        <v>0.23491816745655605</v>
      </c>
      <c r="D31" s="6">
        <v>1.9519999999999999E-2</v>
      </c>
      <c r="E31" s="5">
        <f t="shared" si="1"/>
        <v>0.28668751560355327</v>
      </c>
    </row>
    <row r="32" spans="1:8" x14ac:dyDescent="0.3">
      <c r="A32" s="2">
        <v>42954</v>
      </c>
      <c r="B32" s="6">
        <v>0.53108671303727473</v>
      </c>
      <c r="C32" s="6">
        <v>0.24</v>
      </c>
      <c r="D32" s="6">
        <v>1.3986666666666666E-2</v>
      </c>
      <c r="E32" s="5">
        <f t="shared" si="1"/>
        <v>0.27710004637060809</v>
      </c>
    </row>
    <row r="33" spans="1:11" x14ac:dyDescent="0.3">
      <c r="A33" s="2">
        <v>42955</v>
      </c>
      <c r="B33" s="6">
        <v>0.47497400040184851</v>
      </c>
      <c r="C33" s="6">
        <v>0.18421800947867298</v>
      </c>
      <c r="D33" s="6">
        <v>1.5939999999999999E-2</v>
      </c>
      <c r="E33" s="5">
        <f t="shared" si="1"/>
        <v>0.27481599092317555</v>
      </c>
    </row>
    <row r="34" spans="1:11" x14ac:dyDescent="0.3">
      <c r="A34" s="2">
        <v>42964</v>
      </c>
      <c r="B34" s="6">
        <v>0.49485453482057057</v>
      </c>
      <c r="C34" s="6">
        <v>0.20744075829383882</v>
      </c>
      <c r="D34" s="6">
        <v>1.3776666666666666E-2</v>
      </c>
      <c r="E34" s="5">
        <f t="shared" si="1"/>
        <v>0.27363710986006506</v>
      </c>
    </row>
    <row r="35" spans="1:11" x14ac:dyDescent="0.3">
      <c r="A35" s="2">
        <v>42978</v>
      </c>
      <c r="B35" s="6">
        <v>0.57375527426160344</v>
      </c>
      <c r="C35" s="6">
        <v>0.34818434782608693</v>
      </c>
      <c r="D35" s="6">
        <v>1.677E-2</v>
      </c>
      <c r="E35" s="5">
        <f t="shared" si="1"/>
        <v>0.20880092643551651</v>
      </c>
    </row>
    <row r="36" spans="1:11" x14ac:dyDescent="0.3">
      <c r="A36" s="2">
        <v>42996</v>
      </c>
      <c r="B36" s="6">
        <v>0.48538930693069304</v>
      </c>
      <c r="C36" s="6">
        <v>0.27750000000000002</v>
      </c>
      <c r="D36" s="6">
        <v>2.8686666666666666E-2</v>
      </c>
      <c r="E36" s="5">
        <f t="shared" si="1"/>
        <v>0.17920264026402632</v>
      </c>
    </row>
    <row r="37" spans="1:11" x14ac:dyDescent="0.3">
      <c r="A37" s="2">
        <v>43021</v>
      </c>
      <c r="B37" s="6">
        <v>0.64096666666666657</v>
      </c>
      <c r="C37" s="6">
        <v>0.5540166666666666</v>
      </c>
      <c r="D37" s="6">
        <v>1.9599999999999999E-2</v>
      </c>
      <c r="E37" s="5">
        <f t="shared" si="1"/>
        <v>6.7350000000000021E-2</v>
      </c>
    </row>
    <row r="38" spans="1:11" x14ac:dyDescent="0.3">
      <c r="A38" s="2">
        <v>43035</v>
      </c>
      <c r="B38" s="6">
        <v>0.48055775577557758</v>
      </c>
      <c r="C38" s="6">
        <v>0.21731437598736172</v>
      </c>
      <c r="D38" s="6">
        <v>2.6149999999999997E-3</v>
      </c>
      <c r="E38" s="5">
        <f t="shared" si="1"/>
        <v>0.26062837978821585</v>
      </c>
    </row>
    <row r="39" spans="1:11" x14ac:dyDescent="0.3">
      <c r="A39" s="2">
        <v>43066</v>
      </c>
      <c r="B39" s="6">
        <v>0.52020333333333335</v>
      </c>
      <c r="C39" s="6">
        <v>0.11905213270142179</v>
      </c>
      <c r="D39" s="6">
        <v>1.34E-2</v>
      </c>
      <c r="E39" s="5">
        <f t="shared" si="1"/>
        <v>0.3877512006319116</v>
      </c>
    </row>
    <row r="40" spans="1:11" x14ac:dyDescent="0.3">
      <c r="A40" s="2">
        <v>43208</v>
      </c>
      <c r="B40" s="6">
        <v>0.59305365079365069</v>
      </c>
      <c r="C40" s="6">
        <v>8.798076017551569E-2</v>
      </c>
      <c r="D40" s="6">
        <v>1.3132586367880486E-2</v>
      </c>
      <c r="E40" s="5">
        <f t="shared" si="1"/>
        <v>0.49194030425025448</v>
      </c>
    </row>
    <row r="41" spans="1:11" x14ac:dyDescent="0.3">
      <c r="A41" s="2">
        <v>43280</v>
      </c>
      <c r="B41" s="6">
        <v>0.62780402684563752</v>
      </c>
      <c r="C41" s="6">
        <v>0.35692953285827395</v>
      </c>
      <c r="D41" s="6">
        <v>4.2741125541125538E-2</v>
      </c>
      <c r="E41" s="5">
        <f t="shared" si="1"/>
        <v>0.22813336844623805</v>
      </c>
    </row>
    <row r="43" spans="1:11" x14ac:dyDescent="0.3">
      <c r="A43" t="s">
        <v>9</v>
      </c>
    </row>
    <row r="44" spans="1:11" ht="15.6" x14ac:dyDescent="0.35">
      <c r="A44" t="s">
        <v>0</v>
      </c>
      <c r="B44" s="6" t="s">
        <v>1</v>
      </c>
      <c r="C44" s="6" t="s">
        <v>5</v>
      </c>
      <c r="D44" s="6" t="s">
        <v>6</v>
      </c>
      <c r="E44" s="6" t="s">
        <v>4</v>
      </c>
    </row>
    <row r="45" spans="1:11" x14ac:dyDescent="0.3">
      <c r="A45" s="2">
        <v>42911</v>
      </c>
      <c r="B45" s="6">
        <v>0.958818540433925</v>
      </c>
      <c r="C45" s="6">
        <v>0.39936666666666659</v>
      </c>
      <c r="D45" s="6">
        <v>9.4366666666666668E-2</v>
      </c>
      <c r="E45" s="5">
        <f t="shared" ref="E45:E60" si="2">B45-(C45+D45)</f>
        <v>0.46508520710059176</v>
      </c>
    </row>
    <row r="46" spans="1:11" x14ac:dyDescent="0.3">
      <c r="A46" s="2">
        <v>42913</v>
      </c>
      <c r="B46" s="6">
        <v>0.79424572649572656</v>
      </c>
      <c r="C46" s="6">
        <v>0.3414666666666667</v>
      </c>
      <c r="D46" s="6">
        <v>8.7599999999999983E-2</v>
      </c>
      <c r="E46" s="5">
        <f t="shared" si="2"/>
        <v>0.36517905982905985</v>
      </c>
      <c r="H46" s="4"/>
      <c r="I46" s="4"/>
      <c r="J46" s="4"/>
      <c r="K46" s="4"/>
    </row>
    <row r="47" spans="1:11" x14ac:dyDescent="0.3">
      <c r="A47" s="2">
        <v>42923</v>
      </c>
      <c r="B47" s="6">
        <v>1.1480987654320991</v>
      </c>
      <c r="C47" s="6">
        <v>0.39169999999999999</v>
      </c>
      <c r="D47" s="6">
        <v>9.1966666666666655E-2</v>
      </c>
      <c r="E47" s="5">
        <f t="shared" si="2"/>
        <v>0.66443209876543241</v>
      </c>
      <c r="H47" s="4"/>
      <c r="I47" s="4"/>
      <c r="J47" s="4"/>
      <c r="K47" s="4"/>
    </row>
    <row r="48" spans="1:11" x14ac:dyDescent="0.3">
      <c r="A48" s="2">
        <v>42930</v>
      </c>
      <c r="B48" s="6">
        <v>1.1294636963696369</v>
      </c>
      <c r="C48" s="6">
        <v>0.39706292259083731</v>
      </c>
      <c r="D48" s="6">
        <v>0.12206666666666666</v>
      </c>
      <c r="E48" s="5">
        <f t="shared" si="2"/>
        <v>0.61033410711213298</v>
      </c>
      <c r="H48" s="4"/>
      <c r="I48" s="4"/>
      <c r="J48" s="4"/>
      <c r="K48" s="4"/>
    </row>
    <row r="49" spans="1:11" x14ac:dyDescent="0.3">
      <c r="A49" s="2">
        <v>42934</v>
      </c>
      <c r="B49" s="6">
        <v>0.90671617161716167</v>
      </c>
      <c r="C49" s="6">
        <v>0.34962085308056867</v>
      </c>
      <c r="D49" s="6">
        <v>8.2926666666666676E-2</v>
      </c>
      <c r="E49" s="5">
        <f t="shared" si="2"/>
        <v>0.47416865186992629</v>
      </c>
      <c r="H49" s="4"/>
      <c r="I49" s="4"/>
      <c r="J49" s="4"/>
      <c r="K49" s="4"/>
    </row>
    <row r="50" spans="1:11" x14ac:dyDescent="0.3">
      <c r="A50" s="2">
        <v>42944</v>
      </c>
      <c r="B50" s="6">
        <v>0.89869160997732422</v>
      </c>
      <c r="C50" s="6">
        <v>0.66360144927536235</v>
      </c>
      <c r="D50" s="6">
        <v>6.2206666666666674E-2</v>
      </c>
      <c r="E50" s="5">
        <f t="shared" si="2"/>
        <v>0.17288349403529524</v>
      </c>
      <c r="H50" s="4"/>
      <c r="I50" s="4"/>
      <c r="J50" s="4"/>
      <c r="K50" s="4"/>
    </row>
    <row r="51" spans="1:11" x14ac:dyDescent="0.3">
      <c r="A51" s="2">
        <v>42951</v>
      </c>
      <c r="B51" s="6">
        <v>1.0065173041894355</v>
      </c>
      <c r="C51" s="6">
        <v>0.44479936808846765</v>
      </c>
      <c r="D51" s="6">
        <v>5.2060000000000002E-2</v>
      </c>
      <c r="E51" s="5">
        <f t="shared" si="2"/>
        <v>0.50965793610096788</v>
      </c>
      <c r="H51" s="4"/>
      <c r="I51" s="4"/>
      <c r="J51" s="4"/>
      <c r="K51" s="4"/>
    </row>
    <row r="52" spans="1:11" x14ac:dyDescent="0.3">
      <c r="A52" s="2">
        <v>42955</v>
      </c>
      <c r="B52" s="6">
        <v>1.0221821493624774</v>
      </c>
      <c r="C52" s="6">
        <v>0.38639778830963661</v>
      </c>
      <c r="D52" s="6">
        <v>4.2910000000000004E-2</v>
      </c>
      <c r="E52" s="5">
        <f t="shared" si="2"/>
        <v>0.59287436105284086</v>
      </c>
    </row>
    <row r="53" spans="1:11" x14ac:dyDescent="0.3">
      <c r="A53" s="2">
        <v>42964</v>
      </c>
      <c r="B53" s="6">
        <v>0.82183012691513069</v>
      </c>
      <c r="C53" s="6">
        <v>0.33770521327014219</v>
      </c>
      <c r="D53" s="6">
        <v>3.8583333333333338E-2</v>
      </c>
      <c r="E53" s="5">
        <f t="shared" si="2"/>
        <v>0.44554158031165514</v>
      </c>
      <c r="H53" s="4"/>
      <c r="I53" s="4"/>
      <c r="J53" s="4"/>
      <c r="K53" s="4"/>
    </row>
    <row r="54" spans="1:11" x14ac:dyDescent="0.3">
      <c r="A54" s="2">
        <v>42978</v>
      </c>
      <c r="B54" s="6">
        <v>0.87260327913279123</v>
      </c>
      <c r="C54" s="6">
        <v>0.48286666666666661</v>
      </c>
      <c r="D54" s="6">
        <v>2.3036666666666664E-2</v>
      </c>
      <c r="E54" s="5">
        <f t="shared" si="2"/>
        <v>0.36669994579945797</v>
      </c>
    </row>
    <row r="55" spans="1:11" x14ac:dyDescent="0.3">
      <c r="A55" s="2">
        <v>42996</v>
      </c>
      <c r="B55" s="6">
        <v>0.90162333333333333</v>
      </c>
      <c r="C55" s="6">
        <v>0.42406666666666659</v>
      </c>
      <c r="D55" s="6">
        <v>4.9123333333333338E-2</v>
      </c>
      <c r="E55" s="5">
        <f t="shared" si="2"/>
        <v>0.42843333333333339</v>
      </c>
    </row>
    <row r="56" spans="1:11" x14ac:dyDescent="0.3">
      <c r="A56" s="2">
        <v>43021</v>
      </c>
      <c r="B56" s="6">
        <v>0.73496666666666666</v>
      </c>
      <c r="C56" s="6">
        <v>0.54119499999999998</v>
      </c>
      <c r="D56" s="6">
        <v>3.3020000000000001E-2</v>
      </c>
      <c r="E56" s="5">
        <f t="shared" si="2"/>
        <v>0.16075166666666663</v>
      </c>
    </row>
    <row r="57" spans="1:11" x14ac:dyDescent="0.3">
      <c r="A57" s="2">
        <v>43035</v>
      </c>
      <c r="B57" s="6">
        <v>0.82527262872628726</v>
      </c>
      <c r="C57" s="6">
        <v>0.28998420221169041</v>
      </c>
      <c r="D57" s="6">
        <v>7.5566666666666673E-3</v>
      </c>
      <c r="E57" s="5">
        <f t="shared" si="2"/>
        <v>0.52773175984793019</v>
      </c>
    </row>
    <row r="58" spans="1:11" x14ac:dyDescent="0.3">
      <c r="A58" s="2">
        <v>43066</v>
      </c>
      <c r="B58" s="6">
        <v>0.89219666666666675</v>
      </c>
      <c r="C58" s="6">
        <v>0.27576619273301739</v>
      </c>
      <c r="D58" s="6">
        <v>7.5663333333333346E-2</v>
      </c>
      <c r="E58" s="5">
        <f t="shared" si="2"/>
        <v>0.54076714060031605</v>
      </c>
    </row>
    <row r="59" spans="1:11" x14ac:dyDescent="0.3">
      <c r="A59" s="2">
        <v>43208</v>
      </c>
      <c r="B59" s="6">
        <v>1.2647996825396823</v>
      </c>
      <c r="C59" s="6">
        <v>0.48544659934218232</v>
      </c>
      <c r="D59" s="6">
        <v>6.836134453781513E-2</v>
      </c>
      <c r="E59" s="5">
        <f t="shared" si="2"/>
        <v>0.7109917386596849</v>
      </c>
    </row>
    <row r="60" spans="1:11" x14ac:dyDescent="0.3">
      <c r="A60" s="2">
        <v>43280</v>
      </c>
      <c r="B60" s="6">
        <v>0.73448970917225953</v>
      </c>
      <c r="C60" s="6">
        <v>0.42581314330958042</v>
      </c>
      <c r="D60" s="6">
        <v>6.7286580086580103E-2</v>
      </c>
      <c r="E60" s="5">
        <f t="shared" si="2"/>
        <v>0.24138998577609899</v>
      </c>
    </row>
    <row r="63" spans="1:11" x14ac:dyDescent="0.3">
      <c r="A63" s="4"/>
      <c r="B63" s="7"/>
      <c r="C63" s="7"/>
      <c r="D63" s="7"/>
      <c r="E63" s="7"/>
      <c r="F63" s="1"/>
    </row>
    <row r="64" spans="1:11" x14ac:dyDescent="0.3">
      <c r="A64" s="4"/>
      <c r="B64" s="7"/>
      <c r="C64" s="7"/>
      <c r="D64" s="7"/>
      <c r="E64" s="7"/>
      <c r="F64" s="1"/>
      <c r="G64" s="3"/>
      <c r="H64" s="3"/>
    </row>
    <row r="65" spans="1:8" x14ac:dyDescent="0.3">
      <c r="A65" s="4"/>
      <c r="B65" s="7"/>
      <c r="C65" s="7"/>
      <c r="D65" s="7"/>
      <c r="E65" s="7"/>
      <c r="F65" s="1"/>
      <c r="G65" s="3"/>
      <c r="H65" s="3"/>
    </row>
    <row r="66" spans="1:8" x14ac:dyDescent="0.3">
      <c r="A66" s="4"/>
      <c r="B66" s="7"/>
      <c r="C66" s="7"/>
      <c r="D66" s="7"/>
      <c r="E66" s="7"/>
      <c r="F66" s="1"/>
      <c r="G66" s="3"/>
      <c r="H66" s="3"/>
    </row>
    <row r="67" spans="1:8" x14ac:dyDescent="0.3">
      <c r="A67" s="4"/>
      <c r="B67" s="7"/>
      <c r="C67" s="7"/>
      <c r="D67" s="7"/>
      <c r="E67" s="7"/>
      <c r="F67" s="1"/>
    </row>
    <row r="68" spans="1:8" x14ac:dyDescent="0.3">
      <c r="A68" s="4"/>
      <c r="B68" s="7"/>
      <c r="C68" s="7"/>
      <c r="D68" s="7"/>
      <c r="E68" s="7"/>
      <c r="F68" s="1"/>
      <c r="G68" s="3"/>
    </row>
    <row r="69" spans="1:8" x14ac:dyDescent="0.3">
      <c r="A69" s="4"/>
      <c r="B69" s="7"/>
      <c r="C69" s="7"/>
      <c r="D69" s="7"/>
      <c r="E69" s="7"/>
      <c r="F69" s="1"/>
    </row>
    <row r="70" spans="1:8" x14ac:dyDescent="0.3">
      <c r="A70" s="4"/>
      <c r="B70" s="7"/>
      <c r="C70" s="7"/>
      <c r="D70" s="7"/>
      <c r="E70" s="7"/>
      <c r="F70" s="1"/>
      <c r="G70" s="4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whitg</dc:creator>
  <cp:lastModifiedBy>whitg</cp:lastModifiedBy>
  <dcterms:created xsi:type="dcterms:W3CDTF">2019-04-04T00:24:17Z</dcterms:created>
  <dcterms:modified xsi:type="dcterms:W3CDTF">2019-04-04T00:52:33Z</dcterms:modified>
</cp:coreProperties>
</file>