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ohlen\Desktop\Wastewater Plant discharges\"/>
    </mc:Choice>
  </mc:AlternateContent>
  <bookViews>
    <workbookView xWindow="0" yWindow="0" windowWidth="16044" windowHeight="3960" activeTab="1"/>
  </bookViews>
  <sheets>
    <sheet name="Monthly Discharge Data" sheetId="1" r:id="rId1"/>
    <sheet name="Annual Discharges" sheetId="7" r:id="rId2"/>
    <sheet name="Licensed Flows" sheetId="6" r:id="rId3"/>
    <sheet name="EEWTF other outfalls" sheetId="5" r:id="rId4"/>
    <sheet name="SOPO other outfall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H7" i="7" l="1"/>
  <c r="H6" i="7"/>
  <c r="C13" i="7"/>
</calcChain>
</file>

<file path=xl/sharedStrings.xml><?xml version="1.0" encoding="utf-8"?>
<sst xmlns="http://schemas.openxmlformats.org/spreadsheetml/2006/main" count="317" uniqueCount="36">
  <si>
    <t>Data from PDFs sent to me by Gregg Wood, August 2018</t>
  </si>
  <si>
    <t>Peaks Island</t>
  </si>
  <si>
    <t>Report date</t>
  </si>
  <si>
    <t>Site</t>
  </si>
  <si>
    <t>WWTF Flows</t>
  </si>
  <si>
    <t>Cape Elizabeth</t>
  </si>
  <si>
    <t>Peaks</t>
  </si>
  <si>
    <t>Freeport</t>
  </si>
  <si>
    <t>Cape</t>
  </si>
  <si>
    <t>Yarmouth</t>
  </si>
  <si>
    <t>Falmouth</t>
  </si>
  <si>
    <t>Westbrook</t>
  </si>
  <si>
    <t>South Portland</t>
  </si>
  <si>
    <t>South Portland 001A</t>
  </si>
  <si>
    <t>001B</t>
  </si>
  <si>
    <t>001C</t>
  </si>
  <si>
    <t>001D</t>
  </si>
  <si>
    <t>-</t>
  </si>
  <si>
    <t>SOPO other outfall s data.  Data through Sept 17 listed under average flow AND max flow -- idnetical numbers, only for 001D</t>
  </si>
  <si>
    <t>Data after that listed only under MAX FLOW for 001A, 001B and 001B.  Don't know why two oo1B listings each month</t>
  </si>
  <si>
    <t>Many months show the value "C" in the field -- assuming means there was no measurable flow that month.</t>
  </si>
  <si>
    <t>Portland EEWTF</t>
  </si>
  <si>
    <t>East End</t>
  </si>
  <si>
    <t>Heunderlined lines with correct dicharge data wher there was any ambiguity.</t>
  </si>
  <si>
    <t>DATA WAS ON PDFs, but could not interpret.  Chose not to transfer.</t>
  </si>
  <si>
    <t>Average Daily</t>
  </si>
  <si>
    <t>Max Daily</t>
  </si>
  <si>
    <t>Flow (MGD)</t>
  </si>
  <si>
    <t>Facility</t>
  </si>
  <si>
    <t>Annual Estimated Discharge, 2017</t>
  </si>
  <si>
    <t>Total</t>
  </si>
  <si>
    <t>Average</t>
  </si>
  <si>
    <t>Percent in Portland Area</t>
  </si>
  <si>
    <t>Including Westbrook</t>
  </si>
  <si>
    <t>Omitting Westbrook</t>
  </si>
  <si>
    <t>Calculated from Data on Monthy Average Daily Discharges, in R.  See accompanying R Notebook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</si>
</sst>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applyBorder="1"/>
    <xf numFmtId="17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opLeftCell="A10" workbookViewId="0">
      <pane ySplit="1728" topLeftCell="A43" activePane="bottomLeft"/>
      <selection activeCell="E10" sqref="E1:K1048576"/>
      <selection pane="bottomLeft" activeCell="E53" sqref="E53"/>
    </sheetView>
  </sheetViews>
  <sheetFormatPr defaultRowHeight="14.4" x14ac:dyDescent="0.3"/>
  <cols>
    <col min="1" max="1" width="17.44140625" customWidth="1"/>
    <col min="2" max="2" width="12.21875" customWidth="1"/>
  </cols>
  <sheetData>
    <row r="1" spans="1:4" x14ac:dyDescent="0.3">
      <c r="A1" t="s">
        <v>4</v>
      </c>
    </row>
    <row r="3" spans="1:4" x14ac:dyDescent="0.3">
      <c r="B3" t="s">
        <v>0</v>
      </c>
    </row>
    <row r="4" spans="1:4" x14ac:dyDescent="0.3">
      <c r="B4" t="s">
        <v>23</v>
      </c>
    </row>
    <row r="6" spans="1:4" x14ac:dyDescent="0.3">
      <c r="A6" t="s">
        <v>3</v>
      </c>
      <c r="B6" t="s">
        <v>2</v>
      </c>
      <c r="C6" t="s">
        <v>25</v>
      </c>
      <c r="D6" t="s">
        <v>26</v>
      </c>
    </row>
    <row r="7" spans="1:4" x14ac:dyDescent="0.3">
      <c r="A7" t="s">
        <v>1</v>
      </c>
      <c r="B7" s="1">
        <v>42491</v>
      </c>
      <c r="C7">
        <v>8.299999999999999E-2</v>
      </c>
      <c r="D7">
        <v>0.151</v>
      </c>
    </row>
    <row r="8" spans="1:4" x14ac:dyDescent="0.3">
      <c r="A8" t="s">
        <v>1</v>
      </c>
      <c r="B8" s="1">
        <v>42522</v>
      </c>
      <c r="C8">
        <v>8.6999999999999994E-2</v>
      </c>
      <c r="D8">
        <v>0.16600000000000001</v>
      </c>
    </row>
    <row r="9" spans="1:4" x14ac:dyDescent="0.3">
      <c r="A9" t="s">
        <v>1</v>
      </c>
      <c r="B9" s="1">
        <v>42552</v>
      </c>
      <c r="C9">
        <v>7.3999999999999996E-2</v>
      </c>
      <c r="D9">
        <v>9.2999999999999999E-2</v>
      </c>
    </row>
    <row r="10" spans="1:4" x14ac:dyDescent="0.3">
      <c r="A10" t="s">
        <v>1</v>
      </c>
      <c r="B10" s="1">
        <v>42583</v>
      </c>
      <c r="C10">
        <v>6.5000000000000002E-2</v>
      </c>
      <c r="D10">
        <v>8.3000000000000004E-2</v>
      </c>
    </row>
    <row r="11" spans="1:4" x14ac:dyDescent="0.3">
      <c r="A11" t="s">
        <v>1</v>
      </c>
      <c r="B11" s="1">
        <v>42614</v>
      </c>
      <c r="C11">
        <v>4.3999999999999997E-2</v>
      </c>
      <c r="D11">
        <v>6.2E-2</v>
      </c>
    </row>
    <row r="12" spans="1:4" x14ac:dyDescent="0.3">
      <c r="A12" t="s">
        <v>1</v>
      </c>
      <c r="B12" s="1">
        <v>42644</v>
      </c>
      <c r="C12">
        <v>7.0999999999999994E-2</v>
      </c>
      <c r="D12">
        <v>0.20499999999999999</v>
      </c>
    </row>
    <row r="13" spans="1:4" x14ac:dyDescent="0.3">
      <c r="A13" t="s">
        <v>1</v>
      </c>
      <c r="B13" s="1">
        <v>42675</v>
      </c>
      <c r="C13">
        <v>0.10299999999999999</v>
      </c>
      <c r="D13">
        <v>0.15</v>
      </c>
    </row>
    <row r="14" spans="1:4" x14ac:dyDescent="0.3">
      <c r="A14" t="s">
        <v>1</v>
      </c>
      <c r="B14" s="1">
        <v>42705</v>
      </c>
      <c r="C14">
        <v>0.127</v>
      </c>
      <c r="D14">
        <v>0.255</v>
      </c>
    </row>
    <row r="15" spans="1:4" x14ac:dyDescent="0.3">
      <c r="A15" t="s">
        <v>1</v>
      </c>
      <c r="B15" s="1">
        <v>42736</v>
      </c>
      <c r="C15">
        <v>0.34</v>
      </c>
      <c r="D15">
        <v>0.26100000000000001</v>
      </c>
    </row>
    <row r="16" spans="1:4" x14ac:dyDescent="0.3">
      <c r="A16" t="s">
        <v>1</v>
      </c>
      <c r="B16" s="1">
        <v>42767</v>
      </c>
      <c r="C16">
        <v>0.11</v>
      </c>
      <c r="D16">
        <v>0.28999999999999998</v>
      </c>
    </row>
    <row r="17" spans="1:4" x14ac:dyDescent="0.3">
      <c r="A17" t="s">
        <v>1</v>
      </c>
      <c r="B17" s="1">
        <v>42795</v>
      </c>
      <c r="C17">
        <v>0.13</v>
      </c>
      <c r="D17">
        <v>0.2</v>
      </c>
    </row>
    <row r="18" spans="1:4" x14ac:dyDescent="0.3">
      <c r="A18" t="s">
        <v>1</v>
      </c>
      <c r="B18" s="1">
        <v>42826</v>
      </c>
      <c r="C18">
        <v>0.17</v>
      </c>
      <c r="D18">
        <v>0.4</v>
      </c>
    </row>
    <row r="19" spans="1:4" x14ac:dyDescent="0.3">
      <c r="A19" t="s">
        <v>1</v>
      </c>
      <c r="B19" s="1">
        <v>42856</v>
      </c>
      <c r="C19">
        <v>0.12</v>
      </c>
      <c r="D19">
        <v>0.23</v>
      </c>
    </row>
    <row r="20" spans="1:4" x14ac:dyDescent="0.3">
      <c r="A20" t="s">
        <v>1</v>
      </c>
      <c r="B20" s="1">
        <v>42887</v>
      </c>
      <c r="C20">
        <v>0.1</v>
      </c>
      <c r="D20">
        <v>0.16</v>
      </c>
    </row>
    <row r="21" spans="1:4" x14ac:dyDescent="0.3">
      <c r="A21" t="s">
        <v>1</v>
      </c>
      <c r="B21" s="1">
        <v>42917</v>
      </c>
      <c r="C21">
        <v>0.08</v>
      </c>
      <c r="D21">
        <v>0.11</v>
      </c>
    </row>
    <row r="22" spans="1:4" x14ac:dyDescent="0.3">
      <c r="A22" t="s">
        <v>1</v>
      </c>
      <c r="B22" s="1">
        <v>42948</v>
      </c>
      <c r="C22">
        <v>0.06</v>
      </c>
      <c r="D22">
        <v>0.08</v>
      </c>
    </row>
    <row r="23" spans="1:4" x14ac:dyDescent="0.3">
      <c r="A23" t="s">
        <v>1</v>
      </c>
      <c r="B23" s="1">
        <v>42979</v>
      </c>
      <c r="C23">
        <v>0.05</v>
      </c>
      <c r="D23">
        <v>7.0000000000000007E-2</v>
      </c>
    </row>
    <row r="24" spans="1:4" x14ac:dyDescent="0.3">
      <c r="A24" t="s">
        <v>1</v>
      </c>
      <c r="B24" s="1">
        <v>43009</v>
      </c>
      <c r="C24">
        <v>0.05</v>
      </c>
      <c r="D24">
        <v>0.1</v>
      </c>
    </row>
    <row r="25" spans="1:4" x14ac:dyDescent="0.3">
      <c r="A25" t="s">
        <v>1</v>
      </c>
      <c r="B25" s="1">
        <v>43040</v>
      </c>
      <c r="C25">
        <v>7.0000000000000007E-2</v>
      </c>
      <c r="D25">
        <v>0.09</v>
      </c>
    </row>
    <row r="26" spans="1:4" x14ac:dyDescent="0.3">
      <c r="A26" t="s">
        <v>1</v>
      </c>
      <c r="B26" s="1">
        <v>43070</v>
      </c>
      <c r="C26">
        <v>7.0000000000000007E-2</v>
      </c>
      <c r="D26">
        <v>0.09</v>
      </c>
    </row>
    <row r="27" spans="1:4" x14ac:dyDescent="0.3">
      <c r="A27" t="s">
        <v>1</v>
      </c>
      <c r="B27" s="1">
        <v>43101</v>
      </c>
      <c r="C27">
        <v>0.12</v>
      </c>
      <c r="D27">
        <v>0.4</v>
      </c>
    </row>
    <row r="28" spans="1:4" x14ac:dyDescent="0.3">
      <c r="A28" t="s">
        <v>1</v>
      </c>
      <c r="B28" s="1">
        <v>43132</v>
      </c>
      <c r="C28">
        <v>0.13</v>
      </c>
      <c r="D28">
        <v>0.26</v>
      </c>
    </row>
    <row r="29" spans="1:4" x14ac:dyDescent="0.3">
      <c r="A29" t="s">
        <v>1</v>
      </c>
      <c r="B29" s="1">
        <v>43160</v>
      </c>
      <c r="C29">
        <v>0.12</v>
      </c>
      <c r="D29">
        <v>0.22</v>
      </c>
    </row>
    <row r="30" spans="1:4" x14ac:dyDescent="0.3">
      <c r="A30" t="s">
        <v>1</v>
      </c>
      <c r="B30" s="1">
        <v>43191</v>
      </c>
      <c r="C30">
        <v>0.14000000000000001</v>
      </c>
      <c r="D30">
        <v>0.26</v>
      </c>
    </row>
    <row r="31" spans="1:4" x14ac:dyDescent="0.3">
      <c r="A31" t="s">
        <v>1</v>
      </c>
      <c r="B31" s="1">
        <v>43221</v>
      </c>
      <c r="C31">
        <v>0.12</v>
      </c>
      <c r="D31">
        <v>0.36</v>
      </c>
    </row>
    <row r="32" spans="1:4" x14ac:dyDescent="0.3">
      <c r="A32" t="s">
        <v>1</v>
      </c>
      <c r="B32" s="1">
        <v>43252</v>
      </c>
      <c r="C32">
        <v>7.6999999999999999E-2</v>
      </c>
      <c r="D32">
        <v>0.10100000000000001</v>
      </c>
    </row>
    <row r="33" spans="1:4" x14ac:dyDescent="0.3">
      <c r="A33" t="s">
        <v>1</v>
      </c>
      <c r="B33" s="1">
        <v>43282</v>
      </c>
      <c r="C33">
        <v>7.0000000000000007E-2</v>
      </c>
      <c r="D33">
        <v>0.1</v>
      </c>
    </row>
    <row r="34" spans="1:4" x14ac:dyDescent="0.3">
      <c r="A34" t="s">
        <v>5</v>
      </c>
      <c r="B34" s="1">
        <v>42491</v>
      </c>
      <c r="C34">
        <v>0.21299999999999999</v>
      </c>
      <c r="D34">
        <v>0.29899999999999999</v>
      </c>
    </row>
    <row r="35" spans="1:4" x14ac:dyDescent="0.3">
      <c r="A35" t="s">
        <v>5</v>
      </c>
      <c r="B35" s="1">
        <v>42522</v>
      </c>
      <c r="C35">
        <v>0.20300000000000001</v>
      </c>
      <c r="D35">
        <v>0.33600000000000002</v>
      </c>
    </row>
    <row r="36" spans="1:4" x14ac:dyDescent="0.3">
      <c r="A36" t="s">
        <v>5</v>
      </c>
      <c r="B36" s="1">
        <v>42552</v>
      </c>
      <c r="C36">
        <v>0.155</v>
      </c>
      <c r="D36">
        <v>0.18099999999999999</v>
      </c>
    </row>
    <row r="37" spans="1:4" x14ac:dyDescent="0.3">
      <c r="A37" t="s">
        <v>5</v>
      </c>
      <c r="B37" s="1">
        <v>42583</v>
      </c>
      <c r="C37">
        <v>0.14699999999999999</v>
      </c>
      <c r="D37">
        <v>0.26100000000000001</v>
      </c>
    </row>
    <row r="38" spans="1:4" x14ac:dyDescent="0.3">
      <c r="A38" t="s">
        <v>5</v>
      </c>
      <c r="B38" s="1">
        <v>42614</v>
      </c>
      <c r="C38">
        <v>0.14000000000000001</v>
      </c>
      <c r="D38">
        <v>0.158</v>
      </c>
    </row>
    <row r="39" spans="1:4" x14ac:dyDescent="0.3">
      <c r="A39" t="s">
        <v>5</v>
      </c>
      <c r="B39" s="1">
        <v>42644</v>
      </c>
      <c r="C39">
        <v>0.18</v>
      </c>
      <c r="D39">
        <v>0.375</v>
      </c>
    </row>
    <row r="40" spans="1:4" x14ac:dyDescent="0.3">
      <c r="A40" t="s">
        <v>5</v>
      </c>
      <c r="B40" s="1">
        <v>42675</v>
      </c>
      <c r="C40">
        <v>0.221</v>
      </c>
      <c r="D40">
        <v>0.373</v>
      </c>
    </row>
    <row r="41" spans="1:4" x14ac:dyDescent="0.3">
      <c r="A41" t="s">
        <v>5</v>
      </c>
      <c r="B41" s="1">
        <v>42705</v>
      </c>
      <c r="C41">
        <v>0.32800000000000001</v>
      </c>
      <c r="D41">
        <v>0.66500000000000004</v>
      </c>
    </row>
    <row r="42" spans="1:4" x14ac:dyDescent="0.3">
      <c r="A42" t="s">
        <v>5</v>
      </c>
      <c r="B42" s="1">
        <v>42736</v>
      </c>
      <c r="C42">
        <v>0.35799999999999998</v>
      </c>
      <c r="D42">
        <v>0.68799999999999994</v>
      </c>
    </row>
    <row r="43" spans="1:4" x14ac:dyDescent="0.3">
      <c r="A43" t="s">
        <v>5</v>
      </c>
      <c r="B43" s="1">
        <v>42767</v>
      </c>
      <c r="C43">
        <v>0.32</v>
      </c>
      <c r="D43">
        <v>0.78</v>
      </c>
    </row>
    <row r="44" spans="1:4" x14ac:dyDescent="0.3">
      <c r="A44" t="s">
        <v>5</v>
      </c>
      <c r="B44" s="1">
        <v>42795</v>
      </c>
      <c r="C44">
        <v>0.36</v>
      </c>
      <c r="D44">
        <v>0.6</v>
      </c>
    </row>
    <row r="45" spans="1:4" x14ac:dyDescent="0.3">
      <c r="A45" t="s">
        <v>5</v>
      </c>
      <c r="B45" s="1">
        <v>42826</v>
      </c>
      <c r="C45">
        <v>0.51</v>
      </c>
      <c r="D45">
        <v>1.18</v>
      </c>
    </row>
    <row r="46" spans="1:4" x14ac:dyDescent="0.3">
      <c r="A46" t="s">
        <v>5</v>
      </c>
      <c r="B46" s="1">
        <v>42856</v>
      </c>
      <c r="C46">
        <v>0.35</v>
      </c>
      <c r="D46">
        <v>0.74</v>
      </c>
    </row>
    <row r="47" spans="1:4" x14ac:dyDescent="0.3">
      <c r="A47" t="s">
        <v>5</v>
      </c>
      <c r="B47" s="1">
        <v>42887</v>
      </c>
      <c r="C47">
        <v>0.28999999999999998</v>
      </c>
      <c r="D47">
        <v>0.51</v>
      </c>
    </row>
    <row r="48" spans="1:4" x14ac:dyDescent="0.3">
      <c r="A48" t="s">
        <v>5</v>
      </c>
      <c r="B48" s="1">
        <v>42917</v>
      </c>
      <c r="C48">
        <v>0.17</v>
      </c>
      <c r="D48">
        <v>0.22</v>
      </c>
    </row>
    <row r="49" spans="1:4" x14ac:dyDescent="0.3">
      <c r="A49" t="s">
        <v>5</v>
      </c>
      <c r="B49" s="1">
        <v>42948</v>
      </c>
      <c r="C49">
        <v>0.15</v>
      </c>
      <c r="D49">
        <v>0.23</v>
      </c>
    </row>
    <row r="50" spans="1:4" x14ac:dyDescent="0.3">
      <c r="A50" t="s">
        <v>5</v>
      </c>
      <c r="B50" s="1">
        <v>42979</v>
      </c>
      <c r="C50">
        <v>0.16</v>
      </c>
      <c r="D50">
        <v>0.2</v>
      </c>
    </row>
    <row r="51" spans="1:4" x14ac:dyDescent="0.3">
      <c r="A51" t="s">
        <v>5</v>
      </c>
      <c r="B51" s="1">
        <v>43009</v>
      </c>
      <c r="C51">
        <v>0.15</v>
      </c>
      <c r="D51">
        <v>0.2</v>
      </c>
    </row>
    <row r="52" spans="1:4" x14ac:dyDescent="0.3">
      <c r="A52" t="s">
        <v>5</v>
      </c>
      <c r="B52" s="1">
        <v>43040</v>
      </c>
      <c r="C52">
        <v>0.18</v>
      </c>
      <c r="D52">
        <v>0.24</v>
      </c>
    </row>
    <row r="53" spans="1:4" x14ac:dyDescent="0.3">
      <c r="A53" t="s">
        <v>5</v>
      </c>
      <c r="B53" s="1">
        <v>43070</v>
      </c>
      <c r="C53">
        <v>0.2</v>
      </c>
      <c r="D53">
        <v>0.23</v>
      </c>
    </row>
    <row r="54" spans="1:4" x14ac:dyDescent="0.3">
      <c r="A54" t="s">
        <v>5</v>
      </c>
      <c r="B54" s="1">
        <v>43101</v>
      </c>
      <c r="C54">
        <v>0.31</v>
      </c>
      <c r="D54">
        <v>0.97</v>
      </c>
    </row>
    <row r="55" spans="1:4" x14ac:dyDescent="0.3">
      <c r="A55" t="s">
        <v>5</v>
      </c>
      <c r="B55" s="1">
        <v>43132</v>
      </c>
      <c r="C55">
        <v>0.37</v>
      </c>
      <c r="D55">
        <v>0.46</v>
      </c>
    </row>
    <row r="56" spans="1:4" x14ac:dyDescent="0.3">
      <c r="A56" t="s">
        <v>5</v>
      </c>
      <c r="B56" s="1">
        <v>43160</v>
      </c>
      <c r="C56">
        <v>0.32</v>
      </c>
      <c r="D56">
        <v>0.39</v>
      </c>
    </row>
    <row r="57" spans="1:4" x14ac:dyDescent="0.3">
      <c r="A57" t="s">
        <v>5</v>
      </c>
      <c r="B57" s="1">
        <v>43191</v>
      </c>
      <c r="C57">
        <v>0.41</v>
      </c>
      <c r="D57">
        <v>0.71</v>
      </c>
    </row>
    <row r="58" spans="1:4" x14ac:dyDescent="0.3">
      <c r="A58" t="s">
        <v>5</v>
      </c>
      <c r="B58" s="1">
        <v>43221</v>
      </c>
      <c r="C58">
        <v>0.27</v>
      </c>
      <c r="D58">
        <v>0.4</v>
      </c>
    </row>
    <row r="59" spans="1:4" x14ac:dyDescent="0.3">
      <c r="A59" t="s">
        <v>5</v>
      </c>
      <c r="B59" s="1">
        <v>43252</v>
      </c>
      <c r="C59">
        <v>0.188</v>
      </c>
      <c r="D59">
        <v>0.23899999999999999</v>
      </c>
    </row>
    <row r="60" spans="1:4" x14ac:dyDescent="0.3">
      <c r="A60" t="s">
        <v>5</v>
      </c>
      <c r="B60" s="1">
        <v>43282</v>
      </c>
      <c r="C60">
        <v>0.17</v>
      </c>
      <c r="D60">
        <v>0.2</v>
      </c>
    </row>
    <row r="61" spans="1:4" x14ac:dyDescent="0.3">
      <c r="A61" t="s">
        <v>7</v>
      </c>
      <c r="B61" s="1">
        <v>42491</v>
      </c>
      <c r="C61">
        <v>0.33100000000000002</v>
      </c>
    </row>
    <row r="62" spans="1:4" x14ac:dyDescent="0.3">
      <c r="A62" t="s">
        <v>7</v>
      </c>
      <c r="B62" s="1">
        <v>42522</v>
      </c>
      <c r="C62">
        <v>0.29899999999999999</v>
      </c>
    </row>
    <row r="63" spans="1:4" x14ac:dyDescent="0.3">
      <c r="A63" t="s">
        <v>7</v>
      </c>
      <c r="B63" s="1">
        <v>42552</v>
      </c>
      <c r="C63">
        <v>0.34499999999999997</v>
      </c>
    </row>
    <row r="64" spans="1:4" x14ac:dyDescent="0.3">
      <c r="A64" t="s">
        <v>7</v>
      </c>
      <c r="B64" s="1">
        <v>42583</v>
      </c>
      <c r="C64">
        <v>0.33700000000000002</v>
      </c>
    </row>
    <row r="65" spans="1:3" x14ac:dyDescent="0.3">
      <c r="A65" t="s">
        <v>7</v>
      </c>
      <c r="B65" s="1">
        <v>42614</v>
      </c>
      <c r="C65">
        <v>0.29799999999999999</v>
      </c>
    </row>
    <row r="66" spans="1:3" x14ac:dyDescent="0.3">
      <c r="A66" t="s">
        <v>7</v>
      </c>
      <c r="B66" s="1">
        <v>42644</v>
      </c>
      <c r="C66">
        <v>0.375</v>
      </c>
    </row>
    <row r="67" spans="1:3" x14ac:dyDescent="0.3">
      <c r="A67" t="s">
        <v>7</v>
      </c>
      <c r="B67" s="1">
        <v>42675</v>
      </c>
      <c r="C67">
        <v>0.42099999999999999</v>
      </c>
    </row>
    <row r="68" spans="1:3" x14ac:dyDescent="0.3">
      <c r="A68" t="s">
        <v>7</v>
      </c>
      <c r="B68" s="1">
        <v>42705</v>
      </c>
      <c r="C68">
        <v>0.373</v>
      </c>
    </row>
    <row r="69" spans="1:3" x14ac:dyDescent="0.3">
      <c r="A69" t="s">
        <v>7</v>
      </c>
      <c r="B69" s="1">
        <v>42736</v>
      </c>
      <c r="C69">
        <v>0.39200000000000002</v>
      </c>
    </row>
    <row r="70" spans="1:3" x14ac:dyDescent="0.3">
      <c r="A70" t="s">
        <v>7</v>
      </c>
      <c r="B70" s="1">
        <v>42767</v>
      </c>
      <c r="C70">
        <v>0.32100000000000001</v>
      </c>
    </row>
    <row r="71" spans="1:3" x14ac:dyDescent="0.3">
      <c r="A71" t="s">
        <v>7</v>
      </c>
      <c r="B71" s="1">
        <v>42795</v>
      </c>
      <c r="C71">
        <v>0.4</v>
      </c>
    </row>
    <row r="72" spans="1:3" x14ac:dyDescent="0.3">
      <c r="A72" t="s">
        <v>7</v>
      </c>
      <c r="B72" s="1">
        <v>42826</v>
      </c>
      <c r="C72">
        <v>0.49099999999999999</v>
      </c>
    </row>
    <row r="73" spans="1:3" x14ac:dyDescent="0.3">
      <c r="A73" t="s">
        <v>7</v>
      </c>
      <c r="B73" s="1">
        <v>42856</v>
      </c>
      <c r="C73">
        <v>0.4</v>
      </c>
    </row>
    <row r="74" spans="1:3" x14ac:dyDescent="0.3">
      <c r="A74" t="s">
        <v>7</v>
      </c>
      <c r="B74" s="1">
        <v>42887</v>
      </c>
      <c r="C74">
        <v>0.249</v>
      </c>
    </row>
    <row r="75" spans="1:3" x14ac:dyDescent="0.3">
      <c r="A75" t="s">
        <v>7</v>
      </c>
      <c r="B75" s="1">
        <v>42917</v>
      </c>
      <c r="C75">
        <v>0.20799999999999999</v>
      </c>
    </row>
    <row r="76" spans="1:3" x14ac:dyDescent="0.3">
      <c r="A76" t="s">
        <v>7</v>
      </c>
      <c r="B76" s="1">
        <v>42948</v>
      </c>
      <c r="C76">
        <v>0.222</v>
      </c>
    </row>
    <row r="77" spans="1:3" x14ac:dyDescent="0.3">
      <c r="A77" t="s">
        <v>7</v>
      </c>
      <c r="B77" s="1">
        <v>42979</v>
      </c>
      <c r="C77">
        <v>0.214</v>
      </c>
    </row>
    <row r="78" spans="1:3" x14ac:dyDescent="0.3">
      <c r="A78" t="s">
        <v>7</v>
      </c>
      <c r="B78" s="1">
        <v>43009</v>
      </c>
      <c r="C78">
        <v>0.252</v>
      </c>
    </row>
    <row r="79" spans="1:3" x14ac:dyDescent="0.3">
      <c r="A79" t="s">
        <v>7</v>
      </c>
      <c r="B79" s="1">
        <v>43040</v>
      </c>
      <c r="C79">
        <v>0.29299999999999998</v>
      </c>
    </row>
    <row r="80" spans="1:3" x14ac:dyDescent="0.3">
      <c r="A80" t="s">
        <v>7</v>
      </c>
      <c r="B80" s="1">
        <v>43070</v>
      </c>
      <c r="C80">
        <v>0.27200000000000002</v>
      </c>
    </row>
    <row r="81" spans="1:4" x14ac:dyDescent="0.3">
      <c r="A81" t="s">
        <v>7</v>
      </c>
      <c r="B81" s="1">
        <v>43101</v>
      </c>
      <c r="C81">
        <v>0.30299999999999999</v>
      </c>
    </row>
    <row r="82" spans="1:4" x14ac:dyDescent="0.3">
      <c r="A82" t="s">
        <v>7</v>
      </c>
      <c r="B82" s="1">
        <v>43132</v>
      </c>
      <c r="C82">
        <v>0.38100000000000001</v>
      </c>
    </row>
    <row r="83" spans="1:4" x14ac:dyDescent="0.3">
      <c r="A83" t="s">
        <v>7</v>
      </c>
      <c r="B83" s="1">
        <v>43160</v>
      </c>
      <c r="C83">
        <v>0.36799999999999999</v>
      </c>
    </row>
    <row r="84" spans="1:4" x14ac:dyDescent="0.3">
      <c r="A84" t="s">
        <v>7</v>
      </c>
      <c r="B84" s="1">
        <v>43191</v>
      </c>
      <c r="C84">
        <v>0.41</v>
      </c>
    </row>
    <row r="85" spans="1:4" x14ac:dyDescent="0.3">
      <c r="A85" t="s">
        <v>7</v>
      </c>
      <c r="B85" s="1">
        <v>43221</v>
      </c>
      <c r="C85">
        <v>0.26800000000000002</v>
      </c>
    </row>
    <row r="86" spans="1:4" x14ac:dyDescent="0.3">
      <c r="A86" t="s">
        <v>7</v>
      </c>
      <c r="B86" s="1">
        <v>43252</v>
      </c>
      <c r="C86">
        <v>0.23599999999999999</v>
      </c>
    </row>
    <row r="87" spans="1:4" x14ac:dyDescent="0.3">
      <c r="A87" t="s">
        <v>7</v>
      </c>
      <c r="B87" s="1">
        <v>43282</v>
      </c>
      <c r="C87">
        <v>0.23200000000000001</v>
      </c>
    </row>
    <row r="88" spans="1:4" x14ac:dyDescent="0.3">
      <c r="A88" t="s">
        <v>9</v>
      </c>
      <c r="B88" s="1">
        <v>42491</v>
      </c>
      <c r="C88">
        <v>0.73</v>
      </c>
      <c r="D88">
        <v>0.92900000000000005</v>
      </c>
    </row>
    <row r="89" spans="1:4" x14ac:dyDescent="0.3">
      <c r="A89" t="s">
        <v>9</v>
      </c>
      <c r="B89" s="1">
        <v>42522</v>
      </c>
      <c r="C89">
        <v>0.68500000000000005</v>
      </c>
      <c r="D89">
        <v>1.1359999999999999</v>
      </c>
    </row>
    <row r="90" spans="1:4" x14ac:dyDescent="0.3">
      <c r="A90" t="s">
        <v>9</v>
      </c>
      <c r="B90" s="1">
        <v>42552</v>
      </c>
      <c r="C90">
        <v>0.60899999999999999</v>
      </c>
      <c r="D90">
        <v>0.83799999999999997</v>
      </c>
    </row>
    <row r="91" spans="1:4" x14ac:dyDescent="0.3">
      <c r="A91" t="s">
        <v>9</v>
      </c>
      <c r="B91" s="1">
        <v>42583</v>
      </c>
      <c r="C91">
        <v>0.58599999999999997</v>
      </c>
      <c r="D91">
        <v>0.68799999999999994</v>
      </c>
    </row>
    <row r="92" spans="1:4" x14ac:dyDescent="0.3">
      <c r="A92" t="s">
        <v>9</v>
      </c>
      <c r="B92" s="1">
        <v>42614</v>
      </c>
      <c r="C92">
        <v>0.56200000000000006</v>
      </c>
      <c r="D92">
        <v>0.65900000000000003</v>
      </c>
    </row>
    <row r="93" spans="1:4" x14ac:dyDescent="0.3">
      <c r="A93" t="s">
        <v>9</v>
      </c>
      <c r="B93" s="1">
        <v>42644</v>
      </c>
      <c r="C93">
        <v>0.70799999999999996</v>
      </c>
      <c r="D93">
        <v>1.988</v>
      </c>
    </row>
    <row r="94" spans="1:4" x14ac:dyDescent="0.3">
      <c r="A94" t="s">
        <v>9</v>
      </c>
      <c r="B94" s="1">
        <v>42675</v>
      </c>
      <c r="C94">
        <v>0.80400000000000005</v>
      </c>
      <c r="D94">
        <v>1.4139999999999999</v>
      </c>
    </row>
    <row r="95" spans="1:4" x14ac:dyDescent="0.3">
      <c r="A95" t="s">
        <v>9</v>
      </c>
      <c r="B95" s="1">
        <v>42705</v>
      </c>
      <c r="C95">
        <v>0.82799999999999996</v>
      </c>
      <c r="D95">
        <v>1.764</v>
      </c>
    </row>
    <row r="96" spans="1:4" x14ac:dyDescent="0.3">
      <c r="A96" t="s">
        <v>9</v>
      </c>
      <c r="B96" s="1">
        <v>42736</v>
      </c>
      <c r="C96">
        <v>0.95299999999999996</v>
      </c>
      <c r="D96">
        <v>1.401</v>
      </c>
    </row>
    <row r="97" spans="1:4" x14ac:dyDescent="0.3">
      <c r="A97" t="s">
        <v>9</v>
      </c>
      <c r="B97" s="1">
        <v>42767</v>
      </c>
      <c r="C97">
        <v>0.80800000000000005</v>
      </c>
      <c r="D97">
        <v>1.4970000000000001</v>
      </c>
    </row>
    <row r="98" spans="1:4" x14ac:dyDescent="0.3">
      <c r="A98" t="s">
        <v>9</v>
      </c>
      <c r="B98" s="1">
        <v>42795</v>
      </c>
      <c r="C98">
        <v>0.85199999999999998</v>
      </c>
      <c r="D98">
        <v>1.266</v>
      </c>
    </row>
    <row r="99" spans="1:4" x14ac:dyDescent="0.3">
      <c r="A99" t="s">
        <v>9</v>
      </c>
      <c r="B99" s="1">
        <v>42826</v>
      </c>
      <c r="C99">
        <v>1.177</v>
      </c>
      <c r="D99">
        <v>2.5720000000000001</v>
      </c>
    </row>
    <row r="100" spans="1:4" x14ac:dyDescent="0.3">
      <c r="A100" t="s">
        <v>9</v>
      </c>
      <c r="B100" s="1">
        <v>42856</v>
      </c>
      <c r="C100">
        <v>0.95899999999999996</v>
      </c>
      <c r="D100">
        <v>1.7150000000000001</v>
      </c>
    </row>
    <row r="101" spans="1:4" x14ac:dyDescent="0.3">
      <c r="A101" t="s">
        <v>9</v>
      </c>
      <c r="B101" s="1">
        <v>42887</v>
      </c>
      <c r="C101">
        <v>0.72899999999999998</v>
      </c>
      <c r="D101">
        <v>1.1319999999999999</v>
      </c>
    </row>
    <row r="102" spans="1:4" x14ac:dyDescent="0.3">
      <c r="A102" t="s">
        <v>9</v>
      </c>
      <c r="B102" s="1">
        <v>42917</v>
      </c>
      <c r="C102">
        <v>0.56999999999999995</v>
      </c>
      <c r="D102">
        <v>0.72499999999999998</v>
      </c>
    </row>
    <row r="103" spans="1:4" x14ac:dyDescent="0.3">
      <c r="A103" t="s">
        <v>9</v>
      </c>
      <c r="B103" s="1">
        <v>42948</v>
      </c>
      <c r="C103">
        <v>0.56999999999999995</v>
      </c>
      <c r="D103">
        <v>0.97299999999999998</v>
      </c>
    </row>
    <row r="104" spans="1:4" x14ac:dyDescent="0.3">
      <c r="A104" t="s">
        <v>9</v>
      </c>
      <c r="B104" s="1">
        <v>42979</v>
      </c>
      <c r="C104">
        <v>0.57599999999999996</v>
      </c>
      <c r="D104">
        <v>0.874</v>
      </c>
    </row>
    <row r="105" spans="1:4" x14ac:dyDescent="0.3">
      <c r="A105" t="s">
        <v>9</v>
      </c>
      <c r="B105" s="1">
        <v>43009</v>
      </c>
      <c r="C105">
        <v>0.60299999999999998</v>
      </c>
      <c r="D105">
        <v>0.94799999999999995</v>
      </c>
    </row>
    <row r="106" spans="1:4" x14ac:dyDescent="0.3">
      <c r="A106" t="s">
        <v>9</v>
      </c>
      <c r="B106" s="1">
        <v>43040</v>
      </c>
      <c r="C106">
        <v>0.69799999999999995</v>
      </c>
      <c r="D106">
        <v>0.94799999999999995</v>
      </c>
    </row>
    <row r="107" spans="1:4" x14ac:dyDescent="0.3">
      <c r="A107" t="s">
        <v>9</v>
      </c>
      <c r="B107" s="1">
        <v>43070</v>
      </c>
      <c r="C107">
        <v>0.65900000000000003</v>
      </c>
      <c r="D107">
        <v>0.90500000000000003</v>
      </c>
    </row>
    <row r="108" spans="1:4" x14ac:dyDescent="0.3">
      <c r="A108" t="s">
        <v>9</v>
      </c>
      <c r="B108" s="1">
        <v>43101</v>
      </c>
      <c r="C108">
        <v>0.68100000000000005</v>
      </c>
      <c r="D108">
        <v>1.6359999999999999</v>
      </c>
    </row>
    <row r="109" spans="1:4" x14ac:dyDescent="0.3">
      <c r="A109" t="s">
        <v>9</v>
      </c>
      <c r="B109" s="1">
        <v>43132</v>
      </c>
      <c r="C109">
        <v>0.79400000000000004</v>
      </c>
      <c r="D109">
        <v>1.0980000000000001</v>
      </c>
    </row>
    <row r="110" spans="1:4" x14ac:dyDescent="0.3">
      <c r="A110" t="s">
        <v>9</v>
      </c>
      <c r="B110" s="1">
        <v>43160</v>
      </c>
      <c r="C110">
        <v>0.78</v>
      </c>
      <c r="D110">
        <v>1.03</v>
      </c>
    </row>
    <row r="111" spans="1:4" x14ac:dyDescent="0.3">
      <c r="A111" t="s">
        <v>9</v>
      </c>
      <c r="B111" s="1">
        <v>43191</v>
      </c>
      <c r="C111">
        <v>0.89800000000000002</v>
      </c>
      <c r="D111">
        <v>1.823</v>
      </c>
    </row>
    <row r="112" spans="1:4" x14ac:dyDescent="0.3">
      <c r="A112" t="s">
        <v>9</v>
      </c>
      <c r="B112" s="1">
        <v>43221</v>
      </c>
      <c r="C112">
        <v>0.59299999999999997</v>
      </c>
      <c r="D112">
        <v>0.75600000000000001</v>
      </c>
    </row>
    <row r="113" spans="1:4" x14ac:dyDescent="0.3">
      <c r="A113" t="s">
        <v>9</v>
      </c>
      <c r="B113" s="1">
        <v>43252</v>
      </c>
      <c r="C113">
        <v>0.49399999999999999</v>
      </c>
      <c r="D113">
        <v>0.71299999999999997</v>
      </c>
    </row>
    <row r="114" spans="1:4" x14ac:dyDescent="0.3">
      <c r="A114" t="s">
        <v>9</v>
      </c>
      <c r="B114" s="1">
        <v>43282</v>
      </c>
      <c r="C114">
        <v>0.49</v>
      </c>
      <c r="D114">
        <v>0.64700000000000002</v>
      </c>
    </row>
    <row r="115" spans="1:4" x14ac:dyDescent="0.3">
      <c r="A115" t="s">
        <v>10</v>
      </c>
      <c r="B115" s="1">
        <v>42491</v>
      </c>
      <c r="C115">
        <v>0.81200000000000006</v>
      </c>
      <c r="D115">
        <v>0.999</v>
      </c>
    </row>
    <row r="116" spans="1:4" x14ac:dyDescent="0.3">
      <c r="A116" t="s">
        <v>10</v>
      </c>
      <c r="B116" s="1">
        <v>42522</v>
      </c>
      <c r="C116">
        <v>0.79100000000000004</v>
      </c>
      <c r="D116">
        <v>1.377</v>
      </c>
    </row>
    <row r="117" spans="1:4" x14ac:dyDescent="0.3">
      <c r="A117" t="s">
        <v>10</v>
      </c>
      <c r="B117" s="1">
        <v>42552</v>
      </c>
      <c r="C117">
        <v>0.70499999999999996</v>
      </c>
      <c r="D117">
        <v>0.82899999999999996</v>
      </c>
    </row>
    <row r="118" spans="1:4" x14ac:dyDescent="0.3">
      <c r="A118" t="s">
        <v>10</v>
      </c>
      <c r="B118" s="1">
        <v>42583</v>
      </c>
      <c r="C118">
        <v>0.68100000000000005</v>
      </c>
      <c r="D118">
        <v>0.78500000000000003</v>
      </c>
    </row>
    <row r="119" spans="1:4" x14ac:dyDescent="0.3">
      <c r="A119" t="s">
        <v>10</v>
      </c>
      <c r="B119" s="1">
        <v>42614</v>
      </c>
      <c r="C119">
        <v>0.64200000000000002</v>
      </c>
      <c r="D119">
        <v>0.71399999999999997</v>
      </c>
    </row>
    <row r="120" spans="1:4" x14ac:dyDescent="0.3">
      <c r="A120" t="s">
        <v>10</v>
      </c>
      <c r="B120" s="1">
        <v>42644</v>
      </c>
      <c r="C120">
        <v>0.79400000000000004</v>
      </c>
      <c r="D120">
        <v>1.179</v>
      </c>
    </row>
    <row r="121" spans="1:4" x14ac:dyDescent="0.3">
      <c r="A121" t="s">
        <v>10</v>
      </c>
      <c r="B121" s="1">
        <v>42675</v>
      </c>
      <c r="C121">
        <v>0.88100000000000001</v>
      </c>
      <c r="D121">
        <v>1.2929999999999999</v>
      </c>
    </row>
    <row r="122" spans="1:4" x14ac:dyDescent="0.3">
      <c r="A122" t="s">
        <v>10</v>
      </c>
      <c r="B122" s="1">
        <v>42705</v>
      </c>
      <c r="C122">
        <v>0.998</v>
      </c>
      <c r="D122">
        <v>2.1539999999999999</v>
      </c>
    </row>
    <row r="123" spans="1:4" x14ac:dyDescent="0.3">
      <c r="A123" t="s">
        <v>10</v>
      </c>
      <c r="B123" s="1">
        <v>42736</v>
      </c>
      <c r="C123">
        <v>1.1519999999999999</v>
      </c>
      <c r="D123">
        <v>1.948</v>
      </c>
    </row>
    <row r="124" spans="1:4" x14ac:dyDescent="0.3">
      <c r="A124" t="s">
        <v>10</v>
      </c>
      <c r="B124" s="1">
        <v>42767</v>
      </c>
      <c r="C124">
        <v>0.95399999999999996</v>
      </c>
      <c r="D124">
        <v>1.92</v>
      </c>
    </row>
    <row r="125" spans="1:4" x14ac:dyDescent="0.3">
      <c r="A125" t="s">
        <v>10</v>
      </c>
      <c r="B125" s="1">
        <v>42795</v>
      </c>
      <c r="C125">
        <v>1.044</v>
      </c>
      <c r="D125">
        <v>1.5669999999999999</v>
      </c>
    </row>
    <row r="126" spans="1:4" x14ac:dyDescent="0.3">
      <c r="A126" t="s">
        <v>10</v>
      </c>
      <c r="B126" s="1">
        <v>42826</v>
      </c>
      <c r="C126">
        <v>1.4470000000000001</v>
      </c>
      <c r="D126">
        <v>3.0840000000000001</v>
      </c>
    </row>
    <row r="127" spans="1:4" x14ac:dyDescent="0.3">
      <c r="A127" t="s">
        <v>10</v>
      </c>
      <c r="B127" s="1">
        <v>42856</v>
      </c>
      <c r="C127">
        <v>1.1359999999999999</v>
      </c>
      <c r="D127">
        <v>2.37</v>
      </c>
    </row>
    <row r="128" spans="1:4" x14ac:dyDescent="0.3">
      <c r="A128" t="s">
        <v>10</v>
      </c>
      <c r="B128" s="1">
        <v>42887</v>
      </c>
      <c r="C128">
        <v>0.89200000000000002</v>
      </c>
      <c r="D128">
        <v>1.3420000000000001</v>
      </c>
    </row>
    <row r="129" spans="1:4" x14ac:dyDescent="0.3">
      <c r="A129" t="s">
        <v>10</v>
      </c>
      <c r="B129" s="1">
        <v>42917</v>
      </c>
      <c r="C129">
        <v>0.70599999999999996</v>
      </c>
      <c r="D129">
        <v>0.76600000000000001</v>
      </c>
    </row>
    <row r="130" spans="1:4" x14ac:dyDescent="0.3">
      <c r="A130" t="s">
        <v>10</v>
      </c>
      <c r="B130" s="1">
        <v>42948</v>
      </c>
      <c r="C130">
        <v>0.69399999999999995</v>
      </c>
      <c r="D130">
        <v>0.878</v>
      </c>
    </row>
    <row r="131" spans="1:4" x14ac:dyDescent="0.3">
      <c r="A131" t="s">
        <v>10</v>
      </c>
      <c r="B131" s="1">
        <v>42979</v>
      </c>
      <c r="C131">
        <v>0.67800000000000005</v>
      </c>
      <c r="D131">
        <v>0.85299999999999998</v>
      </c>
    </row>
    <row r="132" spans="1:4" x14ac:dyDescent="0.3">
      <c r="A132" t="s">
        <v>10</v>
      </c>
      <c r="B132" s="1">
        <v>43009</v>
      </c>
      <c r="C132">
        <v>0.70299999999999996</v>
      </c>
      <c r="D132">
        <v>1.0049999999999999</v>
      </c>
    </row>
    <row r="133" spans="1:4" x14ac:dyDescent="0.3">
      <c r="A133" t="s">
        <v>10</v>
      </c>
      <c r="B133" s="1">
        <v>43040</v>
      </c>
      <c r="C133">
        <v>0.76200000000000001</v>
      </c>
      <c r="D133">
        <v>0.92200000000000004</v>
      </c>
    </row>
    <row r="134" spans="1:4" x14ac:dyDescent="0.3">
      <c r="A134" t="s">
        <v>10</v>
      </c>
      <c r="B134" s="1">
        <v>43070</v>
      </c>
      <c r="C134">
        <v>0.747</v>
      </c>
      <c r="D134">
        <v>0.9</v>
      </c>
    </row>
    <row r="135" spans="1:4" x14ac:dyDescent="0.3">
      <c r="A135" t="s">
        <v>10</v>
      </c>
      <c r="B135" s="1">
        <v>43101</v>
      </c>
      <c r="C135">
        <v>0.92200000000000004</v>
      </c>
      <c r="D135">
        <v>2.4940000000000002</v>
      </c>
    </row>
    <row r="136" spans="1:4" x14ac:dyDescent="0.3">
      <c r="A136" t="s">
        <v>10</v>
      </c>
      <c r="B136" s="1">
        <v>43132</v>
      </c>
      <c r="C136">
        <v>1.101</v>
      </c>
      <c r="D136">
        <v>1.5609999999999999</v>
      </c>
    </row>
    <row r="137" spans="1:4" x14ac:dyDescent="0.3">
      <c r="A137" t="s">
        <v>10</v>
      </c>
      <c r="B137" s="1">
        <v>43160</v>
      </c>
      <c r="C137">
        <v>1.091</v>
      </c>
      <c r="D137">
        <v>1.379</v>
      </c>
    </row>
    <row r="138" spans="1:4" x14ac:dyDescent="0.3">
      <c r="A138" t="s">
        <v>10</v>
      </c>
      <c r="B138" s="1">
        <v>43191</v>
      </c>
      <c r="C138">
        <v>1.236</v>
      </c>
      <c r="D138">
        <v>2.351</v>
      </c>
    </row>
    <row r="139" spans="1:4" x14ac:dyDescent="0.3">
      <c r="A139" t="s">
        <v>10</v>
      </c>
      <c r="B139" s="1">
        <v>43221</v>
      </c>
      <c r="C139">
        <v>0.83499999999999996</v>
      </c>
      <c r="D139">
        <v>1.1399999999999999</v>
      </c>
    </row>
    <row r="140" spans="1:4" x14ac:dyDescent="0.3">
      <c r="A140" t="s">
        <v>10</v>
      </c>
      <c r="B140" s="1">
        <v>43252</v>
      </c>
      <c r="C140">
        <v>0.73199999999999998</v>
      </c>
      <c r="D140">
        <v>0.89600000000000002</v>
      </c>
    </row>
    <row r="141" spans="1:4" x14ac:dyDescent="0.3">
      <c r="A141" t="s">
        <v>10</v>
      </c>
      <c r="B141" s="1">
        <v>43282</v>
      </c>
      <c r="C141">
        <v>0.71899999999999997</v>
      </c>
      <c r="D141">
        <v>0.86199999999999999</v>
      </c>
    </row>
    <row r="142" spans="1:4" x14ac:dyDescent="0.3">
      <c r="A142" t="s">
        <v>11</v>
      </c>
      <c r="B142" s="1">
        <v>42491</v>
      </c>
      <c r="C142">
        <v>2.1970000000000001</v>
      </c>
      <c r="D142">
        <v>3.13</v>
      </c>
    </row>
    <row r="143" spans="1:4" x14ac:dyDescent="0.3">
      <c r="A143" t="s">
        <v>11</v>
      </c>
      <c r="B143" s="1">
        <v>42522</v>
      </c>
      <c r="C143">
        <v>1.976</v>
      </c>
      <c r="D143">
        <v>3.26</v>
      </c>
    </row>
    <row r="144" spans="1:4" x14ac:dyDescent="0.3">
      <c r="A144" t="s">
        <v>11</v>
      </c>
      <c r="B144" s="1">
        <v>42552</v>
      </c>
      <c r="C144">
        <v>1.792</v>
      </c>
      <c r="D144">
        <v>2.0099999999999998</v>
      </c>
    </row>
    <row r="145" spans="1:4" x14ac:dyDescent="0.3">
      <c r="A145" t="s">
        <v>11</v>
      </c>
      <c r="B145" s="1">
        <v>42583</v>
      </c>
      <c r="C145">
        <v>1.772</v>
      </c>
      <c r="D145">
        <v>2.15</v>
      </c>
    </row>
    <row r="146" spans="1:4" x14ac:dyDescent="0.3">
      <c r="A146" t="s">
        <v>11</v>
      </c>
      <c r="B146" s="1">
        <v>42614</v>
      </c>
      <c r="C146">
        <v>1.58</v>
      </c>
      <c r="D146">
        <v>1.9</v>
      </c>
    </row>
    <row r="147" spans="1:4" x14ac:dyDescent="0.3">
      <c r="A147" t="s">
        <v>11</v>
      </c>
      <c r="B147" s="1">
        <v>42644</v>
      </c>
      <c r="C147">
        <v>2.1890000000000001</v>
      </c>
      <c r="D147">
        <v>7.12</v>
      </c>
    </row>
    <row r="148" spans="1:4" x14ac:dyDescent="0.3">
      <c r="A148" t="s">
        <v>11</v>
      </c>
      <c r="B148" s="1">
        <v>42675</v>
      </c>
      <c r="C148">
        <v>2.8580000000000001</v>
      </c>
      <c r="D148">
        <v>4.26</v>
      </c>
    </row>
    <row r="149" spans="1:4" x14ac:dyDescent="0.3">
      <c r="A149" t="s">
        <v>11</v>
      </c>
      <c r="B149" s="1">
        <v>42705</v>
      </c>
      <c r="C149">
        <v>3.0419999999999998</v>
      </c>
      <c r="D149">
        <v>8.2200000000000006</v>
      </c>
    </row>
    <row r="150" spans="1:4" x14ac:dyDescent="0.3">
      <c r="A150" t="s">
        <v>11</v>
      </c>
      <c r="B150" s="1">
        <v>42736</v>
      </c>
      <c r="C150">
        <v>3.8</v>
      </c>
      <c r="D150">
        <v>6.9</v>
      </c>
    </row>
    <row r="151" spans="1:4" x14ac:dyDescent="0.3">
      <c r="A151" t="s">
        <v>11</v>
      </c>
      <c r="B151" s="1">
        <v>42767</v>
      </c>
      <c r="C151">
        <v>3.5</v>
      </c>
      <c r="D151">
        <v>7.6</v>
      </c>
    </row>
    <row r="152" spans="1:4" x14ac:dyDescent="0.3">
      <c r="A152" t="s">
        <v>11</v>
      </c>
      <c r="B152" s="1">
        <v>42795</v>
      </c>
      <c r="C152">
        <v>3.7</v>
      </c>
      <c r="D152">
        <v>5.9</v>
      </c>
    </row>
    <row r="153" spans="1:4" x14ac:dyDescent="0.3">
      <c r="A153" t="s">
        <v>11</v>
      </c>
      <c r="B153" s="1">
        <v>42826</v>
      </c>
      <c r="C153">
        <v>5.4</v>
      </c>
      <c r="D153">
        <v>11</v>
      </c>
    </row>
    <row r="154" spans="1:4" x14ac:dyDescent="0.3">
      <c r="A154" t="s">
        <v>11</v>
      </c>
      <c r="B154" s="1">
        <v>42856</v>
      </c>
      <c r="C154">
        <v>3.9</v>
      </c>
      <c r="D154">
        <v>9.9</v>
      </c>
    </row>
    <row r="155" spans="1:4" x14ac:dyDescent="0.3">
      <c r="A155" t="s">
        <v>11</v>
      </c>
      <c r="B155" s="1">
        <v>42887</v>
      </c>
      <c r="C155">
        <v>3</v>
      </c>
      <c r="D155">
        <v>4.4000000000000004</v>
      </c>
    </row>
    <row r="156" spans="1:4" x14ac:dyDescent="0.3">
      <c r="A156" t="s">
        <v>11</v>
      </c>
      <c r="B156" s="1">
        <v>42917</v>
      </c>
      <c r="C156">
        <v>2.2999999999999998</v>
      </c>
      <c r="D156">
        <v>2.6</v>
      </c>
    </row>
    <row r="157" spans="1:4" x14ac:dyDescent="0.3">
      <c r="A157" t="s">
        <v>11</v>
      </c>
      <c r="B157" s="1">
        <v>42948</v>
      </c>
      <c r="C157">
        <v>2.2000000000000002</v>
      </c>
      <c r="D157">
        <v>3.4</v>
      </c>
    </row>
    <row r="158" spans="1:4" x14ac:dyDescent="0.3">
      <c r="A158" t="s">
        <v>11</v>
      </c>
      <c r="B158" s="1">
        <v>42979</v>
      </c>
      <c r="C158">
        <v>2.1</v>
      </c>
      <c r="D158">
        <v>3.9</v>
      </c>
    </row>
    <row r="159" spans="1:4" x14ac:dyDescent="0.3">
      <c r="A159" t="s">
        <v>11</v>
      </c>
      <c r="B159" s="1">
        <v>43009</v>
      </c>
      <c r="C159">
        <v>2.1</v>
      </c>
      <c r="D159">
        <v>5.4</v>
      </c>
    </row>
    <row r="160" spans="1:4" x14ac:dyDescent="0.3">
      <c r="A160" t="s">
        <v>11</v>
      </c>
      <c r="B160" s="1">
        <v>43040</v>
      </c>
      <c r="C160">
        <v>2.2999999999999998</v>
      </c>
      <c r="D160">
        <v>3.2</v>
      </c>
    </row>
    <row r="161" spans="1:4" x14ac:dyDescent="0.3">
      <c r="A161" t="s">
        <v>11</v>
      </c>
      <c r="B161" s="1">
        <v>43070</v>
      </c>
      <c r="C161">
        <v>2.2000000000000002</v>
      </c>
      <c r="D161">
        <v>3.1</v>
      </c>
    </row>
    <row r="162" spans="1:4" x14ac:dyDescent="0.3">
      <c r="A162" t="s">
        <v>11</v>
      </c>
      <c r="B162" s="1">
        <v>43101</v>
      </c>
      <c r="C162">
        <v>2.9</v>
      </c>
      <c r="D162">
        <v>9</v>
      </c>
    </row>
    <row r="163" spans="1:4" x14ac:dyDescent="0.3">
      <c r="A163" t="s">
        <v>11</v>
      </c>
      <c r="B163" s="1">
        <v>43132</v>
      </c>
      <c r="C163">
        <v>3.9</v>
      </c>
      <c r="D163">
        <v>5.8</v>
      </c>
    </row>
    <row r="164" spans="1:4" x14ac:dyDescent="0.3">
      <c r="A164" t="s">
        <v>11</v>
      </c>
      <c r="B164" s="1">
        <v>43160</v>
      </c>
      <c r="C164">
        <v>4</v>
      </c>
      <c r="D164">
        <v>5.4</v>
      </c>
    </row>
    <row r="165" spans="1:4" x14ac:dyDescent="0.3">
      <c r="A165" t="s">
        <v>11</v>
      </c>
      <c r="B165" s="1">
        <v>43191</v>
      </c>
      <c r="C165">
        <v>4.5</v>
      </c>
      <c r="D165">
        <v>10.7</v>
      </c>
    </row>
    <row r="166" spans="1:4" x14ac:dyDescent="0.3">
      <c r="A166" t="s">
        <v>11</v>
      </c>
      <c r="B166" s="1">
        <v>43221</v>
      </c>
      <c r="C166">
        <v>2.71</v>
      </c>
      <c r="D166">
        <v>3.76</v>
      </c>
    </row>
    <row r="167" spans="1:4" x14ac:dyDescent="0.3">
      <c r="A167" t="s">
        <v>11</v>
      </c>
      <c r="B167" s="1">
        <v>43252</v>
      </c>
      <c r="C167">
        <v>2.27</v>
      </c>
      <c r="D167">
        <v>3.47</v>
      </c>
    </row>
    <row r="168" spans="1:4" x14ac:dyDescent="0.3">
      <c r="A168" t="s">
        <v>11</v>
      </c>
      <c r="B168" s="1">
        <v>43282</v>
      </c>
      <c r="C168">
        <v>2.2999999999999998</v>
      </c>
      <c r="D168">
        <v>3.2</v>
      </c>
    </row>
    <row r="169" spans="1:4" x14ac:dyDescent="0.3">
      <c r="A169" t="s">
        <v>13</v>
      </c>
      <c r="B169" s="1">
        <v>42491</v>
      </c>
      <c r="C169">
        <v>5.04</v>
      </c>
    </row>
    <row r="170" spans="1:4" x14ac:dyDescent="0.3">
      <c r="A170" t="s">
        <v>13</v>
      </c>
      <c r="B170" s="1">
        <v>42522</v>
      </c>
      <c r="C170">
        <v>5.0199999999999996</v>
      </c>
    </row>
    <row r="171" spans="1:4" x14ac:dyDescent="0.3">
      <c r="A171" t="s">
        <v>13</v>
      </c>
      <c r="B171" s="1">
        <v>42552</v>
      </c>
      <c r="C171">
        <v>4.09</v>
      </c>
    </row>
    <row r="172" spans="1:4" x14ac:dyDescent="0.3">
      <c r="A172" t="s">
        <v>13</v>
      </c>
      <c r="B172" s="1">
        <v>42583</v>
      </c>
      <c r="C172">
        <v>3.95</v>
      </c>
    </row>
    <row r="173" spans="1:4" x14ac:dyDescent="0.3">
      <c r="A173" t="s">
        <v>13</v>
      </c>
      <c r="B173" s="1">
        <v>42614</v>
      </c>
      <c r="C173">
        <v>3.51</v>
      </c>
    </row>
    <row r="174" spans="1:4" x14ac:dyDescent="0.3">
      <c r="A174" t="s">
        <v>13</v>
      </c>
      <c r="B174" s="1">
        <v>42644</v>
      </c>
      <c r="C174">
        <v>4.88</v>
      </c>
    </row>
    <row r="175" spans="1:4" x14ac:dyDescent="0.3">
      <c r="A175" t="s">
        <v>13</v>
      </c>
      <c r="B175" s="1">
        <v>42675</v>
      </c>
      <c r="C175">
        <v>5.63</v>
      </c>
    </row>
    <row r="176" spans="1:4" x14ac:dyDescent="0.3">
      <c r="A176" t="s">
        <v>13</v>
      </c>
      <c r="B176" s="1">
        <v>42705</v>
      </c>
      <c r="C176">
        <v>6.53</v>
      </c>
    </row>
    <row r="177" spans="1:4" x14ac:dyDescent="0.3">
      <c r="A177" t="s">
        <v>13</v>
      </c>
      <c r="B177" s="1">
        <v>42736</v>
      </c>
      <c r="C177">
        <v>7.51</v>
      </c>
    </row>
    <row r="178" spans="1:4" x14ac:dyDescent="0.3">
      <c r="A178" t="s">
        <v>13</v>
      </c>
      <c r="B178" s="1">
        <v>42767</v>
      </c>
      <c r="C178">
        <v>6.77</v>
      </c>
    </row>
    <row r="179" spans="1:4" x14ac:dyDescent="0.3">
      <c r="A179" t="s">
        <v>13</v>
      </c>
      <c r="B179" s="1">
        <v>42795</v>
      </c>
      <c r="C179">
        <v>7.16</v>
      </c>
    </row>
    <row r="180" spans="1:4" x14ac:dyDescent="0.3">
      <c r="A180" t="s">
        <v>13</v>
      </c>
      <c r="B180" s="1">
        <v>42826</v>
      </c>
      <c r="C180">
        <v>10.63</v>
      </c>
    </row>
    <row r="181" spans="1:4" x14ac:dyDescent="0.3">
      <c r="A181" t="s">
        <v>13</v>
      </c>
      <c r="B181" s="1">
        <v>42856</v>
      </c>
      <c r="C181">
        <v>7.59</v>
      </c>
    </row>
    <row r="182" spans="1:4" x14ac:dyDescent="0.3">
      <c r="A182" t="s">
        <v>13</v>
      </c>
      <c r="B182" s="1">
        <v>42887</v>
      </c>
      <c r="C182">
        <v>5.69</v>
      </c>
    </row>
    <row r="183" spans="1:4" x14ac:dyDescent="0.3">
      <c r="A183" t="s">
        <v>13</v>
      </c>
      <c r="B183" s="1">
        <v>42917</v>
      </c>
      <c r="C183">
        <v>4.04</v>
      </c>
    </row>
    <row r="184" spans="1:4" x14ac:dyDescent="0.3">
      <c r="A184" t="s">
        <v>13</v>
      </c>
      <c r="B184" s="1">
        <v>42948</v>
      </c>
      <c r="C184">
        <v>3.87</v>
      </c>
    </row>
    <row r="185" spans="1:4" x14ac:dyDescent="0.3">
      <c r="A185" t="s">
        <v>13</v>
      </c>
      <c r="B185" s="1">
        <v>42979</v>
      </c>
      <c r="C185">
        <v>3.95</v>
      </c>
    </row>
    <row r="186" spans="1:4" x14ac:dyDescent="0.3">
      <c r="A186" t="s">
        <v>13</v>
      </c>
      <c r="B186" s="1">
        <v>43009</v>
      </c>
      <c r="C186">
        <v>4.09</v>
      </c>
      <c r="D186">
        <v>8.19</v>
      </c>
    </row>
    <row r="187" spans="1:4" x14ac:dyDescent="0.3">
      <c r="A187" t="s">
        <v>13</v>
      </c>
      <c r="B187" s="1">
        <v>43040</v>
      </c>
      <c r="C187">
        <v>4.49</v>
      </c>
      <c r="D187">
        <v>5.82</v>
      </c>
    </row>
    <row r="188" spans="1:4" x14ac:dyDescent="0.3">
      <c r="A188" t="s">
        <v>13</v>
      </c>
      <c r="B188" s="1">
        <v>43070</v>
      </c>
      <c r="C188">
        <v>4.29</v>
      </c>
      <c r="D188">
        <v>5.72</v>
      </c>
    </row>
    <row r="189" spans="1:4" x14ac:dyDescent="0.3">
      <c r="A189" t="s">
        <v>13</v>
      </c>
      <c r="B189" s="1">
        <v>43101</v>
      </c>
      <c r="C189">
        <v>6</v>
      </c>
      <c r="D189">
        <v>17.39</v>
      </c>
    </row>
    <row r="190" spans="1:4" x14ac:dyDescent="0.3">
      <c r="A190" t="s">
        <v>13</v>
      </c>
      <c r="B190" s="1">
        <v>43132</v>
      </c>
      <c r="C190">
        <v>7.37</v>
      </c>
      <c r="D190">
        <v>10.18</v>
      </c>
    </row>
    <row r="191" spans="1:4" x14ac:dyDescent="0.3">
      <c r="A191" t="s">
        <v>13</v>
      </c>
      <c r="B191" s="1">
        <v>43160</v>
      </c>
      <c r="C191">
        <v>6.66</v>
      </c>
      <c r="D191">
        <v>8.3216999999999999</v>
      </c>
    </row>
    <row r="192" spans="1:4" x14ac:dyDescent="0.3">
      <c r="A192" t="s">
        <v>13</v>
      </c>
      <c r="B192" s="1">
        <v>43191</v>
      </c>
      <c r="C192">
        <v>8.0299999999999994</v>
      </c>
      <c r="D192">
        <v>15.651199999999999</v>
      </c>
    </row>
    <row r="193" spans="1:4" x14ac:dyDescent="0.3">
      <c r="A193" t="s">
        <v>13</v>
      </c>
      <c r="B193" s="1">
        <v>43221</v>
      </c>
      <c r="C193">
        <v>5.0599999999999996</v>
      </c>
      <c r="D193">
        <v>7.12</v>
      </c>
    </row>
    <row r="194" spans="1:4" x14ac:dyDescent="0.3">
      <c r="A194" t="s">
        <v>13</v>
      </c>
      <c r="B194" s="1">
        <v>43252</v>
      </c>
      <c r="C194">
        <v>4.3</v>
      </c>
      <c r="D194">
        <v>7.048</v>
      </c>
    </row>
    <row r="195" spans="1:4" x14ac:dyDescent="0.3">
      <c r="A195" s="2" t="s">
        <v>13</v>
      </c>
      <c r="B195" s="3">
        <v>43282</v>
      </c>
      <c r="C195" s="2">
        <v>4.09</v>
      </c>
      <c r="D195" s="2">
        <v>5.4448999999999996</v>
      </c>
    </row>
    <row r="196" spans="1:4" x14ac:dyDescent="0.3">
      <c r="A196" s="5" t="s">
        <v>21</v>
      </c>
      <c r="B196" s="1">
        <v>42491</v>
      </c>
      <c r="C196" s="5">
        <v>15.3</v>
      </c>
      <c r="D196" s="5">
        <v>21</v>
      </c>
    </row>
    <row r="197" spans="1:4" x14ac:dyDescent="0.3">
      <c r="A197" s="5" t="s">
        <v>21</v>
      </c>
      <c r="B197" s="1">
        <v>42522</v>
      </c>
      <c r="C197" s="5">
        <v>14.6</v>
      </c>
      <c r="D197" s="5">
        <v>22</v>
      </c>
    </row>
    <row r="198" spans="1:4" x14ac:dyDescent="0.3">
      <c r="A198" s="5" t="s">
        <v>21</v>
      </c>
      <c r="B198" s="1">
        <v>42552</v>
      </c>
      <c r="C198" s="5">
        <v>13.2</v>
      </c>
      <c r="D198" s="5">
        <v>15.9</v>
      </c>
    </row>
    <row r="199" spans="1:4" x14ac:dyDescent="0.3">
      <c r="A199" s="5" t="s">
        <v>21</v>
      </c>
      <c r="B199" s="1">
        <v>42583</v>
      </c>
      <c r="C199" s="5">
        <v>12.4</v>
      </c>
      <c r="D199" s="5">
        <v>15.5</v>
      </c>
    </row>
    <row r="200" spans="1:4" x14ac:dyDescent="0.3">
      <c r="A200" s="5" t="s">
        <v>21</v>
      </c>
      <c r="B200" s="1">
        <v>42614</v>
      </c>
      <c r="C200" s="5">
        <v>10.7</v>
      </c>
      <c r="D200" s="5">
        <v>12.8</v>
      </c>
    </row>
    <row r="201" spans="1:4" x14ac:dyDescent="0.3">
      <c r="A201" s="5" t="s">
        <v>21</v>
      </c>
      <c r="B201" s="1">
        <v>42644</v>
      </c>
      <c r="C201" s="5">
        <v>13.8</v>
      </c>
      <c r="D201" s="5">
        <v>30.2</v>
      </c>
    </row>
    <row r="202" spans="1:4" x14ac:dyDescent="0.3">
      <c r="A202" s="5" t="s">
        <v>21</v>
      </c>
      <c r="B202" s="1">
        <v>42675</v>
      </c>
      <c r="C202" s="5">
        <v>16.2</v>
      </c>
      <c r="D202" s="5">
        <v>30.7</v>
      </c>
    </row>
    <row r="203" spans="1:4" x14ac:dyDescent="0.3">
      <c r="A203" s="5" t="s">
        <v>21</v>
      </c>
      <c r="B203" s="1">
        <v>42705</v>
      </c>
      <c r="C203" s="5">
        <v>17.61</v>
      </c>
      <c r="D203" s="5">
        <v>31.13</v>
      </c>
    </row>
    <row r="204" spans="1:4" x14ac:dyDescent="0.3">
      <c r="A204" s="5" t="s">
        <v>21</v>
      </c>
      <c r="B204" s="1">
        <v>42736</v>
      </c>
      <c r="C204" s="5">
        <v>20.95</v>
      </c>
      <c r="D204" s="5">
        <v>31.87</v>
      </c>
    </row>
    <row r="205" spans="1:4" x14ac:dyDescent="0.3">
      <c r="A205" s="5" t="s">
        <v>21</v>
      </c>
      <c r="B205" s="1">
        <v>42767</v>
      </c>
      <c r="C205" s="5">
        <v>19.8</v>
      </c>
      <c r="D205" s="5">
        <v>32.700000000000003</v>
      </c>
    </row>
    <row r="206" spans="1:4" x14ac:dyDescent="0.3">
      <c r="A206" s="5" t="s">
        <v>21</v>
      </c>
      <c r="B206" s="1">
        <v>42795</v>
      </c>
      <c r="C206" s="5">
        <v>20.3</v>
      </c>
      <c r="D206" s="5">
        <v>30.7</v>
      </c>
    </row>
    <row r="207" spans="1:4" x14ac:dyDescent="0.3">
      <c r="A207" s="5" t="s">
        <v>21</v>
      </c>
      <c r="B207" s="1">
        <v>42826</v>
      </c>
      <c r="C207" s="5">
        <v>26.3</v>
      </c>
      <c r="D207" s="5">
        <v>36.799999999999997</v>
      </c>
    </row>
    <row r="208" spans="1:4" x14ac:dyDescent="0.3">
      <c r="A208" s="5" t="s">
        <v>21</v>
      </c>
      <c r="B208" s="1">
        <v>42856</v>
      </c>
      <c r="C208" s="5">
        <v>21.35</v>
      </c>
      <c r="D208" s="5">
        <v>33.15</v>
      </c>
    </row>
    <row r="209" spans="1:4" x14ac:dyDescent="0.3">
      <c r="A209" s="5" t="s">
        <v>21</v>
      </c>
      <c r="B209" s="1">
        <v>42887</v>
      </c>
      <c r="C209" s="5">
        <v>17</v>
      </c>
      <c r="D209" s="5">
        <v>25.3</v>
      </c>
    </row>
    <row r="210" spans="1:4" x14ac:dyDescent="0.3">
      <c r="A210" s="5" t="s">
        <v>21</v>
      </c>
      <c r="B210" s="1">
        <v>42917</v>
      </c>
      <c r="C210" s="5">
        <v>12.8</v>
      </c>
      <c r="D210" s="5">
        <v>14.4</v>
      </c>
    </row>
    <row r="211" spans="1:4" x14ac:dyDescent="0.3">
      <c r="A211" s="5" t="s">
        <v>21</v>
      </c>
      <c r="B211" s="1">
        <v>42948</v>
      </c>
      <c r="C211" s="5">
        <v>12.4</v>
      </c>
      <c r="D211" s="5">
        <v>19.899999999999999</v>
      </c>
    </row>
    <row r="212" spans="1:4" x14ac:dyDescent="0.3">
      <c r="A212" s="5" t="s">
        <v>21</v>
      </c>
      <c r="B212" s="1">
        <v>42979</v>
      </c>
      <c r="C212" s="5">
        <v>12.4</v>
      </c>
      <c r="D212" s="5">
        <v>19.600000000000001</v>
      </c>
    </row>
    <row r="213" spans="1:4" x14ac:dyDescent="0.3">
      <c r="A213" s="5" t="s">
        <v>21</v>
      </c>
      <c r="B213" s="1">
        <v>43009</v>
      </c>
      <c r="C213" s="5">
        <v>13.6</v>
      </c>
      <c r="D213" s="5">
        <v>27.7</v>
      </c>
    </row>
    <row r="214" spans="1:4" x14ac:dyDescent="0.3">
      <c r="A214" s="5" t="s">
        <v>21</v>
      </c>
      <c r="B214" s="1">
        <v>43040</v>
      </c>
      <c r="C214" s="5">
        <v>14.7</v>
      </c>
      <c r="D214" s="5">
        <v>20.2</v>
      </c>
    </row>
    <row r="215" spans="1:4" x14ac:dyDescent="0.3">
      <c r="A215" s="5" t="s">
        <v>21</v>
      </c>
      <c r="B215" s="1">
        <v>43070</v>
      </c>
      <c r="C215" s="5">
        <v>14.8</v>
      </c>
      <c r="D215" s="5">
        <v>20.3</v>
      </c>
    </row>
    <row r="216" spans="1:4" x14ac:dyDescent="0.3">
      <c r="A216" s="5" t="s">
        <v>21</v>
      </c>
      <c r="B216" s="1">
        <v>43101</v>
      </c>
      <c r="C216" s="5">
        <v>18</v>
      </c>
      <c r="D216" s="5">
        <v>34</v>
      </c>
    </row>
    <row r="217" spans="1:4" x14ac:dyDescent="0.3">
      <c r="A217" s="5" t="s">
        <v>21</v>
      </c>
      <c r="B217" s="1">
        <v>43132</v>
      </c>
      <c r="C217" s="5">
        <v>23</v>
      </c>
      <c r="D217" s="5">
        <v>30.3</v>
      </c>
    </row>
    <row r="218" spans="1:4" x14ac:dyDescent="0.3">
      <c r="A218" s="5" t="s">
        <v>21</v>
      </c>
      <c r="B218" s="1">
        <v>43160</v>
      </c>
      <c r="C218" s="5">
        <v>22.3</v>
      </c>
      <c r="D218" s="5">
        <v>31</v>
      </c>
    </row>
    <row r="219" spans="1:4" x14ac:dyDescent="0.3">
      <c r="A219" s="5" t="s">
        <v>21</v>
      </c>
      <c r="B219" s="1">
        <v>43191</v>
      </c>
      <c r="C219" s="5">
        <v>20.309999999999999</v>
      </c>
      <c r="D219" s="5">
        <v>36.57</v>
      </c>
    </row>
    <row r="220" spans="1:4" x14ac:dyDescent="0.3">
      <c r="A220" s="5" t="s">
        <v>21</v>
      </c>
      <c r="B220" s="1">
        <v>43221</v>
      </c>
      <c r="C220" s="5">
        <v>12.85</v>
      </c>
      <c r="D220" s="5">
        <v>20.6</v>
      </c>
    </row>
    <row r="221" spans="1:4" x14ac:dyDescent="0.3">
      <c r="A221" s="5" t="s">
        <v>21</v>
      </c>
      <c r="B221" s="1">
        <v>43252</v>
      </c>
      <c r="C221" s="5">
        <v>11.97</v>
      </c>
      <c r="D221" s="5">
        <v>33.979999999999997</v>
      </c>
    </row>
    <row r="222" spans="1:4" x14ac:dyDescent="0.3">
      <c r="A222" s="5" t="s">
        <v>21</v>
      </c>
      <c r="B222" s="1">
        <v>43282</v>
      </c>
      <c r="C222" s="5">
        <v>11.5</v>
      </c>
      <c r="D222" s="5">
        <v>25.55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4" workbookViewId="0">
      <selection activeCell="E12" sqref="E12"/>
    </sheetView>
  </sheetViews>
  <sheetFormatPr defaultRowHeight="14.4" x14ac:dyDescent="0.3"/>
  <cols>
    <col min="2" max="2" width="17.77734375" bestFit="1" customWidth="1"/>
  </cols>
  <sheetData>
    <row r="1" spans="1:9" x14ac:dyDescent="0.3">
      <c r="A1" t="s">
        <v>29</v>
      </c>
    </row>
    <row r="2" spans="1:9" x14ac:dyDescent="0.3">
      <c r="B2" t="s">
        <v>35</v>
      </c>
    </row>
    <row r="4" spans="1:9" x14ac:dyDescent="0.3">
      <c r="C4" t="s">
        <v>30</v>
      </c>
      <c r="D4" t="s">
        <v>31</v>
      </c>
    </row>
    <row r="5" spans="1:9" x14ac:dyDescent="0.3">
      <c r="B5" t="s">
        <v>5</v>
      </c>
      <c r="C5">
        <v>98.037999999999997</v>
      </c>
      <c r="D5">
        <v>0.26859729999999998</v>
      </c>
      <c r="H5" t="s">
        <v>32</v>
      </c>
    </row>
    <row r="6" spans="1:9" x14ac:dyDescent="0.3">
      <c r="B6" t="s">
        <v>10</v>
      </c>
      <c r="C6">
        <v>332.72399999999999</v>
      </c>
      <c r="D6">
        <v>0.91157259999999996</v>
      </c>
      <c r="H6" s="6">
        <f>(C10+C9)/C13</f>
        <v>0.80958751767536241</v>
      </c>
      <c r="I6" t="s">
        <v>33</v>
      </c>
    </row>
    <row r="7" spans="1:9" x14ac:dyDescent="0.3">
      <c r="B7" t="s">
        <v>7</v>
      </c>
      <c r="C7">
        <v>113.92400000000001</v>
      </c>
      <c r="D7">
        <v>0.31212050000000002</v>
      </c>
      <c r="H7">
        <f>(C9+C10)/(C13-C11)</f>
        <v>0.90652133269487589</v>
      </c>
      <c r="I7" t="s">
        <v>34</v>
      </c>
    </row>
    <row r="8" spans="1:9" x14ac:dyDescent="0.3">
      <c r="B8" t="s">
        <v>1</v>
      </c>
      <c r="C8">
        <v>42.13</v>
      </c>
      <c r="D8">
        <v>0.11542470000000001</v>
      </c>
    </row>
    <row r="9" spans="1:9" x14ac:dyDescent="0.3">
      <c r="B9" t="s">
        <v>21</v>
      </c>
      <c r="C9">
        <v>6269.6</v>
      </c>
      <c r="D9">
        <v>17.176986299999999</v>
      </c>
    </row>
    <row r="10" spans="1:9" x14ac:dyDescent="0.3">
      <c r="B10" t="s">
        <v>13</v>
      </c>
      <c r="C10">
        <v>2128.41</v>
      </c>
      <c r="D10">
        <v>5.8312603000000003</v>
      </c>
    </row>
    <row r="11" spans="1:9" x14ac:dyDescent="0.3">
      <c r="B11" t="s">
        <v>11</v>
      </c>
      <c r="C11">
        <v>1109.2</v>
      </c>
      <c r="D11">
        <v>3.0389040999999999</v>
      </c>
    </row>
    <row r="12" spans="1:9" x14ac:dyDescent="0.3">
      <c r="B12" t="s">
        <v>9</v>
      </c>
      <c r="C12">
        <v>279.17</v>
      </c>
      <c r="D12">
        <v>0.76484929999999995</v>
      </c>
      <c r="E12">
        <f>C12/C13</f>
        <v>2.69126313626003E-2</v>
      </c>
    </row>
    <row r="13" spans="1:9" x14ac:dyDescent="0.3">
      <c r="C13">
        <f>SUM(C5:C12)</f>
        <v>10373.196000000002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8:C9"/>
    </sheetView>
  </sheetViews>
  <sheetFormatPr defaultRowHeight="14.4" x14ac:dyDescent="0.3"/>
  <sheetData>
    <row r="1" spans="1:2" x14ac:dyDescent="0.3">
      <c r="A1" t="s">
        <v>28</v>
      </c>
      <c r="B1" t="s">
        <v>27</v>
      </c>
    </row>
    <row r="2" spans="1:2" x14ac:dyDescent="0.3">
      <c r="A2" t="s">
        <v>6</v>
      </c>
      <c r="B2">
        <v>0.2</v>
      </c>
    </row>
    <row r="3" spans="1:2" x14ac:dyDescent="0.3">
      <c r="A3" t="s">
        <v>8</v>
      </c>
      <c r="B3">
        <v>0.499</v>
      </c>
    </row>
    <row r="4" spans="1:2" x14ac:dyDescent="0.3">
      <c r="A4" t="s">
        <v>7</v>
      </c>
      <c r="B4">
        <v>0.75</v>
      </c>
    </row>
    <row r="5" spans="1:2" x14ac:dyDescent="0.3">
      <c r="A5" t="s">
        <v>9</v>
      </c>
      <c r="B5">
        <v>1.31</v>
      </c>
    </row>
    <row r="6" spans="1:2" x14ac:dyDescent="0.3">
      <c r="A6" t="s">
        <v>10</v>
      </c>
      <c r="B6">
        <v>1.56</v>
      </c>
    </row>
    <row r="7" spans="1:2" x14ac:dyDescent="0.3">
      <c r="A7" t="s">
        <v>11</v>
      </c>
      <c r="B7">
        <v>4.54</v>
      </c>
    </row>
    <row r="8" spans="1:2" x14ac:dyDescent="0.3">
      <c r="A8" t="s">
        <v>12</v>
      </c>
      <c r="B8">
        <v>9.3000000000000007</v>
      </c>
    </row>
    <row r="9" spans="1:2" x14ac:dyDescent="0.3">
      <c r="A9" t="s">
        <v>22</v>
      </c>
      <c r="B9">
        <v>19.8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6" sqref="C6:C7"/>
    </sheetView>
  </sheetViews>
  <sheetFormatPr defaultRowHeight="14.4" x14ac:dyDescent="0.3"/>
  <sheetData>
    <row r="1" spans="1:5" x14ac:dyDescent="0.3">
      <c r="A1" t="s">
        <v>18</v>
      </c>
    </row>
    <row r="2" spans="1:5" x14ac:dyDescent="0.3">
      <c r="A2" t="s">
        <v>19</v>
      </c>
    </row>
    <row r="3" spans="1:5" x14ac:dyDescent="0.3">
      <c r="B3" t="s">
        <v>20</v>
      </c>
    </row>
    <row r="4" spans="1:5" x14ac:dyDescent="0.3">
      <c r="B4" t="s">
        <v>14</v>
      </c>
      <c r="C4" t="s">
        <v>14</v>
      </c>
      <c r="D4" t="s">
        <v>15</v>
      </c>
      <c r="E4" t="s">
        <v>16</v>
      </c>
    </row>
    <row r="5" spans="1:5" x14ac:dyDescent="0.3">
      <c r="A5" s="1">
        <v>42491</v>
      </c>
      <c r="B5" s="4" t="s">
        <v>17</v>
      </c>
      <c r="C5" s="4" t="s">
        <v>17</v>
      </c>
      <c r="D5" s="4" t="s">
        <v>17</v>
      </c>
    </row>
    <row r="6" spans="1:5" x14ac:dyDescent="0.3">
      <c r="A6" s="1">
        <v>42522</v>
      </c>
      <c r="B6" s="4" t="s">
        <v>17</v>
      </c>
      <c r="C6" s="4" t="s">
        <v>17</v>
      </c>
      <c r="D6" s="4" t="s">
        <v>17</v>
      </c>
      <c r="E6">
        <v>2.4</v>
      </c>
    </row>
    <row r="7" spans="1:5" x14ac:dyDescent="0.3">
      <c r="A7" s="1">
        <v>42552</v>
      </c>
      <c r="B7" s="4" t="s">
        <v>17</v>
      </c>
      <c r="C7" s="4" t="s">
        <v>17</v>
      </c>
      <c r="D7" s="4" t="s">
        <v>17</v>
      </c>
    </row>
    <row r="8" spans="1:5" x14ac:dyDescent="0.3">
      <c r="A8" s="1">
        <v>42583</v>
      </c>
      <c r="B8" s="4" t="s">
        <v>17</v>
      </c>
      <c r="C8" s="4" t="s">
        <v>17</v>
      </c>
      <c r="D8" s="4" t="s">
        <v>17</v>
      </c>
    </row>
    <row r="9" spans="1:5" x14ac:dyDescent="0.3">
      <c r="A9" s="1">
        <v>42614</v>
      </c>
      <c r="B9" s="4" t="s">
        <v>17</v>
      </c>
      <c r="C9" s="4" t="s">
        <v>17</v>
      </c>
      <c r="D9" s="4" t="s">
        <v>17</v>
      </c>
    </row>
    <row r="10" spans="1:5" x14ac:dyDescent="0.3">
      <c r="A10" s="1">
        <v>42644</v>
      </c>
      <c r="B10" s="4" t="s">
        <v>17</v>
      </c>
      <c r="C10" s="4" t="s">
        <v>17</v>
      </c>
      <c r="D10" s="4" t="s">
        <v>17</v>
      </c>
      <c r="E10">
        <v>2.12</v>
      </c>
    </row>
    <row r="11" spans="1:5" x14ac:dyDescent="0.3">
      <c r="A11" s="1">
        <v>42675</v>
      </c>
      <c r="B11" s="4" t="s">
        <v>17</v>
      </c>
      <c r="C11" s="4" t="s">
        <v>17</v>
      </c>
      <c r="D11" s="4" t="s">
        <v>17</v>
      </c>
    </row>
    <row r="12" spans="1:5" x14ac:dyDescent="0.3">
      <c r="A12" s="1">
        <v>42705</v>
      </c>
      <c r="B12" s="4" t="s">
        <v>17</v>
      </c>
      <c r="C12" s="4" t="s">
        <v>17</v>
      </c>
      <c r="D12" s="4" t="s">
        <v>17</v>
      </c>
      <c r="E12">
        <v>1.1499999999999999</v>
      </c>
    </row>
    <row r="13" spans="1:5" x14ac:dyDescent="0.3">
      <c r="A13" s="1">
        <v>42736</v>
      </c>
      <c r="B13" s="4" t="s">
        <v>17</v>
      </c>
      <c r="C13" s="4" t="s">
        <v>17</v>
      </c>
      <c r="D13" s="4" t="s">
        <v>17</v>
      </c>
    </row>
    <row r="14" spans="1:5" x14ac:dyDescent="0.3">
      <c r="A14" s="1">
        <v>42767</v>
      </c>
      <c r="B14" s="4" t="s">
        <v>17</v>
      </c>
      <c r="C14" s="4" t="s">
        <v>17</v>
      </c>
      <c r="D14" s="4" t="s">
        <v>17</v>
      </c>
    </row>
    <row r="15" spans="1:5" x14ac:dyDescent="0.3">
      <c r="A15" s="1">
        <v>42795</v>
      </c>
      <c r="B15" s="4" t="s">
        <v>17</v>
      </c>
      <c r="C15" s="4" t="s">
        <v>17</v>
      </c>
      <c r="D15" s="4" t="s">
        <v>17</v>
      </c>
    </row>
    <row r="16" spans="1:5" x14ac:dyDescent="0.3">
      <c r="A16" s="1">
        <v>42826</v>
      </c>
      <c r="B16" s="4" t="s">
        <v>17</v>
      </c>
      <c r="C16" s="4" t="s">
        <v>17</v>
      </c>
      <c r="D16" s="4" t="s">
        <v>17</v>
      </c>
      <c r="E16">
        <v>4.5599999999999996</v>
      </c>
    </row>
    <row r="17" spans="1:5" x14ac:dyDescent="0.3">
      <c r="A17" s="1">
        <v>42856</v>
      </c>
      <c r="B17" s="4" t="s">
        <v>17</v>
      </c>
      <c r="C17" s="4" t="s">
        <v>17</v>
      </c>
      <c r="D17" s="4" t="s">
        <v>17</v>
      </c>
      <c r="E17">
        <v>1.91</v>
      </c>
    </row>
    <row r="18" spans="1:5" x14ac:dyDescent="0.3">
      <c r="A18" s="1">
        <v>42887</v>
      </c>
      <c r="B18" s="4" t="s">
        <v>17</v>
      </c>
      <c r="C18" s="4" t="s">
        <v>17</v>
      </c>
      <c r="D18" s="4" t="s">
        <v>17</v>
      </c>
    </row>
    <row r="19" spans="1:5" x14ac:dyDescent="0.3">
      <c r="A19" s="1">
        <v>42917</v>
      </c>
      <c r="B19" s="4" t="s">
        <v>17</v>
      </c>
      <c r="C19" s="4" t="s">
        <v>17</v>
      </c>
      <c r="D19" s="4" t="s">
        <v>17</v>
      </c>
    </row>
    <row r="20" spans="1:5" x14ac:dyDescent="0.3">
      <c r="A20" s="1">
        <v>42948</v>
      </c>
      <c r="B20" s="4" t="s">
        <v>17</v>
      </c>
      <c r="C20" s="4" t="s">
        <v>17</v>
      </c>
      <c r="D20" s="4" t="s">
        <v>17</v>
      </c>
    </row>
    <row r="21" spans="1:5" x14ac:dyDescent="0.3">
      <c r="A21" s="1">
        <v>42979</v>
      </c>
      <c r="B21" s="4" t="s">
        <v>17</v>
      </c>
      <c r="C21" s="4" t="s">
        <v>17</v>
      </c>
      <c r="D21" s="4" t="s">
        <v>17</v>
      </c>
    </row>
    <row r="22" spans="1:5" x14ac:dyDescent="0.3">
      <c r="A22" s="1">
        <v>43009</v>
      </c>
      <c r="E22" s="4" t="s">
        <v>17</v>
      </c>
    </row>
    <row r="23" spans="1:5" x14ac:dyDescent="0.3">
      <c r="A23" s="1">
        <v>43040</v>
      </c>
      <c r="E23" s="4" t="s">
        <v>17</v>
      </c>
    </row>
    <row r="24" spans="1:5" x14ac:dyDescent="0.3">
      <c r="A24" s="1">
        <v>43070</v>
      </c>
      <c r="E24" s="4" t="s">
        <v>17</v>
      </c>
    </row>
    <row r="25" spans="1:5" x14ac:dyDescent="0.3">
      <c r="A25" s="1">
        <v>43101</v>
      </c>
      <c r="B25">
        <v>2.74</v>
      </c>
      <c r="C25">
        <v>1.78</v>
      </c>
      <c r="D25">
        <v>19.169</v>
      </c>
      <c r="E25" s="4" t="s">
        <v>17</v>
      </c>
    </row>
    <row r="26" spans="1:5" x14ac:dyDescent="0.3">
      <c r="A26" s="1">
        <v>43132</v>
      </c>
      <c r="E26" s="4" t="s">
        <v>17</v>
      </c>
    </row>
    <row r="27" spans="1:5" x14ac:dyDescent="0.3">
      <c r="A27" s="1">
        <v>43160</v>
      </c>
      <c r="E27" s="4" t="s">
        <v>17</v>
      </c>
    </row>
    <row r="28" spans="1:5" x14ac:dyDescent="0.3">
      <c r="A28" s="1">
        <v>43191</v>
      </c>
      <c r="B28">
        <v>2.4300000000000002</v>
      </c>
      <c r="C28">
        <v>2.4300000000000002</v>
      </c>
      <c r="D28">
        <v>18.079999999999998</v>
      </c>
      <c r="E28" s="4" t="s">
        <v>17</v>
      </c>
    </row>
    <row r="29" spans="1:5" x14ac:dyDescent="0.3">
      <c r="A29" s="1">
        <v>43221</v>
      </c>
      <c r="E29" s="4" t="s">
        <v>17</v>
      </c>
    </row>
    <row r="30" spans="1:5" x14ac:dyDescent="0.3">
      <c r="A30" s="1">
        <v>43252</v>
      </c>
      <c r="B30">
        <v>0.12</v>
      </c>
      <c r="C30">
        <v>0.12</v>
      </c>
      <c r="D30">
        <v>7.0476000000000001</v>
      </c>
      <c r="E30" s="4" t="s">
        <v>17</v>
      </c>
    </row>
    <row r="31" spans="1:5" x14ac:dyDescent="0.3">
      <c r="A31" s="1">
        <v>43282</v>
      </c>
      <c r="E31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Discharge Data</vt:lpstr>
      <vt:lpstr>Annual Discharges</vt:lpstr>
      <vt:lpstr>Licensed Flows</vt:lpstr>
      <vt:lpstr>EEWTF other outfalls</vt:lpstr>
      <vt:lpstr>SOPO other outfalls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Bohlen</dc:creator>
  <cp:lastModifiedBy>Curtis Bohlen</cp:lastModifiedBy>
  <dcterms:created xsi:type="dcterms:W3CDTF">2018-09-07T15:07:44Z</dcterms:created>
  <dcterms:modified xsi:type="dcterms:W3CDTF">2018-09-10T19:12:19Z</dcterms:modified>
</cp:coreProperties>
</file>