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ocuments\State of the Bay 2020\Data\A5. Inland Water Quality\Lake_Water_Quality\Derived_Data\"/>
    </mc:Choice>
  </mc:AlternateContent>
  <bookViews>
    <workbookView xWindow="0" yWindow="0" windowWidth="22320" windowHeight="6120"/>
  </bookViews>
  <sheets>
    <sheet name="Sample_Locations" sheetId="2" r:id="rId1"/>
    <sheet name="Sample Point Distances Table" sheetId="1" r:id="rId2"/>
    <sheet name="Distance Matrix" sheetId="3" r:id="rId3"/>
    <sheet name="Distance Matrix Simplified" sheetId="4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W2" i="4" l="1"/>
  <c r="X2" i="4"/>
  <c r="Y2" i="4"/>
  <c r="W6" i="4"/>
  <c r="X6" i="4"/>
  <c r="Y6" i="4"/>
  <c r="W3" i="4"/>
  <c r="X3" i="4"/>
  <c r="Y3" i="4"/>
  <c r="W12" i="4"/>
  <c r="X12" i="4"/>
  <c r="Y12" i="4"/>
  <c r="W21" i="4"/>
  <c r="X21" i="4"/>
  <c r="Y21" i="4"/>
  <c r="W17" i="4"/>
  <c r="X17" i="4"/>
  <c r="Y17" i="4"/>
  <c r="W7" i="4"/>
  <c r="X7" i="4"/>
  <c r="Y7" i="4"/>
  <c r="W5" i="4"/>
  <c r="X5" i="4"/>
  <c r="Y5" i="4"/>
  <c r="W11" i="4"/>
  <c r="X11" i="4"/>
  <c r="Y11" i="4"/>
  <c r="W15" i="4"/>
  <c r="X15" i="4"/>
  <c r="Y15" i="4"/>
  <c r="W19" i="4"/>
  <c r="X19" i="4"/>
  <c r="Y19" i="4"/>
  <c r="W14" i="4"/>
  <c r="X14" i="4"/>
  <c r="Y14" i="4"/>
  <c r="W16" i="4"/>
  <c r="X16" i="4"/>
  <c r="Y16" i="4"/>
  <c r="W13" i="4"/>
  <c r="X13" i="4"/>
  <c r="Y13" i="4"/>
  <c r="W18" i="4"/>
  <c r="X18" i="4"/>
  <c r="Y18" i="4"/>
  <c r="W4" i="4"/>
  <c r="X4" i="4"/>
  <c r="Y4" i="4"/>
  <c r="W9" i="4"/>
  <c r="X9" i="4"/>
  <c r="Y9" i="4"/>
  <c r="W20" i="4"/>
  <c r="X20" i="4"/>
  <c r="Y20" i="4"/>
  <c r="W8" i="4"/>
  <c r="X8" i="4"/>
  <c r="Y8" i="4"/>
  <c r="W10" i="4"/>
  <c r="X10" i="4"/>
  <c r="Y10" i="4"/>
  <c r="W23" i="4"/>
  <c r="X23" i="4"/>
  <c r="Y23" i="4"/>
  <c r="W24" i="4"/>
  <c r="X24" i="4"/>
  <c r="Y24" i="4"/>
  <c r="W25" i="4"/>
  <c r="X25" i="4"/>
  <c r="Y25" i="4"/>
  <c r="C2" i="4"/>
  <c r="L2" i="4"/>
  <c r="U2" i="4"/>
  <c r="Q2" i="4"/>
  <c r="G2" i="4"/>
  <c r="E2" i="4"/>
  <c r="K2" i="4"/>
  <c r="O2" i="4"/>
  <c r="S2" i="4"/>
  <c r="N2" i="4"/>
  <c r="P2" i="4"/>
  <c r="M2" i="4"/>
  <c r="R2" i="4"/>
  <c r="D2" i="4"/>
  <c r="I2" i="4"/>
  <c r="T2" i="4"/>
  <c r="H2" i="4"/>
  <c r="J2" i="4"/>
  <c r="C6" i="4"/>
  <c r="L6" i="4"/>
  <c r="U6" i="4"/>
  <c r="Q6" i="4"/>
  <c r="G6" i="4"/>
  <c r="E6" i="4"/>
  <c r="K6" i="4"/>
  <c r="O6" i="4"/>
  <c r="S6" i="4"/>
  <c r="N6" i="4"/>
  <c r="P6" i="4"/>
  <c r="M6" i="4"/>
  <c r="R6" i="4"/>
  <c r="D6" i="4"/>
  <c r="I6" i="4"/>
  <c r="T6" i="4"/>
  <c r="H6" i="4"/>
  <c r="J6" i="4"/>
  <c r="C3" i="4"/>
  <c r="L3" i="4"/>
  <c r="U3" i="4"/>
  <c r="Q3" i="4"/>
  <c r="G3" i="4"/>
  <c r="E3" i="4"/>
  <c r="K3" i="4"/>
  <c r="O3" i="4"/>
  <c r="S3" i="4"/>
  <c r="N3" i="4"/>
  <c r="P3" i="4"/>
  <c r="M3" i="4"/>
  <c r="R3" i="4"/>
  <c r="D3" i="4"/>
  <c r="I3" i="4"/>
  <c r="T3" i="4"/>
  <c r="H3" i="4"/>
  <c r="J3" i="4"/>
  <c r="C12" i="4"/>
  <c r="L12" i="4"/>
  <c r="U12" i="4"/>
  <c r="Q12" i="4"/>
  <c r="G12" i="4"/>
  <c r="E12" i="4"/>
  <c r="K12" i="4"/>
  <c r="O12" i="4"/>
  <c r="S12" i="4"/>
  <c r="N12" i="4"/>
  <c r="P12" i="4"/>
  <c r="M12" i="4"/>
  <c r="R12" i="4"/>
  <c r="D12" i="4"/>
  <c r="I12" i="4"/>
  <c r="T12" i="4"/>
  <c r="H12" i="4"/>
  <c r="J12" i="4"/>
  <c r="C21" i="4"/>
  <c r="L21" i="4"/>
  <c r="U21" i="4"/>
  <c r="Q21" i="4"/>
  <c r="G21" i="4"/>
  <c r="E21" i="4"/>
  <c r="K21" i="4"/>
  <c r="O21" i="4"/>
  <c r="S21" i="4"/>
  <c r="N21" i="4"/>
  <c r="P21" i="4"/>
  <c r="M21" i="4"/>
  <c r="R21" i="4"/>
  <c r="D21" i="4"/>
  <c r="I21" i="4"/>
  <c r="T21" i="4"/>
  <c r="H21" i="4"/>
  <c r="J21" i="4"/>
  <c r="C17" i="4"/>
  <c r="L17" i="4"/>
  <c r="U17" i="4"/>
  <c r="Q17" i="4"/>
  <c r="G17" i="4"/>
  <c r="E17" i="4"/>
  <c r="K17" i="4"/>
  <c r="O17" i="4"/>
  <c r="S17" i="4"/>
  <c r="N17" i="4"/>
  <c r="P17" i="4"/>
  <c r="M17" i="4"/>
  <c r="R17" i="4"/>
  <c r="D17" i="4"/>
  <c r="I17" i="4"/>
  <c r="T17" i="4"/>
  <c r="H17" i="4"/>
  <c r="J17" i="4"/>
  <c r="C7" i="4"/>
  <c r="L7" i="4"/>
  <c r="U7" i="4"/>
  <c r="Q7" i="4"/>
  <c r="G7" i="4"/>
  <c r="E7" i="4"/>
  <c r="K7" i="4"/>
  <c r="O7" i="4"/>
  <c r="S7" i="4"/>
  <c r="N7" i="4"/>
  <c r="P7" i="4"/>
  <c r="M7" i="4"/>
  <c r="R7" i="4"/>
  <c r="D7" i="4"/>
  <c r="I7" i="4"/>
  <c r="T7" i="4"/>
  <c r="H7" i="4"/>
  <c r="J7" i="4"/>
  <c r="C5" i="4"/>
  <c r="L5" i="4"/>
  <c r="U5" i="4"/>
  <c r="Q5" i="4"/>
  <c r="G5" i="4"/>
  <c r="E5" i="4"/>
  <c r="K5" i="4"/>
  <c r="O5" i="4"/>
  <c r="S5" i="4"/>
  <c r="N5" i="4"/>
  <c r="P5" i="4"/>
  <c r="M5" i="4"/>
  <c r="R5" i="4"/>
  <c r="D5" i="4"/>
  <c r="I5" i="4"/>
  <c r="T5" i="4"/>
  <c r="H5" i="4"/>
  <c r="J5" i="4"/>
  <c r="C11" i="4"/>
  <c r="L11" i="4"/>
  <c r="U11" i="4"/>
  <c r="Q11" i="4"/>
  <c r="G11" i="4"/>
  <c r="E11" i="4"/>
  <c r="K11" i="4"/>
  <c r="O11" i="4"/>
  <c r="S11" i="4"/>
  <c r="N11" i="4"/>
  <c r="P11" i="4"/>
  <c r="M11" i="4"/>
  <c r="R11" i="4"/>
  <c r="D11" i="4"/>
  <c r="I11" i="4"/>
  <c r="T11" i="4"/>
  <c r="H11" i="4"/>
  <c r="J11" i="4"/>
  <c r="C15" i="4"/>
  <c r="L15" i="4"/>
  <c r="U15" i="4"/>
  <c r="Q15" i="4"/>
  <c r="G15" i="4"/>
  <c r="E15" i="4"/>
  <c r="K15" i="4"/>
  <c r="O15" i="4"/>
  <c r="S15" i="4"/>
  <c r="N15" i="4"/>
  <c r="P15" i="4"/>
  <c r="M15" i="4"/>
  <c r="R15" i="4"/>
  <c r="D15" i="4"/>
  <c r="I15" i="4"/>
  <c r="T15" i="4"/>
  <c r="H15" i="4"/>
  <c r="J15" i="4"/>
  <c r="C19" i="4"/>
  <c r="L19" i="4"/>
  <c r="U19" i="4"/>
  <c r="Q19" i="4"/>
  <c r="G19" i="4"/>
  <c r="E19" i="4"/>
  <c r="K19" i="4"/>
  <c r="O19" i="4"/>
  <c r="S19" i="4"/>
  <c r="N19" i="4"/>
  <c r="P19" i="4"/>
  <c r="M19" i="4"/>
  <c r="R19" i="4"/>
  <c r="D19" i="4"/>
  <c r="I19" i="4"/>
  <c r="T19" i="4"/>
  <c r="H19" i="4"/>
  <c r="J19" i="4"/>
  <c r="C14" i="4"/>
  <c r="L14" i="4"/>
  <c r="U14" i="4"/>
  <c r="Q14" i="4"/>
  <c r="G14" i="4"/>
  <c r="E14" i="4"/>
  <c r="K14" i="4"/>
  <c r="O14" i="4"/>
  <c r="S14" i="4"/>
  <c r="N14" i="4"/>
  <c r="P14" i="4"/>
  <c r="M14" i="4"/>
  <c r="R14" i="4"/>
  <c r="D14" i="4"/>
  <c r="I14" i="4"/>
  <c r="T14" i="4"/>
  <c r="H14" i="4"/>
  <c r="J14" i="4"/>
  <c r="C16" i="4"/>
  <c r="L16" i="4"/>
  <c r="U16" i="4"/>
  <c r="Q16" i="4"/>
  <c r="G16" i="4"/>
  <c r="E16" i="4"/>
  <c r="K16" i="4"/>
  <c r="O16" i="4"/>
  <c r="S16" i="4"/>
  <c r="N16" i="4"/>
  <c r="P16" i="4"/>
  <c r="M16" i="4"/>
  <c r="R16" i="4"/>
  <c r="D16" i="4"/>
  <c r="I16" i="4"/>
  <c r="T16" i="4"/>
  <c r="H16" i="4"/>
  <c r="J16" i="4"/>
  <c r="C13" i="4"/>
  <c r="L13" i="4"/>
  <c r="U13" i="4"/>
  <c r="Q13" i="4"/>
  <c r="G13" i="4"/>
  <c r="E13" i="4"/>
  <c r="K13" i="4"/>
  <c r="O13" i="4"/>
  <c r="S13" i="4"/>
  <c r="N13" i="4"/>
  <c r="P13" i="4"/>
  <c r="M13" i="4"/>
  <c r="R13" i="4"/>
  <c r="D13" i="4"/>
  <c r="I13" i="4"/>
  <c r="T13" i="4"/>
  <c r="H13" i="4"/>
  <c r="J13" i="4"/>
  <c r="C18" i="4"/>
  <c r="L18" i="4"/>
  <c r="U18" i="4"/>
  <c r="Q18" i="4"/>
  <c r="G18" i="4"/>
  <c r="E18" i="4"/>
  <c r="K18" i="4"/>
  <c r="O18" i="4"/>
  <c r="S18" i="4"/>
  <c r="N18" i="4"/>
  <c r="P18" i="4"/>
  <c r="M18" i="4"/>
  <c r="R18" i="4"/>
  <c r="D18" i="4"/>
  <c r="I18" i="4"/>
  <c r="T18" i="4"/>
  <c r="H18" i="4"/>
  <c r="J18" i="4"/>
  <c r="C4" i="4"/>
  <c r="L4" i="4"/>
  <c r="U4" i="4"/>
  <c r="Q4" i="4"/>
  <c r="G4" i="4"/>
  <c r="E4" i="4"/>
  <c r="K4" i="4"/>
  <c r="O4" i="4"/>
  <c r="S4" i="4"/>
  <c r="N4" i="4"/>
  <c r="P4" i="4"/>
  <c r="M4" i="4"/>
  <c r="R4" i="4"/>
  <c r="D4" i="4"/>
  <c r="I4" i="4"/>
  <c r="T4" i="4"/>
  <c r="H4" i="4"/>
  <c r="J4" i="4"/>
  <c r="C9" i="4"/>
  <c r="L9" i="4"/>
  <c r="U9" i="4"/>
  <c r="Q9" i="4"/>
  <c r="G9" i="4"/>
  <c r="E9" i="4"/>
  <c r="K9" i="4"/>
  <c r="O9" i="4"/>
  <c r="S9" i="4"/>
  <c r="N9" i="4"/>
  <c r="P9" i="4"/>
  <c r="M9" i="4"/>
  <c r="R9" i="4"/>
  <c r="D9" i="4"/>
  <c r="I9" i="4"/>
  <c r="T9" i="4"/>
  <c r="H9" i="4"/>
  <c r="J9" i="4"/>
  <c r="C20" i="4"/>
  <c r="L20" i="4"/>
  <c r="U20" i="4"/>
  <c r="Q20" i="4"/>
  <c r="G20" i="4"/>
  <c r="E20" i="4"/>
  <c r="K20" i="4"/>
  <c r="O20" i="4"/>
  <c r="S20" i="4"/>
  <c r="N20" i="4"/>
  <c r="P20" i="4"/>
  <c r="M20" i="4"/>
  <c r="R20" i="4"/>
  <c r="D20" i="4"/>
  <c r="I20" i="4"/>
  <c r="T20" i="4"/>
  <c r="H20" i="4"/>
  <c r="J20" i="4"/>
  <c r="C8" i="4"/>
  <c r="L8" i="4"/>
  <c r="U8" i="4"/>
  <c r="Q8" i="4"/>
  <c r="G8" i="4"/>
  <c r="E8" i="4"/>
  <c r="K8" i="4"/>
  <c r="O8" i="4"/>
  <c r="S8" i="4"/>
  <c r="N8" i="4"/>
  <c r="P8" i="4"/>
  <c r="M8" i="4"/>
  <c r="R8" i="4"/>
  <c r="D8" i="4"/>
  <c r="I8" i="4"/>
  <c r="T8" i="4"/>
  <c r="H8" i="4"/>
  <c r="J8" i="4"/>
  <c r="C10" i="4"/>
  <c r="L10" i="4"/>
  <c r="U10" i="4"/>
  <c r="Q10" i="4"/>
  <c r="G10" i="4"/>
  <c r="E10" i="4"/>
  <c r="K10" i="4"/>
  <c r="O10" i="4"/>
  <c r="S10" i="4"/>
  <c r="N10" i="4"/>
  <c r="P10" i="4"/>
  <c r="M10" i="4"/>
  <c r="R10" i="4"/>
  <c r="D10" i="4"/>
  <c r="I10" i="4"/>
  <c r="T10" i="4"/>
  <c r="H10" i="4"/>
  <c r="J10" i="4"/>
  <c r="C23" i="4"/>
  <c r="G23" i="4"/>
  <c r="H23" i="4"/>
  <c r="I23" i="4"/>
  <c r="E23" i="4"/>
  <c r="D23" i="4"/>
  <c r="K23" i="4"/>
  <c r="J23" i="4"/>
  <c r="M23" i="4"/>
  <c r="L23" i="4"/>
  <c r="N23" i="4"/>
  <c r="O23" i="4"/>
  <c r="P23" i="4"/>
  <c r="Q23" i="4"/>
  <c r="R23" i="4"/>
  <c r="T23" i="4"/>
  <c r="S23" i="4"/>
  <c r="U23" i="4"/>
  <c r="C24" i="4"/>
  <c r="G24" i="4"/>
  <c r="H24" i="4"/>
  <c r="I24" i="4"/>
  <c r="E24" i="4"/>
  <c r="D24" i="4"/>
  <c r="K24" i="4"/>
  <c r="J24" i="4"/>
  <c r="M24" i="4"/>
  <c r="L24" i="4"/>
  <c r="N24" i="4"/>
  <c r="O24" i="4"/>
  <c r="P24" i="4"/>
  <c r="Q24" i="4"/>
  <c r="R24" i="4"/>
  <c r="T24" i="4"/>
  <c r="S24" i="4"/>
  <c r="U24" i="4"/>
  <c r="C25" i="4"/>
  <c r="G25" i="4"/>
  <c r="H25" i="4"/>
  <c r="I25" i="4"/>
  <c r="E25" i="4"/>
  <c r="D25" i="4"/>
  <c r="K25" i="4"/>
  <c r="J25" i="4"/>
  <c r="M25" i="4"/>
  <c r="L25" i="4"/>
  <c r="N25" i="4"/>
  <c r="O25" i="4"/>
  <c r="P25" i="4"/>
  <c r="Q25" i="4"/>
  <c r="R25" i="4"/>
  <c r="T25" i="4"/>
  <c r="S25" i="4"/>
  <c r="U25" i="4"/>
  <c r="F3" i="4"/>
  <c r="F12" i="4"/>
  <c r="F21" i="4"/>
  <c r="F17" i="4"/>
  <c r="F7" i="4"/>
  <c r="F5" i="4"/>
  <c r="F11" i="4"/>
  <c r="F15" i="4"/>
  <c r="F19" i="4"/>
  <c r="F14" i="4"/>
  <c r="F16" i="4"/>
  <c r="F13" i="4"/>
  <c r="F18" i="4"/>
  <c r="F4" i="4"/>
  <c r="F9" i="4"/>
  <c r="F20" i="4"/>
  <c r="F8" i="4"/>
  <c r="F10" i="4"/>
  <c r="F23" i="4"/>
  <c r="F24" i="4"/>
  <c r="F25" i="4"/>
  <c r="F6" i="4"/>
  <c r="F2" i="4"/>
  <c r="B3" i="4"/>
  <c r="B12" i="4"/>
  <c r="B21" i="4"/>
  <c r="B17" i="4"/>
  <c r="B7" i="4"/>
  <c r="B5" i="4"/>
  <c r="B11" i="4"/>
  <c r="B15" i="4"/>
  <c r="B19" i="4"/>
  <c r="B14" i="4"/>
  <c r="B16" i="4"/>
  <c r="B13" i="4"/>
  <c r="B18" i="4"/>
  <c r="B4" i="4"/>
  <c r="B9" i="4"/>
  <c r="B20" i="4"/>
  <c r="B8" i="4"/>
  <c r="B10" i="4"/>
  <c r="B23" i="4"/>
  <c r="B24" i="4"/>
  <c r="B25" i="4"/>
  <c r="B6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2" i="1"/>
</calcChain>
</file>

<file path=xl/sharedStrings.xml><?xml version="1.0" encoding="utf-8"?>
<sst xmlns="http://schemas.openxmlformats.org/spreadsheetml/2006/main" count="87" uniqueCount="33">
  <si>
    <t>IN_FID</t>
  </si>
  <si>
    <t>NEAR_FID</t>
  </si>
  <si>
    <t>NEAR_DIST</t>
  </si>
  <si>
    <t>NEAR_RANK</t>
  </si>
  <si>
    <t>FID</t>
  </si>
  <si>
    <t>Id</t>
  </si>
  <si>
    <t>Source</t>
  </si>
  <si>
    <t>Name</t>
  </si>
  <si>
    <t>Station</t>
  </si>
  <si>
    <t>DEP</t>
  </si>
  <si>
    <t xml:space="preserve"> </t>
  </si>
  <si>
    <t>PWD</t>
  </si>
  <si>
    <t>Lower Bay</t>
  </si>
  <si>
    <t>Intakes</t>
  </si>
  <si>
    <t>Site#7</t>
  </si>
  <si>
    <t>Harmon's Beach</t>
  </si>
  <si>
    <t>Big Bay</t>
  </si>
  <si>
    <t>Ward's Cove</t>
  </si>
  <si>
    <t>Crooked-Songo</t>
  </si>
  <si>
    <t>Jordan Bay</t>
  </si>
  <si>
    <t>Frye Island West</t>
  </si>
  <si>
    <t>Off 1952</t>
  </si>
  <si>
    <t>Other</t>
  </si>
  <si>
    <t>Column Labels</t>
  </si>
  <si>
    <t>Row Labels</t>
  </si>
  <si>
    <t>Sum of NEAR_DIST</t>
  </si>
  <si>
    <t xml:space="preserve">South Central </t>
  </si>
  <si>
    <t>Big Bay West</t>
  </si>
  <si>
    <t>Big Bay North</t>
  </si>
  <si>
    <t>Big Bay Central</t>
  </si>
  <si>
    <t>Region</t>
  </si>
  <si>
    <t>South Central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</si>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</sst>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0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0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0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10" xfId="0" applyFill="1" applyBorder="1"/>
    <xf numFmtId="0" fontId="18" fillId="33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is C Bohlen" refreshedDate="44174.906735763892" createdVersion="6" refreshedVersion="6" minRefreshableVersion="3" recordCount="462">
  <cacheSource type="worksheet">
    <worksheetSource ref="C1:F463" sheet="Sample Point Distances Table"/>
  </cacheSource>
  <cacheFields count="4">
    <cacheField name="Station" numFmtId="0">
      <sharedItems containsSemiMixedTypes="0" containsString="0" containsNumber="1" containsInteger="1" minValue="1" maxValue="199" count="22">
        <n v="1"/>
        <n v="5"/>
        <n v="11"/>
        <n v="2"/>
        <n v="7"/>
        <n v="6"/>
        <n v="12"/>
        <n v="9"/>
        <n v="8"/>
        <n v="3"/>
        <n v="4"/>
        <n v="10"/>
        <n v="106"/>
        <n v="104"/>
        <n v="199"/>
        <n v="103"/>
        <n v="101"/>
        <n v="107"/>
        <n v="102"/>
        <n v="105"/>
        <n v="197"/>
        <n v="198"/>
      </sharedItems>
    </cacheField>
    <cacheField name="Other" numFmtId="0">
      <sharedItems containsSemiMixedTypes="0" containsString="0" containsNumber="1" containsInteger="1" minValue="1" maxValue="199" count="22">
        <n v="197"/>
        <n v="2"/>
        <n v="7"/>
        <n v="103"/>
        <n v="105"/>
        <n v="10"/>
        <n v="199"/>
        <n v="12"/>
        <n v="198"/>
        <n v="104"/>
        <n v="4"/>
        <n v="106"/>
        <n v="8"/>
        <n v="6"/>
        <n v="101"/>
        <n v="11"/>
        <n v="107"/>
        <n v="9"/>
        <n v="3"/>
        <n v="102"/>
        <n v="5"/>
        <n v="1"/>
      </sharedItems>
    </cacheField>
    <cacheField name="NEAR_DIST" numFmtId="0">
      <sharedItems containsSemiMixedTypes="0" containsString="0" containsNumber="1" minValue="236.33925708112801" maxValue="16440.4720513092" count="231">
        <n v="2416.51380806922"/>
        <n v="3821.3101417030098"/>
        <n v="4191.4670918965003"/>
        <n v="4322.6883128869604"/>
        <n v="4756.9924695775999"/>
        <n v="4933.1758852130997"/>
        <n v="5174.5928488204099"/>
        <n v="6002.2893805880803"/>
        <n v="6024.0175998306404"/>
        <n v="6270.4361101763398"/>
        <n v="6454.2236881589497"/>
        <n v="6532.5625348751701"/>
        <n v="7120.9827493558096"/>
        <n v="7166.4622175490804"/>
        <n v="7181.82817353062"/>
        <n v="7979.6183147320298"/>
        <n v="8097.6550507705897"/>
        <n v="8879.3287313955407"/>
        <n v="9422.4551284885692"/>
        <n v="10566.8975417233"/>
        <n v="10742.8008310318"/>
        <n v="1121.12655665338"/>
        <n v="2372.6188376642299"/>
        <n v="4003.0172287526402"/>
        <n v="4502.6201236905099"/>
        <n v="4808.5140245989796"/>
        <n v="5900.8992420717605"/>
        <n v="6272.3263573736804"/>
        <n v="7839.95355400074"/>
        <n v="8093.3753556483898"/>
        <n v="8542.6121353957496"/>
        <n v="8658.3706755302701"/>
        <n v="9258.62368605958"/>
        <n v="11548.422239453201"/>
        <n v="12065.6908121045"/>
        <n v="13393.6106029985"/>
        <n v="14230.364230257301"/>
        <n v="15532.0015365991"/>
        <n v="15747.1748256957"/>
        <n v="15775.0117633591"/>
        <n v="16246.6480143607"/>
        <n v="797.81901758306503"/>
        <n v="1643.71836574599"/>
        <n v="2272.8282753867002"/>
        <n v="2712.0143353809099"/>
        <n v="3467.2934757993498"/>
        <n v="3974.6863296865899"/>
        <n v="4606.4467578208796"/>
        <n v="5977.2418640077703"/>
        <n v="7644.1088853544197"/>
        <n v="7780.1956852355597"/>
        <n v="7842.4352205871801"/>
        <n v="8034.3077368394897"/>
        <n v="8412.8168234011591"/>
        <n v="9814.20323169925"/>
        <n v="10565.4339509361"/>
        <n v="11906.919551687"/>
        <n v="12046.277923350801"/>
        <n v="12139.3786803486"/>
        <n v="12501.227940885599"/>
        <n v="949.20344926101802"/>
        <n v="1444.36107393066"/>
        <n v="2165.9988975641299"/>
        <n v="3100.70486380595"/>
        <n v="3494.5178747750301"/>
        <n v="3683.1534401338699"/>
        <n v="3729.14192637013"/>
        <n v="4206.3795481684801"/>
        <n v="6629.2809391915398"/>
        <n v="6639.1525808654897"/>
        <n v="7705.9040361637999"/>
        <n v="7987.49512894082"/>
        <n v="8315.6614268483409"/>
        <n v="8521.0924514539802"/>
        <n v="8722.30693356745"/>
        <n v="9807.0660570237305"/>
        <n v="9940.3116095374298"/>
        <n v="12236.176051957"/>
        <n v="994.36484191779402"/>
        <n v="2145.7703618885798"/>
        <n v="2312.4771971519599"/>
        <n v="2393.98477443601"/>
        <n v="2475.03913395277"/>
        <n v="3074.4435749614099"/>
        <n v="4229.8096492128698"/>
        <n v="8055.8948703189099"/>
        <n v="8070.2531723950397"/>
        <n v="8923.8756873242492"/>
        <n v="9091.9232995354996"/>
        <n v="9109.3848471682395"/>
        <n v="9149.8071908831498"/>
        <n v="10165.037395294299"/>
        <n v="10604.674344683001"/>
        <n v="11170.248126913701"/>
        <n v="13509.704518991601"/>
        <n v="639.19807341565195"/>
        <n v="1081.68254259229"/>
        <n v="1260.18509493905"/>
        <n v="2100.65926350063"/>
        <n v="4721.8662030584501"/>
        <n v="7250.14188764563"/>
        <n v="10091.215794948301"/>
        <n v="10541.6536491468"/>
        <n v="11831.1035785681"/>
        <n v="11923.385783775901"/>
        <n v="12098.682356875999"/>
        <n v="12169.690429263999"/>
        <n v="12412.677588435099"/>
        <n v="13618.221329117199"/>
        <n v="13957.8165188561"/>
        <n v="16440.4720513092"/>
        <n v="2953.5939047305701"/>
        <n v="3408.0698798580602"/>
        <n v="4251.39476271482"/>
        <n v="4433.4553041470199"/>
        <n v="4564.6969755039599"/>
        <n v="4577.3182591831501"/>
        <n v="4588.7976355668497"/>
        <n v="4923.2518856095503"/>
        <n v="6071.6891650083498"/>
        <n v="6499.2183555602596"/>
        <n v="7714.2406941681502"/>
        <n v="10077.995969436"/>
        <n v="11284.041876679299"/>
        <n v="11535.546467517899"/>
        <n v="11606.460567169799"/>
        <n v="2145.5358695486102"/>
        <n v="2981.8410404401102"/>
        <n v="3916.1665550718799"/>
        <n v="3933.59103670474"/>
        <n v="5574.7651845002902"/>
        <n v="7138.5207987250196"/>
        <n v="7620.59281406423"/>
        <n v="7653.94083984383"/>
        <n v="7787.23494212883"/>
        <n v="9242.4961693848909"/>
        <n v="11972.328629744001"/>
        <n v="13293.8399062843"/>
        <n v="13476.511397460001"/>
        <n v="13532.6684881358"/>
        <n v="1927.90173902571"/>
        <n v="1991.01185365533"/>
        <n v="2304.5242211230102"/>
        <n v="4794.2289871350404"/>
        <n v="5876.1761522553297"/>
        <n v="6861.9806137793203"/>
        <n v="8176.5035274011798"/>
        <n v="8402.3719306978692"/>
        <n v="8715.2845479369498"/>
        <n v="8984.6754554835697"/>
        <n v="10074.704154802601"/>
        <n v="10136.716276617301"/>
        <n v="10293.3870887717"/>
        <n v="2430.4607450600702"/>
        <n v="3120.03834354016"/>
        <n v="6787.1924720309598"/>
        <n v="7096.6069292110597"/>
        <n v="7893.8077134415998"/>
        <n v="10076.8954588708"/>
        <n v="10290.5466288806"/>
        <n v="10643.857176785201"/>
        <n v="10721.367110843301"/>
        <n v="12067.607120173399"/>
        <n v="12078.0172286058"/>
        <n v="12282.3576504842"/>
        <n v="1562.89653617829"/>
        <n v="1705.9882782154"/>
        <n v="7105.5418740575196"/>
        <n v="7287.5412475605899"/>
        <n v="7523.83145974742"/>
        <n v="10097.4955972554"/>
        <n v="10810.5772216921"/>
        <n v="11597.493379428501"/>
        <n v="12475.377968340301"/>
        <n v="12720.306183086799"/>
        <n v="12985.6807952946"/>
        <n v="236.33925708112801"/>
        <n v="5828.2354251755696"/>
        <n v="7219.2851156365004"/>
        <n v="8003.7137171652103"/>
        <n v="8750.6751082816299"/>
        <n v="10098.8496229297"/>
        <n v="10115.5063723361"/>
        <n v="10941.8022591727"/>
        <n v="11185.0409646726"/>
        <n v="11463.753669251601"/>
        <n v="566.11536506056802"/>
        <n v="667.62482809812502"/>
        <n v="1530.8662450326201"/>
        <n v="4274.4361580066698"/>
        <n v="6683.2953970938397"/>
        <n v="9784.9055609726202"/>
        <n v="11289.5197517536"/>
        <n v="11360.6101853319"/>
        <n v="15914.7587361307"/>
        <n v="253.174487739108"/>
        <n v="1579.5835218749401"/>
        <n v="4417.7216673153798"/>
        <n v="6620.61761960075"/>
        <n v="10041.2505719451"/>
        <n v="11018.004528794199"/>
        <n v="11435.044003056701"/>
        <n v="15902.8673496379"/>
        <n v="1360.3290571591101"/>
        <n v="2841.3753206260199"/>
        <n v="5155.4875381708598"/>
        <n v="8510.0927433582201"/>
        <n v="9866.6613518532504"/>
        <n v="9914.7506008811397"/>
        <n v="14386.823201319899"/>
        <n v="3029.5257491901002"/>
        <n v="4201.6848253321004"/>
        <n v="5745.1676843715504"/>
        <n v="7110.9329752338899"/>
        <n v="8533.8262288194001"/>
        <n v="11794.6635954472"/>
        <n v="3872.3315453760201"/>
        <n v="4958.5403948615804"/>
        <n v="5195.6413477935002"/>
        <n v="7012.8621559632302"/>
        <n v="11199.506162637201"/>
        <n v="5681.1650779483198"/>
        <n v="8556.5881015068007"/>
        <n v="9850.6613452456695"/>
        <n v="9883.9254655241893"/>
        <n v="7911.5095845174701"/>
        <n v="9306.4118608051795"/>
        <n v="15655.436615692999"/>
        <n v="5602.2932520203103"/>
        <n v="10773.7276613912"/>
        <n v="6370.25842540964"/>
      </sharedItems>
    </cacheField>
    <cacheField name="NEAR_RANK" numFmtId="0">
      <sharedItems containsSemiMixedTypes="0" containsString="0" containsNumber="1" containsInteger="1" minValue="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2">
  <r>
    <x v="0"/>
    <x v="0"/>
    <x v="0"/>
    <n v="1"/>
  </r>
  <r>
    <x v="0"/>
    <x v="1"/>
    <x v="1"/>
    <n v="2"/>
  </r>
  <r>
    <x v="0"/>
    <x v="2"/>
    <x v="2"/>
    <n v="3"/>
  </r>
  <r>
    <x v="0"/>
    <x v="3"/>
    <x v="3"/>
    <n v="4"/>
  </r>
  <r>
    <x v="0"/>
    <x v="4"/>
    <x v="4"/>
    <n v="5"/>
  </r>
  <r>
    <x v="0"/>
    <x v="5"/>
    <x v="5"/>
    <n v="6"/>
  </r>
  <r>
    <x v="0"/>
    <x v="6"/>
    <x v="6"/>
    <n v="7"/>
  </r>
  <r>
    <x v="0"/>
    <x v="7"/>
    <x v="7"/>
    <n v="8"/>
  </r>
  <r>
    <x v="0"/>
    <x v="8"/>
    <x v="8"/>
    <n v="9"/>
  </r>
  <r>
    <x v="0"/>
    <x v="9"/>
    <x v="9"/>
    <n v="10"/>
  </r>
  <r>
    <x v="0"/>
    <x v="10"/>
    <x v="10"/>
    <n v="11"/>
  </r>
  <r>
    <x v="0"/>
    <x v="11"/>
    <x v="11"/>
    <n v="12"/>
  </r>
  <r>
    <x v="0"/>
    <x v="12"/>
    <x v="12"/>
    <n v="13"/>
  </r>
  <r>
    <x v="0"/>
    <x v="13"/>
    <x v="13"/>
    <n v="14"/>
  </r>
  <r>
    <x v="0"/>
    <x v="14"/>
    <x v="14"/>
    <n v="15"/>
  </r>
  <r>
    <x v="0"/>
    <x v="15"/>
    <x v="15"/>
    <n v="16"/>
  </r>
  <r>
    <x v="0"/>
    <x v="16"/>
    <x v="16"/>
    <n v="17"/>
  </r>
  <r>
    <x v="0"/>
    <x v="17"/>
    <x v="17"/>
    <n v="18"/>
  </r>
  <r>
    <x v="0"/>
    <x v="18"/>
    <x v="18"/>
    <n v="19"/>
  </r>
  <r>
    <x v="0"/>
    <x v="19"/>
    <x v="19"/>
    <n v="20"/>
  </r>
  <r>
    <x v="0"/>
    <x v="20"/>
    <x v="20"/>
    <n v="21"/>
  </r>
  <r>
    <x v="1"/>
    <x v="19"/>
    <x v="21"/>
    <n v="1"/>
  </r>
  <r>
    <x v="1"/>
    <x v="17"/>
    <x v="22"/>
    <n v="2"/>
  </r>
  <r>
    <x v="1"/>
    <x v="15"/>
    <x v="23"/>
    <n v="3"/>
  </r>
  <r>
    <x v="1"/>
    <x v="14"/>
    <x v="24"/>
    <n v="4"/>
  </r>
  <r>
    <x v="1"/>
    <x v="7"/>
    <x v="25"/>
    <n v="5"/>
  </r>
  <r>
    <x v="1"/>
    <x v="18"/>
    <x v="26"/>
    <n v="6"/>
  </r>
  <r>
    <x v="1"/>
    <x v="12"/>
    <x v="27"/>
    <n v="7"/>
  </r>
  <r>
    <x v="1"/>
    <x v="16"/>
    <x v="28"/>
    <n v="8"/>
  </r>
  <r>
    <x v="1"/>
    <x v="10"/>
    <x v="29"/>
    <n v="9"/>
  </r>
  <r>
    <x v="1"/>
    <x v="4"/>
    <x v="30"/>
    <n v="10"/>
  </r>
  <r>
    <x v="1"/>
    <x v="5"/>
    <x v="31"/>
    <n v="11"/>
  </r>
  <r>
    <x v="1"/>
    <x v="0"/>
    <x v="32"/>
    <n v="12"/>
  </r>
  <r>
    <x v="1"/>
    <x v="21"/>
    <x v="20"/>
    <n v="13"/>
  </r>
  <r>
    <x v="1"/>
    <x v="3"/>
    <x v="33"/>
    <n v="14"/>
  </r>
  <r>
    <x v="1"/>
    <x v="1"/>
    <x v="34"/>
    <n v="15"/>
  </r>
  <r>
    <x v="1"/>
    <x v="2"/>
    <x v="35"/>
    <n v="16"/>
  </r>
  <r>
    <x v="1"/>
    <x v="6"/>
    <x v="36"/>
    <n v="17"/>
  </r>
  <r>
    <x v="1"/>
    <x v="8"/>
    <x v="37"/>
    <n v="18"/>
  </r>
  <r>
    <x v="1"/>
    <x v="11"/>
    <x v="38"/>
    <n v="19"/>
  </r>
  <r>
    <x v="1"/>
    <x v="9"/>
    <x v="39"/>
    <n v="20"/>
  </r>
  <r>
    <x v="1"/>
    <x v="13"/>
    <x v="40"/>
    <n v="21"/>
  </r>
  <r>
    <x v="2"/>
    <x v="14"/>
    <x v="41"/>
    <n v="1"/>
  </r>
  <r>
    <x v="2"/>
    <x v="17"/>
    <x v="42"/>
    <n v="2"/>
  </r>
  <r>
    <x v="2"/>
    <x v="12"/>
    <x v="43"/>
    <n v="3"/>
  </r>
  <r>
    <x v="2"/>
    <x v="18"/>
    <x v="44"/>
    <n v="4"/>
  </r>
  <r>
    <x v="2"/>
    <x v="7"/>
    <x v="45"/>
    <n v="5"/>
  </r>
  <r>
    <x v="2"/>
    <x v="16"/>
    <x v="46"/>
    <n v="6"/>
  </r>
  <r>
    <x v="2"/>
    <x v="20"/>
    <x v="23"/>
    <n v="7"/>
  </r>
  <r>
    <x v="2"/>
    <x v="19"/>
    <x v="47"/>
    <n v="8"/>
  </r>
  <r>
    <x v="2"/>
    <x v="0"/>
    <x v="48"/>
    <n v="9"/>
  </r>
  <r>
    <x v="2"/>
    <x v="4"/>
    <x v="49"/>
    <n v="10"/>
  </r>
  <r>
    <x v="2"/>
    <x v="3"/>
    <x v="50"/>
    <n v="11"/>
  </r>
  <r>
    <x v="2"/>
    <x v="5"/>
    <x v="51"/>
    <n v="12"/>
  </r>
  <r>
    <x v="2"/>
    <x v="21"/>
    <x v="15"/>
    <n v="13"/>
  </r>
  <r>
    <x v="2"/>
    <x v="10"/>
    <x v="52"/>
    <n v="14"/>
  </r>
  <r>
    <x v="2"/>
    <x v="1"/>
    <x v="53"/>
    <n v="15"/>
  </r>
  <r>
    <x v="2"/>
    <x v="2"/>
    <x v="54"/>
    <n v="16"/>
  </r>
  <r>
    <x v="2"/>
    <x v="6"/>
    <x v="55"/>
    <n v="17"/>
  </r>
  <r>
    <x v="2"/>
    <x v="8"/>
    <x v="56"/>
    <n v="18"/>
  </r>
  <r>
    <x v="2"/>
    <x v="11"/>
    <x v="57"/>
    <n v="19"/>
  </r>
  <r>
    <x v="2"/>
    <x v="9"/>
    <x v="58"/>
    <n v="20"/>
  </r>
  <r>
    <x v="2"/>
    <x v="13"/>
    <x v="59"/>
    <n v="21"/>
  </r>
  <r>
    <x v="3"/>
    <x v="3"/>
    <x v="60"/>
    <n v="1"/>
  </r>
  <r>
    <x v="3"/>
    <x v="2"/>
    <x v="61"/>
    <n v="2"/>
  </r>
  <r>
    <x v="3"/>
    <x v="6"/>
    <x v="62"/>
    <n v="3"/>
  </r>
  <r>
    <x v="3"/>
    <x v="0"/>
    <x v="63"/>
    <n v="4"/>
  </r>
  <r>
    <x v="3"/>
    <x v="8"/>
    <x v="64"/>
    <n v="5"/>
  </r>
  <r>
    <x v="3"/>
    <x v="11"/>
    <x v="65"/>
    <n v="6"/>
  </r>
  <r>
    <x v="3"/>
    <x v="9"/>
    <x v="66"/>
    <n v="7"/>
  </r>
  <r>
    <x v="3"/>
    <x v="21"/>
    <x v="1"/>
    <n v="8"/>
  </r>
  <r>
    <x v="3"/>
    <x v="13"/>
    <x v="67"/>
    <n v="9"/>
  </r>
  <r>
    <x v="3"/>
    <x v="12"/>
    <x v="68"/>
    <n v="10"/>
  </r>
  <r>
    <x v="3"/>
    <x v="16"/>
    <x v="69"/>
    <n v="11"/>
  </r>
  <r>
    <x v="3"/>
    <x v="14"/>
    <x v="70"/>
    <n v="12"/>
  </r>
  <r>
    <x v="3"/>
    <x v="7"/>
    <x v="71"/>
    <n v="13"/>
  </r>
  <r>
    <x v="3"/>
    <x v="4"/>
    <x v="72"/>
    <n v="14"/>
  </r>
  <r>
    <x v="3"/>
    <x v="15"/>
    <x v="53"/>
    <n v="15"/>
  </r>
  <r>
    <x v="3"/>
    <x v="5"/>
    <x v="73"/>
    <n v="16"/>
  </r>
  <r>
    <x v="3"/>
    <x v="18"/>
    <x v="74"/>
    <n v="17"/>
  </r>
  <r>
    <x v="3"/>
    <x v="17"/>
    <x v="75"/>
    <n v="18"/>
  </r>
  <r>
    <x v="3"/>
    <x v="10"/>
    <x v="76"/>
    <n v="19"/>
  </r>
  <r>
    <x v="3"/>
    <x v="20"/>
    <x v="34"/>
    <n v="20"/>
  </r>
  <r>
    <x v="3"/>
    <x v="19"/>
    <x v="77"/>
    <n v="21"/>
  </r>
  <r>
    <x v="4"/>
    <x v="6"/>
    <x v="78"/>
    <n v="1"/>
  </r>
  <r>
    <x v="4"/>
    <x v="1"/>
    <x v="61"/>
    <n v="2"/>
  </r>
  <r>
    <x v="4"/>
    <x v="8"/>
    <x v="79"/>
    <n v="3"/>
  </r>
  <r>
    <x v="4"/>
    <x v="3"/>
    <x v="80"/>
    <n v="4"/>
  </r>
  <r>
    <x v="4"/>
    <x v="9"/>
    <x v="81"/>
    <n v="5"/>
  </r>
  <r>
    <x v="4"/>
    <x v="11"/>
    <x v="82"/>
    <n v="6"/>
  </r>
  <r>
    <x v="4"/>
    <x v="13"/>
    <x v="83"/>
    <n v="7"/>
  </r>
  <r>
    <x v="4"/>
    <x v="21"/>
    <x v="2"/>
    <n v="8"/>
  </r>
  <r>
    <x v="4"/>
    <x v="0"/>
    <x v="84"/>
    <n v="9"/>
  </r>
  <r>
    <x v="4"/>
    <x v="16"/>
    <x v="85"/>
    <n v="10"/>
  </r>
  <r>
    <x v="4"/>
    <x v="12"/>
    <x v="86"/>
    <n v="11"/>
  </r>
  <r>
    <x v="4"/>
    <x v="4"/>
    <x v="87"/>
    <n v="12"/>
  </r>
  <r>
    <x v="4"/>
    <x v="14"/>
    <x v="88"/>
    <n v="13"/>
  </r>
  <r>
    <x v="4"/>
    <x v="5"/>
    <x v="89"/>
    <n v="14"/>
  </r>
  <r>
    <x v="4"/>
    <x v="7"/>
    <x v="90"/>
    <n v="15"/>
  </r>
  <r>
    <x v="4"/>
    <x v="15"/>
    <x v="54"/>
    <n v="16"/>
  </r>
  <r>
    <x v="4"/>
    <x v="18"/>
    <x v="91"/>
    <n v="17"/>
  </r>
  <r>
    <x v="4"/>
    <x v="10"/>
    <x v="92"/>
    <n v="18"/>
  </r>
  <r>
    <x v="4"/>
    <x v="17"/>
    <x v="93"/>
    <n v="19"/>
  </r>
  <r>
    <x v="4"/>
    <x v="20"/>
    <x v="35"/>
    <n v="20"/>
  </r>
  <r>
    <x v="4"/>
    <x v="19"/>
    <x v="94"/>
    <n v="21"/>
  </r>
  <r>
    <x v="5"/>
    <x v="11"/>
    <x v="95"/>
    <n v="1"/>
  </r>
  <r>
    <x v="5"/>
    <x v="9"/>
    <x v="96"/>
    <n v="2"/>
  </r>
  <r>
    <x v="5"/>
    <x v="8"/>
    <x v="97"/>
    <n v="3"/>
  </r>
  <r>
    <x v="5"/>
    <x v="6"/>
    <x v="98"/>
    <n v="4"/>
  </r>
  <r>
    <x v="5"/>
    <x v="2"/>
    <x v="83"/>
    <n v="5"/>
  </r>
  <r>
    <x v="5"/>
    <x v="1"/>
    <x v="67"/>
    <n v="6"/>
  </r>
  <r>
    <x v="5"/>
    <x v="3"/>
    <x v="99"/>
    <n v="7"/>
  </r>
  <r>
    <x v="5"/>
    <x v="21"/>
    <x v="13"/>
    <n v="8"/>
  </r>
  <r>
    <x v="5"/>
    <x v="0"/>
    <x v="100"/>
    <n v="9"/>
  </r>
  <r>
    <x v="5"/>
    <x v="16"/>
    <x v="101"/>
    <n v="10"/>
  </r>
  <r>
    <x v="5"/>
    <x v="12"/>
    <x v="102"/>
    <n v="11"/>
  </r>
  <r>
    <x v="5"/>
    <x v="14"/>
    <x v="103"/>
    <n v="12"/>
  </r>
  <r>
    <x v="5"/>
    <x v="4"/>
    <x v="104"/>
    <n v="13"/>
  </r>
  <r>
    <x v="5"/>
    <x v="5"/>
    <x v="105"/>
    <n v="14"/>
  </r>
  <r>
    <x v="5"/>
    <x v="7"/>
    <x v="106"/>
    <n v="15"/>
  </r>
  <r>
    <x v="5"/>
    <x v="18"/>
    <x v="107"/>
    <n v="16"/>
  </r>
  <r>
    <x v="5"/>
    <x v="15"/>
    <x v="59"/>
    <n v="17"/>
  </r>
  <r>
    <x v="5"/>
    <x v="10"/>
    <x v="108"/>
    <n v="18"/>
  </r>
  <r>
    <x v="5"/>
    <x v="17"/>
    <x v="109"/>
    <n v="19"/>
  </r>
  <r>
    <x v="5"/>
    <x v="20"/>
    <x v="40"/>
    <n v="20"/>
  </r>
  <r>
    <x v="5"/>
    <x v="19"/>
    <x v="110"/>
    <n v="21"/>
  </r>
  <r>
    <x v="6"/>
    <x v="14"/>
    <x v="111"/>
    <n v="1"/>
  </r>
  <r>
    <x v="6"/>
    <x v="17"/>
    <x v="112"/>
    <n v="2"/>
  </r>
  <r>
    <x v="6"/>
    <x v="15"/>
    <x v="45"/>
    <n v="3"/>
  </r>
  <r>
    <x v="6"/>
    <x v="4"/>
    <x v="113"/>
    <n v="4"/>
  </r>
  <r>
    <x v="6"/>
    <x v="5"/>
    <x v="114"/>
    <n v="5"/>
  </r>
  <r>
    <x v="6"/>
    <x v="19"/>
    <x v="115"/>
    <n v="6"/>
  </r>
  <r>
    <x v="6"/>
    <x v="10"/>
    <x v="116"/>
    <n v="7"/>
  </r>
  <r>
    <x v="6"/>
    <x v="12"/>
    <x v="117"/>
    <n v="8"/>
  </r>
  <r>
    <x v="6"/>
    <x v="20"/>
    <x v="25"/>
    <n v="9"/>
  </r>
  <r>
    <x v="6"/>
    <x v="0"/>
    <x v="118"/>
    <n v="10"/>
  </r>
  <r>
    <x v="6"/>
    <x v="21"/>
    <x v="7"/>
    <n v="11"/>
  </r>
  <r>
    <x v="6"/>
    <x v="18"/>
    <x v="119"/>
    <n v="12"/>
  </r>
  <r>
    <x v="6"/>
    <x v="16"/>
    <x v="120"/>
    <n v="13"/>
  </r>
  <r>
    <x v="6"/>
    <x v="3"/>
    <x v="121"/>
    <n v="14"/>
  </r>
  <r>
    <x v="6"/>
    <x v="1"/>
    <x v="71"/>
    <n v="15"/>
  </r>
  <r>
    <x v="6"/>
    <x v="2"/>
    <x v="90"/>
    <n v="16"/>
  </r>
  <r>
    <x v="6"/>
    <x v="6"/>
    <x v="122"/>
    <n v="17"/>
  </r>
  <r>
    <x v="6"/>
    <x v="8"/>
    <x v="123"/>
    <n v="18"/>
  </r>
  <r>
    <x v="6"/>
    <x v="9"/>
    <x v="124"/>
    <n v="19"/>
  </r>
  <r>
    <x v="6"/>
    <x v="11"/>
    <x v="125"/>
    <n v="20"/>
  </r>
  <r>
    <x v="6"/>
    <x v="13"/>
    <x v="106"/>
    <n v="21"/>
  </r>
  <r>
    <x v="7"/>
    <x v="15"/>
    <x v="42"/>
    <n v="1"/>
  </r>
  <r>
    <x v="7"/>
    <x v="14"/>
    <x v="126"/>
    <n v="2"/>
  </r>
  <r>
    <x v="7"/>
    <x v="20"/>
    <x v="22"/>
    <n v="3"/>
  </r>
  <r>
    <x v="7"/>
    <x v="19"/>
    <x v="127"/>
    <n v="4"/>
  </r>
  <r>
    <x v="7"/>
    <x v="7"/>
    <x v="112"/>
    <n v="5"/>
  </r>
  <r>
    <x v="7"/>
    <x v="12"/>
    <x v="128"/>
    <n v="6"/>
  </r>
  <r>
    <x v="7"/>
    <x v="18"/>
    <x v="129"/>
    <n v="7"/>
  </r>
  <r>
    <x v="7"/>
    <x v="16"/>
    <x v="130"/>
    <n v="8"/>
  </r>
  <r>
    <x v="7"/>
    <x v="0"/>
    <x v="131"/>
    <n v="9"/>
  </r>
  <r>
    <x v="7"/>
    <x v="4"/>
    <x v="132"/>
    <n v="10"/>
  </r>
  <r>
    <x v="7"/>
    <x v="10"/>
    <x v="133"/>
    <n v="11"/>
  </r>
  <r>
    <x v="7"/>
    <x v="5"/>
    <x v="134"/>
    <n v="12"/>
  </r>
  <r>
    <x v="7"/>
    <x v="21"/>
    <x v="17"/>
    <n v="13"/>
  </r>
  <r>
    <x v="7"/>
    <x v="3"/>
    <x v="135"/>
    <n v="14"/>
  </r>
  <r>
    <x v="7"/>
    <x v="1"/>
    <x v="75"/>
    <n v="15"/>
  </r>
  <r>
    <x v="7"/>
    <x v="2"/>
    <x v="93"/>
    <n v="16"/>
  </r>
  <r>
    <x v="7"/>
    <x v="6"/>
    <x v="136"/>
    <n v="17"/>
  </r>
  <r>
    <x v="7"/>
    <x v="8"/>
    <x v="137"/>
    <n v="18"/>
  </r>
  <r>
    <x v="7"/>
    <x v="11"/>
    <x v="138"/>
    <n v="19"/>
  </r>
  <r>
    <x v="7"/>
    <x v="9"/>
    <x v="139"/>
    <n v="20"/>
  </r>
  <r>
    <x v="7"/>
    <x v="13"/>
    <x v="109"/>
    <n v="21"/>
  </r>
  <r>
    <x v="8"/>
    <x v="16"/>
    <x v="140"/>
    <n v="1"/>
  </r>
  <r>
    <x v="8"/>
    <x v="14"/>
    <x v="141"/>
    <n v="2"/>
  </r>
  <r>
    <x v="8"/>
    <x v="15"/>
    <x v="43"/>
    <n v="3"/>
  </r>
  <r>
    <x v="8"/>
    <x v="18"/>
    <x v="142"/>
    <n v="4"/>
  </r>
  <r>
    <x v="8"/>
    <x v="17"/>
    <x v="128"/>
    <n v="5"/>
  </r>
  <r>
    <x v="8"/>
    <x v="7"/>
    <x v="117"/>
    <n v="6"/>
  </r>
  <r>
    <x v="8"/>
    <x v="0"/>
    <x v="143"/>
    <n v="7"/>
  </r>
  <r>
    <x v="8"/>
    <x v="3"/>
    <x v="144"/>
    <n v="8"/>
  </r>
  <r>
    <x v="8"/>
    <x v="20"/>
    <x v="27"/>
    <n v="9"/>
  </r>
  <r>
    <x v="8"/>
    <x v="1"/>
    <x v="68"/>
    <n v="10"/>
  </r>
  <r>
    <x v="8"/>
    <x v="19"/>
    <x v="145"/>
    <n v="11"/>
  </r>
  <r>
    <x v="8"/>
    <x v="21"/>
    <x v="12"/>
    <n v="12"/>
  </r>
  <r>
    <x v="8"/>
    <x v="2"/>
    <x v="86"/>
    <n v="13"/>
  </r>
  <r>
    <x v="8"/>
    <x v="4"/>
    <x v="146"/>
    <n v="14"/>
  </r>
  <r>
    <x v="8"/>
    <x v="5"/>
    <x v="147"/>
    <n v="15"/>
  </r>
  <r>
    <x v="8"/>
    <x v="6"/>
    <x v="148"/>
    <n v="16"/>
  </r>
  <r>
    <x v="8"/>
    <x v="10"/>
    <x v="149"/>
    <n v="17"/>
  </r>
  <r>
    <x v="8"/>
    <x v="8"/>
    <x v="150"/>
    <n v="18"/>
  </r>
  <r>
    <x v="8"/>
    <x v="11"/>
    <x v="151"/>
    <n v="19"/>
  </r>
  <r>
    <x v="8"/>
    <x v="9"/>
    <x v="152"/>
    <n v="20"/>
  </r>
  <r>
    <x v="8"/>
    <x v="13"/>
    <x v="102"/>
    <n v="21"/>
  </r>
  <r>
    <x v="9"/>
    <x v="12"/>
    <x v="142"/>
    <n v="1"/>
  </r>
  <r>
    <x v="9"/>
    <x v="16"/>
    <x v="153"/>
    <n v="2"/>
  </r>
  <r>
    <x v="9"/>
    <x v="15"/>
    <x v="44"/>
    <n v="3"/>
  </r>
  <r>
    <x v="9"/>
    <x v="14"/>
    <x v="154"/>
    <n v="4"/>
  </r>
  <r>
    <x v="9"/>
    <x v="17"/>
    <x v="129"/>
    <n v="5"/>
  </r>
  <r>
    <x v="9"/>
    <x v="20"/>
    <x v="26"/>
    <n v="6"/>
  </r>
  <r>
    <x v="9"/>
    <x v="7"/>
    <x v="119"/>
    <n v="7"/>
  </r>
  <r>
    <x v="9"/>
    <x v="19"/>
    <x v="155"/>
    <n v="8"/>
  </r>
  <r>
    <x v="9"/>
    <x v="0"/>
    <x v="156"/>
    <n v="9"/>
  </r>
  <r>
    <x v="9"/>
    <x v="3"/>
    <x v="157"/>
    <n v="10"/>
  </r>
  <r>
    <x v="9"/>
    <x v="1"/>
    <x v="74"/>
    <n v="11"/>
  </r>
  <r>
    <x v="9"/>
    <x v="21"/>
    <x v="18"/>
    <n v="12"/>
  </r>
  <r>
    <x v="9"/>
    <x v="4"/>
    <x v="158"/>
    <n v="13"/>
  </r>
  <r>
    <x v="9"/>
    <x v="2"/>
    <x v="91"/>
    <n v="14"/>
  </r>
  <r>
    <x v="9"/>
    <x v="5"/>
    <x v="159"/>
    <n v="15"/>
  </r>
  <r>
    <x v="9"/>
    <x v="10"/>
    <x v="160"/>
    <n v="16"/>
  </r>
  <r>
    <x v="9"/>
    <x v="6"/>
    <x v="161"/>
    <n v="17"/>
  </r>
  <r>
    <x v="9"/>
    <x v="11"/>
    <x v="162"/>
    <n v="18"/>
  </r>
  <r>
    <x v="9"/>
    <x v="8"/>
    <x v="163"/>
    <n v="19"/>
  </r>
  <r>
    <x v="9"/>
    <x v="9"/>
    <x v="164"/>
    <n v="20"/>
  </r>
  <r>
    <x v="9"/>
    <x v="13"/>
    <x v="107"/>
    <n v="21"/>
  </r>
  <r>
    <x v="10"/>
    <x v="5"/>
    <x v="165"/>
    <n v="1"/>
  </r>
  <r>
    <x v="10"/>
    <x v="4"/>
    <x v="166"/>
    <n v="2"/>
  </r>
  <r>
    <x v="10"/>
    <x v="7"/>
    <x v="116"/>
    <n v="3"/>
  </r>
  <r>
    <x v="10"/>
    <x v="21"/>
    <x v="10"/>
    <n v="4"/>
  </r>
  <r>
    <x v="10"/>
    <x v="0"/>
    <x v="167"/>
    <n v="5"/>
  </r>
  <r>
    <x v="10"/>
    <x v="19"/>
    <x v="168"/>
    <n v="6"/>
  </r>
  <r>
    <x v="10"/>
    <x v="14"/>
    <x v="169"/>
    <n v="7"/>
  </r>
  <r>
    <x v="10"/>
    <x v="17"/>
    <x v="133"/>
    <n v="8"/>
  </r>
  <r>
    <x v="10"/>
    <x v="15"/>
    <x v="52"/>
    <n v="9"/>
  </r>
  <r>
    <x v="10"/>
    <x v="20"/>
    <x v="29"/>
    <n v="10"/>
  </r>
  <r>
    <x v="10"/>
    <x v="12"/>
    <x v="149"/>
    <n v="11"/>
  </r>
  <r>
    <x v="10"/>
    <x v="1"/>
    <x v="76"/>
    <n v="12"/>
  </r>
  <r>
    <x v="10"/>
    <x v="3"/>
    <x v="170"/>
    <n v="13"/>
  </r>
  <r>
    <x v="10"/>
    <x v="2"/>
    <x v="92"/>
    <n v="14"/>
  </r>
  <r>
    <x v="10"/>
    <x v="18"/>
    <x v="160"/>
    <n v="15"/>
  </r>
  <r>
    <x v="10"/>
    <x v="16"/>
    <x v="171"/>
    <n v="16"/>
  </r>
  <r>
    <x v="10"/>
    <x v="6"/>
    <x v="172"/>
    <n v="17"/>
  </r>
  <r>
    <x v="10"/>
    <x v="8"/>
    <x v="173"/>
    <n v="18"/>
  </r>
  <r>
    <x v="10"/>
    <x v="9"/>
    <x v="174"/>
    <n v="19"/>
  </r>
  <r>
    <x v="10"/>
    <x v="11"/>
    <x v="175"/>
    <n v="20"/>
  </r>
  <r>
    <x v="10"/>
    <x v="13"/>
    <x v="108"/>
    <n v="21"/>
  </r>
  <r>
    <x v="11"/>
    <x v="4"/>
    <x v="176"/>
    <n v="1"/>
  </r>
  <r>
    <x v="11"/>
    <x v="10"/>
    <x v="165"/>
    <n v="2"/>
  </r>
  <r>
    <x v="11"/>
    <x v="7"/>
    <x v="114"/>
    <n v="3"/>
  </r>
  <r>
    <x v="11"/>
    <x v="21"/>
    <x v="5"/>
    <n v="4"/>
  </r>
  <r>
    <x v="11"/>
    <x v="0"/>
    <x v="177"/>
    <n v="5"/>
  </r>
  <r>
    <x v="11"/>
    <x v="14"/>
    <x v="178"/>
    <n v="6"/>
  </r>
  <r>
    <x v="11"/>
    <x v="17"/>
    <x v="134"/>
    <n v="7"/>
  </r>
  <r>
    <x v="11"/>
    <x v="15"/>
    <x v="51"/>
    <n v="8"/>
  </r>
  <r>
    <x v="11"/>
    <x v="19"/>
    <x v="179"/>
    <n v="9"/>
  </r>
  <r>
    <x v="11"/>
    <x v="12"/>
    <x v="147"/>
    <n v="10"/>
  </r>
  <r>
    <x v="11"/>
    <x v="1"/>
    <x v="73"/>
    <n v="11"/>
  </r>
  <r>
    <x v="11"/>
    <x v="20"/>
    <x v="31"/>
    <n v="12"/>
  </r>
  <r>
    <x v="11"/>
    <x v="3"/>
    <x v="180"/>
    <n v="13"/>
  </r>
  <r>
    <x v="11"/>
    <x v="2"/>
    <x v="89"/>
    <n v="14"/>
  </r>
  <r>
    <x v="11"/>
    <x v="6"/>
    <x v="181"/>
    <n v="15"/>
  </r>
  <r>
    <x v="11"/>
    <x v="16"/>
    <x v="182"/>
    <n v="16"/>
  </r>
  <r>
    <x v="11"/>
    <x v="18"/>
    <x v="159"/>
    <n v="17"/>
  </r>
  <r>
    <x v="11"/>
    <x v="8"/>
    <x v="183"/>
    <n v="18"/>
  </r>
  <r>
    <x v="11"/>
    <x v="9"/>
    <x v="184"/>
    <n v="19"/>
  </r>
  <r>
    <x v="11"/>
    <x v="11"/>
    <x v="185"/>
    <n v="20"/>
  </r>
  <r>
    <x v="11"/>
    <x v="13"/>
    <x v="105"/>
    <n v="21"/>
  </r>
  <r>
    <x v="12"/>
    <x v="9"/>
    <x v="186"/>
    <n v="1"/>
  </r>
  <r>
    <x v="12"/>
    <x v="13"/>
    <x v="95"/>
    <n v="2"/>
  </r>
  <r>
    <x v="12"/>
    <x v="8"/>
    <x v="187"/>
    <n v="3"/>
  </r>
  <r>
    <x v="12"/>
    <x v="6"/>
    <x v="188"/>
    <n v="4"/>
  </r>
  <r>
    <x v="12"/>
    <x v="2"/>
    <x v="82"/>
    <n v="5"/>
  </r>
  <r>
    <x v="12"/>
    <x v="1"/>
    <x v="65"/>
    <n v="6"/>
  </r>
  <r>
    <x v="12"/>
    <x v="3"/>
    <x v="189"/>
    <n v="7"/>
  </r>
  <r>
    <x v="12"/>
    <x v="21"/>
    <x v="11"/>
    <n v="8"/>
  </r>
  <r>
    <x v="12"/>
    <x v="0"/>
    <x v="190"/>
    <n v="9"/>
  </r>
  <r>
    <x v="12"/>
    <x v="16"/>
    <x v="191"/>
    <n v="10"/>
  </r>
  <r>
    <x v="12"/>
    <x v="12"/>
    <x v="151"/>
    <n v="11"/>
  </r>
  <r>
    <x v="12"/>
    <x v="4"/>
    <x v="192"/>
    <n v="12"/>
  </r>
  <r>
    <x v="12"/>
    <x v="14"/>
    <x v="193"/>
    <n v="13"/>
  </r>
  <r>
    <x v="12"/>
    <x v="5"/>
    <x v="185"/>
    <n v="14"/>
  </r>
  <r>
    <x v="12"/>
    <x v="7"/>
    <x v="125"/>
    <n v="15"/>
  </r>
  <r>
    <x v="12"/>
    <x v="15"/>
    <x v="57"/>
    <n v="16"/>
  </r>
  <r>
    <x v="12"/>
    <x v="18"/>
    <x v="162"/>
    <n v="17"/>
  </r>
  <r>
    <x v="12"/>
    <x v="10"/>
    <x v="175"/>
    <n v="18"/>
  </r>
  <r>
    <x v="12"/>
    <x v="17"/>
    <x v="138"/>
    <n v="19"/>
  </r>
  <r>
    <x v="12"/>
    <x v="20"/>
    <x v="38"/>
    <n v="20"/>
  </r>
  <r>
    <x v="12"/>
    <x v="19"/>
    <x v="194"/>
    <n v="21"/>
  </r>
  <r>
    <x v="13"/>
    <x v="8"/>
    <x v="195"/>
    <n v="1"/>
  </r>
  <r>
    <x v="13"/>
    <x v="11"/>
    <x v="186"/>
    <n v="2"/>
  </r>
  <r>
    <x v="13"/>
    <x v="13"/>
    <x v="96"/>
    <n v="3"/>
  </r>
  <r>
    <x v="13"/>
    <x v="6"/>
    <x v="196"/>
    <n v="4"/>
  </r>
  <r>
    <x v="13"/>
    <x v="2"/>
    <x v="81"/>
    <n v="5"/>
  </r>
  <r>
    <x v="13"/>
    <x v="1"/>
    <x v="66"/>
    <n v="6"/>
  </r>
  <r>
    <x v="13"/>
    <x v="3"/>
    <x v="197"/>
    <n v="7"/>
  </r>
  <r>
    <x v="13"/>
    <x v="21"/>
    <x v="9"/>
    <n v="8"/>
  </r>
  <r>
    <x v="13"/>
    <x v="0"/>
    <x v="198"/>
    <n v="9"/>
  </r>
  <r>
    <x v="13"/>
    <x v="16"/>
    <x v="199"/>
    <n v="10"/>
  </r>
  <r>
    <x v="13"/>
    <x v="12"/>
    <x v="152"/>
    <n v="11"/>
  </r>
  <r>
    <x v="13"/>
    <x v="4"/>
    <x v="200"/>
    <n v="12"/>
  </r>
  <r>
    <x v="13"/>
    <x v="5"/>
    <x v="184"/>
    <n v="13"/>
  </r>
  <r>
    <x v="13"/>
    <x v="14"/>
    <x v="201"/>
    <n v="14"/>
  </r>
  <r>
    <x v="13"/>
    <x v="7"/>
    <x v="124"/>
    <n v="15"/>
  </r>
  <r>
    <x v="13"/>
    <x v="15"/>
    <x v="58"/>
    <n v="16"/>
  </r>
  <r>
    <x v="13"/>
    <x v="18"/>
    <x v="164"/>
    <n v="17"/>
  </r>
  <r>
    <x v="13"/>
    <x v="10"/>
    <x v="174"/>
    <n v="18"/>
  </r>
  <r>
    <x v="13"/>
    <x v="17"/>
    <x v="139"/>
    <n v="19"/>
  </r>
  <r>
    <x v="13"/>
    <x v="20"/>
    <x v="39"/>
    <n v="20"/>
  </r>
  <r>
    <x v="13"/>
    <x v="19"/>
    <x v="202"/>
    <n v="21"/>
  </r>
  <r>
    <x v="14"/>
    <x v="2"/>
    <x v="78"/>
    <n v="1"/>
  </r>
  <r>
    <x v="14"/>
    <x v="8"/>
    <x v="203"/>
    <n v="2"/>
  </r>
  <r>
    <x v="14"/>
    <x v="11"/>
    <x v="188"/>
    <n v="3"/>
  </r>
  <r>
    <x v="14"/>
    <x v="9"/>
    <x v="196"/>
    <n v="4"/>
  </r>
  <r>
    <x v="14"/>
    <x v="13"/>
    <x v="98"/>
    <n v="5"/>
  </r>
  <r>
    <x v="14"/>
    <x v="1"/>
    <x v="62"/>
    <n v="6"/>
  </r>
  <r>
    <x v="14"/>
    <x v="3"/>
    <x v="204"/>
    <n v="7"/>
  </r>
  <r>
    <x v="14"/>
    <x v="0"/>
    <x v="205"/>
    <n v="8"/>
  </r>
  <r>
    <x v="14"/>
    <x v="21"/>
    <x v="6"/>
    <n v="9"/>
  </r>
  <r>
    <x v="14"/>
    <x v="16"/>
    <x v="206"/>
    <n v="10"/>
  </r>
  <r>
    <x v="14"/>
    <x v="12"/>
    <x v="148"/>
    <n v="11"/>
  </r>
  <r>
    <x v="14"/>
    <x v="14"/>
    <x v="207"/>
    <n v="12"/>
  </r>
  <r>
    <x v="14"/>
    <x v="4"/>
    <x v="208"/>
    <n v="13"/>
  </r>
  <r>
    <x v="14"/>
    <x v="7"/>
    <x v="122"/>
    <n v="14"/>
  </r>
  <r>
    <x v="14"/>
    <x v="5"/>
    <x v="181"/>
    <n v="15"/>
  </r>
  <r>
    <x v="14"/>
    <x v="15"/>
    <x v="55"/>
    <n v="16"/>
  </r>
  <r>
    <x v="14"/>
    <x v="18"/>
    <x v="161"/>
    <n v="17"/>
  </r>
  <r>
    <x v="14"/>
    <x v="10"/>
    <x v="172"/>
    <n v="18"/>
  </r>
  <r>
    <x v="14"/>
    <x v="17"/>
    <x v="136"/>
    <n v="19"/>
  </r>
  <r>
    <x v="14"/>
    <x v="20"/>
    <x v="36"/>
    <n v="20"/>
  </r>
  <r>
    <x v="14"/>
    <x v="19"/>
    <x v="209"/>
    <n v="21"/>
  </r>
  <r>
    <x v="15"/>
    <x v="1"/>
    <x v="60"/>
    <n v="1"/>
  </r>
  <r>
    <x v="15"/>
    <x v="2"/>
    <x v="80"/>
    <n v="2"/>
  </r>
  <r>
    <x v="15"/>
    <x v="6"/>
    <x v="204"/>
    <n v="3"/>
  </r>
  <r>
    <x v="15"/>
    <x v="0"/>
    <x v="210"/>
    <n v="4"/>
  </r>
  <r>
    <x v="15"/>
    <x v="8"/>
    <x v="211"/>
    <n v="5"/>
  </r>
  <r>
    <x v="15"/>
    <x v="11"/>
    <x v="189"/>
    <n v="6"/>
  </r>
  <r>
    <x v="15"/>
    <x v="21"/>
    <x v="3"/>
    <n v="7"/>
  </r>
  <r>
    <x v="15"/>
    <x v="9"/>
    <x v="197"/>
    <n v="8"/>
  </r>
  <r>
    <x v="15"/>
    <x v="13"/>
    <x v="99"/>
    <n v="9"/>
  </r>
  <r>
    <x v="15"/>
    <x v="16"/>
    <x v="212"/>
    <n v="10"/>
  </r>
  <r>
    <x v="15"/>
    <x v="12"/>
    <x v="144"/>
    <n v="11"/>
  </r>
  <r>
    <x v="15"/>
    <x v="14"/>
    <x v="213"/>
    <n v="12"/>
  </r>
  <r>
    <x v="15"/>
    <x v="7"/>
    <x v="121"/>
    <n v="13"/>
  </r>
  <r>
    <x v="15"/>
    <x v="15"/>
    <x v="50"/>
    <n v="14"/>
  </r>
  <r>
    <x v="15"/>
    <x v="18"/>
    <x v="157"/>
    <n v="15"/>
  </r>
  <r>
    <x v="15"/>
    <x v="4"/>
    <x v="214"/>
    <n v="16"/>
  </r>
  <r>
    <x v="15"/>
    <x v="5"/>
    <x v="180"/>
    <n v="17"/>
  </r>
  <r>
    <x v="15"/>
    <x v="17"/>
    <x v="135"/>
    <n v="18"/>
  </r>
  <r>
    <x v="15"/>
    <x v="10"/>
    <x v="170"/>
    <n v="19"/>
  </r>
  <r>
    <x v="15"/>
    <x v="20"/>
    <x v="33"/>
    <n v="20"/>
  </r>
  <r>
    <x v="15"/>
    <x v="19"/>
    <x v="215"/>
    <n v="21"/>
  </r>
  <r>
    <x v="16"/>
    <x v="15"/>
    <x v="41"/>
    <n v="1"/>
  </r>
  <r>
    <x v="16"/>
    <x v="12"/>
    <x v="141"/>
    <n v="2"/>
  </r>
  <r>
    <x v="16"/>
    <x v="17"/>
    <x v="126"/>
    <n v="3"/>
  </r>
  <r>
    <x v="16"/>
    <x v="7"/>
    <x v="111"/>
    <n v="4"/>
  </r>
  <r>
    <x v="16"/>
    <x v="18"/>
    <x v="154"/>
    <n v="5"/>
  </r>
  <r>
    <x v="16"/>
    <x v="16"/>
    <x v="216"/>
    <n v="6"/>
  </r>
  <r>
    <x v="16"/>
    <x v="20"/>
    <x v="24"/>
    <n v="7"/>
  </r>
  <r>
    <x v="16"/>
    <x v="19"/>
    <x v="217"/>
    <n v="8"/>
  </r>
  <r>
    <x v="16"/>
    <x v="0"/>
    <x v="218"/>
    <n v="9"/>
  </r>
  <r>
    <x v="16"/>
    <x v="4"/>
    <x v="219"/>
    <n v="10"/>
  </r>
  <r>
    <x v="16"/>
    <x v="3"/>
    <x v="213"/>
    <n v="11"/>
  </r>
  <r>
    <x v="16"/>
    <x v="21"/>
    <x v="14"/>
    <n v="12"/>
  </r>
  <r>
    <x v="16"/>
    <x v="5"/>
    <x v="178"/>
    <n v="13"/>
  </r>
  <r>
    <x v="16"/>
    <x v="10"/>
    <x v="169"/>
    <n v="14"/>
  </r>
  <r>
    <x v="16"/>
    <x v="1"/>
    <x v="70"/>
    <n v="15"/>
  </r>
  <r>
    <x v="16"/>
    <x v="2"/>
    <x v="88"/>
    <n v="16"/>
  </r>
  <r>
    <x v="16"/>
    <x v="6"/>
    <x v="207"/>
    <n v="17"/>
  </r>
  <r>
    <x v="16"/>
    <x v="8"/>
    <x v="220"/>
    <n v="18"/>
  </r>
  <r>
    <x v="16"/>
    <x v="11"/>
    <x v="193"/>
    <n v="19"/>
  </r>
  <r>
    <x v="16"/>
    <x v="9"/>
    <x v="201"/>
    <n v="20"/>
  </r>
  <r>
    <x v="16"/>
    <x v="13"/>
    <x v="103"/>
    <n v="21"/>
  </r>
  <r>
    <x v="17"/>
    <x v="12"/>
    <x v="140"/>
    <n v="1"/>
  </r>
  <r>
    <x v="17"/>
    <x v="18"/>
    <x v="153"/>
    <n v="2"/>
  </r>
  <r>
    <x v="17"/>
    <x v="14"/>
    <x v="216"/>
    <n v="3"/>
  </r>
  <r>
    <x v="17"/>
    <x v="15"/>
    <x v="46"/>
    <n v="4"/>
  </r>
  <r>
    <x v="17"/>
    <x v="17"/>
    <x v="130"/>
    <n v="5"/>
  </r>
  <r>
    <x v="17"/>
    <x v="0"/>
    <x v="221"/>
    <n v="6"/>
  </r>
  <r>
    <x v="17"/>
    <x v="3"/>
    <x v="212"/>
    <n v="7"/>
  </r>
  <r>
    <x v="17"/>
    <x v="7"/>
    <x v="120"/>
    <n v="8"/>
  </r>
  <r>
    <x v="17"/>
    <x v="1"/>
    <x v="69"/>
    <n v="9"/>
  </r>
  <r>
    <x v="17"/>
    <x v="20"/>
    <x v="28"/>
    <n v="10"/>
  </r>
  <r>
    <x v="17"/>
    <x v="2"/>
    <x v="85"/>
    <n v="11"/>
  </r>
  <r>
    <x v="17"/>
    <x v="21"/>
    <x v="16"/>
    <n v="12"/>
  </r>
  <r>
    <x v="17"/>
    <x v="6"/>
    <x v="206"/>
    <n v="13"/>
  </r>
  <r>
    <x v="17"/>
    <x v="19"/>
    <x v="222"/>
    <n v="14"/>
  </r>
  <r>
    <x v="17"/>
    <x v="11"/>
    <x v="191"/>
    <n v="15"/>
  </r>
  <r>
    <x v="17"/>
    <x v="8"/>
    <x v="223"/>
    <n v="16"/>
  </r>
  <r>
    <x v="17"/>
    <x v="4"/>
    <x v="224"/>
    <n v="17"/>
  </r>
  <r>
    <x v="17"/>
    <x v="9"/>
    <x v="199"/>
    <n v="18"/>
  </r>
  <r>
    <x v="17"/>
    <x v="13"/>
    <x v="101"/>
    <n v="19"/>
  </r>
  <r>
    <x v="17"/>
    <x v="5"/>
    <x v="182"/>
    <n v="20"/>
  </r>
  <r>
    <x v="17"/>
    <x v="10"/>
    <x v="171"/>
    <n v="21"/>
  </r>
  <r>
    <x v="18"/>
    <x v="20"/>
    <x v="21"/>
    <n v="1"/>
  </r>
  <r>
    <x v="18"/>
    <x v="17"/>
    <x v="127"/>
    <n v="2"/>
  </r>
  <r>
    <x v="18"/>
    <x v="7"/>
    <x v="115"/>
    <n v="3"/>
  </r>
  <r>
    <x v="18"/>
    <x v="15"/>
    <x v="47"/>
    <n v="4"/>
  </r>
  <r>
    <x v="18"/>
    <x v="14"/>
    <x v="217"/>
    <n v="5"/>
  </r>
  <r>
    <x v="18"/>
    <x v="18"/>
    <x v="155"/>
    <n v="6"/>
  </r>
  <r>
    <x v="18"/>
    <x v="12"/>
    <x v="145"/>
    <n v="7"/>
  </r>
  <r>
    <x v="18"/>
    <x v="10"/>
    <x v="168"/>
    <n v="8"/>
  </r>
  <r>
    <x v="18"/>
    <x v="4"/>
    <x v="225"/>
    <n v="9"/>
  </r>
  <r>
    <x v="18"/>
    <x v="5"/>
    <x v="179"/>
    <n v="10"/>
  </r>
  <r>
    <x v="18"/>
    <x v="16"/>
    <x v="222"/>
    <n v="11"/>
  </r>
  <r>
    <x v="18"/>
    <x v="0"/>
    <x v="226"/>
    <n v="12"/>
  </r>
  <r>
    <x v="18"/>
    <x v="21"/>
    <x v="19"/>
    <n v="13"/>
  </r>
  <r>
    <x v="18"/>
    <x v="3"/>
    <x v="215"/>
    <n v="14"/>
  </r>
  <r>
    <x v="18"/>
    <x v="1"/>
    <x v="77"/>
    <n v="15"/>
  </r>
  <r>
    <x v="18"/>
    <x v="2"/>
    <x v="94"/>
    <n v="16"/>
  </r>
  <r>
    <x v="18"/>
    <x v="6"/>
    <x v="209"/>
    <n v="17"/>
  </r>
  <r>
    <x v="18"/>
    <x v="8"/>
    <x v="227"/>
    <n v="18"/>
  </r>
  <r>
    <x v="18"/>
    <x v="9"/>
    <x v="202"/>
    <n v="19"/>
  </r>
  <r>
    <x v="18"/>
    <x v="11"/>
    <x v="194"/>
    <n v="20"/>
  </r>
  <r>
    <x v="18"/>
    <x v="13"/>
    <x v="110"/>
    <n v="21"/>
  </r>
  <r>
    <x v="19"/>
    <x v="5"/>
    <x v="176"/>
    <n v="1"/>
  </r>
  <r>
    <x v="19"/>
    <x v="10"/>
    <x v="166"/>
    <n v="2"/>
  </r>
  <r>
    <x v="19"/>
    <x v="7"/>
    <x v="113"/>
    <n v="3"/>
  </r>
  <r>
    <x v="19"/>
    <x v="21"/>
    <x v="4"/>
    <n v="4"/>
  </r>
  <r>
    <x v="19"/>
    <x v="0"/>
    <x v="228"/>
    <n v="5"/>
  </r>
  <r>
    <x v="19"/>
    <x v="14"/>
    <x v="219"/>
    <n v="6"/>
  </r>
  <r>
    <x v="19"/>
    <x v="17"/>
    <x v="132"/>
    <n v="7"/>
  </r>
  <r>
    <x v="19"/>
    <x v="15"/>
    <x v="49"/>
    <n v="8"/>
  </r>
  <r>
    <x v="19"/>
    <x v="19"/>
    <x v="225"/>
    <n v="9"/>
  </r>
  <r>
    <x v="19"/>
    <x v="12"/>
    <x v="146"/>
    <n v="10"/>
  </r>
  <r>
    <x v="19"/>
    <x v="1"/>
    <x v="72"/>
    <n v="11"/>
  </r>
  <r>
    <x v="19"/>
    <x v="3"/>
    <x v="214"/>
    <n v="12"/>
  </r>
  <r>
    <x v="19"/>
    <x v="20"/>
    <x v="30"/>
    <n v="13"/>
  </r>
  <r>
    <x v="19"/>
    <x v="2"/>
    <x v="87"/>
    <n v="14"/>
  </r>
  <r>
    <x v="19"/>
    <x v="16"/>
    <x v="224"/>
    <n v="15"/>
  </r>
  <r>
    <x v="19"/>
    <x v="6"/>
    <x v="208"/>
    <n v="16"/>
  </r>
  <r>
    <x v="19"/>
    <x v="18"/>
    <x v="158"/>
    <n v="17"/>
  </r>
  <r>
    <x v="19"/>
    <x v="8"/>
    <x v="229"/>
    <n v="18"/>
  </r>
  <r>
    <x v="19"/>
    <x v="9"/>
    <x v="200"/>
    <n v="19"/>
  </r>
  <r>
    <x v="19"/>
    <x v="11"/>
    <x v="192"/>
    <n v="20"/>
  </r>
  <r>
    <x v="19"/>
    <x v="13"/>
    <x v="104"/>
    <n v="21"/>
  </r>
  <r>
    <x v="20"/>
    <x v="21"/>
    <x v="0"/>
    <n v="1"/>
  </r>
  <r>
    <x v="20"/>
    <x v="3"/>
    <x v="210"/>
    <n v="2"/>
  </r>
  <r>
    <x v="20"/>
    <x v="1"/>
    <x v="63"/>
    <n v="3"/>
  </r>
  <r>
    <x v="20"/>
    <x v="2"/>
    <x v="84"/>
    <n v="4"/>
  </r>
  <r>
    <x v="20"/>
    <x v="12"/>
    <x v="143"/>
    <n v="5"/>
  </r>
  <r>
    <x v="20"/>
    <x v="7"/>
    <x v="118"/>
    <n v="6"/>
  </r>
  <r>
    <x v="20"/>
    <x v="6"/>
    <x v="205"/>
    <n v="7"/>
  </r>
  <r>
    <x v="20"/>
    <x v="14"/>
    <x v="218"/>
    <n v="8"/>
  </r>
  <r>
    <x v="20"/>
    <x v="4"/>
    <x v="228"/>
    <n v="9"/>
  </r>
  <r>
    <x v="20"/>
    <x v="16"/>
    <x v="221"/>
    <n v="10"/>
  </r>
  <r>
    <x v="20"/>
    <x v="5"/>
    <x v="177"/>
    <n v="11"/>
  </r>
  <r>
    <x v="20"/>
    <x v="15"/>
    <x v="48"/>
    <n v="12"/>
  </r>
  <r>
    <x v="20"/>
    <x v="8"/>
    <x v="230"/>
    <n v="13"/>
  </r>
  <r>
    <x v="20"/>
    <x v="9"/>
    <x v="198"/>
    <n v="14"/>
  </r>
  <r>
    <x v="20"/>
    <x v="11"/>
    <x v="190"/>
    <n v="15"/>
  </r>
  <r>
    <x v="20"/>
    <x v="18"/>
    <x v="156"/>
    <n v="16"/>
  </r>
  <r>
    <x v="20"/>
    <x v="10"/>
    <x v="167"/>
    <n v="17"/>
  </r>
  <r>
    <x v="20"/>
    <x v="17"/>
    <x v="131"/>
    <n v="18"/>
  </r>
  <r>
    <x v="20"/>
    <x v="13"/>
    <x v="100"/>
    <n v="19"/>
  </r>
  <r>
    <x v="20"/>
    <x v="20"/>
    <x v="32"/>
    <n v="20"/>
  </r>
  <r>
    <x v="20"/>
    <x v="19"/>
    <x v="226"/>
    <n v="21"/>
  </r>
  <r>
    <x v="21"/>
    <x v="9"/>
    <x v="195"/>
    <n v="1"/>
  </r>
  <r>
    <x v="21"/>
    <x v="11"/>
    <x v="187"/>
    <n v="2"/>
  </r>
  <r>
    <x v="21"/>
    <x v="13"/>
    <x v="97"/>
    <n v="3"/>
  </r>
  <r>
    <x v="21"/>
    <x v="6"/>
    <x v="203"/>
    <n v="4"/>
  </r>
  <r>
    <x v="21"/>
    <x v="2"/>
    <x v="79"/>
    <n v="5"/>
  </r>
  <r>
    <x v="21"/>
    <x v="1"/>
    <x v="64"/>
    <n v="6"/>
  </r>
  <r>
    <x v="21"/>
    <x v="3"/>
    <x v="211"/>
    <n v="7"/>
  </r>
  <r>
    <x v="21"/>
    <x v="21"/>
    <x v="8"/>
    <n v="8"/>
  </r>
  <r>
    <x v="21"/>
    <x v="0"/>
    <x v="230"/>
    <n v="9"/>
  </r>
  <r>
    <x v="21"/>
    <x v="16"/>
    <x v="223"/>
    <n v="10"/>
  </r>
  <r>
    <x v="21"/>
    <x v="12"/>
    <x v="150"/>
    <n v="11"/>
  </r>
  <r>
    <x v="21"/>
    <x v="4"/>
    <x v="229"/>
    <n v="12"/>
  </r>
  <r>
    <x v="21"/>
    <x v="5"/>
    <x v="183"/>
    <n v="13"/>
  </r>
  <r>
    <x v="21"/>
    <x v="14"/>
    <x v="220"/>
    <n v="14"/>
  </r>
  <r>
    <x v="21"/>
    <x v="7"/>
    <x v="123"/>
    <n v="15"/>
  </r>
  <r>
    <x v="21"/>
    <x v="15"/>
    <x v="56"/>
    <n v="16"/>
  </r>
  <r>
    <x v="21"/>
    <x v="18"/>
    <x v="163"/>
    <n v="17"/>
  </r>
  <r>
    <x v="21"/>
    <x v="10"/>
    <x v="173"/>
    <n v="18"/>
  </r>
  <r>
    <x v="21"/>
    <x v="17"/>
    <x v="137"/>
    <n v="19"/>
  </r>
  <r>
    <x v="21"/>
    <x v="20"/>
    <x v="37"/>
    <n v="20"/>
  </r>
  <r>
    <x v="21"/>
    <x v="19"/>
    <x v="227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outline="1" outlineData="1" multipleFieldFilters="0">
  <location ref="A1:W24" firstHeaderRow="1" firstDataRow="2" firstDataCol="1"/>
  <pivotFields count="4">
    <pivotField axis="axisRow" showAll="0">
      <items count="23">
        <item x="0"/>
        <item x="3"/>
        <item x="9"/>
        <item x="10"/>
        <item x="1"/>
        <item x="5"/>
        <item x="4"/>
        <item x="8"/>
        <item x="7"/>
        <item x="11"/>
        <item x="2"/>
        <item x="6"/>
        <item x="16"/>
        <item x="18"/>
        <item x="15"/>
        <item x="13"/>
        <item x="19"/>
        <item x="12"/>
        <item x="17"/>
        <item x="20"/>
        <item x="21"/>
        <item x="14"/>
        <item t="default"/>
      </items>
    </pivotField>
    <pivotField axis="axisCol" showAll="0">
      <items count="23">
        <item x="21"/>
        <item x="1"/>
        <item x="18"/>
        <item x="10"/>
        <item x="20"/>
        <item x="13"/>
        <item x="2"/>
        <item x="12"/>
        <item x="17"/>
        <item x="5"/>
        <item x="15"/>
        <item x="7"/>
        <item x="14"/>
        <item x="19"/>
        <item x="3"/>
        <item x="9"/>
        <item x="4"/>
        <item x="11"/>
        <item x="16"/>
        <item x="0"/>
        <item x="8"/>
        <item x="6"/>
        <item t="default"/>
      </items>
    </pivotField>
    <pivotField dataField="1" showAll="0">
      <items count="232">
        <item x="176"/>
        <item x="195"/>
        <item x="186"/>
        <item x="95"/>
        <item x="187"/>
        <item x="41"/>
        <item x="60"/>
        <item x="78"/>
        <item x="96"/>
        <item x="21"/>
        <item x="97"/>
        <item x="203"/>
        <item x="61"/>
        <item x="188"/>
        <item x="165"/>
        <item x="196"/>
        <item x="42"/>
        <item x="166"/>
        <item x="140"/>
        <item x="141"/>
        <item x="98"/>
        <item x="126"/>
        <item x="79"/>
        <item x="62"/>
        <item x="43"/>
        <item x="142"/>
        <item x="80"/>
        <item x="22"/>
        <item x="81"/>
        <item x="0"/>
        <item x="153"/>
        <item x="82"/>
        <item x="44"/>
        <item x="204"/>
        <item x="111"/>
        <item x="127"/>
        <item x="210"/>
        <item x="83"/>
        <item x="63"/>
        <item x="154"/>
        <item x="112"/>
        <item x="45"/>
        <item x="64"/>
        <item x="65"/>
        <item x="66"/>
        <item x="1"/>
        <item x="216"/>
        <item x="128"/>
        <item x="129"/>
        <item x="46"/>
        <item x="23"/>
        <item x="2"/>
        <item x="211"/>
        <item x="67"/>
        <item x="84"/>
        <item x="113"/>
        <item x="189"/>
        <item x="3"/>
        <item x="197"/>
        <item x="114"/>
        <item x="24"/>
        <item x="115"/>
        <item x="116"/>
        <item x="117"/>
        <item x="47"/>
        <item x="99"/>
        <item x="4"/>
        <item x="143"/>
        <item x="25"/>
        <item x="118"/>
        <item x="5"/>
        <item x="217"/>
        <item x="205"/>
        <item x="6"/>
        <item x="218"/>
        <item x="130"/>
        <item x="228"/>
        <item x="221"/>
        <item x="212"/>
        <item x="177"/>
        <item x="144"/>
        <item x="26"/>
        <item x="48"/>
        <item x="7"/>
        <item x="8"/>
        <item x="119"/>
        <item x="9"/>
        <item x="27"/>
        <item x="230"/>
        <item x="10"/>
        <item x="120"/>
        <item x="11"/>
        <item x="198"/>
        <item x="68"/>
        <item x="69"/>
        <item x="190"/>
        <item x="155"/>
        <item x="145"/>
        <item x="219"/>
        <item x="156"/>
        <item x="167"/>
        <item x="213"/>
        <item x="12"/>
        <item x="131"/>
        <item x="13"/>
        <item x="14"/>
        <item x="178"/>
        <item x="100"/>
        <item x="168"/>
        <item x="169"/>
        <item x="132"/>
        <item x="49"/>
        <item x="133"/>
        <item x="70"/>
        <item x="121"/>
        <item x="50"/>
        <item x="134"/>
        <item x="28"/>
        <item x="51"/>
        <item x="157"/>
        <item x="225"/>
        <item x="15"/>
        <item x="71"/>
        <item x="179"/>
        <item x="52"/>
        <item x="85"/>
        <item x="86"/>
        <item x="29"/>
        <item x="16"/>
        <item x="146"/>
        <item x="72"/>
        <item x="147"/>
        <item x="53"/>
        <item x="206"/>
        <item x="73"/>
        <item x="214"/>
        <item x="30"/>
        <item x="222"/>
        <item x="31"/>
        <item x="148"/>
        <item x="74"/>
        <item x="180"/>
        <item x="17"/>
        <item x="87"/>
        <item x="149"/>
        <item x="88"/>
        <item x="89"/>
        <item x="90"/>
        <item x="135"/>
        <item x="32"/>
        <item x="226"/>
        <item x="18"/>
        <item x="191"/>
        <item x="75"/>
        <item x="54"/>
        <item x="223"/>
        <item x="207"/>
        <item x="224"/>
        <item x="208"/>
        <item x="76"/>
        <item x="199"/>
        <item x="150"/>
        <item x="158"/>
        <item x="122"/>
        <item x="101"/>
        <item x="170"/>
        <item x="181"/>
        <item x="182"/>
        <item x="151"/>
        <item x="91"/>
        <item x="159"/>
        <item x="152"/>
        <item x="102"/>
        <item x="55"/>
        <item x="19"/>
        <item x="92"/>
        <item x="160"/>
        <item x="161"/>
        <item x="20"/>
        <item x="229"/>
        <item x="171"/>
        <item x="183"/>
        <item x="200"/>
        <item x="93"/>
        <item x="184"/>
        <item x="220"/>
        <item x="123"/>
        <item x="192"/>
        <item x="193"/>
        <item x="201"/>
        <item x="185"/>
        <item x="124"/>
        <item x="33"/>
        <item x="172"/>
        <item x="125"/>
        <item x="215"/>
        <item x="103"/>
        <item x="56"/>
        <item x="104"/>
        <item x="136"/>
        <item x="57"/>
        <item x="34"/>
        <item x="162"/>
        <item x="163"/>
        <item x="105"/>
        <item x="58"/>
        <item x="106"/>
        <item x="77"/>
        <item x="164"/>
        <item x="107"/>
        <item x="173"/>
        <item x="59"/>
        <item x="174"/>
        <item x="175"/>
        <item x="137"/>
        <item x="35"/>
        <item x="138"/>
        <item x="94"/>
        <item x="139"/>
        <item x="108"/>
        <item x="109"/>
        <item x="36"/>
        <item x="209"/>
        <item x="37"/>
        <item x="227"/>
        <item x="38"/>
        <item x="39"/>
        <item x="202"/>
        <item x="194"/>
        <item x="40"/>
        <item x="110"/>
        <item t="default"/>
      </items>
    </pivotField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dataFields count="1">
    <dataField name="Sum of NEAR_DIST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13" sqref="F13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30</v>
      </c>
    </row>
    <row r="2" spans="1:6" x14ac:dyDescent="0.25">
      <c r="A2">
        <v>0</v>
      </c>
      <c r="B2">
        <v>0</v>
      </c>
      <c r="C2" t="s">
        <v>9</v>
      </c>
      <c r="D2" t="s">
        <v>10</v>
      </c>
      <c r="E2">
        <v>1</v>
      </c>
      <c r="F2" t="s">
        <v>31</v>
      </c>
    </row>
    <row r="3" spans="1:6" x14ac:dyDescent="0.25">
      <c r="A3">
        <v>3</v>
      </c>
      <c r="B3">
        <v>0</v>
      </c>
      <c r="C3" t="s">
        <v>9</v>
      </c>
      <c r="D3" t="s">
        <v>10</v>
      </c>
      <c r="E3">
        <v>2</v>
      </c>
      <c r="F3" t="s">
        <v>31</v>
      </c>
    </row>
    <row r="4" spans="1:6" x14ac:dyDescent="0.25">
      <c r="A4">
        <v>9</v>
      </c>
      <c r="B4">
        <v>0</v>
      </c>
      <c r="C4" t="s">
        <v>9</v>
      </c>
      <c r="D4" t="s">
        <v>10</v>
      </c>
      <c r="E4">
        <v>3</v>
      </c>
      <c r="F4" t="s">
        <v>27</v>
      </c>
    </row>
    <row r="5" spans="1:6" x14ac:dyDescent="0.25">
      <c r="A5">
        <v>10</v>
      </c>
      <c r="B5">
        <v>0</v>
      </c>
      <c r="C5" t="s">
        <v>9</v>
      </c>
      <c r="D5" t="s">
        <v>10</v>
      </c>
      <c r="E5">
        <v>4</v>
      </c>
      <c r="F5" t="s">
        <v>19</v>
      </c>
    </row>
    <row r="6" spans="1:6" x14ac:dyDescent="0.25">
      <c r="A6">
        <v>1</v>
      </c>
      <c r="B6">
        <v>0</v>
      </c>
      <c r="C6" t="s">
        <v>9</v>
      </c>
      <c r="D6" t="s">
        <v>10</v>
      </c>
      <c r="E6">
        <v>5</v>
      </c>
      <c r="F6" t="s">
        <v>28</v>
      </c>
    </row>
    <row r="7" spans="1:6" x14ac:dyDescent="0.25">
      <c r="A7">
        <v>5</v>
      </c>
      <c r="B7">
        <v>0</v>
      </c>
      <c r="C7" t="s">
        <v>9</v>
      </c>
      <c r="D7" t="s">
        <v>10</v>
      </c>
      <c r="E7">
        <v>6</v>
      </c>
      <c r="F7" t="s">
        <v>12</v>
      </c>
    </row>
    <row r="8" spans="1:6" x14ac:dyDescent="0.25">
      <c r="A8">
        <v>4</v>
      </c>
      <c r="B8">
        <v>0</v>
      </c>
      <c r="C8" t="s">
        <v>9</v>
      </c>
      <c r="D8" t="s">
        <v>10</v>
      </c>
      <c r="E8">
        <v>7</v>
      </c>
      <c r="F8" t="s">
        <v>31</v>
      </c>
    </row>
    <row r="9" spans="1:6" x14ac:dyDescent="0.25">
      <c r="A9">
        <v>8</v>
      </c>
      <c r="B9">
        <v>0</v>
      </c>
      <c r="C9" t="s">
        <v>9</v>
      </c>
      <c r="D9" t="s">
        <v>10</v>
      </c>
      <c r="E9">
        <v>8</v>
      </c>
      <c r="F9" t="s">
        <v>27</v>
      </c>
    </row>
    <row r="10" spans="1:6" x14ac:dyDescent="0.25">
      <c r="A10">
        <v>7</v>
      </c>
      <c r="B10">
        <v>0</v>
      </c>
      <c r="C10" t="s">
        <v>9</v>
      </c>
      <c r="D10" t="s">
        <v>10</v>
      </c>
      <c r="E10">
        <v>9</v>
      </c>
      <c r="F10" t="s">
        <v>29</v>
      </c>
    </row>
    <row r="11" spans="1:6" x14ac:dyDescent="0.25">
      <c r="A11">
        <v>11</v>
      </c>
      <c r="B11">
        <v>0</v>
      </c>
      <c r="C11" t="s">
        <v>9</v>
      </c>
      <c r="D11" t="s">
        <v>10</v>
      </c>
      <c r="E11">
        <v>10</v>
      </c>
      <c r="F11" t="s">
        <v>19</v>
      </c>
    </row>
    <row r="12" spans="1:6" x14ac:dyDescent="0.25">
      <c r="A12">
        <v>2</v>
      </c>
      <c r="B12">
        <v>0</v>
      </c>
      <c r="C12" t="s">
        <v>9</v>
      </c>
      <c r="D12" t="s">
        <v>10</v>
      </c>
      <c r="E12">
        <v>11</v>
      </c>
      <c r="F12" t="s">
        <v>29</v>
      </c>
    </row>
    <row r="13" spans="1:6" x14ac:dyDescent="0.25">
      <c r="A13">
        <v>6</v>
      </c>
      <c r="B13">
        <v>0</v>
      </c>
      <c r="C13" t="s">
        <v>9</v>
      </c>
      <c r="D13" t="s">
        <v>10</v>
      </c>
      <c r="E13">
        <v>12</v>
      </c>
      <c r="F13" t="s">
        <v>29</v>
      </c>
    </row>
    <row r="14" spans="1:6" x14ac:dyDescent="0.25">
      <c r="A14">
        <v>16</v>
      </c>
      <c r="B14">
        <v>0</v>
      </c>
      <c r="C14" t="s">
        <v>11</v>
      </c>
      <c r="D14" t="s">
        <v>16</v>
      </c>
      <c r="E14">
        <v>101</v>
      </c>
      <c r="F14" t="s">
        <v>29</v>
      </c>
    </row>
    <row r="15" spans="1:6" x14ac:dyDescent="0.25">
      <c r="A15">
        <v>18</v>
      </c>
      <c r="B15">
        <v>0</v>
      </c>
      <c r="C15" t="s">
        <v>11</v>
      </c>
      <c r="D15" t="s">
        <v>18</v>
      </c>
      <c r="E15">
        <v>102</v>
      </c>
      <c r="F15" t="s">
        <v>28</v>
      </c>
    </row>
    <row r="16" spans="1:6" x14ac:dyDescent="0.25">
      <c r="A16">
        <v>15</v>
      </c>
      <c r="B16">
        <v>0</v>
      </c>
      <c r="C16" t="s">
        <v>11</v>
      </c>
      <c r="D16" t="s">
        <v>15</v>
      </c>
      <c r="E16">
        <v>103</v>
      </c>
      <c r="F16" t="s">
        <v>31</v>
      </c>
    </row>
    <row r="17" spans="1:6" x14ac:dyDescent="0.25">
      <c r="A17">
        <v>13</v>
      </c>
      <c r="B17">
        <v>0</v>
      </c>
      <c r="C17" t="s">
        <v>11</v>
      </c>
      <c r="D17" t="s">
        <v>13</v>
      </c>
      <c r="E17">
        <v>104</v>
      </c>
      <c r="F17" t="s">
        <v>12</v>
      </c>
    </row>
    <row r="18" spans="1:6" x14ac:dyDescent="0.25">
      <c r="A18">
        <v>19</v>
      </c>
      <c r="B18">
        <v>0</v>
      </c>
      <c r="C18" t="s">
        <v>11</v>
      </c>
      <c r="D18" t="s">
        <v>19</v>
      </c>
      <c r="E18">
        <v>105</v>
      </c>
      <c r="F18" t="s">
        <v>19</v>
      </c>
    </row>
    <row r="19" spans="1:6" x14ac:dyDescent="0.25">
      <c r="A19">
        <v>12</v>
      </c>
      <c r="B19">
        <v>0</v>
      </c>
      <c r="C19" t="s">
        <v>11</v>
      </c>
      <c r="D19" t="s">
        <v>12</v>
      </c>
      <c r="E19">
        <v>106</v>
      </c>
      <c r="F19" t="s">
        <v>12</v>
      </c>
    </row>
    <row r="20" spans="1:6" x14ac:dyDescent="0.25">
      <c r="A20">
        <v>17</v>
      </c>
      <c r="B20">
        <v>0</v>
      </c>
      <c r="C20" t="s">
        <v>11</v>
      </c>
      <c r="D20" t="s">
        <v>17</v>
      </c>
      <c r="E20">
        <v>107</v>
      </c>
      <c r="F20" t="s">
        <v>27</v>
      </c>
    </row>
    <row r="21" spans="1:6" x14ac:dyDescent="0.25">
      <c r="A21">
        <v>20</v>
      </c>
      <c r="B21">
        <v>0</v>
      </c>
      <c r="C21" t="s">
        <v>11</v>
      </c>
      <c r="D21" t="s">
        <v>20</v>
      </c>
      <c r="E21">
        <v>197</v>
      </c>
      <c r="F21" t="s">
        <v>32</v>
      </c>
    </row>
    <row r="22" spans="1:6" x14ac:dyDescent="0.25">
      <c r="A22">
        <v>21</v>
      </c>
      <c r="B22">
        <v>0</v>
      </c>
      <c r="C22" t="s">
        <v>11</v>
      </c>
      <c r="D22" t="s">
        <v>21</v>
      </c>
      <c r="E22">
        <v>198</v>
      </c>
      <c r="F22" t="s">
        <v>32</v>
      </c>
    </row>
    <row r="23" spans="1:6" x14ac:dyDescent="0.25">
      <c r="A23">
        <v>14</v>
      </c>
      <c r="B23">
        <v>0</v>
      </c>
      <c r="C23" t="s">
        <v>11</v>
      </c>
      <c r="D23" t="s">
        <v>14</v>
      </c>
      <c r="E23">
        <v>199</v>
      </c>
      <c r="F23" t="s">
        <v>32</v>
      </c>
    </row>
  </sheetData>
  <sortState ref="A2:F23">
    <sortCondition ref="E2:E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workbookViewId="0">
      <pane ySplit="5700" topLeftCell="A448"/>
      <selection activeCell="C2" sqref="C2:F463"/>
      <selection pane="bottomLeft" activeCell="D463" sqref="A1:D463"/>
    </sheetView>
  </sheetViews>
  <sheetFormatPr defaultRowHeight="15" x14ac:dyDescent="0.25"/>
  <cols>
    <col min="1" max="1" width="6.85546875" bestFit="1" customWidth="1"/>
    <col min="2" max="2" width="9.7109375" bestFit="1" customWidth="1"/>
    <col min="3" max="4" width="9.7109375" customWidth="1"/>
    <col min="5" max="5" width="12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22</v>
      </c>
      <c r="E1" t="s">
        <v>2</v>
      </c>
      <c r="F1" t="s">
        <v>3</v>
      </c>
    </row>
    <row r="2" spans="1:6" x14ac:dyDescent="0.25">
      <c r="A2">
        <v>0</v>
      </c>
      <c r="B2">
        <v>20</v>
      </c>
      <c r="C2">
        <f>VLOOKUP(A2,Sample_Locations!$A$2:$E$23,5)</f>
        <v>1</v>
      </c>
      <c r="D2">
        <f>VLOOKUP(B2,Sample_Locations!$A$2:$E$23,5)</f>
        <v>197</v>
      </c>
      <c r="E2">
        <v>2416.51380806922</v>
      </c>
      <c r="F2">
        <v>1</v>
      </c>
    </row>
    <row r="3" spans="1:6" x14ac:dyDescent="0.25">
      <c r="A3">
        <v>0</v>
      </c>
      <c r="B3">
        <v>3</v>
      </c>
      <c r="C3">
        <f>VLOOKUP(A3,Sample_Locations!$A$2:$E$23,5)</f>
        <v>1</v>
      </c>
      <c r="D3">
        <f>VLOOKUP(B3,Sample_Locations!$A$2:$E$23,5)</f>
        <v>11</v>
      </c>
      <c r="E3">
        <v>3821.3101417030098</v>
      </c>
      <c r="F3">
        <v>2</v>
      </c>
    </row>
    <row r="4" spans="1:6" x14ac:dyDescent="0.25">
      <c r="A4">
        <v>0</v>
      </c>
      <c r="B4">
        <v>4</v>
      </c>
      <c r="C4">
        <f>VLOOKUP(A4,Sample_Locations!$A$2:$E$23,5)</f>
        <v>1</v>
      </c>
      <c r="D4">
        <f>VLOOKUP(B4,Sample_Locations!$A$2:$E$23,5)</f>
        <v>11</v>
      </c>
      <c r="E4">
        <v>4191.4670918965003</v>
      </c>
      <c r="F4">
        <v>3</v>
      </c>
    </row>
    <row r="5" spans="1:6" x14ac:dyDescent="0.25">
      <c r="A5">
        <v>0</v>
      </c>
      <c r="B5">
        <v>15</v>
      </c>
      <c r="C5">
        <f>VLOOKUP(A5,Sample_Locations!$A$2:$E$23,5)</f>
        <v>1</v>
      </c>
      <c r="D5">
        <f>VLOOKUP(B5,Sample_Locations!$A$2:$E$23,5)</f>
        <v>12</v>
      </c>
      <c r="E5">
        <v>4322.6883128869604</v>
      </c>
      <c r="F5">
        <v>4</v>
      </c>
    </row>
    <row r="6" spans="1:6" x14ac:dyDescent="0.25">
      <c r="A6">
        <v>0</v>
      </c>
      <c r="B6">
        <v>19</v>
      </c>
      <c r="C6">
        <f>VLOOKUP(A6,Sample_Locations!$A$2:$E$23,5)</f>
        <v>1</v>
      </c>
      <c r="D6">
        <f>VLOOKUP(B6,Sample_Locations!$A$2:$E$23,5)</f>
        <v>105</v>
      </c>
      <c r="E6">
        <v>4756.9924695775999</v>
      </c>
      <c r="F6">
        <v>5</v>
      </c>
    </row>
    <row r="7" spans="1:6" x14ac:dyDescent="0.25">
      <c r="A7">
        <v>0</v>
      </c>
      <c r="B7">
        <v>11</v>
      </c>
      <c r="C7">
        <f>VLOOKUP(A7,Sample_Locations!$A$2:$E$23,5)</f>
        <v>1</v>
      </c>
      <c r="D7">
        <f>VLOOKUP(B7,Sample_Locations!$A$2:$E$23,5)</f>
        <v>12</v>
      </c>
      <c r="E7">
        <v>4933.1758852130997</v>
      </c>
      <c r="F7">
        <v>6</v>
      </c>
    </row>
    <row r="8" spans="1:6" x14ac:dyDescent="0.25">
      <c r="A8">
        <v>0</v>
      </c>
      <c r="B8">
        <v>14</v>
      </c>
      <c r="C8">
        <f>VLOOKUP(A8,Sample_Locations!$A$2:$E$23,5)</f>
        <v>1</v>
      </c>
      <c r="D8">
        <f>VLOOKUP(B8,Sample_Locations!$A$2:$E$23,5)</f>
        <v>12</v>
      </c>
      <c r="E8">
        <v>5174.5928488204099</v>
      </c>
      <c r="F8">
        <v>7</v>
      </c>
    </row>
    <row r="9" spans="1:6" x14ac:dyDescent="0.25">
      <c r="A9">
        <v>0</v>
      </c>
      <c r="B9">
        <v>6</v>
      </c>
      <c r="C9">
        <f>VLOOKUP(A9,Sample_Locations!$A$2:$E$23,5)</f>
        <v>1</v>
      </c>
      <c r="D9">
        <f>VLOOKUP(B9,Sample_Locations!$A$2:$E$23,5)</f>
        <v>12</v>
      </c>
      <c r="E9">
        <v>6002.2893805880803</v>
      </c>
      <c r="F9">
        <v>8</v>
      </c>
    </row>
    <row r="10" spans="1:6" x14ac:dyDescent="0.25">
      <c r="A10">
        <v>0</v>
      </c>
      <c r="B10">
        <v>21</v>
      </c>
      <c r="C10">
        <f>VLOOKUP(A10,Sample_Locations!$A$2:$E$23,5)</f>
        <v>1</v>
      </c>
      <c r="D10">
        <f>VLOOKUP(B10,Sample_Locations!$A$2:$E$23,5)</f>
        <v>198</v>
      </c>
      <c r="E10">
        <v>6024.0175998306404</v>
      </c>
      <c r="F10">
        <v>9</v>
      </c>
    </row>
    <row r="11" spans="1:6" x14ac:dyDescent="0.25">
      <c r="A11">
        <v>0</v>
      </c>
      <c r="B11">
        <v>13</v>
      </c>
      <c r="C11">
        <f>VLOOKUP(A11,Sample_Locations!$A$2:$E$23,5)</f>
        <v>1</v>
      </c>
      <c r="D11">
        <f>VLOOKUP(B11,Sample_Locations!$A$2:$E$23,5)</f>
        <v>12</v>
      </c>
      <c r="E11">
        <v>6270.4361101763398</v>
      </c>
      <c r="F11">
        <v>10</v>
      </c>
    </row>
    <row r="12" spans="1:6" x14ac:dyDescent="0.25">
      <c r="A12">
        <v>0</v>
      </c>
      <c r="B12">
        <v>10</v>
      </c>
      <c r="C12">
        <f>VLOOKUP(A12,Sample_Locations!$A$2:$E$23,5)</f>
        <v>1</v>
      </c>
      <c r="D12">
        <f>VLOOKUP(B12,Sample_Locations!$A$2:$E$23,5)</f>
        <v>12</v>
      </c>
      <c r="E12">
        <v>6454.2236881589497</v>
      </c>
      <c r="F12">
        <v>11</v>
      </c>
    </row>
    <row r="13" spans="1:6" x14ac:dyDescent="0.25">
      <c r="A13">
        <v>0</v>
      </c>
      <c r="B13">
        <v>12</v>
      </c>
      <c r="C13">
        <f>VLOOKUP(A13,Sample_Locations!$A$2:$E$23,5)</f>
        <v>1</v>
      </c>
      <c r="D13">
        <f>VLOOKUP(B13,Sample_Locations!$A$2:$E$23,5)</f>
        <v>12</v>
      </c>
      <c r="E13">
        <v>6532.5625348751701</v>
      </c>
      <c r="F13">
        <v>12</v>
      </c>
    </row>
    <row r="14" spans="1:6" x14ac:dyDescent="0.25">
      <c r="A14">
        <v>0</v>
      </c>
      <c r="B14">
        <v>8</v>
      </c>
      <c r="C14">
        <f>VLOOKUP(A14,Sample_Locations!$A$2:$E$23,5)</f>
        <v>1</v>
      </c>
      <c r="D14">
        <f>VLOOKUP(B14,Sample_Locations!$A$2:$E$23,5)</f>
        <v>12</v>
      </c>
      <c r="E14">
        <v>7120.9827493558096</v>
      </c>
      <c r="F14">
        <v>13</v>
      </c>
    </row>
    <row r="15" spans="1:6" x14ac:dyDescent="0.25">
      <c r="A15">
        <v>0</v>
      </c>
      <c r="B15">
        <v>5</v>
      </c>
      <c r="C15">
        <f>VLOOKUP(A15,Sample_Locations!$A$2:$E$23,5)</f>
        <v>1</v>
      </c>
      <c r="D15">
        <f>VLOOKUP(B15,Sample_Locations!$A$2:$E$23,5)</f>
        <v>11</v>
      </c>
      <c r="E15">
        <v>7166.4622175490804</v>
      </c>
      <c r="F15">
        <v>14</v>
      </c>
    </row>
    <row r="16" spans="1:6" x14ac:dyDescent="0.25">
      <c r="A16">
        <v>0</v>
      </c>
      <c r="B16">
        <v>16</v>
      </c>
      <c r="C16">
        <f>VLOOKUP(A16,Sample_Locations!$A$2:$E$23,5)</f>
        <v>1</v>
      </c>
      <c r="D16">
        <f>VLOOKUP(B16,Sample_Locations!$A$2:$E$23,5)</f>
        <v>101</v>
      </c>
      <c r="E16">
        <v>7181.82817353062</v>
      </c>
      <c r="F16">
        <v>15</v>
      </c>
    </row>
    <row r="17" spans="1:6" x14ac:dyDescent="0.25">
      <c r="A17">
        <v>0</v>
      </c>
      <c r="B17">
        <v>2</v>
      </c>
      <c r="C17">
        <f>VLOOKUP(A17,Sample_Locations!$A$2:$E$23,5)</f>
        <v>1</v>
      </c>
      <c r="D17">
        <f>VLOOKUP(B17,Sample_Locations!$A$2:$E$23,5)</f>
        <v>11</v>
      </c>
      <c r="E17">
        <v>7979.6183147320298</v>
      </c>
      <c r="F17">
        <v>16</v>
      </c>
    </row>
    <row r="18" spans="1:6" x14ac:dyDescent="0.25">
      <c r="A18">
        <v>0</v>
      </c>
      <c r="B18">
        <v>17</v>
      </c>
      <c r="C18">
        <f>VLOOKUP(A18,Sample_Locations!$A$2:$E$23,5)</f>
        <v>1</v>
      </c>
      <c r="D18">
        <f>VLOOKUP(B18,Sample_Locations!$A$2:$E$23,5)</f>
        <v>101</v>
      </c>
      <c r="E18">
        <v>8097.6550507705897</v>
      </c>
      <c r="F18">
        <v>17</v>
      </c>
    </row>
    <row r="19" spans="1:6" x14ac:dyDescent="0.25">
      <c r="A19">
        <v>0</v>
      </c>
      <c r="B19">
        <v>7</v>
      </c>
      <c r="C19">
        <f>VLOOKUP(A19,Sample_Locations!$A$2:$E$23,5)</f>
        <v>1</v>
      </c>
      <c r="D19">
        <f>VLOOKUP(B19,Sample_Locations!$A$2:$E$23,5)</f>
        <v>12</v>
      </c>
      <c r="E19">
        <v>8879.3287313955407</v>
      </c>
      <c r="F19">
        <v>18</v>
      </c>
    </row>
    <row r="20" spans="1:6" x14ac:dyDescent="0.25">
      <c r="A20">
        <v>0</v>
      </c>
      <c r="B20">
        <v>9</v>
      </c>
      <c r="C20">
        <f>VLOOKUP(A20,Sample_Locations!$A$2:$E$23,5)</f>
        <v>1</v>
      </c>
      <c r="D20">
        <f>VLOOKUP(B20,Sample_Locations!$A$2:$E$23,5)</f>
        <v>12</v>
      </c>
      <c r="E20">
        <v>9422.4551284885692</v>
      </c>
      <c r="F20">
        <v>19</v>
      </c>
    </row>
    <row r="21" spans="1:6" x14ac:dyDescent="0.25">
      <c r="A21">
        <v>0</v>
      </c>
      <c r="B21">
        <v>18</v>
      </c>
      <c r="C21">
        <f>VLOOKUP(A21,Sample_Locations!$A$2:$E$23,5)</f>
        <v>1</v>
      </c>
      <c r="D21">
        <f>VLOOKUP(B21,Sample_Locations!$A$2:$E$23,5)</f>
        <v>102</v>
      </c>
      <c r="E21">
        <v>10566.8975417233</v>
      </c>
      <c r="F21">
        <v>20</v>
      </c>
    </row>
    <row r="22" spans="1:6" x14ac:dyDescent="0.25">
      <c r="A22">
        <v>0</v>
      </c>
      <c r="B22">
        <v>1</v>
      </c>
      <c r="C22">
        <f>VLOOKUP(A22,Sample_Locations!$A$2:$E$23,5)</f>
        <v>1</v>
      </c>
      <c r="D22">
        <f>VLOOKUP(B22,Sample_Locations!$A$2:$E$23,5)</f>
        <v>5</v>
      </c>
      <c r="E22">
        <v>10742.8008310318</v>
      </c>
      <c r="F22">
        <v>21</v>
      </c>
    </row>
    <row r="23" spans="1:6" x14ac:dyDescent="0.25">
      <c r="A23">
        <v>1</v>
      </c>
      <c r="B23">
        <v>18</v>
      </c>
      <c r="C23">
        <f>VLOOKUP(A23,Sample_Locations!$A$2:$E$23,5)</f>
        <v>5</v>
      </c>
      <c r="D23">
        <f>VLOOKUP(B23,Sample_Locations!$A$2:$E$23,5)</f>
        <v>102</v>
      </c>
      <c r="E23">
        <v>1121.12655665338</v>
      </c>
      <c r="F23">
        <v>1</v>
      </c>
    </row>
    <row r="24" spans="1:6" x14ac:dyDescent="0.25">
      <c r="A24">
        <v>1</v>
      </c>
      <c r="B24">
        <v>7</v>
      </c>
      <c r="C24">
        <f>VLOOKUP(A24,Sample_Locations!$A$2:$E$23,5)</f>
        <v>5</v>
      </c>
      <c r="D24">
        <f>VLOOKUP(B24,Sample_Locations!$A$2:$E$23,5)</f>
        <v>12</v>
      </c>
      <c r="E24">
        <v>2372.6188376642299</v>
      </c>
      <c r="F24">
        <v>2</v>
      </c>
    </row>
    <row r="25" spans="1:6" x14ac:dyDescent="0.25">
      <c r="A25">
        <v>1</v>
      </c>
      <c r="B25">
        <v>2</v>
      </c>
      <c r="C25">
        <f>VLOOKUP(A25,Sample_Locations!$A$2:$E$23,5)</f>
        <v>5</v>
      </c>
      <c r="D25">
        <f>VLOOKUP(B25,Sample_Locations!$A$2:$E$23,5)</f>
        <v>11</v>
      </c>
      <c r="E25">
        <v>4003.0172287526402</v>
      </c>
      <c r="F25">
        <v>3</v>
      </c>
    </row>
    <row r="26" spans="1:6" x14ac:dyDescent="0.25">
      <c r="A26">
        <v>1</v>
      </c>
      <c r="B26">
        <v>16</v>
      </c>
      <c r="C26">
        <f>VLOOKUP(A26,Sample_Locations!$A$2:$E$23,5)</f>
        <v>5</v>
      </c>
      <c r="D26">
        <f>VLOOKUP(B26,Sample_Locations!$A$2:$E$23,5)</f>
        <v>101</v>
      </c>
      <c r="E26">
        <v>4502.6201236905099</v>
      </c>
      <c r="F26">
        <v>4</v>
      </c>
    </row>
    <row r="27" spans="1:6" x14ac:dyDescent="0.25">
      <c r="A27">
        <v>1</v>
      </c>
      <c r="B27">
        <v>6</v>
      </c>
      <c r="C27">
        <f>VLOOKUP(A27,Sample_Locations!$A$2:$E$23,5)</f>
        <v>5</v>
      </c>
      <c r="D27">
        <f>VLOOKUP(B27,Sample_Locations!$A$2:$E$23,5)</f>
        <v>12</v>
      </c>
      <c r="E27">
        <v>4808.5140245989796</v>
      </c>
      <c r="F27">
        <v>5</v>
      </c>
    </row>
    <row r="28" spans="1:6" x14ac:dyDescent="0.25">
      <c r="A28">
        <v>1</v>
      </c>
      <c r="B28">
        <v>9</v>
      </c>
      <c r="C28">
        <f>VLOOKUP(A28,Sample_Locations!$A$2:$E$23,5)</f>
        <v>5</v>
      </c>
      <c r="D28">
        <f>VLOOKUP(B28,Sample_Locations!$A$2:$E$23,5)</f>
        <v>12</v>
      </c>
      <c r="E28">
        <v>5900.8992420717605</v>
      </c>
      <c r="F28">
        <v>6</v>
      </c>
    </row>
    <row r="29" spans="1:6" x14ac:dyDescent="0.25">
      <c r="A29">
        <v>1</v>
      </c>
      <c r="B29">
        <v>8</v>
      </c>
      <c r="C29">
        <f>VLOOKUP(A29,Sample_Locations!$A$2:$E$23,5)</f>
        <v>5</v>
      </c>
      <c r="D29">
        <f>VLOOKUP(B29,Sample_Locations!$A$2:$E$23,5)</f>
        <v>12</v>
      </c>
      <c r="E29">
        <v>6272.3263573736804</v>
      </c>
      <c r="F29">
        <v>7</v>
      </c>
    </row>
    <row r="30" spans="1:6" x14ac:dyDescent="0.25">
      <c r="A30">
        <v>1</v>
      </c>
      <c r="B30">
        <v>17</v>
      </c>
      <c r="C30">
        <f>VLOOKUP(A30,Sample_Locations!$A$2:$E$23,5)</f>
        <v>5</v>
      </c>
      <c r="D30">
        <f>VLOOKUP(B30,Sample_Locations!$A$2:$E$23,5)</f>
        <v>101</v>
      </c>
      <c r="E30">
        <v>7839.95355400074</v>
      </c>
      <c r="F30">
        <v>8</v>
      </c>
    </row>
    <row r="31" spans="1:6" x14ac:dyDescent="0.25">
      <c r="A31">
        <v>1</v>
      </c>
      <c r="B31">
        <v>10</v>
      </c>
      <c r="C31">
        <f>VLOOKUP(A31,Sample_Locations!$A$2:$E$23,5)</f>
        <v>5</v>
      </c>
      <c r="D31">
        <f>VLOOKUP(B31,Sample_Locations!$A$2:$E$23,5)</f>
        <v>12</v>
      </c>
      <c r="E31">
        <v>8093.3753556483898</v>
      </c>
      <c r="F31">
        <v>9</v>
      </c>
    </row>
    <row r="32" spans="1:6" x14ac:dyDescent="0.25">
      <c r="A32">
        <v>1</v>
      </c>
      <c r="B32">
        <v>19</v>
      </c>
      <c r="C32">
        <f>VLOOKUP(A32,Sample_Locations!$A$2:$E$23,5)</f>
        <v>5</v>
      </c>
      <c r="D32">
        <f>VLOOKUP(B32,Sample_Locations!$A$2:$E$23,5)</f>
        <v>105</v>
      </c>
      <c r="E32">
        <v>8542.6121353957496</v>
      </c>
      <c r="F32">
        <v>10</v>
      </c>
    </row>
    <row r="33" spans="1:6" x14ac:dyDescent="0.25">
      <c r="A33">
        <v>1</v>
      </c>
      <c r="B33">
        <v>11</v>
      </c>
      <c r="C33">
        <f>VLOOKUP(A33,Sample_Locations!$A$2:$E$23,5)</f>
        <v>5</v>
      </c>
      <c r="D33">
        <f>VLOOKUP(B33,Sample_Locations!$A$2:$E$23,5)</f>
        <v>12</v>
      </c>
      <c r="E33">
        <v>8658.3706755302701</v>
      </c>
      <c r="F33">
        <v>11</v>
      </c>
    </row>
    <row r="34" spans="1:6" x14ac:dyDescent="0.25">
      <c r="A34">
        <v>1</v>
      </c>
      <c r="B34">
        <v>20</v>
      </c>
      <c r="C34">
        <f>VLOOKUP(A34,Sample_Locations!$A$2:$E$23,5)</f>
        <v>5</v>
      </c>
      <c r="D34">
        <f>VLOOKUP(B34,Sample_Locations!$A$2:$E$23,5)</f>
        <v>197</v>
      </c>
      <c r="E34">
        <v>9258.62368605958</v>
      </c>
      <c r="F34">
        <v>12</v>
      </c>
    </row>
    <row r="35" spans="1:6" x14ac:dyDescent="0.25">
      <c r="A35">
        <v>1</v>
      </c>
      <c r="B35">
        <v>0</v>
      </c>
      <c r="C35">
        <f>VLOOKUP(A35,Sample_Locations!$A$2:$E$23,5)</f>
        <v>5</v>
      </c>
      <c r="D35">
        <f>VLOOKUP(B35,Sample_Locations!$A$2:$E$23,5)</f>
        <v>1</v>
      </c>
      <c r="E35">
        <v>10742.8008310318</v>
      </c>
      <c r="F35">
        <v>13</v>
      </c>
    </row>
    <row r="36" spans="1:6" x14ac:dyDescent="0.25">
      <c r="A36">
        <v>1</v>
      </c>
      <c r="B36">
        <v>15</v>
      </c>
      <c r="C36">
        <f>VLOOKUP(A36,Sample_Locations!$A$2:$E$23,5)</f>
        <v>5</v>
      </c>
      <c r="D36">
        <f>VLOOKUP(B36,Sample_Locations!$A$2:$E$23,5)</f>
        <v>12</v>
      </c>
      <c r="E36">
        <v>11548.422239453201</v>
      </c>
      <c r="F36">
        <v>14</v>
      </c>
    </row>
    <row r="37" spans="1:6" x14ac:dyDescent="0.25">
      <c r="A37">
        <v>1</v>
      </c>
      <c r="B37">
        <v>3</v>
      </c>
      <c r="C37">
        <f>VLOOKUP(A37,Sample_Locations!$A$2:$E$23,5)</f>
        <v>5</v>
      </c>
      <c r="D37">
        <f>VLOOKUP(B37,Sample_Locations!$A$2:$E$23,5)</f>
        <v>11</v>
      </c>
      <c r="E37">
        <v>12065.6908121045</v>
      </c>
      <c r="F37">
        <v>15</v>
      </c>
    </row>
    <row r="38" spans="1:6" x14ac:dyDescent="0.25">
      <c r="A38">
        <v>1</v>
      </c>
      <c r="B38">
        <v>4</v>
      </c>
      <c r="C38">
        <f>VLOOKUP(A38,Sample_Locations!$A$2:$E$23,5)</f>
        <v>5</v>
      </c>
      <c r="D38">
        <f>VLOOKUP(B38,Sample_Locations!$A$2:$E$23,5)</f>
        <v>11</v>
      </c>
      <c r="E38">
        <v>13393.6106029985</v>
      </c>
      <c r="F38">
        <v>16</v>
      </c>
    </row>
    <row r="39" spans="1:6" x14ac:dyDescent="0.25">
      <c r="A39">
        <v>1</v>
      </c>
      <c r="B39">
        <v>14</v>
      </c>
      <c r="C39">
        <f>VLOOKUP(A39,Sample_Locations!$A$2:$E$23,5)</f>
        <v>5</v>
      </c>
      <c r="D39">
        <f>VLOOKUP(B39,Sample_Locations!$A$2:$E$23,5)</f>
        <v>12</v>
      </c>
      <c r="E39">
        <v>14230.364230257301</v>
      </c>
      <c r="F39">
        <v>17</v>
      </c>
    </row>
    <row r="40" spans="1:6" x14ac:dyDescent="0.25">
      <c r="A40">
        <v>1</v>
      </c>
      <c r="B40">
        <v>21</v>
      </c>
      <c r="C40">
        <f>VLOOKUP(A40,Sample_Locations!$A$2:$E$23,5)</f>
        <v>5</v>
      </c>
      <c r="D40">
        <f>VLOOKUP(B40,Sample_Locations!$A$2:$E$23,5)</f>
        <v>198</v>
      </c>
      <c r="E40">
        <v>15532.0015365991</v>
      </c>
      <c r="F40">
        <v>18</v>
      </c>
    </row>
    <row r="41" spans="1:6" x14ac:dyDescent="0.25">
      <c r="A41">
        <v>1</v>
      </c>
      <c r="B41">
        <v>12</v>
      </c>
      <c r="C41">
        <f>VLOOKUP(A41,Sample_Locations!$A$2:$E$23,5)</f>
        <v>5</v>
      </c>
      <c r="D41">
        <f>VLOOKUP(B41,Sample_Locations!$A$2:$E$23,5)</f>
        <v>12</v>
      </c>
      <c r="E41">
        <v>15747.1748256957</v>
      </c>
      <c r="F41">
        <v>19</v>
      </c>
    </row>
    <row r="42" spans="1:6" x14ac:dyDescent="0.25">
      <c r="A42">
        <v>1</v>
      </c>
      <c r="B42">
        <v>13</v>
      </c>
      <c r="C42">
        <f>VLOOKUP(A42,Sample_Locations!$A$2:$E$23,5)</f>
        <v>5</v>
      </c>
      <c r="D42">
        <f>VLOOKUP(B42,Sample_Locations!$A$2:$E$23,5)</f>
        <v>12</v>
      </c>
      <c r="E42">
        <v>15775.0117633591</v>
      </c>
      <c r="F42">
        <v>20</v>
      </c>
    </row>
    <row r="43" spans="1:6" x14ac:dyDescent="0.25">
      <c r="A43">
        <v>1</v>
      </c>
      <c r="B43">
        <v>5</v>
      </c>
      <c r="C43">
        <f>VLOOKUP(A43,Sample_Locations!$A$2:$E$23,5)</f>
        <v>5</v>
      </c>
      <c r="D43">
        <f>VLOOKUP(B43,Sample_Locations!$A$2:$E$23,5)</f>
        <v>11</v>
      </c>
      <c r="E43">
        <v>16246.6480143607</v>
      </c>
      <c r="F43">
        <v>21</v>
      </c>
    </row>
    <row r="44" spans="1:6" x14ac:dyDescent="0.25">
      <c r="A44">
        <v>2</v>
      </c>
      <c r="B44">
        <v>16</v>
      </c>
      <c r="C44">
        <f>VLOOKUP(A44,Sample_Locations!$A$2:$E$23,5)</f>
        <v>11</v>
      </c>
      <c r="D44">
        <f>VLOOKUP(B44,Sample_Locations!$A$2:$E$23,5)</f>
        <v>101</v>
      </c>
      <c r="E44">
        <v>797.81901758306503</v>
      </c>
      <c r="F44">
        <v>1</v>
      </c>
    </row>
    <row r="45" spans="1:6" x14ac:dyDescent="0.25">
      <c r="A45">
        <v>2</v>
      </c>
      <c r="B45">
        <v>7</v>
      </c>
      <c r="C45">
        <f>VLOOKUP(A45,Sample_Locations!$A$2:$E$23,5)</f>
        <v>11</v>
      </c>
      <c r="D45">
        <f>VLOOKUP(B45,Sample_Locations!$A$2:$E$23,5)</f>
        <v>12</v>
      </c>
      <c r="E45">
        <v>1643.71836574599</v>
      </c>
      <c r="F45">
        <v>2</v>
      </c>
    </row>
    <row r="46" spans="1:6" x14ac:dyDescent="0.25">
      <c r="A46">
        <v>2</v>
      </c>
      <c r="B46">
        <v>8</v>
      </c>
      <c r="C46">
        <f>VLOOKUP(A46,Sample_Locations!$A$2:$E$23,5)</f>
        <v>11</v>
      </c>
      <c r="D46">
        <f>VLOOKUP(B46,Sample_Locations!$A$2:$E$23,5)</f>
        <v>12</v>
      </c>
      <c r="E46">
        <v>2272.8282753867002</v>
      </c>
      <c r="F46">
        <v>3</v>
      </c>
    </row>
    <row r="47" spans="1:6" x14ac:dyDescent="0.25">
      <c r="A47">
        <v>2</v>
      </c>
      <c r="B47">
        <v>9</v>
      </c>
      <c r="C47">
        <f>VLOOKUP(A47,Sample_Locations!$A$2:$E$23,5)</f>
        <v>11</v>
      </c>
      <c r="D47">
        <f>VLOOKUP(B47,Sample_Locations!$A$2:$E$23,5)</f>
        <v>12</v>
      </c>
      <c r="E47">
        <v>2712.0143353809099</v>
      </c>
      <c r="F47">
        <v>4</v>
      </c>
    </row>
    <row r="48" spans="1:6" x14ac:dyDescent="0.25">
      <c r="A48">
        <v>2</v>
      </c>
      <c r="B48">
        <v>6</v>
      </c>
      <c r="C48">
        <f>VLOOKUP(A48,Sample_Locations!$A$2:$E$23,5)</f>
        <v>11</v>
      </c>
      <c r="D48">
        <f>VLOOKUP(B48,Sample_Locations!$A$2:$E$23,5)</f>
        <v>12</v>
      </c>
      <c r="E48">
        <v>3467.2934757993498</v>
      </c>
      <c r="F48">
        <v>5</v>
      </c>
    </row>
    <row r="49" spans="1:6" x14ac:dyDescent="0.25">
      <c r="A49">
        <v>2</v>
      </c>
      <c r="B49">
        <v>17</v>
      </c>
      <c r="C49">
        <f>VLOOKUP(A49,Sample_Locations!$A$2:$E$23,5)</f>
        <v>11</v>
      </c>
      <c r="D49">
        <f>VLOOKUP(B49,Sample_Locations!$A$2:$E$23,5)</f>
        <v>101</v>
      </c>
      <c r="E49">
        <v>3974.6863296865899</v>
      </c>
      <c r="F49">
        <v>6</v>
      </c>
    </row>
    <row r="50" spans="1:6" x14ac:dyDescent="0.25">
      <c r="A50">
        <v>2</v>
      </c>
      <c r="B50">
        <v>1</v>
      </c>
      <c r="C50">
        <f>VLOOKUP(A50,Sample_Locations!$A$2:$E$23,5)</f>
        <v>11</v>
      </c>
      <c r="D50">
        <f>VLOOKUP(B50,Sample_Locations!$A$2:$E$23,5)</f>
        <v>5</v>
      </c>
      <c r="E50">
        <v>4003.0172287526402</v>
      </c>
      <c r="F50">
        <v>7</v>
      </c>
    </row>
    <row r="51" spans="1:6" x14ac:dyDescent="0.25">
      <c r="A51">
        <v>2</v>
      </c>
      <c r="B51">
        <v>18</v>
      </c>
      <c r="C51">
        <f>VLOOKUP(A51,Sample_Locations!$A$2:$E$23,5)</f>
        <v>11</v>
      </c>
      <c r="D51">
        <f>VLOOKUP(B51,Sample_Locations!$A$2:$E$23,5)</f>
        <v>102</v>
      </c>
      <c r="E51">
        <v>4606.4467578208796</v>
      </c>
      <c r="F51">
        <v>8</v>
      </c>
    </row>
    <row r="52" spans="1:6" x14ac:dyDescent="0.25">
      <c r="A52">
        <v>2</v>
      </c>
      <c r="B52">
        <v>20</v>
      </c>
      <c r="C52">
        <f>VLOOKUP(A52,Sample_Locations!$A$2:$E$23,5)</f>
        <v>11</v>
      </c>
      <c r="D52">
        <f>VLOOKUP(B52,Sample_Locations!$A$2:$E$23,5)</f>
        <v>197</v>
      </c>
      <c r="E52">
        <v>5977.2418640077703</v>
      </c>
      <c r="F52">
        <v>9</v>
      </c>
    </row>
    <row r="53" spans="1:6" x14ac:dyDescent="0.25">
      <c r="A53">
        <v>2</v>
      </c>
      <c r="B53">
        <v>19</v>
      </c>
      <c r="C53">
        <f>VLOOKUP(A53,Sample_Locations!$A$2:$E$23,5)</f>
        <v>11</v>
      </c>
      <c r="D53">
        <f>VLOOKUP(B53,Sample_Locations!$A$2:$E$23,5)</f>
        <v>105</v>
      </c>
      <c r="E53">
        <v>7644.1088853544197</v>
      </c>
      <c r="F53">
        <v>10</v>
      </c>
    </row>
    <row r="54" spans="1:6" x14ac:dyDescent="0.25">
      <c r="A54">
        <v>2</v>
      </c>
      <c r="B54">
        <v>15</v>
      </c>
      <c r="C54">
        <f>VLOOKUP(A54,Sample_Locations!$A$2:$E$23,5)</f>
        <v>11</v>
      </c>
      <c r="D54">
        <f>VLOOKUP(B54,Sample_Locations!$A$2:$E$23,5)</f>
        <v>12</v>
      </c>
      <c r="E54">
        <v>7780.1956852355597</v>
      </c>
      <c r="F54">
        <v>11</v>
      </c>
    </row>
    <row r="55" spans="1:6" x14ac:dyDescent="0.25">
      <c r="A55">
        <v>2</v>
      </c>
      <c r="B55">
        <v>11</v>
      </c>
      <c r="C55">
        <f>VLOOKUP(A55,Sample_Locations!$A$2:$E$23,5)</f>
        <v>11</v>
      </c>
      <c r="D55">
        <f>VLOOKUP(B55,Sample_Locations!$A$2:$E$23,5)</f>
        <v>12</v>
      </c>
      <c r="E55">
        <v>7842.4352205871801</v>
      </c>
      <c r="F55">
        <v>12</v>
      </c>
    </row>
    <row r="56" spans="1:6" x14ac:dyDescent="0.25">
      <c r="A56">
        <v>2</v>
      </c>
      <c r="B56">
        <v>0</v>
      </c>
      <c r="C56">
        <f>VLOOKUP(A56,Sample_Locations!$A$2:$E$23,5)</f>
        <v>11</v>
      </c>
      <c r="D56">
        <f>VLOOKUP(B56,Sample_Locations!$A$2:$E$23,5)</f>
        <v>1</v>
      </c>
      <c r="E56">
        <v>7979.6183147320298</v>
      </c>
      <c r="F56">
        <v>13</v>
      </c>
    </row>
    <row r="57" spans="1:6" x14ac:dyDescent="0.25">
      <c r="A57">
        <v>2</v>
      </c>
      <c r="B57">
        <v>10</v>
      </c>
      <c r="C57">
        <f>VLOOKUP(A57,Sample_Locations!$A$2:$E$23,5)</f>
        <v>11</v>
      </c>
      <c r="D57">
        <f>VLOOKUP(B57,Sample_Locations!$A$2:$E$23,5)</f>
        <v>12</v>
      </c>
      <c r="E57">
        <v>8034.3077368394897</v>
      </c>
      <c r="F57">
        <v>14</v>
      </c>
    </row>
    <row r="58" spans="1:6" x14ac:dyDescent="0.25">
      <c r="A58">
        <v>2</v>
      </c>
      <c r="B58">
        <v>3</v>
      </c>
      <c r="C58">
        <f>VLOOKUP(A58,Sample_Locations!$A$2:$E$23,5)</f>
        <v>11</v>
      </c>
      <c r="D58">
        <f>VLOOKUP(B58,Sample_Locations!$A$2:$E$23,5)</f>
        <v>11</v>
      </c>
      <c r="E58">
        <v>8412.8168234011591</v>
      </c>
      <c r="F58">
        <v>15</v>
      </c>
    </row>
    <row r="59" spans="1:6" x14ac:dyDescent="0.25">
      <c r="A59">
        <v>2</v>
      </c>
      <c r="B59">
        <v>4</v>
      </c>
      <c r="C59">
        <f>VLOOKUP(A59,Sample_Locations!$A$2:$E$23,5)</f>
        <v>11</v>
      </c>
      <c r="D59">
        <f>VLOOKUP(B59,Sample_Locations!$A$2:$E$23,5)</f>
        <v>11</v>
      </c>
      <c r="E59">
        <v>9814.20323169925</v>
      </c>
      <c r="F59">
        <v>16</v>
      </c>
    </row>
    <row r="60" spans="1:6" x14ac:dyDescent="0.25">
      <c r="A60">
        <v>2</v>
      </c>
      <c r="B60">
        <v>14</v>
      </c>
      <c r="C60">
        <f>VLOOKUP(A60,Sample_Locations!$A$2:$E$23,5)</f>
        <v>11</v>
      </c>
      <c r="D60">
        <f>VLOOKUP(B60,Sample_Locations!$A$2:$E$23,5)</f>
        <v>12</v>
      </c>
      <c r="E60">
        <v>10565.4339509361</v>
      </c>
      <c r="F60">
        <v>17</v>
      </c>
    </row>
    <row r="61" spans="1:6" x14ac:dyDescent="0.25">
      <c r="A61">
        <v>2</v>
      </c>
      <c r="B61">
        <v>21</v>
      </c>
      <c r="C61">
        <f>VLOOKUP(A61,Sample_Locations!$A$2:$E$23,5)</f>
        <v>11</v>
      </c>
      <c r="D61">
        <f>VLOOKUP(B61,Sample_Locations!$A$2:$E$23,5)</f>
        <v>198</v>
      </c>
      <c r="E61">
        <v>11906.919551687</v>
      </c>
      <c r="F61">
        <v>18</v>
      </c>
    </row>
    <row r="62" spans="1:6" x14ac:dyDescent="0.25">
      <c r="A62">
        <v>2</v>
      </c>
      <c r="B62">
        <v>12</v>
      </c>
      <c r="C62">
        <f>VLOOKUP(A62,Sample_Locations!$A$2:$E$23,5)</f>
        <v>11</v>
      </c>
      <c r="D62">
        <f>VLOOKUP(B62,Sample_Locations!$A$2:$E$23,5)</f>
        <v>12</v>
      </c>
      <c r="E62">
        <v>12046.277923350801</v>
      </c>
      <c r="F62">
        <v>19</v>
      </c>
    </row>
    <row r="63" spans="1:6" x14ac:dyDescent="0.25">
      <c r="A63">
        <v>2</v>
      </c>
      <c r="B63">
        <v>13</v>
      </c>
      <c r="C63">
        <f>VLOOKUP(A63,Sample_Locations!$A$2:$E$23,5)</f>
        <v>11</v>
      </c>
      <c r="D63">
        <f>VLOOKUP(B63,Sample_Locations!$A$2:$E$23,5)</f>
        <v>12</v>
      </c>
      <c r="E63">
        <v>12139.3786803486</v>
      </c>
      <c r="F63">
        <v>20</v>
      </c>
    </row>
    <row r="64" spans="1:6" x14ac:dyDescent="0.25">
      <c r="A64">
        <v>2</v>
      </c>
      <c r="B64">
        <v>5</v>
      </c>
      <c r="C64">
        <f>VLOOKUP(A64,Sample_Locations!$A$2:$E$23,5)</f>
        <v>11</v>
      </c>
      <c r="D64">
        <f>VLOOKUP(B64,Sample_Locations!$A$2:$E$23,5)</f>
        <v>11</v>
      </c>
      <c r="E64">
        <v>12501.227940885599</v>
      </c>
      <c r="F64">
        <v>21</v>
      </c>
    </row>
    <row r="65" spans="1:6" x14ac:dyDescent="0.25">
      <c r="A65">
        <v>3</v>
      </c>
      <c r="B65">
        <v>15</v>
      </c>
      <c r="C65">
        <f>VLOOKUP(A65,Sample_Locations!$A$2:$E$23,5)</f>
        <v>11</v>
      </c>
      <c r="D65">
        <f>VLOOKUP(B65,Sample_Locations!$A$2:$E$23,5)</f>
        <v>12</v>
      </c>
      <c r="E65">
        <v>949.20344926101802</v>
      </c>
      <c r="F65">
        <v>1</v>
      </c>
    </row>
    <row r="66" spans="1:6" x14ac:dyDescent="0.25">
      <c r="A66">
        <v>3</v>
      </c>
      <c r="B66">
        <v>4</v>
      </c>
      <c r="C66">
        <f>VLOOKUP(A66,Sample_Locations!$A$2:$E$23,5)</f>
        <v>11</v>
      </c>
      <c r="D66">
        <f>VLOOKUP(B66,Sample_Locations!$A$2:$E$23,5)</f>
        <v>11</v>
      </c>
      <c r="E66">
        <v>1444.36107393066</v>
      </c>
      <c r="F66">
        <v>2</v>
      </c>
    </row>
    <row r="67" spans="1:6" x14ac:dyDescent="0.25">
      <c r="A67">
        <v>3</v>
      </c>
      <c r="B67">
        <v>14</v>
      </c>
      <c r="C67">
        <f>VLOOKUP(A67,Sample_Locations!$A$2:$E$23,5)</f>
        <v>11</v>
      </c>
      <c r="D67">
        <f>VLOOKUP(B67,Sample_Locations!$A$2:$E$23,5)</f>
        <v>12</v>
      </c>
      <c r="E67">
        <v>2165.9988975641299</v>
      </c>
      <c r="F67">
        <v>3</v>
      </c>
    </row>
    <row r="68" spans="1:6" x14ac:dyDescent="0.25">
      <c r="A68">
        <v>3</v>
      </c>
      <c r="B68">
        <v>20</v>
      </c>
      <c r="C68">
        <f>VLOOKUP(A68,Sample_Locations!$A$2:$E$23,5)</f>
        <v>11</v>
      </c>
      <c r="D68">
        <f>VLOOKUP(B68,Sample_Locations!$A$2:$E$23,5)</f>
        <v>197</v>
      </c>
      <c r="E68">
        <v>3100.70486380595</v>
      </c>
      <c r="F68">
        <v>4</v>
      </c>
    </row>
    <row r="69" spans="1:6" x14ac:dyDescent="0.25">
      <c r="A69">
        <v>3</v>
      </c>
      <c r="B69">
        <v>21</v>
      </c>
      <c r="C69">
        <f>VLOOKUP(A69,Sample_Locations!$A$2:$E$23,5)</f>
        <v>11</v>
      </c>
      <c r="D69">
        <f>VLOOKUP(B69,Sample_Locations!$A$2:$E$23,5)</f>
        <v>198</v>
      </c>
      <c r="E69">
        <v>3494.5178747750301</v>
      </c>
      <c r="F69">
        <v>5</v>
      </c>
    </row>
    <row r="70" spans="1:6" x14ac:dyDescent="0.25">
      <c r="A70">
        <v>3</v>
      </c>
      <c r="B70">
        <v>12</v>
      </c>
      <c r="C70">
        <f>VLOOKUP(A70,Sample_Locations!$A$2:$E$23,5)</f>
        <v>11</v>
      </c>
      <c r="D70">
        <f>VLOOKUP(B70,Sample_Locations!$A$2:$E$23,5)</f>
        <v>12</v>
      </c>
      <c r="E70">
        <v>3683.1534401338699</v>
      </c>
      <c r="F70">
        <v>6</v>
      </c>
    </row>
    <row r="71" spans="1:6" x14ac:dyDescent="0.25">
      <c r="A71">
        <v>3</v>
      </c>
      <c r="B71">
        <v>13</v>
      </c>
      <c r="C71">
        <f>VLOOKUP(A71,Sample_Locations!$A$2:$E$23,5)</f>
        <v>11</v>
      </c>
      <c r="D71">
        <f>VLOOKUP(B71,Sample_Locations!$A$2:$E$23,5)</f>
        <v>12</v>
      </c>
      <c r="E71">
        <v>3729.14192637013</v>
      </c>
      <c r="F71">
        <v>7</v>
      </c>
    </row>
    <row r="72" spans="1:6" x14ac:dyDescent="0.25">
      <c r="A72">
        <v>3</v>
      </c>
      <c r="B72">
        <v>0</v>
      </c>
      <c r="C72">
        <f>VLOOKUP(A72,Sample_Locations!$A$2:$E$23,5)</f>
        <v>11</v>
      </c>
      <c r="D72">
        <f>VLOOKUP(B72,Sample_Locations!$A$2:$E$23,5)</f>
        <v>1</v>
      </c>
      <c r="E72">
        <v>3821.3101417030098</v>
      </c>
      <c r="F72">
        <v>8</v>
      </c>
    </row>
    <row r="73" spans="1:6" x14ac:dyDescent="0.25">
      <c r="A73">
        <v>3</v>
      </c>
      <c r="B73">
        <v>5</v>
      </c>
      <c r="C73">
        <f>VLOOKUP(A73,Sample_Locations!$A$2:$E$23,5)</f>
        <v>11</v>
      </c>
      <c r="D73">
        <f>VLOOKUP(B73,Sample_Locations!$A$2:$E$23,5)</f>
        <v>11</v>
      </c>
      <c r="E73">
        <v>4206.3795481684801</v>
      </c>
      <c r="F73">
        <v>9</v>
      </c>
    </row>
    <row r="74" spans="1:6" x14ac:dyDescent="0.25">
      <c r="A74">
        <v>3</v>
      </c>
      <c r="B74">
        <v>8</v>
      </c>
      <c r="C74">
        <f>VLOOKUP(A74,Sample_Locations!$A$2:$E$23,5)</f>
        <v>11</v>
      </c>
      <c r="D74">
        <f>VLOOKUP(B74,Sample_Locations!$A$2:$E$23,5)</f>
        <v>12</v>
      </c>
      <c r="E74">
        <v>6629.2809391915398</v>
      </c>
      <c r="F74">
        <v>10</v>
      </c>
    </row>
    <row r="75" spans="1:6" x14ac:dyDescent="0.25">
      <c r="A75">
        <v>3</v>
      </c>
      <c r="B75">
        <v>17</v>
      </c>
      <c r="C75">
        <f>VLOOKUP(A75,Sample_Locations!$A$2:$E$23,5)</f>
        <v>11</v>
      </c>
      <c r="D75">
        <f>VLOOKUP(B75,Sample_Locations!$A$2:$E$23,5)</f>
        <v>101</v>
      </c>
      <c r="E75">
        <v>6639.1525808654897</v>
      </c>
      <c r="F75">
        <v>11</v>
      </c>
    </row>
    <row r="76" spans="1:6" x14ac:dyDescent="0.25">
      <c r="A76">
        <v>3</v>
      </c>
      <c r="B76">
        <v>16</v>
      </c>
      <c r="C76">
        <f>VLOOKUP(A76,Sample_Locations!$A$2:$E$23,5)</f>
        <v>11</v>
      </c>
      <c r="D76">
        <f>VLOOKUP(B76,Sample_Locations!$A$2:$E$23,5)</f>
        <v>101</v>
      </c>
      <c r="E76">
        <v>7705.9040361637999</v>
      </c>
      <c r="F76">
        <v>12</v>
      </c>
    </row>
    <row r="77" spans="1:6" x14ac:dyDescent="0.25">
      <c r="A77">
        <v>3</v>
      </c>
      <c r="B77">
        <v>6</v>
      </c>
      <c r="C77">
        <f>VLOOKUP(A77,Sample_Locations!$A$2:$E$23,5)</f>
        <v>11</v>
      </c>
      <c r="D77">
        <f>VLOOKUP(B77,Sample_Locations!$A$2:$E$23,5)</f>
        <v>12</v>
      </c>
      <c r="E77">
        <v>7987.49512894082</v>
      </c>
      <c r="F77">
        <v>13</v>
      </c>
    </row>
    <row r="78" spans="1:6" x14ac:dyDescent="0.25">
      <c r="A78">
        <v>3</v>
      </c>
      <c r="B78">
        <v>19</v>
      </c>
      <c r="C78">
        <f>VLOOKUP(A78,Sample_Locations!$A$2:$E$23,5)</f>
        <v>11</v>
      </c>
      <c r="D78">
        <f>VLOOKUP(B78,Sample_Locations!$A$2:$E$23,5)</f>
        <v>105</v>
      </c>
      <c r="E78">
        <v>8315.6614268483409</v>
      </c>
      <c r="F78">
        <v>14</v>
      </c>
    </row>
    <row r="79" spans="1:6" x14ac:dyDescent="0.25">
      <c r="A79">
        <v>3</v>
      </c>
      <c r="B79">
        <v>2</v>
      </c>
      <c r="C79">
        <f>VLOOKUP(A79,Sample_Locations!$A$2:$E$23,5)</f>
        <v>11</v>
      </c>
      <c r="D79">
        <f>VLOOKUP(B79,Sample_Locations!$A$2:$E$23,5)</f>
        <v>11</v>
      </c>
      <c r="E79">
        <v>8412.8168234011591</v>
      </c>
      <c r="F79">
        <v>15</v>
      </c>
    </row>
    <row r="80" spans="1:6" x14ac:dyDescent="0.25">
      <c r="A80">
        <v>3</v>
      </c>
      <c r="B80">
        <v>11</v>
      </c>
      <c r="C80">
        <f>VLOOKUP(A80,Sample_Locations!$A$2:$E$23,5)</f>
        <v>11</v>
      </c>
      <c r="D80">
        <f>VLOOKUP(B80,Sample_Locations!$A$2:$E$23,5)</f>
        <v>12</v>
      </c>
      <c r="E80">
        <v>8521.0924514539802</v>
      </c>
      <c r="F80">
        <v>16</v>
      </c>
    </row>
    <row r="81" spans="1:6" x14ac:dyDescent="0.25">
      <c r="A81">
        <v>3</v>
      </c>
      <c r="B81">
        <v>9</v>
      </c>
      <c r="C81">
        <f>VLOOKUP(A81,Sample_Locations!$A$2:$E$23,5)</f>
        <v>11</v>
      </c>
      <c r="D81">
        <f>VLOOKUP(B81,Sample_Locations!$A$2:$E$23,5)</f>
        <v>12</v>
      </c>
      <c r="E81">
        <v>8722.30693356745</v>
      </c>
      <c r="F81">
        <v>17</v>
      </c>
    </row>
    <row r="82" spans="1:6" x14ac:dyDescent="0.25">
      <c r="A82">
        <v>3</v>
      </c>
      <c r="B82">
        <v>7</v>
      </c>
      <c r="C82">
        <f>VLOOKUP(A82,Sample_Locations!$A$2:$E$23,5)</f>
        <v>11</v>
      </c>
      <c r="D82">
        <f>VLOOKUP(B82,Sample_Locations!$A$2:$E$23,5)</f>
        <v>12</v>
      </c>
      <c r="E82">
        <v>9807.0660570237305</v>
      </c>
      <c r="F82">
        <v>18</v>
      </c>
    </row>
    <row r="83" spans="1:6" x14ac:dyDescent="0.25">
      <c r="A83">
        <v>3</v>
      </c>
      <c r="B83">
        <v>10</v>
      </c>
      <c r="C83">
        <f>VLOOKUP(A83,Sample_Locations!$A$2:$E$23,5)</f>
        <v>11</v>
      </c>
      <c r="D83">
        <f>VLOOKUP(B83,Sample_Locations!$A$2:$E$23,5)</f>
        <v>12</v>
      </c>
      <c r="E83">
        <v>9940.3116095374298</v>
      </c>
      <c r="F83">
        <v>19</v>
      </c>
    </row>
    <row r="84" spans="1:6" x14ac:dyDescent="0.25">
      <c r="A84">
        <v>3</v>
      </c>
      <c r="B84">
        <v>1</v>
      </c>
      <c r="C84">
        <f>VLOOKUP(A84,Sample_Locations!$A$2:$E$23,5)</f>
        <v>11</v>
      </c>
      <c r="D84">
        <f>VLOOKUP(B84,Sample_Locations!$A$2:$E$23,5)</f>
        <v>5</v>
      </c>
      <c r="E84">
        <v>12065.6908121045</v>
      </c>
      <c r="F84">
        <v>20</v>
      </c>
    </row>
    <row r="85" spans="1:6" x14ac:dyDescent="0.25">
      <c r="A85">
        <v>3</v>
      </c>
      <c r="B85">
        <v>18</v>
      </c>
      <c r="C85">
        <f>VLOOKUP(A85,Sample_Locations!$A$2:$E$23,5)</f>
        <v>11</v>
      </c>
      <c r="D85">
        <f>VLOOKUP(B85,Sample_Locations!$A$2:$E$23,5)</f>
        <v>102</v>
      </c>
      <c r="E85">
        <v>12236.176051957</v>
      </c>
      <c r="F85">
        <v>21</v>
      </c>
    </row>
    <row r="86" spans="1:6" x14ac:dyDescent="0.25">
      <c r="A86">
        <v>4</v>
      </c>
      <c r="B86">
        <v>14</v>
      </c>
      <c r="C86">
        <f>VLOOKUP(A86,Sample_Locations!$A$2:$E$23,5)</f>
        <v>11</v>
      </c>
      <c r="D86">
        <f>VLOOKUP(B86,Sample_Locations!$A$2:$E$23,5)</f>
        <v>12</v>
      </c>
      <c r="E86">
        <v>994.36484191779402</v>
      </c>
      <c r="F86">
        <v>1</v>
      </c>
    </row>
    <row r="87" spans="1:6" x14ac:dyDescent="0.25">
      <c r="A87">
        <v>4</v>
      </c>
      <c r="B87">
        <v>3</v>
      </c>
      <c r="C87">
        <f>VLOOKUP(A87,Sample_Locations!$A$2:$E$23,5)</f>
        <v>11</v>
      </c>
      <c r="D87">
        <f>VLOOKUP(B87,Sample_Locations!$A$2:$E$23,5)</f>
        <v>11</v>
      </c>
      <c r="E87">
        <v>1444.36107393066</v>
      </c>
      <c r="F87">
        <v>2</v>
      </c>
    </row>
    <row r="88" spans="1:6" x14ac:dyDescent="0.25">
      <c r="A88">
        <v>4</v>
      </c>
      <c r="B88">
        <v>21</v>
      </c>
      <c r="C88">
        <f>VLOOKUP(A88,Sample_Locations!$A$2:$E$23,5)</f>
        <v>11</v>
      </c>
      <c r="D88">
        <f>VLOOKUP(B88,Sample_Locations!$A$2:$E$23,5)</f>
        <v>198</v>
      </c>
      <c r="E88">
        <v>2145.7703618885798</v>
      </c>
      <c r="F88">
        <v>3</v>
      </c>
    </row>
    <row r="89" spans="1:6" x14ac:dyDescent="0.25">
      <c r="A89">
        <v>4</v>
      </c>
      <c r="B89">
        <v>15</v>
      </c>
      <c r="C89">
        <f>VLOOKUP(A89,Sample_Locations!$A$2:$E$23,5)</f>
        <v>11</v>
      </c>
      <c r="D89">
        <f>VLOOKUP(B89,Sample_Locations!$A$2:$E$23,5)</f>
        <v>12</v>
      </c>
      <c r="E89">
        <v>2312.4771971519599</v>
      </c>
      <c r="F89">
        <v>4</v>
      </c>
    </row>
    <row r="90" spans="1:6" x14ac:dyDescent="0.25">
      <c r="A90">
        <v>4</v>
      </c>
      <c r="B90">
        <v>13</v>
      </c>
      <c r="C90">
        <f>VLOOKUP(A90,Sample_Locations!$A$2:$E$23,5)</f>
        <v>11</v>
      </c>
      <c r="D90">
        <f>VLOOKUP(B90,Sample_Locations!$A$2:$E$23,5)</f>
        <v>12</v>
      </c>
      <c r="E90">
        <v>2393.98477443601</v>
      </c>
      <c r="F90">
        <v>5</v>
      </c>
    </row>
    <row r="91" spans="1:6" x14ac:dyDescent="0.25">
      <c r="A91">
        <v>4</v>
      </c>
      <c r="B91">
        <v>12</v>
      </c>
      <c r="C91">
        <f>VLOOKUP(A91,Sample_Locations!$A$2:$E$23,5)</f>
        <v>11</v>
      </c>
      <c r="D91">
        <f>VLOOKUP(B91,Sample_Locations!$A$2:$E$23,5)</f>
        <v>12</v>
      </c>
      <c r="E91">
        <v>2475.03913395277</v>
      </c>
      <c r="F91">
        <v>6</v>
      </c>
    </row>
    <row r="92" spans="1:6" x14ac:dyDescent="0.25">
      <c r="A92">
        <v>4</v>
      </c>
      <c r="B92">
        <v>5</v>
      </c>
      <c r="C92">
        <f>VLOOKUP(A92,Sample_Locations!$A$2:$E$23,5)</f>
        <v>11</v>
      </c>
      <c r="D92">
        <f>VLOOKUP(B92,Sample_Locations!$A$2:$E$23,5)</f>
        <v>11</v>
      </c>
      <c r="E92">
        <v>3074.4435749614099</v>
      </c>
      <c r="F92">
        <v>7</v>
      </c>
    </row>
    <row r="93" spans="1:6" x14ac:dyDescent="0.25">
      <c r="A93">
        <v>4</v>
      </c>
      <c r="B93">
        <v>0</v>
      </c>
      <c r="C93">
        <f>VLOOKUP(A93,Sample_Locations!$A$2:$E$23,5)</f>
        <v>11</v>
      </c>
      <c r="D93">
        <f>VLOOKUP(B93,Sample_Locations!$A$2:$E$23,5)</f>
        <v>1</v>
      </c>
      <c r="E93">
        <v>4191.4670918965003</v>
      </c>
      <c r="F93">
        <v>8</v>
      </c>
    </row>
    <row r="94" spans="1:6" x14ac:dyDescent="0.25">
      <c r="A94">
        <v>4</v>
      </c>
      <c r="B94">
        <v>20</v>
      </c>
      <c r="C94">
        <f>VLOOKUP(A94,Sample_Locations!$A$2:$E$23,5)</f>
        <v>11</v>
      </c>
      <c r="D94">
        <f>VLOOKUP(B94,Sample_Locations!$A$2:$E$23,5)</f>
        <v>197</v>
      </c>
      <c r="E94">
        <v>4229.8096492128698</v>
      </c>
      <c r="F94">
        <v>9</v>
      </c>
    </row>
    <row r="95" spans="1:6" x14ac:dyDescent="0.25">
      <c r="A95">
        <v>4</v>
      </c>
      <c r="B95">
        <v>17</v>
      </c>
      <c r="C95">
        <f>VLOOKUP(A95,Sample_Locations!$A$2:$E$23,5)</f>
        <v>11</v>
      </c>
      <c r="D95">
        <f>VLOOKUP(B95,Sample_Locations!$A$2:$E$23,5)</f>
        <v>101</v>
      </c>
      <c r="E95">
        <v>8055.8948703189099</v>
      </c>
      <c r="F95">
        <v>10</v>
      </c>
    </row>
    <row r="96" spans="1:6" x14ac:dyDescent="0.25">
      <c r="A96">
        <v>4</v>
      </c>
      <c r="B96">
        <v>8</v>
      </c>
      <c r="C96">
        <f>VLOOKUP(A96,Sample_Locations!$A$2:$E$23,5)</f>
        <v>11</v>
      </c>
      <c r="D96">
        <f>VLOOKUP(B96,Sample_Locations!$A$2:$E$23,5)</f>
        <v>12</v>
      </c>
      <c r="E96">
        <v>8070.2531723950397</v>
      </c>
      <c r="F96">
        <v>11</v>
      </c>
    </row>
    <row r="97" spans="1:6" x14ac:dyDescent="0.25">
      <c r="A97">
        <v>4</v>
      </c>
      <c r="B97">
        <v>19</v>
      </c>
      <c r="C97">
        <f>VLOOKUP(A97,Sample_Locations!$A$2:$E$23,5)</f>
        <v>11</v>
      </c>
      <c r="D97">
        <f>VLOOKUP(B97,Sample_Locations!$A$2:$E$23,5)</f>
        <v>105</v>
      </c>
      <c r="E97">
        <v>8923.8756873242492</v>
      </c>
      <c r="F97">
        <v>12</v>
      </c>
    </row>
    <row r="98" spans="1:6" x14ac:dyDescent="0.25">
      <c r="A98">
        <v>4</v>
      </c>
      <c r="B98">
        <v>16</v>
      </c>
      <c r="C98">
        <f>VLOOKUP(A98,Sample_Locations!$A$2:$E$23,5)</f>
        <v>11</v>
      </c>
      <c r="D98">
        <f>VLOOKUP(B98,Sample_Locations!$A$2:$E$23,5)</f>
        <v>101</v>
      </c>
      <c r="E98">
        <v>9091.9232995354996</v>
      </c>
      <c r="F98">
        <v>13</v>
      </c>
    </row>
    <row r="99" spans="1:6" x14ac:dyDescent="0.25">
      <c r="A99">
        <v>4</v>
      </c>
      <c r="B99">
        <v>11</v>
      </c>
      <c r="C99">
        <f>VLOOKUP(A99,Sample_Locations!$A$2:$E$23,5)</f>
        <v>11</v>
      </c>
      <c r="D99">
        <f>VLOOKUP(B99,Sample_Locations!$A$2:$E$23,5)</f>
        <v>12</v>
      </c>
      <c r="E99">
        <v>9109.3848471682395</v>
      </c>
      <c r="F99">
        <v>14</v>
      </c>
    </row>
    <row r="100" spans="1:6" x14ac:dyDescent="0.25">
      <c r="A100">
        <v>4</v>
      </c>
      <c r="B100">
        <v>6</v>
      </c>
      <c r="C100">
        <f>VLOOKUP(A100,Sample_Locations!$A$2:$E$23,5)</f>
        <v>11</v>
      </c>
      <c r="D100">
        <f>VLOOKUP(B100,Sample_Locations!$A$2:$E$23,5)</f>
        <v>12</v>
      </c>
      <c r="E100">
        <v>9149.8071908831498</v>
      </c>
      <c r="F100">
        <v>15</v>
      </c>
    </row>
    <row r="101" spans="1:6" x14ac:dyDescent="0.25">
      <c r="A101">
        <v>4</v>
      </c>
      <c r="B101">
        <v>2</v>
      </c>
      <c r="C101">
        <f>VLOOKUP(A101,Sample_Locations!$A$2:$E$23,5)</f>
        <v>11</v>
      </c>
      <c r="D101">
        <f>VLOOKUP(B101,Sample_Locations!$A$2:$E$23,5)</f>
        <v>11</v>
      </c>
      <c r="E101">
        <v>9814.20323169925</v>
      </c>
      <c r="F101">
        <v>16</v>
      </c>
    </row>
    <row r="102" spans="1:6" x14ac:dyDescent="0.25">
      <c r="A102">
        <v>4</v>
      </c>
      <c r="B102">
        <v>9</v>
      </c>
      <c r="C102">
        <f>VLOOKUP(A102,Sample_Locations!$A$2:$E$23,5)</f>
        <v>11</v>
      </c>
      <c r="D102">
        <f>VLOOKUP(B102,Sample_Locations!$A$2:$E$23,5)</f>
        <v>12</v>
      </c>
      <c r="E102">
        <v>10165.037395294299</v>
      </c>
      <c r="F102">
        <v>17</v>
      </c>
    </row>
    <row r="103" spans="1:6" x14ac:dyDescent="0.25">
      <c r="A103">
        <v>4</v>
      </c>
      <c r="B103">
        <v>10</v>
      </c>
      <c r="C103">
        <f>VLOOKUP(A103,Sample_Locations!$A$2:$E$23,5)</f>
        <v>11</v>
      </c>
      <c r="D103">
        <f>VLOOKUP(B103,Sample_Locations!$A$2:$E$23,5)</f>
        <v>12</v>
      </c>
      <c r="E103">
        <v>10604.674344683001</v>
      </c>
      <c r="F103">
        <v>18</v>
      </c>
    </row>
    <row r="104" spans="1:6" x14ac:dyDescent="0.25">
      <c r="A104">
        <v>4</v>
      </c>
      <c r="B104">
        <v>7</v>
      </c>
      <c r="C104">
        <f>VLOOKUP(A104,Sample_Locations!$A$2:$E$23,5)</f>
        <v>11</v>
      </c>
      <c r="D104">
        <f>VLOOKUP(B104,Sample_Locations!$A$2:$E$23,5)</f>
        <v>12</v>
      </c>
      <c r="E104">
        <v>11170.248126913701</v>
      </c>
      <c r="F104">
        <v>19</v>
      </c>
    </row>
    <row r="105" spans="1:6" x14ac:dyDescent="0.25">
      <c r="A105">
        <v>4</v>
      </c>
      <c r="B105">
        <v>1</v>
      </c>
      <c r="C105">
        <f>VLOOKUP(A105,Sample_Locations!$A$2:$E$23,5)</f>
        <v>11</v>
      </c>
      <c r="D105">
        <f>VLOOKUP(B105,Sample_Locations!$A$2:$E$23,5)</f>
        <v>5</v>
      </c>
      <c r="E105">
        <v>13393.6106029985</v>
      </c>
      <c r="F105">
        <v>20</v>
      </c>
    </row>
    <row r="106" spans="1:6" x14ac:dyDescent="0.25">
      <c r="A106">
        <v>4</v>
      </c>
      <c r="B106">
        <v>18</v>
      </c>
      <c r="C106">
        <f>VLOOKUP(A106,Sample_Locations!$A$2:$E$23,5)</f>
        <v>11</v>
      </c>
      <c r="D106">
        <f>VLOOKUP(B106,Sample_Locations!$A$2:$E$23,5)</f>
        <v>102</v>
      </c>
      <c r="E106">
        <v>13509.704518991601</v>
      </c>
      <c r="F106">
        <v>21</v>
      </c>
    </row>
    <row r="107" spans="1:6" x14ac:dyDescent="0.25">
      <c r="A107">
        <v>5</v>
      </c>
      <c r="B107">
        <v>12</v>
      </c>
      <c r="C107">
        <f>VLOOKUP(A107,Sample_Locations!$A$2:$E$23,5)</f>
        <v>11</v>
      </c>
      <c r="D107">
        <f>VLOOKUP(B107,Sample_Locations!$A$2:$E$23,5)</f>
        <v>12</v>
      </c>
      <c r="E107">
        <v>639.19807341565195</v>
      </c>
      <c r="F107">
        <v>1</v>
      </c>
    </row>
    <row r="108" spans="1:6" x14ac:dyDescent="0.25">
      <c r="A108">
        <v>5</v>
      </c>
      <c r="B108">
        <v>13</v>
      </c>
      <c r="C108">
        <f>VLOOKUP(A108,Sample_Locations!$A$2:$E$23,5)</f>
        <v>11</v>
      </c>
      <c r="D108">
        <f>VLOOKUP(B108,Sample_Locations!$A$2:$E$23,5)</f>
        <v>12</v>
      </c>
      <c r="E108">
        <v>1081.68254259229</v>
      </c>
      <c r="F108">
        <v>2</v>
      </c>
    </row>
    <row r="109" spans="1:6" x14ac:dyDescent="0.25">
      <c r="A109">
        <v>5</v>
      </c>
      <c r="B109">
        <v>21</v>
      </c>
      <c r="C109">
        <f>VLOOKUP(A109,Sample_Locations!$A$2:$E$23,5)</f>
        <v>11</v>
      </c>
      <c r="D109">
        <f>VLOOKUP(B109,Sample_Locations!$A$2:$E$23,5)</f>
        <v>198</v>
      </c>
      <c r="E109">
        <v>1260.18509493905</v>
      </c>
      <c r="F109">
        <v>3</v>
      </c>
    </row>
    <row r="110" spans="1:6" x14ac:dyDescent="0.25">
      <c r="A110">
        <v>5</v>
      </c>
      <c r="B110">
        <v>14</v>
      </c>
      <c r="C110">
        <f>VLOOKUP(A110,Sample_Locations!$A$2:$E$23,5)</f>
        <v>11</v>
      </c>
      <c r="D110">
        <f>VLOOKUP(B110,Sample_Locations!$A$2:$E$23,5)</f>
        <v>12</v>
      </c>
      <c r="E110">
        <v>2100.65926350063</v>
      </c>
      <c r="F110">
        <v>4</v>
      </c>
    </row>
    <row r="111" spans="1:6" x14ac:dyDescent="0.25">
      <c r="A111">
        <v>5</v>
      </c>
      <c r="B111">
        <v>4</v>
      </c>
      <c r="C111">
        <f>VLOOKUP(A111,Sample_Locations!$A$2:$E$23,5)</f>
        <v>11</v>
      </c>
      <c r="D111">
        <f>VLOOKUP(B111,Sample_Locations!$A$2:$E$23,5)</f>
        <v>11</v>
      </c>
      <c r="E111">
        <v>3074.4435749614099</v>
      </c>
      <c r="F111">
        <v>5</v>
      </c>
    </row>
    <row r="112" spans="1:6" x14ac:dyDescent="0.25">
      <c r="A112">
        <v>5</v>
      </c>
      <c r="B112">
        <v>3</v>
      </c>
      <c r="C112">
        <f>VLOOKUP(A112,Sample_Locations!$A$2:$E$23,5)</f>
        <v>11</v>
      </c>
      <c r="D112">
        <f>VLOOKUP(B112,Sample_Locations!$A$2:$E$23,5)</f>
        <v>11</v>
      </c>
      <c r="E112">
        <v>4206.3795481684801</v>
      </c>
      <c r="F112">
        <v>6</v>
      </c>
    </row>
    <row r="113" spans="1:6" x14ac:dyDescent="0.25">
      <c r="A113">
        <v>5</v>
      </c>
      <c r="B113">
        <v>15</v>
      </c>
      <c r="C113">
        <f>VLOOKUP(A113,Sample_Locations!$A$2:$E$23,5)</f>
        <v>11</v>
      </c>
      <c r="D113">
        <f>VLOOKUP(B113,Sample_Locations!$A$2:$E$23,5)</f>
        <v>12</v>
      </c>
      <c r="E113">
        <v>4721.8662030584501</v>
      </c>
      <c r="F113">
        <v>7</v>
      </c>
    </row>
    <row r="114" spans="1:6" x14ac:dyDescent="0.25">
      <c r="A114">
        <v>5</v>
      </c>
      <c r="B114">
        <v>0</v>
      </c>
      <c r="C114">
        <f>VLOOKUP(A114,Sample_Locations!$A$2:$E$23,5)</f>
        <v>11</v>
      </c>
      <c r="D114">
        <f>VLOOKUP(B114,Sample_Locations!$A$2:$E$23,5)</f>
        <v>1</v>
      </c>
      <c r="E114">
        <v>7166.4622175490804</v>
      </c>
      <c r="F114">
        <v>8</v>
      </c>
    </row>
    <row r="115" spans="1:6" x14ac:dyDescent="0.25">
      <c r="A115">
        <v>5</v>
      </c>
      <c r="B115">
        <v>20</v>
      </c>
      <c r="C115">
        <f>VLOOKUP(A115,Sample_Locations!$A$2:$E$23,5)</f>
        <v>11</v>
      </c>
      <c r="D115">
        <f>VLOOKUP(B115,Sample_Locations!$A$2:$E$23,5)</f>
        <v>197</v>
      </c>
      <c r="E115">
        <v>7250.14188764563</v>
      </c>
      <c r="F115">
        <v>9</v>
      </c>
    </row>
    <row r="116" spans="1:6" x14ac:dyDescent="0.25">
      <c r="A116">
        <v>5</v>
      </c>
      <c r="B116">
        <v>17</v>
      </c>
      <c r="C116">
        <f>VLOOKUP(A116,Sample_Locations!$A$2:$E$23,5)</f>
        <v>11</v>
      </c>
      <c r="D116">
        <f>VLOOKUP(B116,Sample_Locations!$A$2:$E$23,5)</f>
        <v>101</v>
      </c>
      <c r="E116">
        <v>10091.215794948301</v>
      </c>
      <c r="F116">
        <v>10</v>
      </c>
    </row>
    <row r="117" spans="1:6" x14ac:dyDescent="0.25">
      <c r="A117">
        <v>5</v>
      </c>
      <c r="B117">
        <v>8</v>
      </c>
      <c r="C117">
        <f>VLOOKUP(A117,Sample_Locations!$A$2:$E$23,5)</f>
        <v>11</v>
      </c>
      <c r="D117">
        <f>VLOOKUP(B117,Sample_Locations!$A$2:$E$23,5)</f>
        <v>12</v>
      </c>
      <c r="E117">
        <v>10541.6536491468</v>
      </c>
      <c r="F117">
        <v>11</v>
      </c>
    </row>
    <row r="118" spans="1:6" x14ac:dyDescent="0.25">
      <c r="A118">
        <v>5</v>
      </c>
      <c r="B118">
        <v>16</v>
      </c>
      <c r="C118">
        <f>VLOOKUP(A118,Sample_Locations!$A$2:$E$23,5)</f>
        <v>11</v>
      </c>
      <c r="D118">
        <f>VLOOKUP(B118,Sample_Locations!$A$2:$E$23,5)</f>
        <v>101</v>
      </c>
      <c r="E118">
        <v>11831.1035785681</v>
      </c>
      <c r="F118">
        <v>12</v>
      </c>
    </row>
    <row r="119" spans="1:6" x14ac:dyDescent="0.25">
      <c r="A119">
        <v>5</v>
      </c>
      <c r="B119">
        <v>19</v>
      </c>
      <c r="C119">
        <f>VLOOKUP(A119,Sample_Locations!$A$2:$E$23,5)</f>
        <v>11</v>
      </c>
      <c r="D119">
        <f>VLOOKUP(B119,Sample_Locations!$A$2:$E$23,5)</f>
        <v>105</v>
      </c>
      <c r="E119">
        <v>11923.385783775901</v>
      </c>
      <c r="F119">
        <v>13</v>
      </c>
    </row>
    <row r="120" spans="1:6" x14ac:dyDescent="0.25">
      <c r="A120">
        <v>5</v>
      </c>
      <c r="B120">
        <v>11</v>
      </c>
      <c r="C120">
        <f>VLOOKUP(A120,Sample_Locations!$A$2:$E$23,5)</f>
        <v>11</v>
      </c>
      <c r="D120">
        <f>VLOOKUP(B120,Sample_Locations!$A$2:$E$23,5)</f>
        <v>12</v>
      </c>
      <c r="E120">
        <v>12098.682356875999</v>
      </c>
      <c r="F120">
        <v>14</v>
      </c>
    </row>
    <row r="121" spans="1:6" x14ac:dyDescent="0.25">
      <c r="A121">
        <v>5</v>
      </c>
      <c r="B121">
        <v>6</v>
      </c>
      <c r="C121">
        <f>VLOOKUP(A121,Sample_Locations!$A$2:$E$23,5)</f>
        <v>11</v>
      </c>
      <c r="D121">
        <f>VLOOKUP(B121,Sample_Locations!$A$2:$E$23,5)</f>
        <v>12</v>
      </c>
      <c r="E121">
        <v>12169.690429263999</v>
      </c>
      <c r="F121">
        <v>15</v>
      </c>
    </row>
    <row r="122" spans="1:6" x14ac:dyDescent="0.25">
      <c r="A122">
        <v>5</v>
      </c>
      <c r="B122">
        <v>9</v>
      </c>
      <c r="C122">
        <f>VLOOKUP(A122,Sample_Locations!$A$2:$E$23,5)</f>
        <v>11</v>
      </c>
      <c r="D122">
        <f>VLOOKUP(B122,Sample_Locations!$A$2:$E$23,5)</f>
        <v>12</v>
      </c>
      <c r="E122">
        <v>12412.677588435099</v>
      </c>
      <c r="F122">
        <v>16</v>
      </c>
    </row>
    <row r="123" spans="1:6" x14ac:dyDescent="0.25">
      <c r="A123">
        <v>5</v>
      </c>
      <c r="B123">
        <v>2</v>
      </c>
      <c r="C123">
        <f>VLOOKUP(A123,Sample_Locations!$A$2:$E$23,5)</f>
        <v>11</v>
      </c>
      <c r="D123">
        <f>VLOOKUP(B123,Sample_Locations!$A$2:$E$23,5)</f>
        <v>11</v>
      </c>
      <c r="E123">
        <v>12501.227940885599</v>
      </c>
      <c r="F123">
        <v>17</v>
      </c>
    </row>
    <row r="124" spans="1:6" x14ac:dyDescent="0.25">
      <c r="A124">
        <v>5</v>
      </c>
      <c r="B124">
        <v>10</v>
      </c>
      <c r="C124">
        <f>VLOOKUP(A124,Sample_Locations!$A$2:$E$23,5)</f>
        <v>11</v>
      </c>
      <c r="D124">
        <f>VLOOKUP(B124,Sample_Locations!$A$2:$E$23,5)</f>
        <v>12</v>
      </c>
      <c r="E124">
        <v>13618.221329117199</v>
      </c>
      <c r="F124">
        <v>18</v>
      </c>
    </row>
    <row r="125" spans="1:6" x14ac:dyDescent="0.25">
      <c r="A125">
        <v>5</v>
      </c>
      <c r="B125">
        <v>7</v>
      </c>
      <c r="C125">
        <f>VLOOKUP(A125,Sample_Locations!$A$2:$E$23,5)</f>
        <v>11</v>
      </c>
      <c r="D125">
        <f>VLOOKUP(B125,Sample_Locations!$A$2:$E$23,5)</f>
        <v>12</v>
      </c>
      <c r="E125">
        <v>13957.8165188561</v>
      </c>
      <c r="F125">
        <v>19</v>
      </c>
    </row>
    <row r="126" spans="1:6" x14ac:dyDescent="0.25">
      <c r="A126">
        <v>5</v>
      </c>
      <c r="B126">
        <v>1</v>
      </c>
      <c r="C126">
        <f>VLOOKUP(A126,Sample_Locations!$A$2:$E$23,5)</f>
        <v>11</v>
      </c>
      <c r="D126">
        <f>VLOOKUP(B126,Sample_Locations!$A$2:$E$23,5)</f>
        <v>5</v>
      </c>
      <c r="E126">
        <v>16246.6480143607</v>
      </c>
      <c r="F126">
        <v>20</v>
      </c>
    </row>
    <row r="127" spans="1:6" x14ac:dyDescent="0.25">
      <c r="A127">
        <v>5</v>
      </c>
      <c r="B127">
        <v>18</v>
      </c>
      <c r="C127">
        <f>VLOOKUP(A127,Sample_Locations!$A$2:$E$23,5)</f>
        <v>11</v>
      </c>
      <c r="D127">
        <f>VLOOKUP(B127,Sample_Locations!$A$2:$E$23,5)</f>
        <v>102</v>
      </c>
      <c r="E127">
        <v>16440.4720513092</v>
      </c>
      <c r="F127">
        <v>21</v>
      </c>
    </row>
    <row r="128" spans="1:6" x14ac:dyDescent="0.25">
      <c r="A128">
        <v>6</v>
      </c>
      <c r="B128">
        <v>16</v>
      </c>
      <c r="C128">
        <f>VLOOKUP(A128,Sample_Locations!$A$2:$E$23,5)</f>
        <v>12</v>
      </c>
      <c r="D128">
        <f>VLOOKUP(B128,Sample_Locations!$A$2:$E$23,5)</f>
        <v>101</v>
      </c>
      <c r="E128">
        <v>2953.5939047305701</v>
      </c>
      <c r="F128">
        <v>1</v>
      </c>
    </row>
    <row r="129" spans="1:6" x14ac:dyDescent="0.25">
      <c r="A129">
        <v>6</v>
      </c>
      <c r="B129">
        <v>7</v>
      </c>
      <c r="C129">
        <f>VLOOKUP(A129,Sample_Locations!$A$2:$E$23,5)</f>
        <v>12</v>
      </c>
      <c r="D129">
        <f>VLOOKUP(B129,Sample_Locations!$A$2:$E$23,5)</f>
        <v>12</v>
      </c>
      <c r="E129">
        <v>3408.0698798580602</v>
      </c>
      <c r="F129">
        <v>2</v>
      </c>
    </row>
    <row r="130" spans="1:6" x14ac:dyDescent="0.25">
      <c r="A130">
        <v>6</v>
      </c>
      <c r="B130">
        <v>2</v>
      </c>
      <c r="C130">
        <f>VLOOKUP(A130,Sample_Locations!$A$2:$E$23,5)</f>
        <v>12</v>
      </c>
      <c r="D130">
        <f>VLOOKUP(B130,Sample_Locations!$A$2:$E$23,5)</f>
        <v>11</v>
      </c>
      <c r="E130">
        <v>3467.2934757993498</v>
      </c>
      <c r="F130">
        <v>3</v>
      </c>
    </row>
    <row r="131" spans="1:6" x14ac:dyDescent="0.25">
      <c r="A131">
        <v>6</v>
      </c>
      <c r="B131">
        <v>19</v>
      </c>
      <c r="C131">
        <f>VLOOKUP(A131,Sample_Locations!$A$2:$E$23,5)</f>
        <v>12</v>
      </c>
      <c r="D131">
        <f>VLOOKUP(B131,Sample_Locations!$A$2:$E$23,5)</f>
        <v>105</v>
      </c>
      <c r="E131">
        <v>4251.39476271482</v>
      </c>
      <c r="F131">
        <v>4</v>
      </c>
    </row>
    <row r="132" spans="1:6" x14ac:dyDescent="0.25">
      <c r="A132">
        <v>6</v>
      </c>
      <c r="B132">
        <v>11</v>
      </c>
      <c r="C132">
        <f>VLOOKUP(A132,Sample_Locations!$A$2:$E$23,5)</f>
        <v>12</v>
      </c>
      <c r="D132">
        <f>VLOOKUP(B132,Sample_Locations!$A$2:$E$23,5)</f>
        <v>12</v>
      </c>
      <c r="E132">
        <v>4433.4553041470199</v>
      </c>
      <c r="F132">
        <v>5</v>
      </c>
    </row>
    <row r="133" spans="1:6" x14ac:dyDescent="0.25">
      <c r="A133">
        <v>6</v>
      </c>
      <c r="B133">
        <v>18</v>
      </c>
      <c r="C133">
        <f>VLOOKUP(A133,Sample_Locations!$A$2:$E$23,5)</f>
        <v>12</v>
      </c>
      <c r="D133">
        <f>VLOOKUP(B133,Sample_Locations!$A$2:$E$23,5)</f>
        <v>102</v>
      </c>
      <c r="E133">
        <v>4564.6969755039599</v>
      </c>
      <c r="F133">
        <v>6</v>
      </c>
    </row>
    <row r="134" spans="1:6" x14ac:dyDescent="0.25">
      <c r="A134">
        <v>6</v>
      </c>
      <c r="B134">
        <v>10</v>
      </c>
      <c r="C134">
        <f>VLOOKUP(A134,Sample_Locations!$A$2:$E$23,5)</f>
        <v>12</v>
      </c>
      <c r="D134">
        <f>VLOOKUP(B134,Sample_Locations!$A$2:$E$23,5)</f>
        <v>12</v>
      </c>
      <c r="E134">
        <v>4577.3182591831501</v>
      </c>
      <c r="F134">
        <v>7</v>
      </c>
    </row>
    <row r="135" spans="1:6" x14ac:dyDescent="0.25">
      <c r="A135">
        <v>6</v>
      </c>
      <c r="B135">
        <v>8</v>
      </c>
      <c r="C135">
        <f>VLOOKUP(A135,Sample_Locations!$A$2:$E$23,5)</f>
        <v>12</v>
      </c>
      <c r="D135">
        <f>VLOOKUP(B135,Sample_Locations!$A$2:$E$23,5)</f>
        <v>12</v>
      </c>
      <c r="E135">
        <v>4588.7976355668497</v>
      </c>
      <c r="F135">
        <v>8</v>
      </c>
    </row>
    <row r="136" spans="1:6" x14ac:dyDescent="0.25">
      <c r="A136">
        <v>6</v>
      </c>
      <c r="B136">
        <v>1</v>
      </c>
      <c r="C136">
        <f>VLOOKUP(A136,Sample_Locations!$A$2:$E$23,5)</f>
        <v>12</v>
      </c>
      <c r="D136">
        <f>VLOOKUP(B136,Sample_Locations!$A$2:$E$23,5)</f>
        <v>5</v>
      </c>
      <c r="E136">
        <v>4808.5140245989796</v>
      </c>
      <c r="F136">
        <v>9</v>
      </c>
    </row>
    <row r="137" spans="1:6" x14ac:dyDescent="0.25">
      <c r="A137">
        <v>6</v>
      </c>
      <c r="B137">
        <v>20</v>
      </c>
      <c r="C137">
        <f>VLOOKUP(A137,Sample_Locations!$A$2:$E$23,5)</f>
        <v>12</v>
      </c>
      <c r="D137">
        <f>VLOOKUP(B137,Sample_Locations!$A$2:$E$23,5)</f>
        <v>197</v>
      </c>
      <c r="E137">
        <v>4923.2518856095503</v>
      </c>
      <c r="F137">
        <v>10</v>
      </c>
    </row>
    <row r="138" spans="1:6" x14ac:dyDescent="0.25">
      <c r="A138">
        <v>6</v>
      </c>
      <c r="B138">
        <v>0</v>
      </c>
      <c r="C138">
        <f>VLOOKUP(A138,Sample_Locations!$A$2:$E$23,5)</f>
        <v>12</v>
      </c>
      <c r="D138">
        <f>VLOOKUP(B138,Sample_Locations!$A$2:$E$23,5)</f>
        <v>1</v>
      </c>
      <c r="E138">
        <v>6002.2893805880803</v>
      </c>
      <c r="F138">
        <v>11</v>
      </c>
    </row>
    <row r="139" spans="1:6" x14ac:dyDescent="0.25">
      <c r="A139">
        <v>6</v>
      </c>
      <c r="B139">
        <v>9</v>
      </c>
      <c r="C139">
        <f>VLOOKUP(A139,Sample_Locations!$A$2:$E$23,5)</f>
        <v>12</v>
      </c>
      <c r="D139">
        <f>VLOOKUP(B139,Sample_Locations!$A$2:$E$23,5)</f>
        <v>12</v>
      </c>
      <c r="E139">
        <v>6071.6891650083498</v>
      </c>
      <c r="F139">
        <v>12</v>
      </c>
    </row>
    <row r="140" spans="1:6" x14ac:dyDescent="0.25">
      <c r="A140">
        <v>6</v>
      </c>
      <c r="B140">
        <v>17</v>
      </c>
      <c r="C140">
        <f>VLOOKUP(A140,Sample_Locations!$A$2:$E$23,5)</f>
        <v>12</v>
      </c>
      <c r="D140">
        <f>VLOOKUP(B140,Sample_Locations!$A$2:$E$23,5)</f>
        <v>101</v>
      </c>
      <c r="E140">
        <v>6499.2183555602596</v>
      </c>
      <c r="F140">
        <v>13</v>
      </c>
    </row>
    <row r="141" spans="1:6" x14ac:dyDescent="0.25">
      <c r="A141">
        <v>6</v>
      </c>
      <c r="B141">
        <v>15</v>
      </c>
      <c r="C141">
        <f>VLOOKUP(A141,Sample_Locations!$A$2:$E$23,5)</f>
        <v>12</v>
      </c>
      <c r="D141">
        <f>VLOOKUP(B141,Sample_Locations!$A$2:$E$23,5)</f>
        <v>12</v>
      </c>
      <c r="E141">
        <v>7714.2406941681502</v>
      </c>
      <c r="F141">
        <v>14</v>
      </c>
    </row>
    <row r="142" spans="1:6" x14ac:dyDescent="0.25">
      <c r="A142">
        <v>6</v>
      </c>
      <c r="B142">
        <v>3</v>
      </c>
      <c r="C142">
        <f>VLOOKUP(A142,Sample_Locations!$A$2:$E$23,5)</f>
        <v>12</v>
      </c>
      <c r="D142">
        <f>VLOOKUP(B142,Sample_Locations!$A$2:$E$23,5)</f>
        <v>11</v>
      </c>
      <c r="E142">
        <v>7987.49512894082</v>
      </c>
      <c r="F142">
        <v>15</v>
      </c>
    </row>
    <row r="143" spans="1:6" x14ac:dyDescent="0.25">
      <c r="A143">
        <v>6</v>
      </c>
      <c r="B143">
        <v>4</v>
      </c>
      <c r="C143">
        <f>VLOOKUP(A143,Sample_Locations!$A$2:$E$23,5)</f>
        <v>12</v>
      </c>
      <c r="D143">
        <f>VLOOKUP(B143,Sample_Locations!$A$2:$E$23,5)</f>
        <v>11</v>
      </c>
      <c r="E143">
        <v>9149.8071908831498</v>
      </c>
      <c r="F143">
        <v>16</v>
      </c>
    </row>
    <row r="144" spans="1:6" x14ac:dyDescent="0.25">
      <c r="A144">
        <v>6</v>
      </c>
      <c r="B144">
        <v>14</v>
      </c>
      <c r="C144">
        <f>VLOOKUP(A144,Sample_Locations!$A$2:$E$23,5)</f>
        <v>12</v>
      </c>
      <c r="D144">
        <f>VLOOKUP(B144,Sample_Locations!$A$2:$E$23,5)</f>
        <v>12</v>
      </c>
      <c r="E144">
        <v>10077.995969436</v>
      </c>
      <c r="F144">
        <v>17</v>
      </c>
    </row>
    <row r="145" spans="1:6" x14ac:dyDescent="0.25">
      <c r="A145">
        <v>6</v>
      </c>
      <c r="B145">
        <v>21</v>
      </c>
      <c r="C145">
        <f>VLOOKUP(A145,Sample_Locations!$A$2:$E$23,5)</f>
        <v>12</v>
      </c>
      <c r="D145">
        <f>VLOOKUP(B145,Sample_Locations!$A$2:$E$23,5)</f>
        <v>198</v>
      </c>
      <c r="E145">
        <v>11284.041876679299</v>
      </c>
      <c r="F145">
        <v>18</v>
      </c>
    </row>
    <row r="146" spans="1:6" x14ac:dyDescent="0.25">
      <c r="A146">
        <v>6</v>
      </c>
      <c r="B146">
        <v>13</v>
      </c>
      <c r="C146">
        <f>VLOOKUP(A146,Sample_Locations!$A$2:$E$23,5)</f>
        <v>12</v>
      </c>
      <c r="D146">
        <f>VLOOKUP(B146,Sample_Locations!$A$2:$E$23,5)</f>
        <v>12</v>
      </c>
      <c r="E146">
        <v>11535.546467517899</v>
      </c>
      <c r="F146">
        <v>19</v>
      </c>
    </row>
    <row r="147" spans="1:6" x14ac:dyDescent="0.25">
      <c r="A147">
        <v>6</v>
      </c>
      <c r="B147">
        <v>12</v>
      </c>
      <c r="C147">
        <f>VLOOKUP(A147,Sample_Locations!$A$2:$E$23,5)</f>
        <v>12</v>
      </c>
      <c r="D147">
        <f>VLOOKUP(B147,Sample_Locations!$A$2:$E$23,5)</f>
        <v>12</v>
      </c>
      <c r="E147">
        <v>11606.460567169799</v>
      </c>
      <c r="F147">
        <v>20</v>
      </c>
    </row>
    <row r="148" spans="1:6" x14ac:dyDescent="0.25">
      <c r="A148">
        <v>6</v>
      </c>
      <c r="B148">
        <v>5</v>
      </c>
      <c r="C148">
        <f>VLOOKUP(A148,Sample_Locations!$A$2:$E$23,5)</f>
        <v>12</v>
      </c>
      <c r="D148">
        <f>VLOOKUP(B148,Sample_Locations!$A$2:$E$23,5)</f>
        <v>11</v>
      </c>
      <c r="E148">
        <v>12169.690429263999</v>
      </c>
      <c r="F148">
        <v>21</v>
      </c>
    </row>
    <row r="149" spans="1:6" x14ac:dyDescent="0.25">
      <c r="A149">
        <v>7</v>
      </c>
      <c r="B149">
        <v>2</v>
      </c>
      <c r="C149">
        <f>VLOOKUP(A149,Sample_Locations!$A$2:$E$23,5)</f>
        <v>12</v>
      </c>
      <c r="D149">
        <f>VLOOKUP(B149,Sample_Locations!$A$2:$E$23,5)</f>
        <v>11</v>
      </c>
      <c r="E149">
        <v>1643.71836574599</v>
      </c>
      <c r="F149">
        <v>1</v>
      </c>
    </row>
    <row r="150" spans="1:6" x14ac:dyDescent="0.25">
      <c r="A150">
        <v>7</v>
      </c>
      <c r="B150">
        <v>16</v>
      </c>
      <c r="C150">
        <f>VLOOKUP(A150,Sample_Locations!$A$2:$E$23,5)</f>
        <v>12</v>
      </c>
      <c r="D150">
        <f>VLOOKUP(B150,Sample_Locations!$A$2:$E$23,5)</f>
        <v>101</v>
      </c>
      <c r="E150">
        <v>2145.5358695486102</v>
      </c>
      <c r="F150">
        <v>2</v>
      </c>
    </row>
    <row r="151" spans="1:6" x14ac:dyDescent="0.25">
      <c r="A151">
        <v>7</v>
      </c>
      <c r="B151">
        <v>1</v>
      </c>
      <c r="C151">
        <f>VLOOKUP(A151,Sample_Locations!$A$2:$E$23,5)</f>
        <v>12</v>
      </c>
      <c r="D151">
        <f>VLOOKUP(B151,Sample_Locations!$A$2:$E$23,5)</f>
        <v>5</v>
      </c>
      <c r="E151">
        <v>2372.6188376642299</v>
      </c>
      <c r="F151">
        <v>3</v>
      </c>
    </row>
    <row r="152" spans="1:6" x14ac:dyDescent="0.25">
      <c r="A152">
        <v>7</v>
      </c>
      <c r="B152">
        <v>18</v>
      </c>
      <c r="C152">
        <f>VLOOKUP(A152,Sample_Locations!$A$2:$E$23,5)</f>
        <v>12</v>
      </c>
      <c r="D152">
        <f>VLOOKUP(B152,Sample_Locations!$A$2:$E$23,5)</f>
        <v>102</v>
      </c>
      <c r="E152">
        <v>2981.8410404401102</v>
      </c>
      <c r="F152">
        <v>4</v>
      </c>
    </row>
    <row r="153" spans="1:6" x14ac:dyDescent="0.25">
      <c r="A153">
        <v>7</v>
      </c>
      <c r="B153">
        <v>6</v>
      </c>
      <c r="C153">
        <f>VLOOKUP(A153,Sample_Locations!$A$2:$E$23,5)</f>
        <v>12</v>
      </c>
      <c r="D153">
        <f>VLOOKUP(B153,Sample_Locations!$A$2:$E$23,5)</f>
        <v>12</v>
      </c>
      <c r="E153">
        <v>3408.0698798580602</v>
      </c>
      <c r="F153">
        <v>5</v>
      </c>
    </row>
    <row r="154" spans="1:6" x14ac:dyDescent="0.25">
      <c r="A154">
        <v>7</v>
      </c>
      <c r="B154">
        <v>8</v>
      </c>
      <c r="C154">
        <f>VLOOKUP(A154,Sample_Locations!$A$2:$E$23,5)</f>
        <v>12</v>
      </c>
      <c r="D154">
        <f>VLOOKUP(B154,Sample_Locations!$A$2:$E$23,5)</f>
        <v>12</v>
      </c>
      <c r="E154">
        <v>3916.1665550718799</v>
      </c>
      <c r="F154">
        <v>6</v>
      </c>
    </row>
    <row r="155" spans="1:6" x14ac:dyDescent="0.25">
      <c r="A155">
        <v>7</v>
      </c>
      <c r="B155">
        <v>9</v>
      </c>
      <c r="C155">
        <f>VLOOKUP(A155,Sample_Locations!$A$2:$E$23,5)</f>
        <v>12</v>
      </c>
      <c r="D155">
        <f>VLOOKUP(B155,Sample_Locations!$A$2:$E$23,5)</f>
        <v>12</v>
      </c>
      <c r="E155">
        <v>3933.59103670474</v>
      </c>
      <c r="F155">
        <v>7</v>
      </c>
    </row>
    <row r="156" spans="1:6" x14ac:dyDescent="0.25">
      <c r="A156">
        <v>7</v>
      </c>
      <c r="B156">
        <v>17</v>
      </c>
      <c r="C156">
        <f>VLOOKUP(A156,Sample_Locations!$A$2:$E$23,5)</f>
        <v>12</v>
      </c>
      <c r="D156">
        <f>VLOOKUP(B156,Sample_Locations!$A$2:$E$23,5)</f>
        <v>101</v>
      </c>
      <c r="E156">
        <v>5574.7651845002902</v>
      </c>
      <c r="F156">
        <v>8</v>
      </c>
    </row>
    <row r="157" spans="1:6" x14ac:dyDescent="0.25">
      <c r="A157">
        <v>7</v>
      </c>
      <c r="B157">
        <v>20</v>
      </c>
      <c r="C157">
        <f>VLOOKUP(A157,Sample_Locations!$A$2:$E$23,5)</f>
        <v>12</v>
      </c>
      <c r="D157">
        <f>VLOOKUP(B157,Sample_Locations!$A$2:$E$23,5)</f>
        <v>197</v>
      </c>
      <c r="E157">
        <v>7138.5207987250196</v>
      </c>
      <c r="F157">
        <v>9</v>
      </c>
    </row>
    <row r="158" spans="1:6" x14ac:dyDescent="0.25">
      <c r="A158">
        <v>7</v>
      </c>
      <c r="B158">
        <v>19</v>
      </c>
      <c r="C158">
        <f>VLOOKUP(A158,Sample_Locations!$A$2:$E$23,5)</f>
        <v>12</v>
      </c>
      <c r="D158">
        <f>VLOOKUP(B158,Sample_Locations!$A$2:$E$23,5)</f>
        <v>105</v>
      </c>
      <c r="E158">
        <v>7620.59281406423</v>
      </c>
      <c r="F158">
        <v>10</v>
      </c>
    </row>
    <row r="159" spans="1:6" x14ac:dyDescent="0.25">
      <c r="A159">
        <v>7</v>
      </c>
      <c r="B159">
        <v>10</v>
      </c>
      <c r="C159">
        <f>VLOOKUP(A159,Sample_Locations!$A$2:$E$23,5)</f>
        <v>12</v>
      </c>
      <c r="D159">
        <f>VLOOKUP(B159,Sample_Locations!$A$2:$E$23,5)</f>
        <v>12</v>
      </c>
      <c r="E159">
        <v>7653.94083984383</v>
      </c>
      <c r="F159">
        <v>11</v>
      </c>
    </row>
    <row r="160" spans="1:6" x14ac:dyDescent="0.25">
      <c r="A160">
        <v>7</v>
      </c>
      <c r="B160">
        <v>11</v>
      </c>
      <c r="C160">
        <f>VLOOKUP(A160,Sample_Locations!$A$2:$E$23,5)</f>
        <v>12</v>
      </c>
      <c r="D160">
        <f>VLOOKUP(B160,Sample_Locations!$A$2:$E$23,5)</f>
        <v>12</v>
      </c>
      <c r="E160">
        <v>7787.23494212883</v>
      </c>
      <c r="F160">
        <v>12</v>
      </c>
    </row>
    <row r="161" spans="1:6" x14ac:dyDescent="0.25">
      <c r="A161">
        <v>7</v>
      </c>
      <c r="B161">
        <v>0</v>
      </c>
      <c r="C161">
        <f>VLOOKUP(A161,Sample_Locations!$A$2:$E$23,5)</f>
        <v>12</v>
      </c>
      <c r="D161">
        <f>VLOOKUP(B161,Sample_Locations!$A$2:$E$23,5)</f>
        <v>1</v>
      </c>
      <c r="E161">
        <v>8879.3287313955407</v>
      </c>
      <c r="F161">
        <v>13</v>
      </c>
    </row>
    <row r="162" spans="1:6" x14ac:dyDescent="0.25">
      <c r="A162">
        <v>7</v>
      </c>
      <c r="B162">
        <v>15</v>
      </c>
      <c r="C162">
        <f>VLOOKUP(A162,Sample_Locations!$A$2:$E$23,5)</f>
        <v>12</v>
      </c>
      <c r="D162">
        <f>VLOOKUP(B162,Sample_Locations!$A$2:$E$23,5)</f>
        <v>12</v>
      </c>
      <c r="E162">
        <v>9242.4961693848909</v>
      </c>
      <c r="F162">
        <v>14</v>
      </c>
    </row>
    <row r="163" spans="1:6" x14ac:dyDescent="0.25">
      <c r="A163">
        <v>7</v>
      </c>
      <c r="B163">
        <v>3</v>
      </c>
      <c r="C163">
        <f>VLOOKUP(A163,Sample_Locations!$A$2:$E$23,5)</f>
        <v>12</v>
      </c>
      <c r="D163">
        <f>VLOOKUP(B163,Sample_Locations!$A$2:$E$23,5)</f>
        <v>11</v>
      </c>
      <c r="E163">
        <v>9807.0660570237305</v>
      </c>
      <c r="F163">
        <v>15</v>
      </c>
    </row>
    <row r="164" spans="1:6" x14ac:dyDescent="0.25">
      <c r="A164">
        <v>7</v>
      </c>
      <c r="B164">
        <v>4</v>
      </c>
      <c r="C164">
        <f>VLOOKUP(A164,Sample_Locations!$A$2:$E$23,5)</f>
        <v>12</v>
      </c>
      <c r="D164">
        <f>VLOOKUP(B164,Sample_Locations!$A$2:$E$23,5)</f>
        <v>11</v>
      </c>
      <c r="E164">
        <v>11170.248126913701</v>
      </c>
      <c r="F164">
        <v>16</v>
      </c>
    </row>
    <row r="165" spans="1:6" x14ac:dyDescent="0.25">
      <c r="A165">
        <v>7</v>
      </c>
      <c r="B165">
        <v>14</v>
      </c>
      <c r="C165">
        <f>VLOOKUP(A165,Sample_Locations!$A$2:$E$23,5)</f>
        <v>12</v>
      </c>
      <c r="D165">
        <f>VLOOKUP(B165,Sample_Locations!$A$2:$E$23,5)</f>
        <v>12</v>
      </c>
      <c r="E165">
        <v>11972.328629744001</v>
      </c>
      <c r="F165">
        <v>17</v>
      </c>
    </row>
    <row r="166" spans="1:6" x14ac:dyDescent="0.25">
      <c r="A166">
        <v>7</v>
      </c>
      <c r="B166">
        <v>21</v>
      </c>
      <c r="C166">
        <f>VLOOKUP(A166,Sample_Locations!$A$2:$E$23,5)</f>
        <v>12</v>
      </c>
      <c r="D166">
        <f>VLOOKUP(B166,Sample_Locations!$A$2:$E$23,5)</f>
        <v>198</v>
      </c>
      <c r="E166">
        <v>13293.8399062843</v>
      </c>
      <c r="F166">
        <v>18</v>
      </c>
    </row>
    <row r="167" spans="1:6" x14ac:dyDescent="0.25">
      <c r="A167">
        <v>7</v>
      </c>
      <c r="B167">
        <v>12</v>
      </c>
      <c r="C167">
        <f>VLOOKUP(A167,Sample_Locations!$A$2:$E$23,5)</f>
        <v>12</v>
      </c>
      <c r="D167">
        <f>VLOOKUP(B167,Sample_Locations!$A$2:$E$23,5)</f>
        <v>12</v>
      </c>
      <c r="E167">
        <v>13476.511397460001</v>
      </c>
      <c r="F167">
        <v>19</v>
      </c>
    </row>
    <row r="168" spans="1:6" x14ac:dyDescent="0.25">
      <c r="A168">
        <v>7</v>
      </c>
      <c r="B168">
        <v>13</v>
      </c>
      <c r="C168">
        <f>VLOOKUP(A168,Sample_Locations!$A$2:$E$23,5)</f>
        <v>12</v>
      </c>
      <c r="D168">
        <f>VLOOKUP(B168,Sample_Locations!$A$2:$E$23,5)</f>
        <v>12</v>
      </c>
      <c r="E168">
        <v>13532.6684881358</v>
      </c>
      <c r="F168">
        <v>20</v>
      </c>
    </row>
    <row r="169" spans="1:6" x14ac:dyDescent="0.25">
      <c r="A169">
        <v>7</v>
      </c>
      <c r="B169">
        <v>5</v>
      </c>
      <c r="C169">
        <f>VLOOKUP(A169,Sample_Locations!$A$2:$E$23,5)</f>
        <v>12</v>
      </c>
      <c r="D169">
        <f>VLOOKUP(B169,Sample_Locations!$A$2:$E$23,5)</f>
        <v>11</v>
      </c>
      <c r="E169">
        <v>13957.8165188561</v>
      </c>
      <c r="F169">
        <v>21</v>
      </c>
    </row>
    <row r="170" spans="1:6" x14ac:dyDescent="0.25">
      <c r="A170">
        <v>8</v>
      </c>
      <c r="B170">
        <v>17</v>
      </c>
      <c r="C170">
        <f>VLOOKUP(A170,Sample_Locations!$A$2:$E$23,5)</f>
        <v>12</v>
      </c>
      <c r="D170">
        <f>VLOOKUP(B170,Sample_Locations!$A$2:$E$23,5)</f>
        <v>101</v>
      </c>
      <c r="E170">
        <v>1927.90173902571</v>
      </c>
      <c r="F170">
        <v>1</v>
      </c>
    </row>
    <row r="171" spans="1:6" x14ac:dyDescent="0.25">
      <c r="A171">
        <v>8</v>
      </c>
      <c r="B171">
        <v>16</v>
      </c>
      <c r="C171">
        <f>VLOOKUP(A171,Sample_Locations!$A$2:$E$23,5)</f>
        <v>12</v>
      </c>
      <c r="D171">
        <f>VLOOKUP(B171,Sample_Locations!$A$2:$E$23,5)</f>
        <v>101</v>
      </c>
      <c r="E171">
        <v>1991.01185365533</v>
      </c>
      <c r="F171">
        <v>2</v>
      </c>
    </row>
    <row r="172" spans="1:6" x14ac:dyDescent="0.25">
      <c r="A172">
        <v>8</v>
      </c>
      <c r="B172">
        <v>2</v>
      </c>
      <c r="C172">
        <f>VLOOKUP(A172,Sample_Locations!$A$2:$E$23,5)</f>
        <v>12</v>
      </c>
      <c r="D172">
        <f>VLOOKUP(B172,Sample_Locations!$A$2:$E$23,5)</f>
        <v>11</v>
      </c>
      <c r="E172">
        <v>2272.8282753867002</v>
      </c>
      <c r="F172">
        <v>3</v>
      </c>
    </row>
    <row r="173" spans="1:6" x14ac:dyDescent="0.25">
      <c r="A173">
        <v>8</v>
      </c>
      <c r="B173">
        <v>9</v>
      </c>
      <c r="C173">
        <f>VLOOKUP(A173,Sample_Locations!$A$2:$E$23,5)</f>
        <v>12</v>
      </c>
      <c r="D173">
        <f>VLOOKUP(B173,Sample_Locations!$A$2:$E$23,5)</f>
        <v>12</v>
      </c>
      <c r="E173">
        <v>2304.5242211230102</v>
      </c>
      <c r="F173">
        <v>4</v>
      </c>
    </row>
    <row r="174" spans="1:6" x14ac:dyDescent="0.25">
      <c r="A174">
        <v>8</v>
      </c>
      <c r="B174">
        <v>7</v>
      </c>
      <c r="C174">
        <f>VLOOKUP(A174,Sample_Locations!$A$2:$E$23,5)</f>
        <v>12</v>
      </c>
      <c r="D174">
        <f>VLOOKUP(B174,Sample_Locations!$A$2:$E$23,5)</f>
        <v>12</v>
      </c>
      <c r="E174">
        <v>3916.1665550718799</v>
      </c>
      <c r="F174">
        <v>5</v>
      </c>
    </row>
    <row r="175" spans="1:6" x14ac:dyDescent="0.25">
      <c r="A175">
        <v>8</v>
      </c>
      <c r="B175">
        <v>6</v>
      </c>
      <c r="C175">
        <f>VLOOKUP(A175,Sample_Locations!$A$2:$E$23,5)</f>
        <v>12</v>
      </c>
      <c r="D175">
        <f>VLOOKUP(B175,Sample_Locations!$A$2:$E$23,5)</f>
        <v>12</v>
      </c>
      <c r="E175">
        <v>4588.7976355668497</v>
      </c>
      <c r="F175">
        <v>6</v>
      </c>
    </row>
    <row r="176" spans="1:6" x14ac:dyDescent="0.25">
      <c r="A176">
        <v>8</v>
      </c>
      <c r="B176">
        <v>20</v>
      </c>
      <c r="C176">
        <f>VLOOKUP(A176,Sample_Locations!$A$2:$E$23,5)</f>
        <v>12</v>
      </c>
      <c r="D176">
        <f>VLOOKUP(B176,Sample_Locations!$A$2:$E$23,5)</f>
        <v>197</v>
      </c>
      <c r="E176">
        <v>4794.2289871350404</v>
      </c>
      <c r="F176">
        <v>7</v>
      </c>
    </row>
    <row r="177" spans="1:6" x14ac:dyDescent="0.25">
      <c r="A177">
        <v>8</v>
      </c>
      <c r="B177">
        <v>15</v>
      </c>
      <c r="C177">
        <f>VLOOKUP(A177,Sample_Locations!$A$2:$E$23,5)</f>
        <v>12</v>
      </c>
      <c r="D177">
        <f>VLOOKUP(B177,Sample_Locations!$A$2:$E$23,5)</f>
        <v>12</v>
      </c>
      <c r="E177">
        <v>5876.1761522553297</v>
      </c>
      <c r="F177">
        <v>8</v>
      </c>
    </row>
    <row r="178" spans="1:6" x14ac:dyDescent="0.25">
      <c r="A178">
        <v>8</v>
      </c>
      <c r="B178">
        <v>1</v>
      </c>
      <c r="C178">
        <f>VLOOKUP(A178,Sample_Locations!$A$2:$E$23,5)</f>
        <v>12</v>
      </c>
      <c r="D178">
        <f>VLOOKUP(B178,Sample_Locations!$A$2:$E$23,5)</f>
        <v>5</v>
      </c>
      <c r="E178">
        <v>6272.3263573736804</v>
      </c>
      <c r="F178">
        <v>9</v>
      </c>
    </row>
    <row r="179" spans="1:6" x14ac:dyDescent="0.25">
      <c r="A179">
        <v>8</v>
      </c>
      <c r="B179">
        <v>3</v>
      </c>
      <c r="C179">
        <f>VLOOKUP(A179,Sample_Locations!$A$2:$E$23,5)</f>
        <v>12</v>
      </c>
      <c r="D179">
        <f>VLOOKUP(B179,Sample_Locations!$A$2:$E$23,5)</f>
        <v>11</v>
      </c>
      <c r="E179">
        <v>6629.2809391915398</v>
      </c>
      <c r="F179">
        <v>10</v>
      </c>
    </row>
    <row r="180" spans="1:6" x14ac:dyDescent="0.25">
      <c r="A180">
        <v>8</v>
      </c>
      <c r="B180">
        <v>18</v>
      </c>
      <c r="C180">
        <f>VLOOKUP(A180,Sample_Locations!$A$2:$E$23,5)</f>
        <v>12</v>
      </c>
      <c r="D180">
        <f>VLOOKUP(B180,Sample_Locations!$A$2:$E$23,5)</f>
        <v>102</v>
      </c>
      <c r="E180">
        <v>6861.9806137793203</v>
      </c>
      <c r="F180">
        <v>11</v>
      </c>
    </row>
    <row r="181" spans="1:6" x14ac:dyDescent="0.25">
      <c r="A181">
        <v>8</v>
      </c>
      <c r="B181">
        <v>0</v>
      </c>
      <c r="C181">
        <f>VLOOKUP(A181,Sample_Locations!$A$2:$E$23,5)</f>
        <v>12</v>
      </c>
      <c r="D181">
        <f>VLOOKUP(B181,Sample_Locations!$A$2:$E$23,5)</f>
        <v>1</v>
      </c>
      <c r="E181">
        <v>7120.9827493558096</v>
      </c>
      <c r="F181">
        <v>12</v>
      </c>
    </row>
    <row r="182" spans="1:6" x14ac:dyDescent="0.25">
      <c r="A182">
        <v>8</v>
      </c>
      <c r="B182">
        <v>4</v>
      </c>
      <c r="C182">
        <f>VLOOKUP(A182,Sample_Locations!$A$2:$E$23,5)</f>
        <v>12</v>
      </c>
      <c r="D182">
        <f>VLOOKUP(B182,Sample_Locations!$A$2:$E$23,5)</f>
        <v>11</v>
      </c>
      <c r="E182">
        <v>8070.2531723950397</v>
      </c>
      <c r="F182">
        <v>13</v>
      </c>
    </row>
    <row r="183" spans="1:6" x14ac:dyDescent="0.25">
      <c r="A183">
        <v>8</v>
      </c>
      <c r="B183">
        <v>19</v>
      </c>
      <c r="C183">
        <f>VLOOKUP(A183,Sample_Locations!$A$2:$E$23,5)</f>
        <v>12</v>
      </c>
      <c r="D183">
        <f>VLOOKUP(B183,Sample_Locations!$A$2:$E$23,5)</f>
        <v>105</v>
      </c>
      <c r="E183">
        <v>8176.5035274011798</v>
      </c>
      <c r="F183">
        <v>14</v>
      </c>
    </row>
    <row r="184" spans="1:6" x14ac:dyDescent="0.25">
      <c r="A184">
        <v>8</v>
      </c>
      <c r="B184">
        <v>11</v>
      </c>
      <c r="C184">
        <f>VLOOKUP(A184,Sample_Locations!$A$2:$E$23,5)</f>
        <v>12</v>
      </c>
      <c r="D184">
        <f>VLOOKUP(B184,Sample_Locations!$A$2:$E$23,5)</f>
        <v>12</v>
      </c>
      <c r="E184">
        <v>8402.3719306978692</v>
      </c>
      <c r="F184">
        <v>15</v>
      </c>
    </row>
    <row r="185" spans="1:6" x14ac:dyDescent="0.25">
      <c r="A185">
        <v>8</v>
      </c>
      <c r="B185">
        <v>14</v>
      </c>
      <c r="C185">
        <f>VLOOKUP(A185,Sample_Locations!$A$2:$E$23,5)</f>
        <v>12</v>
      </c>
      <c r="D185">
        <f>VLOOKUP(B185,Sample_Locations!$A$2:$E$23,5)</f>
        <v>12</v>
      </c>
      <c r="E185">
        <v>8715.2845479369498</v>
      </c>
      <c r="F185">
        <v>16</v>
      </c>
    </row>
    <row r="186" spans="1:6" x14ac:dyDescent="0.25">
      <c r="A186">
        <v>8</v>
      </c>
      <c r="B186">
        <v>10</v>
      </c>
      <c r="C186">
        <f>VLOOKUP(A186,Sample_Locations!$A$2:$E$23,5)</f>
        <v>12</v>
      </c>
      <c r="D186">
        <f>VLOOKUP(B186,Sample_Locations!$A$2:$E$23,5)</f>
        <v>12</v>
      </c>
      <c r="E186">
        <v>8984.6754554835697</v>
      </c>
      <c r="F186">
        <v>17</v>
      </c>
    </row>
    <row r="187" spans="1:6" x14ac:dyDescent="0.25">
      <c r="A187">
        <v>8</v>
      </c>
      <c r="B187">
        <v>21</v>
      </c>
      <c r="C187">
        <f>VLOOKUP(A187,Sample_Locations!$A$2:$E$23,5)</f>
        <v>12</v>
      </c>
      <c r="D187">
        <f>VLOOKUP(B187,Sample_Locations!$A$2:$E$23,5)</f>
        <v>198</v>
      </c>
      <c r="E187">
        <v>10074.704154802601</v>
      </c>
      <c r="F187">
        <v>18</v>
      </c>
    </row>
    <row r="188" spans="1:6" x14ac:dyDescent="0.25">
      <c r="A188">
        <v>8</v>
      </c>
      <c r="B188">
        <v>12</v>
      </c>
      <c r="C188">
        <f>VLOOKUP(A188,Sample_Locations!$A$2:$E$23,5)</f>
        <v>12</v>
      </c>
      <c r="D188">
        <f>VLOOKUP(B188,Sample_Locations!$A$2:$E$23,5)</f>
        <v>12</v>
      </c>
      <c r="E188">
        <v>10136.716276617301</v>
      </c>
      <c r="F188">
        <v>19</v>
      </c>
    </row>
    <row r="189" spans="1:6" x14ac:dyDescent="0.25">
      <c r="A189">
        <v>8</v>
      </c>
      <c r="B189">
        <v>13</v>
      </c>
      <c r="C189">
        <f>VLOOKUP(A189,Sample_Locations!$A$2:$E$23,5)</f>
        <v>12</v>
      </c>
      <c r="D189">
        <f>VLOOKUP(B189,Sample_Locations!$A$2:$E$23,5)</f>
        <v>12</v>
      </c>
      <c r="E189">
        <v>10293.3870887717</v>
      </c>
      <c r="F189">
        <v>20</v>
      </c>
    </row>
    <row r="190" spans="1:6" x14ac:dyDescent="0.25">
      <c r="A190">
        <v>8</v>
      </c>
      <c r="B190">
        <v>5</v>
      </c>
      <c r="C190">
        <f>VLOOKUP(A190,Sample_Locations!$A$2:$E$23,5)</f>
        <v>12</v>
      </c>
      <c r="D190">
        <f>VLOOKUP(B190,Sample_Locations!$A$2:$E$23,5)</f>
        <v>11</v>
      </c>
      <c r="E190">
        <v>10541.6536491468</v>
      </c>
      <c r="F190">
        <v>21</v>
      </c>
    </row>
    <row r="191" spans="1:6" x14ac:dyDescent="0.25">
      <c r="A191">
        <v>9</v>
      </c>
      <c r="B191">
        <v>8</v>
      </c>
      <c r="C191">
        <f>VLOOKUP(A191,Sample_Locations!$A$2:$E$23,5)</f>
        <v>12</v>
      </c>
      <c r="D191">
        <f>VLOOKUP(B191,Sample_Locations!$A$2:$E$23,5)</f>
        <v>12</v>
      </c>
      <c r="E191">
        <v>2304.5242211230102</v>
      </c>
      <c r="F191">
        <v>1</v>
      </c>
    </row>
    <row r="192" spans="1:6" x14ac:dyDescent="0.25">
      <c r="A192">
        <v>9</v>
      </c>
      <c r="B192">
        <v>17</v>
      </c>
      <c r="C192">
        <f>VLOOKUP(A192,Sample_Locations!$A$2:$E$23,5)</f>
        <v>12</v>
      </c>
      <c r="D192">
        <f>VLOOKUP(B192,Sample_Locations!$A$2:$E$23,5)</f>
        <v>101</v>
      </c>
      <c r="E192">
        <v>2430.4607450600702</v>
      </c>
      <c r="F192">
        <v>2</v>
      </c>
    </row>
    <row r="193" spans="1:6" x14ac:dyDescent="0.25">
      <c r="A193">
        <v>9</v>
      </c>
      <c r="B193">
        <v>2</v>
      </c>
      <c r="C193">
        <f>VLOOKUP(A193,Sample_Locations!$A$2:$E$23,5)</f>
        <v>12</v>
      </c>
      <c r="D193">
        <f>VLOOKUP(B193,Sample_Locations!$A$2:$E$23,5)</f>
        <v>11</v>
      </c>
      <c r="E193">
        <v>2712.0143353809099</v>
      </c>
      <c r="F193">
        <v>3</v>
      </c>
    </row>
    <row r="194" spans="1:6" x14ac:dyDescent="0.25">
      <c r="A194">
        <v>9</v>
      </c>
      <c r="B194">
        <v>16</v>
      </c>
      <c r="C194">
        <f>VLOOKUP(A194,Sample_Locations!$A$2:$E$23,5)</f>
        <v>12</v>
      </c>
      <c r="D194">
        <f>VLOOKUP(B194,Sample_Locations!$A$2:$E$23,5)</f>
        <v>101</v>
      </c>
      <c r="E194">
        <v>3120.03834354016</v>
      </c>
      <c r="F194">
        <v>4</v>
      </c>
    </row>
    <row r="195" spans="1:6" x14ac:dyDescent="0.25">
      <c r="A195">
        <v>9</v>
      </c>
      <c r="B195">
        <v>7</v>
      </c>
      <c r="C195">
        <f>VLOOKUP(A195,Sample_Locations!$A$2:$E$23,5)</f>
        <v>12</v>
      </c>
      <c r="D195">
        <f>VLOOKUP(B195,Sample_Locations!$A$2:$E$23,5)</f>
        <v>12</v>
      </c>
      <c r="E195">
        <v>3933.59103670474</v>
      </c>
      <c r="F195">
        <v>5</v>
      </c>
    </row>
    <row r="196" spans="1:6" x14ac:dyDescent="0.25">
      <c r="A196">
        <v>9</v>
      </c>
      <c r="B196">
        <v>1</v>
      </c>
      <c r="C196">
        <f>VLOOKUP(A196,Sample_Locations!$A$2:$E$23,5)</f>
        <v>12</v>
      </c>
      <c r="D196">
        <f>VLOOKUP(B196,Sample_Locations!$A$2:$E$23,5)</f>
        <v>5</v>
      </c>
      <c r="E196">
        <v>5900.8992420717605</v>
      </c>
      <c r="F196">
        <v>6</v>
      </c>
    </row>
    <row r="197" spans="1:6" x14ac:dyDescent="0.25">
      <c r="A197">
        <v>9</v>
      </c>
      <c r="B197">
        <v>6</v>
      </c>
      <c r="C197">
        <f>VLOOKUP(A197,Sample_Locations!$A$2:$E$23,5)</f>
        <v>12</v>
      </c>
      <c r="D197">
        <f>VLOOKUP(B197,Sample_Locations!$A$2:$E$23,5)</f>
        <v>12</v>
      </c>
      <c r="E197">
        <v>6071.6891650083498</v>
      </c>
      <c r="F197">
        <v>7</v>
      </c>
    </row>
    <row r="198" spans="1:6" x14ac:dyDescent="0.25">
      <c r="A198">
        <v>9</v>
      </c>
      <c r="B198">
        <v>18</v>
      </c>
      <c r="C198">
        <f>VLOOKUP(A198,Sample_Locations!$A$2:$E$23,5)</f>
        <v>12</v>
      </c>
      <c r="D198">
        <f>VLOOKUP(B198,Sample_Locations!$A$2:$E$23,5)</f>
        <v>102</v>
      </c>
      <c r="E198">
        <v>6787.1924720309598</v>
      </c>
      <c r="F198">
        <v>8</v>
      </c>
    </row>
    <row r="199" spans="1:6" x14ac:dyDescent="0.25">
      <c r="A199">
        <v>9</v>
      </c>
      <c r="B199">
        <v>20</v>
      </c>
      <c r="C199">
        <f>VLOOKUP(A199,Sample_Locations!$A$2:$E$23,5)</f>
        <v>12</v>
      </c>
      <c r="D199">
        <f>VLOOKUP(B199,Sample_Locations!$A$2:$E$23,5)</f>
        <v>197</v>
      </c>
      <c r="E199">
        <v>7096.6069292110597</v>
      </c>
      <c r="F199">
        <v>9</v>
      </c>
    </row>
    <row r="200" spans="1:6" x14ac:dyDescent="0.25">
      <c r="A200">
        <v>9</v>
      </c>
      <c r="B200">
        <v>15</v>
      </c>
      <c r="C200">
        <f>VLOOKUP(A200,Sample_Locations!$A$2:$E$23,5)</f>
        <v>12</v>
      </c>
      <c r="D200">
        <f>VLOOKUP(B200,Sample_Locations!$A$2:$E$23,5)</f>
        <v>12</v>
      </c>
      <c r="E200">
        <v>7893.8077134415998</v>
      </c>
      <c r="F200">
        <v>10</v>
      </c>
    </row>
    <row r="201" spans="1:6" x14ac:dyDescent="0.25">
      <c r="A201">
        <v>9</v>
      </c>
      <c r="B201">
        <v>3</v>
      </c>
      <c r="C201">
        <f>VLOOKUP(A201,Sample_Locations!$A$2:$E$23,5)</f>
        <v>12</v>
      </c>
      <c r="D201">
        <f>VLOOKUP(B201,Sample_Locations!$A$2:$E$23,5)</f>
        <v>11</v>
      </c>
      <c r="E201">
        <v>8722.30693356745</v>
      </c>
      <c r="F201">
        <v>11</v>
      </c>
    </row>
    <row r="202" spans="1:6" x14ac:dyDescent="0.25">
      <c r="A202">
        <v>9</v>
      </c>
      <c r="B202">
        <v>0</v>
      </c>
      <c r="C202">
        <f>VLOOKUP(A202,Sample_Locations!$A$2:$E$23,5)</f>
        <v>12</v>
      </c>
      <c r="D202">
        <f>VLOOKUP(B202,Sample_Locations!$A$2:$E$23,5)</f>
        <v>1</v>
      </c>
      <c r="E202">
        <v>9422.4551284885692</v>
      </c>
      <c r="F202">
        <v>12</v>
      </c>
    </row>
    <row r="203" spans="1:6" x14ac:dyDescent="0.25">
      <c r="A203">
        <v>9</v>
      </c>
      <c r="B203">
        <v>19</v>
      </c>
      <c r="C203">
        <f>VLOOKUP(A203,Sample_Locations!$A$2:$E$23,5)</f>
        <v>12</v>
      </c>
      <c r="D203">
        <f>VLOOKUP(B203,Sample_Locations!$A$2:$E$23,5)</f>
        <v>105</v>
      </c>
      <c r="E203">
        <v>10076.8954588708</v>
      </c>
      <c r="F203">
        <v>13</v>
      </c>
    </row>
    <row r="204" spans="1:6" x14ac:dyDescent="0.25">
      <c r="A204">
        <v>9</v>
      </c>
      <c r="B204">
        <v>4</v>
      </c>
      <c r="C204">
        <f>VLOOKUP(A204,Sample_Locations!$A$2:$E$23,5)</f>
        <v>12</v>
      </c>
      <c r="D204">
        <f>VLOOKUP(B204,Sample_Locations!$A$2:$E$23,5)</f>
        <v>11</v>
      </c>
      <c r="E204">
        <v>10165.037395294299</v>
      </c>
      <c r="F204">
        <v>14</v>
      </c>
    </row>
    <row r="205" spans="1:6" x14ac:dyDescent="0.25">
      <c r="A205">
        <v>9</v>
      </c>
      <c r="B205">
        <v>11</v>
      </c>
      <c r="C205">
        <f>VLOOKUP(A205,Sample_Locations!$A$2:$E$23,5)</f>
        <v>12</v>
      </c>
      <c r="D205">
        <f>VLOOKUP(B205,Sample_Locations!$A$2:$E$23,5)</f>
        <v>12</v>
      </c>
      <c r="E205">
        <v>10290.5466288806</v>
      </c>
      <c r="F205">
        <v>15</v>
      </c>
    </row>
    <row r="206" spans="1:6" x14ac:dyDescent="0.25">
      <c r="A206">
        <v>9</v>
      </c>
      <c r="B206">
        <v>10</v>
      </c>
      <c r="C206">
        <f>VLOOKUP(A206,Sample_Locations!$A$2:$E$23,5)</f>
        <v>12</v>
      </c>
      <c r="D206">
        <f>VLOOKUP(B206,Sample_Locations!$A$2:$E$23,5)</f>
        <v>12</v>
      </c>
      <c r="E206">
        <v>10643.857176785201</v>
      </c>
      <c r="F206">
        <v>16</v>
      </c>
    </row>
    <row r="207" spans="1:6" x14ac:dyDescent="0.25">
      <c r="A207">
        <v>9</v>
      </c>
      <c r="B207">
        <v>14</v>
      </c>
      <c r="C207">
        <f>VLOOKUP(A207,Sample_Locations!$A$2:$E$23,5)</f>
        <v>12</v>
      </c>
      <c r="D207">
        <f>VLOOKUP(B207,Sample_Locations!$A$2:$E$23,5)</f>
        <v>12</v>
      </c>
      <c r="E207">
        <v>10721.367110843301</v>
      </c>
      <c r="F207">
        <v>17</v>
      </c>
    </row>
    <row r="208" spans="1:6" x14ac:dyDescent="0.25">
      <c r="A208">
        <v>9</v>
      </c>
      <c r="B208">
        <v>12</v>
      </c>
      <c r="C208">
        <f>VLOOKUP(A208,Sample_Locations!$A$2:$E$23,5)</f>
        <v>12</v>
      </c>
      <c r="D208">
        <f>VLOOKUP(B208,Sample_Locations!$A$2:$E$23,5)</f>
        <v>12</v>
      </c>
      <c r="E208">
        <v>12067.607120173399</v>
      </c>
      <c r="F208">
        <v>18</v>
      </c>
    </row>
    <row r="209" spans="1:6" x14ac:dyDescent="0.25">
      <c r="A209">
        <v>9</v>
      </c>
      <c r="B209">
        <v>21</v>
      </c>
      <c r="C209">
        <f>VLOOKUP(A209,Sample_Locations!$A$2:$E$23,5)</f>
        <v>12</v>
      </c>
      <c r="D209">
        <f>VLOOKUP(B209,Sample_Locations!$A$2:$E$23,5)</f>
        <v>198</v>
      </c>
      <c r="E209">
        <v>12078.0172286058</v>
      </c>
      <c r="F209">
        <v>19</v>
      </c>
    </row>
    <row r="210" spans="1:6" x14ac:dyDescent="0.25">
      <c r="A210">
        <v>9</v>
      </c>
      <c r="B210">
        <v>13</v>
      </c>
      <c r="C210">
        <f>VLOOKUP(A210,Sample_Locations!$A$2:$E$23,5)</f>
        <v>12</v>
      </c>
      <c r="D210">
        <f>VLOOKUP(B210,Sample_Locations!$A$2:$E$23,5)</f>
        <v>12</v>
      </c>
      <c r="E210">
        <v>12282.3576504842</v>
      </c>
      <c r="F210">
        <v>20</v>
      </c>
    </row>
    <row r="211" spans="1:6" x14ac:dyDescent="0.25">
      <c r="A211">
        <v>9</v>
      </c>
      <c r="B211">
        <v>5</v>
      </c>
      <c r="C211">
        <f>VLOOKUP(A211,Sample_Locations!$A$2:$E$23,5)</f>
        <v>12</v>
      </c>
      <c r="D211">
        <f>VLOOKUP(B211,Sample_Locations!$A$2:$E$23,5)</f>
        <v>11</v>
      </c>
      <c r="E211">
        <v>12412.677588435099</v>
      </c>
      <c r="F211">
        <v>21</v>
      </c>
    </row>
    <row r="212" spans="1:6" x14ac:dyDescent="0.25">
      <c r="A212">
        <v>10</v>
      </c>
      <c r="B212">
        <v>11</v>
      </c>
      <c r="C212">
        <f>VLOOKUP(A212,Sample_Locations!$A$2:$E$23,5)</f>
        <v>12</v>
      </c>
      <c r="D212">
        <f>VLOOKUP(B212,Sample_Locations!$A$2:$E$23,5)</f>
        <v>12</v>
      </c>
      <c r="E212">
        <v>1562.89653617829</v>
      </c>
      <c r="F212">
        <v>1</v>
      </c>
    </row>
    <row r="213" spans="1:6" x14ac:dyDescent="0.25">
      <c r="A213">
        <v>10</v>
      </c>
      <c r="B213">
        <v>19</v>
      </c>
      <c r="C213">
        <f>VLOOKUP(A213,Sample_Locations!$A$2:$E$23,5)</f>
        <v>12</v>
      </c>
      <c r="D213">
        <f>VLOOKUP(B213,Sample_Locations!$A$2:$E$23,5)</f>
        <v>105</v>
      </c>
      <c r="E213">
        <v>1705.9882782154</v>
      </c>
      <c r="F213">
        <v>2</v>
      </c>
    </row>
    <row r="214" spans="1:6" x14ac:dyDescent="0.25">
      <c r="A214">
        <v>10</v>
      </c>
      <c r="B214">
        <v>6</v>
      </c>
      <c r="C214">
        <f>VLOOKUP(A214,Sample_Locations!$A$2:$E$23,5)</f>
        <v>12</v>
      </c>
      <c r="D214">
        <f>VLOOKUP(B214,Sample_Locations!$A$2:$E$23,5)</f>
        <v>12</v>
      </c>
      <c r="E214">
        <v>4577.3182591831501</v>
      </c>
      <c r="F214">
        <v>3</v>
      </c>
    </row>
    <row r="215" spans="1:6" x14ac:dyDescent="0.25">
      <c r="A215">
        <v>10</v>
      </c>
      <c r="B215">
        <v>0</v>
      </c>
      <c r="C215">
        <f>VLOOKUP(A215,Sample_Locations!$A$2:$E$23,5)</f>
        <v>12</v>
      </c>
      <c r="D215">
        <f>VLOOKUP(B215,Sample_Locations!$A$2:$E$23,5)</f>
        <v>1</v>
      </c>
      <c r="E215">
        <v>6454.2236881589497</v>
      </c>
      <c r="F215">
        <v>4</v>
      </c>
    </row>
    <row r="216" spans="1:6" x14ac:dyDescent="0.25">
      <c r="A216">
        <v>10</v>
      </c>
      <c r="B216">
        <v>20</v>
      </c>
      <c r="C216">
        <f>VLOOKUP(A216,Sample_Locations!$A$2:$E$23,5)</f>
        <v>12</v>
      </c>
      <c r="D216">
        <f>VLOOKUP(B216,Sample_Locations!$A$2:$E$23,5)</f>
        <v>197</v>
      </c>
      <c r="E216">
        <v>7105.5418740575196</v>
      </c>
      <c r="F216">
        <v>5</v>
      </c>
    </row>
    <row r="217" spans="1:6" x14ac:dyDescent="0.25">
      <c r="A217">
        <v>10</v>
      </c>
      <c r="B217">
        <v>18</v>
      </c>
      <c r="C217">
        <f>VLOOKUP(A217,Sample_Locations!$A$2:$E$23,5)</f>
        <v>12</v>
      </c>
      <c r="D217">
        <f>VLOOKUP(B217,Sample_Locations!$A$2:$E$23,5)</f>
        <v>102</v>
      </c>
      <c r="E217">
        <v>7287.5412475605899</v>
      </c>
      <c r="F217">
        <v>6</v>
      </c>
    </row>
    <row r="218" spans="1:6" x14ac:dyDescent="0.25">
      <c r="A218">
        <v>10</v>
      </c>
      <c r="B218">
        <v>16</v>
      </c>
      <c r="C218">
        <f>VLOOKUP(A218,Sample_Locations!$A$2:$E$23,5)</f>
        <v>12</v>
      </c>
      <c r="D218">
        <f>VLOOKUP(B218,Sample_Locations!$A$2:$E$23,5)</f>
        <v>101</v>
      </c>
      <c r="E218">
        <v>7523.83145974742</v>
      </c>
      <c r="F218">
        <v>7</v>
      </c>
    </row>
    <row r="219" spans="1:6" x14ac:dyDescent="0.25">
      <c r="A219">
        <v>10</v>
      </c>
      <c r="B219">
        <v>7</v>
      </c>
      <c r="C219">
        <f>VLOOKUP(A219,Sample_Locations!$A$2:$E$23,5)</f>
        <v>12</v>
      </c>
      <c r="D219">
        <f>VLOOKUP(B219,Sample_Locations!$A$2:$E$23,5)</f>
        <v>12</v>
      </c>
      <c r="E219">
        <v>7653.94083984383</v>
      </c>
      <c r="F219">
        <v>8</v>
      </c>
    </row>
    <row r="220" spans="1:6" x14ac:dyDescent="0.25">
      <c r="A220">
        <v>10</v>
      </c>
      <c r="B220">
        <v>2</v>
      </c>
      <c r="C220">
        <f>VLOOKUP(A220,Sample_Locations!$A$2:$E$23,5)</f>
        <v>12</v>
      </c>
      <c r="D220">
        <f>VLOOKUP(B220,Sample_Locations!$A$2:$E$23,5)</f>
        <v>11</v>
      </c>
      <c r="E220">
        <v>8034.3077368394897</v>
      </c>
      <c r="F220">
        <v>9</v>
      </c>
    </row>
    <row r="221" spans="1:6" x14ac:dyDescent="0.25">
      <c r="A221">
        <v>10</v>
      </c>
      <c r="B221">
        <v>1</v>
      </c>
      <c r="C221">
        <f>VLOOKUP(A221,Sample_Locations!$A$2:$E$23,5)</f>
        <v>12</v>
      </c>
      <c r="D221">
        <f>VLOOKUP(B221,Sample_Locations!$A$2:$E$23,5)</f>
        <v>5</v>
      </c>
      <c r="E221">
        <v>8093.3753556483898</v>
      </c>
      <c r="F221">
        <v>10</v>
      </c>
    </row>
    <row r="222" spans="1:6" x14ac:dyDescent="0.25">
      <c r="A222">
        <v>10</v>
      </c>
      <c r="B222">
        <v>8</v>
      </c>
      <c r="C222">
        <f>VLOOKUP(A222,Sample_Locations!$A$2:$E$23,5)</f>
        <v>12</v>
      </c>
      <c r="D222">
        <f>VLOOKUP(B222,Sample_Locations!$A$2:$E$23,5)</f>
        <v>12</v>
      </c>
      <c r="E222">
        <v>8984.6754554835697</v>
      </c>
      <c r="F222">
        <v>11</v>
      </c>
    </row>
    <row r="223" spans="1:6" x14ac:dyDescent="0.25">
      <c r="A223">
        <v>10</v>
      </c>
      <c r="B223">
        <v>3</v>
      </c>
      <c r="C223">
        <f>VLOOKUP(A223,Sample_Locations!$A$2:$E$23,5)</f>
        <v>12</v>
      </c>
      <c r="D223">
        <f>VLOOKUP(B223,Sample_Locations!$A$2:$E$23,5)</f>
        <v>11</v>
      </c>
      <c r="E223">
        <v>9940.3116095374298</v>
      </c>
      <c r="F223">
        <v>12</v>
      </c>
    </row>
    <row r="224" spans="1:6" x14ac:dyDescent="0.25">
      <c r="A224">
        <v>10</v>
      </c>
      <c r="B224">
        <v>15</v>
      </c>
      <c r="C224">
        <f>VLOOKUP(A224,Sample_Locations!$A$2:$E$23,5)</f>
        <v>12</v>
      </c>
      <c r="D224">
        <f>VLOOKUP(B224,Sample_Locations!$A$2:$E$23,5)</f>
        <v>12</v>
      </c>
      <c r="E224">
        <v>10097.4955972554</v>
      </c>
      <c r="F224">
        <v>13</v>
      </c>
    </row>
    <row r="225" spans="1:6" x14ac:dyDescent="0.25">
      <c r="A225">
        <v>10</v>
      </c>
      <c r="B225">
        <v>4</v>
      </c>
      <c r="C225">
        <f>VLOOKUP(A225,Sample_Locations!$A$2:$E$23,5)</f>
        <v>12</v>
      </c>
      <c r="D225">
        <f>VLOOKUP(B225,Sample_Locations!$A$2:$E$23,5)</f>
        <v>11</v>
      </c>
      <c r="E225">
        <v>10604.674344683001</v>
      </c>
      <c r="F225">
        <v>14</v>
      </c>
    </row>
    <row r="226" spans="1:6" x14ac:dyDescent="0.25">
      <c r="A226">
        <v>10</v>
      </c>
      <c r="B226">
        <v>9</v>
      </c>
      <c r="C226">
        <f>VLOOKUP(A226,Sample_Locations!$A$2:$E$23,5)</f>
        <v>12</v>
      </c>
      <c r="D226">
        <f>VLOOKUP(B226,Sample_Locations!$A$2:$E$23,5)</f>
        <v>12</v>
      </c>
      <c r="E226">
        <v>10643.857176785201</v>
      </c>
      <c r="F226">
        <v>15</v>
      </c>
    </row>
    <row r="227" spans="1:6" x14ac:dyDescent="0.25">
      <c r="A227">
        <v>10</v>
      </c>
      <c r="B227">
        <v>17</v>
      </c>
      <c r="C227">
        <f>VLOOKUP(A227,Sample_Locations!$A$2:$E$23,5)</f>
        <v>12</v>
      </c>
      <c r="D227">
        <f>VLOOKUP(B227,Sample_Locations!$A$2:$E$23,5)</f>
        <v>101</v>
      </c>
      <c r="E227">
        <v>10810.5772216921</v>
      </c>
      <c r="F227">
        <v>16</v>
      </c>
    </row>
    <row r="228" spans="1:6" x14ac:dyDescent="0.25">
      <c r="A228">
        <v>10</v>
      </c>
      <c r="B228">
        <v>14</v>
      </c>
      <c r="C228">
        <f>VLOOKUP(A228,Sample_Locations!$A$2:$E$23,5)</f>
        <v>12</v>
      </c>
      <c r="D228">
        <f>VLOOKUP(B228,Sample_Locations!$A$2:$E$23,5)</f>
        <v>12</v>
      </c>
      <c r="E228">
        <v>11597.493379428501</v>
      </c>
      <c r="F228">
        <v>17</v>
      </c>
    </row>
    <row r="229" spans="1:6" x14ac:dyDescent="0.25">
      <c r="A229">
        <v>10</v>
      </c>
      <c r="B229">
        <v>21</v>
      </c>
      <c r="C229">
        <f>VLOOKUP(A229,Sample_Locations!$A$2:$E$23,5)</f>
        <v>12</v>
      </c>
      <c r="D229">
        <f>VLOOKUP(B229,Sample_Locations!$A$2:$E$23,5)</f>
        <v>198</v>
      </c>
      <c r="E229">
        <v>12475.377968340301</v>
      </c>
      <c r="F229">
        <v>18</v>
      </c>
    </row>
    <row r="230" spans="1:6" x14ac:dyDescent="0.25">
      <c r="A230">
        <v>10</v>
      </c>
      <c r="B230">
        <v>13</v>
      </c>
      <c r="C230">
        <f>VLOOKUP(A230,Sample_Locations!$A$2:$E$23,5)</f>
        <v>12</v>
      </c>
      <c r="D230">
        <f>VLOOKUP(B230,Sample_Locations!$A$2:$E$23,5)</f>
        <v>12</v>
      </c>
      <c r="E230">
        <v>12720.306183086799</v>
      </c>
      <c r="F230">
        <v>19</v>
      </c>
    </row>
    <row r="231" spans="1:6" x14ac:dyDescent="0.25">
      <c r="A231">
        <v>10</v>
      </c>
      <c r="B231">
        <v>12</v>
      </c>
      <c r="C231">
        <f>VLOOKUP(A231,Sample_Locations!$A$2:$E$23,5)</f>
        <v>12</v>
      </c>
      <c r="D231">
        <f>VLOOKUP(B231,Sample_Locations!$A$2:$E$23,5)</f>
        <v>12</v>
      </c>
      <c r="E231">
        <v>12985.6807952946</v>
      </c>
      <c r="F231">
        <v>20</v>
      </c>
    </row>
    <row r="232" spans="1:6" x14ac:dyDescent="0.25">
      <c r="A232">
        <v>10</v>
      </c>
      <c r="B232">
        <v>5</v>
      </c>
      <c r="C232">
        <f>VLOOKUP(A232,Sample_Locations!$A$2:$E$23,5)</f>
        <v>12</v>
      </c>
      <c r="D232">
        <f>VLOOKUP(B232,Sample_Locations!$A$2:$E$23,5)</f>
        <v>11</v>
      </c>
      <c r="E232">
        <v>13618.221329117199</v>
      </c>
      <c r="F232">
        <v>21</v>
      </c>
    </row>
    <row r="233" spans="1:6" x14ac:dyDescent="0.25">
      <c r="A233">
        <v>11</v>
      </c>
      <c r="B233">
        <v>19</v>
      </c>
      <c r="C233">
        <f>VLOOKUP(A233,Sample_Locations!$A$2:$E$23,5)</f>
        <v>12</v>
      </c>
      <c r="D233">
        <f>VLOOKUP(B233,Sample_Locations!$A$2:$E$23,5)</f>
        <v>105</v>
      </c>
      <c r="E233">
        <v>236.33925708112801</v>
      </c>
      <c r="F233">
        <v>1</v>
      </c>
    </row>
    <row r="234" spans="1:6" x14ac:dyDescent="0.25">
      <c r="A234">
        <v>11</v>
      </c>
      <c r="B234">
        <v>10</v>
      </c>
      <c r="C234">
        <f>VLOOKUP(A234,Sample_Locations!$A$2:$E$23,5)</f>
        <v>12</v>
      </c>
      <c r="D234">
        <f>VLOOKUP(B234,Sample_Locations!$A$2:$E$23,5)</f>
        <v>12</v>
      </c>
      <c r="E234">
        <v>1562.89653617829</v>
      </c>
      <c r="F234">
        <v>2</v>
      </c>
    </row>
    <row r="235" spans="1:6" x14ac:dyDescent="0.25">
      <c r="A235">
        <v>11</v>
      </c>
      <c r="B235">
        <v>6</v>
      </c>
      <c r="C235">
        <f>VLOOKUP(A235,Sample_Locations!$A$2:$E$23,5)</f>
        <v>12</v>
      </c>
      <c r="D235">
        <f>VLOOKUP(B235,Sample_Locations!$A$2:$E$23,5)</f>
        <v>12</v>
      </c>
      <c r="E235">
        <v>4433.4553041470199</v>
      </c>
      <c r="F235">
        <v>3</v>
      </c>
    </row>
    <row r="236" spans="1:6" x14ac:dyDescent="0.25">
      <c r="A236">
        <v>11</v>
      </c>
      <c r="B236">
        <v>0</v>
      </c>
      <c r="C236">
        <f>VLOOKUP(A236,Sample_Locations!$A$2:$E$23,5)</f>
        <v>12</v>
      </c>
      <c r="D236">
        <f>VLOOKUP(B236,Sample_Locations!$A$2:$E$23,5)</f>
        <v>1</v>
      </c>
      <c r="E236">
        <v>4933.1758852130997</v>
      </c>
      <c r="F236">
        <v>4</v>
      </c>
    </row>
    <row r="237" spans="1:6" x14ac:dyDescent="0.25">
      <c r="A237">
        <v>11</v>
      </c>
      <c r="B237">
        <v>20</v>
      </c>
      <c r="C237">
        <f>VLOOKUP(A237,Sample_Locations!$A$2:$E$23,5)</f>
        <v>12</v>
      </c>
      <c r="D237">
        <f>VLOOKUP(B237,Sample_Locations!$A$2:$E$23,5)</f>
        <v>197</v>
      </c>
      <c r="E237">
        <v>5828.2354251755696</v>
      </c>
      <c r="F237">
        <v>5</v>
      </c>
    </row>
    <row r="238" spans="1:6" x14ac:dyDescent="0.25">
      <c r="A238">
        <v>11</v>
      </c>
      <c r="B238">
        <v>16</v>
      </c>
      <c r="C238">
        <f>VLOOKUP(A238,Sample_Locations!$A$2:$E$23,5)</f>
        <v>12</v>
      </c>
      <c r="D238">
        <f>VLOOKUP(B238,Sample_Locations!$A$2:$E$23,5)</f>
        <v>101</v>
      </c>
      <c r="E238">
        <v>7219.2851156365004</v>
      </c>
      <c r="F238">
        <v>6</v>
      </c>
    </row>
    <row r="239" spans="1:6" x14ac:dyDescent="0.25">
      <c r="A239">
        <v>11</v>
      </c>
      <c r="B239">
        <v>7</v>
      </c>
      <c r="C239">
        <f>VLOOKUP(A239,Sample_Locations!$A$2:$E$23,5)</f>
        <v>12</v>
      </c>
      <c r="D239">
        <f>VLOOKUP(B239,Sample_Locations!$A$2:$E$23,5)</f>
        <v>12</v>
      </c>
      <c r="E239">
        <v>7787.23494212883</v>
      </c>
      <c r="F239">
        <v>7</v>
      </c>
    </row>
    <row r="240" spans="1:6" x14ac:dyDescent="0.25">
      <c r="A240">
        <v>11</v>
      </c>
      <c r="B240">
        <v>2</v>
      </c>
      <c r="C240">
        <f>VLOOKUP(A240,Sample_Locations!$A$2:$E$23,5)</f>
        <v>12</v>
      </c>
      <c r="D240">
        <f>VLOOKUP(B240,Sample_Locations!$A$2:$E$23,5)</f>
        <v>11</v>
      </c>
      <c r="E240">
        <v>7842.4352205871801</v>
      </c>
      <c r="F240">
        <v>8</v>
      </c>
    </row>
    <row r="241" spans="1:6" x14ac:dyDescent="0.25">
      <c r="A241">
        <v>11</v>
      </c>
      <c r="B241">
        <v>18</v>
      </c>
      <c r="C241">
        <f>VLOOKUP(A241,Sample_Locations!$A$2:$E$23,5)</f>
        <v>12</v>
      </c>
      <c r="D241">
        <f>VLOOKUP(B241,Sample_Locations!$A$2:$E$23,5)</f>
        <v>102</v>
      </c>
      <c r="E241">
        <v>8003.7137171652103</v>
      </c>
      <c r="F241">
        <v>9</v>
      </c>
    </row>
    <row r="242" spans="1:6" x14ac:dyDescent="0.25">
      <c r="A242">
        <v>11</v>
      </c>
      <c r="B242">
        <v>8</v>
      </c>
      <c r="C242">
        <f>VLOOKUP(A242,Sample_Locations!$A$2:$E$23,5)</f>
        <v>12</v>
      </c>
      <c r="D242">
        <f>VLOOKUP(B242,Sample_Locations!$A$2:$E$23,5)</f>
        <v>12</v>
      </c>
      <c r="E242">
        <v>8402.3719306978692</v>
      </c>
      <c r="F242">
        <v>10</v>
      </c>
    </row>
    <row r="243" spans="1:6" x14ac:dyDescent="0.25">
      <c r="A243">
        <v>11</v>
      </c>
      <c r="B243">
        <v>3</v>
      </c>
      <c r="C243">
        <f>VLOOKUP(A243,Sample_Locations!$A$2:$E$23,5)</f>
        <v>12</v>
      </c>
      <c r="D243">
        <f>VLOOKUP(B243,Sample_Locations!$A$2:$E$23,5)</f>
        <v>11</v>
      </c>
      <c r="E243">
        <v>8521.0924514539802</v>
      </c>
      <c r="F243">
        <v>11</v>
      </c>
    </row>
    <row r="244" spans="1:6" x14ac:dyDescent="0.25">
      <c r="A244">
        <v>11</v>
      </c>
      <c r="B244">
        <v>1</v>
      </c>
      <c r="C244">
        <f>VLOOKUP(A244,Sample_Locations!$A$2:$E$23,5)</f>
        <v>12</v>
      </c>
      <c r="D244">
        <f>VLOOKUP(B244,Sample_Locations!$A$2:$E$23,5)</f>
        <v>5</v>
      </c>
      <c r="E244">
        <v>8658.3706755302701</v>
      </c>
      <c r="F244">
        <v>12</v>
      </c>
    </row>
    <row r="245" spans="1:6" x14ac:dyDescent="0.25">
      <c r="A245">
        <v>11</v>
      </c>
      <c r="B245">
        <v>15</v>
      </c>
      <c r="C245">
        <f>VLOOKUP(A245,Sample_Locations!$A$2:$E$23,5)</f>
        <v>12</v>
      </c>
      <c r="D245">
        <f>VLOOKUP(B245,Sample_Locations!$A$2:$E$23,5)</f>
        <v>12</v>
      </c>
      <c r="E245">
        <v>8750.6751082816299</v>
      </c>
      <c r="F245">
        <v>13</v>
      </c>
    </row>
    <row r="246" spans="1:6" x14ac:dyDescent="0.25">
      <c r="A246">
        <v>11</v>
      </c>
      <c r="B246">
        <v>4</v>
      </c>
      <c r="C246">
        <f>VLOOKUP(A246,Sample_Locations!$A$2:$E$23,5)</f>
        <v>12</v>
      </c>
      <c r="D246">
        <f>VLOOKUP(B246,Sample_Locations!$A$2:$E$23,5)</f>
        <v>11</v>
      </c>
      <c r="E246">
        <v>9109.3848471682395</v>
      </c>
      <c r="F246">
        <v>14</v>
      </c>
    </row>
    <row r="247" spans="1:6" x14ac:dyDescent="0.25">
      <c r="A247">
        <v>11</v>
      </c>
      <c r="B247">
        <v>14</v>
      </c>
      <c r="C247">
        <f>VLOOKUP(A247,Sample_Locations!$A$2:$E$23,5)</f>
        <v>12</v>
      </c>
      <c r="D247">
        <f>VLOOKUP(B247,Sample_Locations!$A$2:$E$23,5)</f>
        <v>12</v>
      </c>
      <c r="E247">
        <v>10098.8496229297</v>
      </c>
      <c r="F247">
        <v>15</v>
      </c>
    </row>
    <row r="248" spans="1:6" x14ac:dyDescent="0.25">
      <c r="A248">
        <v>11</v>
      </c>
      <c r="B248">
        <v>17</v>
      </c>
      <c r="C248">
        <f>VLOOKUP(A248,Sample_Locations!$A$2:$E$23,5)</f>
        <v>12</v>
      </c>
      <c r="D248">
        <f>VLOOKUP(B248,Sample_Locations!$A$2:$E$23,5)</f>
        <v>101</v>
      </c>
      <c r="E248">
        <v>10115.5063723361</v>
      </c>
      <c r="F248">
        <v>16</v>
      </c>
    </row>
    <row r="249" spans="1:6" x14ac:dyDescent="0.25">
      <c r="A249">
        <v>11</v>
      </c>
      <c r="B249">
        <v>9</v>
      </c>
      <c r="C249">
        <f>VLOOKUP(A249,Sample_Locations!$A$2:$E$23,5)</f>
        <v>12</v>
      </c>
      <c r="D249">
        <f>VLOOKUP(B249,Sample_Locations!$A$2:$E$23,5)</f>
        <v>12</v>
      </c>
      <c r="E249">
        <v>10290.5466288806</v>
      </c>
      <c r="F249">
        <v>17</v>
      </c>
    </row>
    <row r="250" spans="1:6" x14ac:dyDescent="0.25">
      <c r="A250">
        <v>11</v>
      </c>
      <c r="B250">
        <v>21</v>
      </c>
      <c r="C250">
        <f>VLOOKUP(A250,Sample_Locations!$A$2:$E$23,5)</f>
        <v>12</v>
      </c>
      <c r="D250">
        <f>VLOOKUP(B250,Sample_Locations!$A$2:$E$23,5)</f>
        <v>198</v>
      </c>
      <c r="E250">
        <v>10941.8022591727</v>
      </c>
      <c r="F250">
        <v>18</v>
      </c>
    </row>
    <row r="251" spans="1:6" x14ac:dyDescent="0.25">
      <c r="A251">
        <v>11</v>
      </c>
      <c r="B251">
        <v>13</v>
      </c>
      <c r="C251">
        <f>VLOOKUP(A251,Sample_Locations!$A$2:$E$23,5)</f>
        <v>12</v>
      </c>
      <c r="D251">
        <f>VLOOKUP(B251,Sample_Locations!$A$2:$E$23,5)</f>
        <v>12</v>
      </c>
      <c r="E251">
        <v>11185.0409646726</v>
      </c>
      <c r="F251">
        <v>19</v>
      </c>
    </row>
    <row r="252" spans="1:6" x14ac:dyDescent="0.25">
      <c r="A252">
        <v>11</v>
      </c>
      <c r="B252">
        <v>12</v>
      </c>
      <c r="C252">
        <f>VLOOKUP(A252,Sample_Locations!$A$2:$E$23,5)</f>
        <v>12</v>
      </c>
      <c r="D252">
        <f>VLOOKUP(B252,Sample_Locations!$A$2:$E$23,5)</f>
        <v>12</v>
      </c>
      <c r="E252">
        <v>11463.753669251601</v>
      </c>
      <c r="F252">
        <v>20</v>
      </c>
    </row>
    <row r="253" spans="1:6" x14ac:dyDescent="0.25">
      <c r="A253">
        <v>11</v>
      </c>
      <c r="B253">
        <v>5</v>
      </c>
      <c r="C253">
        <f>VLOOKUP(A253,Sample_Locations!$A$2:$E$23,5)</f>
        <v>12</v>
      </c>
      <c r="D253">
        <f>VLOOKUP(B253,Sample_Locations!$A$2:$E$23,5)</f>
        <v>11</v>
      </c>
      <c r="E253">
        <v>12098.682356875999</v>
      </c>
      <c r="F253">
        <v>21</v>
      </c>
    </row>
    <row r="254" spans="1:6" x14ac:dyDescent="0.25">
      <c r="A254">
        <v>12</v>
      </c>
      <c r="B254">
        <v>13</v>
      </c>
      <c r="C254">
        <f>VLOOKUP(A254,Sample_Locations!$A$2:$E$23,5)</f>
        <v>12</v>
      </c>
      <c r="D254">
        <f>VLOOKUP(B254,Sample_Locations!$A$2:$E$23,5)</f>
        <v>12</v>
      </c>
      <c r="E254">
        <v>566.11536506056802</v>
      </c>
      <c r="F254">
        <v>1</v>
      </c>
    </row>
    <row r="255" spans="1:6" x14ac:dyDescent="0.25">
      <c r="A255">
        <v>12</v>
      </c>
      <c r="B255">
        <v>5</v>
      </c>
      <c r="C255">
        <f>VLOOKUP(A255,Sample_Locations!$A$2:$E$23,5)</f>
        <v>12</v>
      </c>
      <c r="D255">
        <f>VLOOKUP(B255,Sample_Locations!$A$2:$E$23,5)</f>
        <v>11</v>
      </c>
      <c r="E255">
        <v>639.19807341565195</v>
      </c>
      <c r="F255">
        <v>2</v>
      </c>
    </row>
    <row r="256" spans="1:6" x14ac:dyDescent="0.25">
      <c r="A256">
        <v>12</v>
      </c>
      <c r="B256">
        <v>21</v>
      </c>
      <c r="C256">
        <f>VLOOKUP(A256,Sample_Locations!$A$2:$E$23,5)</f>
        <v>12</v>
      </c>
      <c r="D256">
        <f>VLOOKUP(B256,Sample_Locations!$A$2:$E$23,5)</f>
        <v>198</v>
      </c>
      <c r="E256">
        <v>667.62482809812502</v>
      </c>
      <c r="F256">
        <v>3</v>
      </c>
    </row>
    <row r="257" spans="1:6" x14ac:dyDescent="0.25">
      <c r="A257">
        <v>12</v>
      </c>
      <c r="B257">
        <v>14</v>
      </c>
      <c r="C257">
        <f>VLOOKUP(A257,Sample_Locations!$A$2:$E$23,5)</f>
        <v>12</v>
      </c>
      <c r="D257">
        <f>VLOOKUP(B257,Sample_Locations!$A$2:$E$23,5)</f>
        <v>12</v>
      </c>
      <c r="E257">
        <v>1530.8662450326201</v>
      </c>
      <c r="F257">
        <v>4</v>
      </c>
    </row>
    <row r="258" spans="1:6" x14ac:dyDescent="0.25">
      <c r="A258">
        <v>12</v>
      </c>
      <c r="B258">
        <v>4</v>
      </c>
      <c r="C258">
        <f>VLOOKUP(A258,Sample_Locations!$A$2:$E$23,5)</f>
        <v>12</v>
      </c>
      <c r="D258">
        <f>VLOOKUP(B258,Sample_Locations!$A$2:$E$23,5)</f>
        <v>11</v>
      </c>
      <c r="E258">
        <v>2475.03913395277</v>
      </c>
      <c r="F258">
        <v>5</v>
      </c>
    </row>
    <row r="259" spans="1:6" x14ac:dyDescent="0.25">
      <c r="A259">
        <v>12</v>
      </c>
      <c r="B259">
        <v>3</v>
      </c>
      <c r="C259">
        <f>VLOOKUP(A259,Sample_Locations!$A$2:$E$23,5)</f>
        <v>12</v>
      </c>
      <c r="D259">
        <f>VLOOKUP(B259,Sample_Locations!$A$2:$E$23,5)</f>
        <v>11</v>
      </c>
      <c r="E259">
        <v>3683.1534401338699</v>
      </c>
      <c r="F259">
        <v>6</v>
      </c>
    </row>
    <row r="260" spans="1:6" x14ac:dyDescent="0.25">
      <c r="A260">
        <v>12</v>
      </c>
      <c r="B260">
        <v>15</v>
      </c>
      <c r="C260">
        <f>VLOOKUP(A260,Sample_Locations!$A$2:$E$23,5)</f>
        <v>12</v>
      </c>
      <c r="D260">
        <f>VLOOKUP(B260,Sample_Locations!$A$2:$E$23,5)</f>
        <v>12</v>
      </c>
      <c r="E260">
        <v>4274.4361580066698</v>
      </c>
      <c r="F260">
        <v>7</v>
      </c>
    </row>
    <row r="261" spans="1:6" x14ac:dyDescent="0.25">
      <c r="A261">
        <v>12</v>
      </c>
      <c r="B261">
        <v>0</v>
      </c>
      <c r="C261">
        <f>VLOOKUP(A261,Sample_Locations!$A$2:$E$23,5)</f>
        <v>12</v>
      </c>
      <c r="D261">
        <f>VLOOKUP(B261,Sample_Locations!$A$2:$E$23,5)</f>
        <v>1</v>
      </c>
      <c r="E261">
        <v>6532.5625348751701</v>
      </c>
      <c r="F261">
        <v>8</v>
      </c>
    </row>
    <row r="262" spans="1:6" x14ac:dyDescent="0.25">
      <c r="A262">
        <v>12</v>
      </c>
      <c r="B262">
        <v>20</v>
      </c>
      <c r="C262">
        <f>VLOOKUP(A262,Sample_Locations!$A$2:$E$23,5)</f>
        <v>12</v>
      </c>
      <c r="D262">
        <f>VLOOKUP(B262,Sample_Locations!$A$2:$E$23,5)</f>
        <v>197</v>
      </c>
      <c r="E262">
        <v>6683.2953970938397</v>
      </c>
      <c r="F262">
        <v>9</v>
      </c>
    </row>
    <row r="263" spans="1:6" x14ac:dyDescent="0.25">
      <c r="A263">
        <v>12</v>
      </c>
      <c r="B263">
        <v>17</v>
      </c>
      <c r="C263">
        <f>VLOOKUP(A263,Sample_Locations!$A$2:$E$23,5)</f>
        <v>12</v>
      </c>
      <c r="D263">
        <f>VLOOKUP(B263,Sample_Locations!$A$2:$E$23,5)</f>
        <v>101</v>
      </c>
      <c r="E263">
        <v>9784.9055609726202</v>
      </c>
      <c r="F263">
        <v>10</v>
      </c>
    </row>
    <row r="264" spans="1:6" x14ac:dyDescent="0.25">
      <c r="A264">
        <v>12</v>
      </c>
      <c r="B264">
        <v>8</v>
      </c>
      <c r="C264">
        <f>VLOOKUP(A264,Sample_Locations!$A$2:$E$23,5)</f>
        <v>12</v>
      </c>
      <c r="D264">
        <f>VLOOKUP(B264,Sample_Locations!$A$2:$E$23,5)</f>
        <v>12</v>
      </c>
      <c r="E264">
        <v>10136.716276617301</v>
      </c>
      <c r="F264">
        <v>11</v>
      </c>
    </row>
    <row r="265" spans="1:6" x14ac:dyDescent="0.25">
      <c r="A265">
        <v>12</v>
      </c>
      <c r="B265">
        <v>19</v>
      </c>
      <c r="C265">
        <f>VLOOKUP(A265,Sample_Locations!$A$2:$E$23,5)</f>
        <v>12</v>
      </c>
      <c r="D265">
        <f>VLOOKUP(B265,Sample_Locations!$A$2:$E$23,5)</f>
        <v>105</v>
      </c>
      <c r="E265">
        <v>11289.5197517536</v>
      </c>
      <c r="F265">
        <v>12</v>
      </c>
    </row>
    <row r="266" spans="1:6" x14ac:dyDescent="0.25">
      <c r="A266">
        <v>12</v>
      </c>
      <c r="B266">
        <v>16</v>
      </c>
      <c r="C266">
        <f>VLOOKUP(A266,Sample_Locations!$A$2:$E$23,5)</f>
        <v>12</v>
      </c>
      <c r="D266">
        <f>VLOOKUP(B266,Sample_Locations!$A$2:$E$23,5)</f>
        <v>101</v>
      </c>
      <c r="E266">
        <v>11360.6101853319</v>
      </c>
      <c r="F266">
        <v>13</v>
      </c>
    </row>
    <row r="267" spans="1:6" x14ac:dyDescent="0.25">
      <c r="A267">
        <v>12</v>
      </c>
      <c r="B267">
        <v>11</v>
      </c>
      <c r="C267">
        <f>VLOOKUP(A267,Sample_Locations!$A$2:$E$23,5)</f>
        <v>12</v>
      </c>
      <c r="D267">
        <f>VLOOKUP(B267,Sample_Locations!$A$2:$E$23,5)</f>
        <v>12</v>
      </c>
      <c r="E267">
        <v>11463.753669251601</v>
      </c>
      <c r="F267">
        <v>14</v>
      </c>
    </row>
    <row r="268" spans="1:6" x14ac:dyDescent="0.25">
      <c r="A268">
        <v>12</v>
      </c>
      <c r="B268">
        <v>6</v>
      </c>
      <c r="C268">
        <f>VLOOKUP(A268,Sample_Locations!$A$2:$E$23,5)</f>
        <v>12</v>
      </c>
      <c r="D268">
        <f>VLOOKUP(B268,Sample_Locations!$A$2:$E$23,5)</f>
        <v>12</v>
      </c>
      <c r="E268">
        <v>11606.460567169799</v>
      </c>
      <c r="F268">
        <v>15</v>
      </c>
    </row>
    <row r="269" spans="1:6" x14ac:dyDescent="0.25">
      <c r="A269">
        <v>12</v>
      </c>
      <c r="B269">
        <v>2</v>
      </c>
      <c r="C269">
        <f>VLOOKUP(A269,Sample_Locations!$A$2:$E$23,5)</f>
        <v>12</v>
      </c>
      <c r="D269">
        <f>VLOOKUP(B269,Sample_Locations!$A$2:$E$23,5)</f>
        <v>11</v>
      </c>
      <c r="E269">
        <v>12046.277923350801</v>
      </c>
      <c r="F269">
        <v>16</v>
      </c>
    </row>
    <row r="270" spans="1:6" x14ac:dyDescent="0.25">
      <c r="A270">
        <v>12</v>
      </c>
      <c r="B270">
        <v>9</v>
      </c>
      <c r="C270">
        <f>VLOOKUP(A270,Sample_Locations!$A$2:$E$23,5)</f>
        <v>12</v>
      </c>
      <c r="D270">
        <f>VLOOKUP(B270,Sample_Locations!$A$2:$E$23,5)</f>
        <v>12</v>
      </c>
      <c r="E270">
        <v>12067.607120173399</v>
      </c>
      <c r="F270">
        <v>17</v>
      </c>
    </row>
    <row r="271" spans="1:6" x14ac:dyDescent="0.25">
      <c r="A271">
        <v>12</v>
      </c>
      <c r="B271">
        <v>10</v>
      </c>
      <c r="C271">
        <f>VLOOKUP(A271,Sample_Locations!$A$2:$E$23,5)</f>
        <v>12</v>
      </c>
      <c r="D271">
        <f>VLOOKUP(B271,Sample_Locations!$A$2:$E$23,5)</f>
        <v>12</v>
      </c>
      <c r="E271">
        <v>12985.6807952946</v>
      </c>
      <c r="F271">
        <v>18</v>
      </c>
    </row>
    <row r="272" spans="1:6" x14ac:dyDescent="0.25">
      <c r="A272">
        <v>12</v>
      </c>
      <c r="B272">
        <v>7</v>
      </c>
      <c r="C272">
        <f>VLOOKUP(A272,Sample_Locations!$A$2:$E$23,5)</f>
        <v>12</v>
      </c>
      <c r="D272">
        <f>VLOOKUP(B272,Sample_Locations!$A$2:$E$23,5)</f>
        <v>12</v>
      </c>
      <c r="E272">
        <v>13476.511397460001</v>
      </c>
      <c r="F272">
        <v>19</v>
      </c>
    </row>
    <row r="273" spans="1:6" x14ac:dyDescent="0.25">
      <c r="A273">
        <v>12</v>
      </c>
      <c r="B273">
        <v>1</v>
      </c>
      <c r="C273">
        <f>VLOOKUP(A273,Sample_Locations!$A$2:$E$23,5)</f>
        <v>12</v>
      </c>
      <c r="D273">
        <f>VLOOKUP(B273,Sample_Locations!$A$2:$E$23,5)</f>
        <v>5</v>
      </c>
      <c r="E273">
        <v>15747.1748256957</v>
      </c>
      <c r="F273">
        <v>20</v>
      </c>
    </row>
    <row r="274" spans="1:6" x14ac:dyDescent="0.25">
      <c r="A274">
        <v>12</v>
      </c>
      <c r="B274">
        <v>18</v>
      </c>
      <c r="C274">
        <f>VLOOKUP(A274,Sample_Locations!$A$2:$E$23,5)</f>
        <v>12</v>
      </c>
      <c r="D274">
        <f>VLOOKUP(B274,Sample_Locations!$A$2:$E$23,5)</f>
        <v>102</v>
      </c>
      <c r="E274">
        <v>15914.7587361307</v>
      </c>
      <c r="F274">
        <v>21</v>
      </c>
    </row>
    <row r="275" spans="1:6" x14ac:dyDescent="0.25">
      <c r="A275">
        <v>13</v>
      </c>
      <c r="B275">
        <v>21</v>
      </c>
      <c r="C275">
        <f>VLOOKUP(A275,Sample_Locations!$A$2:$E$23,5)</f>
        <v>12</v>
      </c>
      <c r="D275">
        <f>VLOOKUP(B275,Sample_Locations!$A$2:$E$23,5)</f>
        <v>198</v>
      </c>
      <c r="E275">
        <v>253.174487739108</v>
      </c>
      <c r="F275">
        <v>1</v>
      </c>
    </row>
    <row r="276" spans="1:6" x14ac:dyDescent="0.25">
      <c r="A276">
        <v>13</v>
      </c>
      <c r="B276">
        <v>12</v>
      </c>
      <c r="C276">
        <f>VLOOKUP(A276,Sample_Locations!$A$2:$E$23,5)</f>
        <v>12</v>
      </c>
      <c r="D276">
        <f>VLOOKUP(B276,Sample_Locations!$A$2:$E$23,5)</f>
        <v>12</v>
      </c>
      <c r="E276">
        <v>566.11536506056802</v>
      </c>
      <c r="F276">
        <v>2</v>
      </c>
    </row>
    <row r="277" spans="1:6" x14ac:dyDescent="0.25">
      <c r="A277">
        <v>13</v>
      </c>
      <c r="B277">
        <v>5</v>
      </c>
      <c r="C277">
        <f>VLOOKUP(A277,Sample_Locations!$A$2:$E$23,5)</f>
        <v>12</v>
      </c>
      <c r="D277">
        <f>VLOOKUP(B277,Sample_Locations!$A$2:$E$23,5)</f>
        <v>11</v>
      </c>
      <c r="E277">
        <v>1081.68254259229</v>
      </c>
      <c r="F277">
        <v>3</v>
      </c>
    </row>
    <row r="278" spans="1:6" x14ac:dyDescent="0.25">
      <c r="A278">
        <v>13</v>
      </c>
      <c r="B278">
        <v>14</v>
      </c>
      <c r="C278">
        <f>VLOOKUP(A278,Sample_Locations!$A$2:$E$23,5)</f>
        <v>12</v>
      </c>
      <c r="D278">
        <f>VLOOKUP(B278,Sample_Locations!$A$2:$E$23,5)</f>
        <v>12</v>
      </c>
      <c r="E278">
        <v>1579.5835218749401</v>
      </c>
      <c r="F278">
        <v>4</v>
      </c>
    </row>
    <row r="279" spans="1:6" x14ac:dyDescent="0.25">
      <c r="A279">
        <v>13</v>
      </c>
      <c r="B279">
        <v>4</v>
      </c>
      <c r="C279">
        <f>VLOOKUP(A279,Sample_Locations!$A$2:$E$23,5)</f>
        <v>12</v>
      </c>
      <c r="D279">
        <f>VLOOKUP(B279,Sample_Locations!$A$2:$E$23,5)</f>
        <v>11</v>
      </c>
      <c r="E279">
        <v>2393.98477443601</v>
      </c>
      <c r="F279">
        <v>5</v>
      </c>
    </row>
    <row r="280" spans="1:6" x14ac:dyDescent="0.25">
      <c r="A280">
        <v>13</v>
      </c>
      <c r="B280">
        <v>3</v>
      </c>
      <c r="C280">
        <f>VLOOKUP(A280,Sample_Locations!$A$2:$E$23,5)</f>
        <v>12</v>
      </c>
      <c r="D280">
        <f>VLOOKUP(B280,Sample_Locations!$A$2:$E$23,5)</f>
        <v>11</v>
      </c>
      <c r="E280">
        <v>3729.14192637013</v>
      </c>
      <c r="F280">
        <v>6</v>
      </c>
    </row>
    <row r="281" spans="1:6" x14ac:dyDescent="0.25">
      <c r="A281">
        <v>13</v>
      </c>
      <c r="B281">
        <v>15</v>
      </c>
      <c r="C281">
        <f>VLOOKUP(A281,Sample_Locations!$A$2:$E$23,5)</f>
        <v>12</v>
      </c>
      <c r="D281">
        <f>VLOOKUP(B281,Sample_Locations!$A$2:$E$23,5)</f>
        <v>12</v>
      </c>
      <c r="E281">
        <v>4417.7216673153798</v>
      </c>
      <c r="F281">
        <v>7</v>
      </c>
    </row>
    <row r="282" spans="1:6" x14ac:dyDescent="0.25">
      <c r="A282">
        <v>13</v>
      </c>
      <c r="B282">
        <v>0</v>
      </c>
      <c r="C282">
        <f>VLOOKUP(A282,Sample_Locations!$A$2:$E$23,5)</f>
        <v>12</v>
      </c>
      <c r="D282">
        <f>VLOOKUP(B282,Sample_Locations!$A$2:$E$23,5)</f>
        <v>1</v>
      </c>
      <c r="E282">
        <v>6270.4361101763398</v>
      </c>
      <c r="F282">
        <v>8</v>
      </c>
    </row>
    <row r="283" spans="1:6" x14ac:dyDescent="0.25">
      <c r="A283">
        <v>13</v>
      </c>
      <c r="B283">
        <v>20</v>
      </c>
      <c r="C283">
        <f>VLOOKUP(A283,Sample_Locations!$A$2:$E$23,5)</f>
        <v>12</v>
      </c>
      <c r="D283">
        <f>VLOOKUP(B283,Sample_Locations!$A$2:$E$23,5)</f>
        <v>197</v>
      </c>
      <c r="E283">
        <v>6620.61761960075</v>
      </c>
      <c r="F283">
        <v>9</v>
      </c>
    </row>
    <row r="284" spans="1:6" x14ac:dyDescent="0.25">
      <c r="A284">
        <v>13</v>
      </c>
      <c r="B284">
        <v>17</v>
      </c>
      <c r="C284">
        <f>VLOOKUP(A284,Sample_Locations!$A$2:$E$23,5)</f>
        <v>12</v>
      </c>
      <c r="D284">
        <f>VLOOKUP(B284,Sample_Locations!$A$2:$E$23,5)</f>
        <v>101</v>
      </c>
      <c r="E284">
        <v>10041.2505719451</v>
      </c>
      <c r="F284">
        <v>10</v>
      </c>
    </row>
    <row r="285" spans="1:6" x14ac:dyDescent="0.25">
      <c r="A285">
        <v>13</v>
      </c>
      <c r="B285">
        <v>8</v>
      </c>
      <c r="C285">
        <f>VLOOKUP(A285,Sample_Locations!$A$2:$E$23,5)</f>
        <v>12</v>
      </c>
      <c r="D285">
        <f>VLOOKUP(B285,Sample_Locations!$A$2:$E$23,5)</f>
        <v>12</v>
      </c>
      <c r="E285">
        <v>10293.3870887717</v>
      </c>
      <c r="F285">
        <v>11</v>
      </c>
    </row>
    <row r="286" spans="1:6" x14ac:dyDescent="0.25">
      <c r="A286">
        <v>13</v>
      </c>
      <c r="B286">
        <v>19</v>
      </c>
      <c r="C286">
        <f>VLOOKUP(A286,Sample_Locations!$A$2:$E$23,5)</f>
        <v>12</v>
      </c>
      <c r="D286">
        <f>VLOOKUP(B286,Sample_Locations!$A$2:$E$23,5)</f>
        <v>105</v>
      </c>
      <c r="E286">
        <v>11018.004528794199</v>
      </c>
      <c r="F286">
        <v>12</v>
      </c>
    </row>
    <row r="287" spans="1:6" x14ac:dyDescent="0.25">
      <c r="A287">
        <v>13</v>
      </c>
      <c r="B287">
        <v>11</v>
      </c>
      <c r="C287">
        <f>VLOOKUP(A287,Sample_Locations!$A$2:$E$23,5)</f>
        <v>12</v>
      </c>
      <c r="D287">
        <f>VLOOKUP(B287,Sample_Locations!$A$2:$E$23,5)</f>
        <v>12</v>
      </c>
      <c r="E287">
        <v>11185.0409646726</v>
      </c>
      <c r="F287">
        <v>13</v>
      </c>
    </row>
    <row r="288" spans="1:6" x14ac:dyDescent="0.25">
      <c r="A288">
        <v>13</v>
      </c>
      <c r="B288">
        <v>16</v>
      </c>
      <c r="C288">
        <f>VLOOKUP(A288,Sample_Locations!$A$2:$E$23,5)</f>
        <v>12</v>
      </c>
      <c r="D288">
        <f>VLOOKUP(B288,Sample_Locations!$A$2:$E$23,5)</f>
        <v>101</v>
      </c>
      <c r="E288">
        <v>11435.044003056701</v>
      </c>
      <c r="F288">
        <v>14</v>
      </c>
    </row>
    <row r="289" spans="1:6" x14ac:dyDescent="0.25">
      <c r="A289">
        <v>13</v>
      </c>
      <c r="B289">
        <v>6</v>
      </c>
      <c r="C289">
        <f>VLOOKUP(A289,Sample_Locations!$A$2:$E$23,5)</f>
        <v>12</v>
      </c>
      <c r="D289">
        <f>VLOOKUP(B289,Sample_Locations!$A$2:$E$23,5)</f>
        <v>12</v>
      </c>
      <c r="E289">
        <v>11535.546467517899</v>
      </c>
      <c r="F289">
        <v>15</v>
      </c>
    </row>
    <row r="290" spans="1:6" x14ac:dyDescent="0.25">
      <c r="A290">
        <v>13</v>
      </c>
      <c r="B290">
        <v>2</v>
      </c>
      <c r="C290">
        <f>VLOOKUP(A290,Sample_Locations!$A$2:$E$23,5)</f>
        <v>12</v>
      </c>
      <c r="D290">
        <f>VLOOKUP(B290,Sample_Locations!$A$2:$E$23,5)</f>
        <v>11</v>
      </c>
      <c r="E290">
        <v>12139.3786803486</v>
      </c>
      <c r="F290">
        <v>16</v>
      </c>
    </row>
    <row r="291" spans="1:6" x14ac:dyDescent="0.25">
      <c r="A291">
        <v>13</v>
      </c>
      <c r="B291">
        <v>9</v>
      </c>
      <c r="C291">
        <f>VLOOKUP(A291,Sample_Locations!$A$2:$E$23,5)</f>
        <v>12</v>
      </c>
      <c r="D291">
        <f>VLOOKUP(B291,Sample_Locations!$A$2:$E$23,5)</f>
        <v>12</v>
      </c>
      <c r="E291">
        <v>12282.3576504842</v>
      </c>
      <c r="F291">
        <v>17</v>
      </c>
    </row>
    <row r="292" spans="1:6" x14ac:dyDescent="0.25">
      <c r="A292">
        <v>13</v>
      </c>
      <c r="B292">
        <v>10</v>
      </c>
      <c r="C292">
        <f>VLOOKUP(A292,Sample_Locations!$A$2:$E$23,5)</f>
        <v>12</v>
      </c>
      <c r="D292">
        <f>VLOOKUP(B292,Sample_Locations!$A$2:$E$23,5)</f>
        <v>12</v>
      </c>
      <c r="E292">
        <v>12720.306183086799</v>
      </c>
      <c r="F292">
        <v>18</v>
      </c>
    </row>
    <row r="293" spans="1:6" x14ac:dyDescent="0.25">
      <c r="A293">
        <v>13</v>
      </c>
      <c r="B293">
        <v>7</v>
      </c>
      <c r="C293">
        <f>VLOOKUP(A293,Sample_Locations!$A$2:$E$23,5)</f>
        <v>12</v>
      </c>
      <c r="D293">
        <f>VLOOKUP(B293,Sample_Locations!$A$2:$E$23,5)</f>
        <v>12</v>
      </c>
      <c r="E293">
        <v>13532.6684881358</v>
      </c>
      <c r="F293">
        <v>19</v>
      </c>
    </row>
    <row r="294" spans="1:6" x14ac:dyDescent="0.25">
      <c r="A294">
        <v>13</v>
      </c>
      <c r="B294">
        <v>1</v>
      </c>
      <c r="C294">
        <f>VLOOKUP(A294,Sample_Locations!$A$2:$E$23,5)</f>
        <v>12</v>
      </c>
      <c r="D294">
        <f>VLOOKUP(B294,Sample_Locations!$A$2:$E$23,5)</f>
        <v>5</v>
      </c>
      <c r="E294">
        <v>15775.0117633591</v>
      </c>
      <c r="F294">
        <v>20</v>
      </c>
    </row>
    <row r="295" spans="1:6" x14ac:dyDescent="0.25">
      <c r="A295">
        <v>13</v>
      </c>
      <c r="B295">
        <v>18</v>
      </c>
      <c r="C295">
        <f>VLOOKUP(A295,Sample_Locations!$A$2:$E$23,5)</f>
        <v>12</v>
      </c>
      <c r="D295">
        <f>VLOOKUP(B295,Sample_Locations!$A$2:$E$23,5)</f>
        <v>102</v>
      </c>
      <c r="E295">
        <v>15902.8673496379</v>
      </c>
      <c r="F295">
        <v>21</v>
      </c>
    </row>
    <row r="296" spans="1:6" x14ac:dyDescent="0.25">
      <c r="A296">
        <v>14</v>
      </c>
      <c r="B296">
        <v>4</v>
      </c>
      <c r="C296">
        <f>VLOOKUP(A296,Sample_Locations!$A$2:$E$23,5)</f>
        <v>12</v>
      </c>
      <c r="D296">
        <f>VLOOKUP(B296,Sample_Locations!$A$2:$E$23,5)</f>
        <v>11</v>
      </c>
      <c r="E296">
        <v>994.36484191779402</v>
      </c>
      <c r="F296">
        <v>1</v>
      </c>
    </row>
    <row r="297" spans="1:6" x14ac:dyDescent="0.25">
      <c r="A297">
        <v>14</v>
      </c>
      <c r="B297">
        <v>21</v>
      </c>
      <c r="C297">
        <f>VLOOKUP(A297,Sample_Locations!$A$2:$E$23,5)</f>
        <v>12</v>
      </c>
      <c r="D297">
        <f>VLOOKUP(B297,Sample_Locations!$A$2:$E$23,5)</f>
        <v>198</v>
      </c>
      <c r="E297">
        <v>1360.3290571591101</v>
      </c>
      <c r="F297">
        <v>2</v>
      </c>
    </row>
    <row r="298" spans="1:6" x14ac:dyDescent="0.25">
      <c r="A298">
        <v>14</v>
      </c>
      <c r="B298">
        <v>12</v>
      </c>
      <c r="C298">
        <f>VLOOKUP(A298,Sample_Locations!$A$2:$E$23,5)</f>
        <v>12</v>
      </c>
      <c r="D298">
        <f>VLOOKUP(B298,Sample_Locations!$A$2:$E$23,5)</f>
        <v>12</v>
      </c>
      <c r="E298">
        <v>1530.8662450326201</v>
      </c>
      <c r="F298">
        <v>3</v>
      </c>
    </row>
    <row r="299" spans="1:6" x14ac:dyDescent="0.25">
      <c r="A299">
        <v>14</v>
      </c>
      <c r="B299">
        <v>13</v>
      </c>
      <c r="C299">
        <f>VLOOKUP(A299,Sample_Locations!$A$2:$E$23,5)</f>
        <v>12</v>
      </c>
      <c r="D299">
        <f>VLOOKUP(B299,Sample_Locations!$A$2:$E$23,5)</f>
        <v>12</v>
      </c>
      <c r="E299">
        <v>1579.5835218749401</v>
      </c>
      <c r="F299">
        <v>4</v>
      </c>
    </row>
    <row r="300" spans="1:6" x14ac:dyDescent="0.25">
      <c r="A300">
        <v>14</v>
      </c>
      <c r="B300">
        <v>5</v>
      </c>
      <c r="C300">
        <f>VLOOKUP(A300,Sample_Locations!$A$2:$E$23,5)</f>
        <v>12</v>
      </c>
      <c r="D300">
        <f>VLOOKUP(B300,Sample_Locations!$A$2:$E$23,5)</f>
        <v>11</v>
      </c>
      <c r="E300">
        <v>2100.65926350063</v>
      </c>
      <c r="F300">
        <v>5</v>
      </c>
    </row>
    <row r="301" spans="1:6" x14ac:dyDescent="0.25">
      <c r="A301">
        <v>14</v>
      </c>
      <c r="B301">
        <v>3</v>
      </c>
      <c r="C301">
        <f>VLOOKUP(A301,Sample_Locations!$A$2:$E$23,5)</f>
        <v>12</v>
      </c>
      <c r="D301">
        <f>VLOOKUP(B301,Sample_Locations!$A$2:$E$23,5)</f>
        <v>11</v>
      </c>
      <c r="E301">
        <v>2165.9988975641299</v>
      </c>
      <c r="F301">
        <v>6</v>
      </c>
    </row>
    <row r="302" spans="1:6" x14ac:dyDescent="0.25">
      <c r="A302">
        <v>14</v>
      </c>
      <c r="B302">
        <v>15</v>
      </c>
      <c r="C302">
        <f>VLOOKUP(A302,Sample_Locations!$A$2:$E$23,5)</f>
        <v>12</v>
      </c>
      <c r="D302">
        <f>VLOOKUP(B302,Sample_Locations!$A$2:$E$23,5)</f>
        <v>12</v>
      </c>
      <c r="E302">
        <v>2841.3753206260199</v>
      </c>
      <c r="F302">
        <v>7</v>
      </c>
    </row>
    <row r="303" spans="1:6" x14ac:dyDescent="0.25">
      <c r="A303">
        <v>14</v>
      </c>
      <c r="B303">
        <v>20</v>
      </c>
      <c r="C303">
        <f>VLOOKUP(A303,Sample_Locations!$A$2:$E$23,5)</f>
        <v>12</v>
      </c>
      <c r="D303">
        <f>VLOOKUP(B303,Sample_Locations!$A$2:$E$23,5)</f>
        <v>197</v>
      </c>
      <c r="E303">
        <v>5155.4875381708598</v>
      </c>
      <c r="F303">
        <v>8</v>
      </c>
    </row>
    <row r="304" spans="1:6" x14ac:dyDescent="0.25">
      <c r="A304">
        <v>14</v>
      </c>
      <c r="B304">
        <v>0</v>
      </c>
      <c r="C304">
        <f>VLOOKUP(A304,Sample_Locations!$A$2:$E$23,5)</f>
        <v>12</v>
      </c>
      <c r="D304">
        <f>VLOOKUP(B304,Sample_Locations!$A$2:$E$23,5)</f>
        <v>1</v>
      </c>
      <c r="E304">
        <v>5174.5928488204099</v>
      </c>
      <c r="F304">
        <v>9</v>
      </c>
    </row>
    <row r="305" spans="1:6" x14ac:dyDescent="0.25">
      <c r="A305">
        <v>14</v>
      </c>
      <c r="B305">
        <v>17</v>
      </c>
      <c r="C305">
        <f>VLOOKUP(A305,Sample_Locations!$A$2:$E$23,5)</f>
        <v>12</v>
      </c>
      <c r="D305">
        <f>VLOOKUP(B305,Sample_Locations!$A$2:$E$23,5)</f>
        <v>101</v>
      </c>
      <c r="E305">
        <v>8510.0927433582201</v>
      </c>
      <c r="F305">
        <v>10</v>
      </c>
    </row>
    <row r="306" spans="1:6" x14ac:dyDescent="0.25">
      <c r="A306">
        <v>14</v>
      </c>
      <c r="B306">
        <v>8</v>
      </c>
      <c r="C306">
        <f>VLOOKUP(A306,Sample_Locations!$A$2:$E$23,5)</f>
        <v>12</v>
      </c>
      <c r="D306">
        <f>VLOOKUP(B306,Sample_Locations!$A$2:$E$23,5)</f>
        <v>12</v>
      </c>
      <c r="E306">
        <v>8715.2845479369498</v>
      </c>
      <c r="F306">
        <v>11</v>
      </c>
    </row>
    <row r="307" spans="1:6" x14ac:dyDescent="0.25">
      <c r="A307">
        <v>14</v>
      </c>
      <c r="B307">
        <v>16</v>
      </c>
      <c r="C307">
        <f>VLOOKUP(A307,Sample_Locations!$A$2:$E$23,5)</f>
        <v>12</v>
      </c>
      <c r="D307">
        <f>VLOOKUP(B307,Sample_Locations!$A$2:$E$23,5)</f>
        <v>101</v>
      </c>
      <c r="E307">
        <v>9866.6613518532504</v>
      </c>
      <c r="F307">
        <v>12</v>
      </c>
    </row>
    <row r="308" spans="1:6" x14ac:dyDescent="0.25">
      <c r="A308">
        <v>14</v>
      </c>
      <c r="B308">
        <v>19</v>
      </c>
      <c r="C308">
        <f>VLOOKUP(A308,Sample_Locations!$A$2:$E$23,5)</f>
        <v>12</v>
      </c>
      <c r="D308">
        <f>VLOOKUP(B308,Sample_Locations!$A$2:$E$23,5)</f>
        <v>105</v>
      </c>
      <c r="E308">
        <v>9914.7506008811397</v>
      </c>
      <c r="F308">
        <v>13</v>
      </c>
    </row>
    <row r="309" spans="1:6" x14ac:dyDescent="0.25">
      <c r="A309">
        <v>14</v>
      </c>
      <c r="B309">
        <v>6</v>
      </c>
      <c r="C309">
        <f>VLOOKUP(A309,Sample_Locations!$A$2:$E$23,5)</f>
        <v>12</v>
      </c>
      <c r="D309">
        <f>VLOOKUP(B309,Sample_Locations!$A$2:$E$23,5)</f>
        <v>12</v>
      </c>
      <c r="E309">
        <v>10077.995969436</v>
      </c>
      <c r="F309">
        <v>14</v>
      </c>
    </row>
    <row r="310" spans="1:6" x14ac:dyDescent="0.25">
      <c r="A310">
        <v>14</v>
      </c>
      <c r="B310">
        <v>11</v>
      </c>
      <c r="C310">
        <f>VLOOKUP(A310,Sample_Locations!$A$2:$E$23,5)</f>
        <v>12</v>
      </c>
      <c r="D310">
        <f>VLOOKUP(B310,Sample_Locations!$A$2:$E$23,5)</f>
        <v>12</v>
      </c>
      <c r="E310">
        <v>10098.8496229297</v>
      </c>
      <c r="F310">
        <v>15</v>
      </c>
    </row>
    <row r="311" spans="1:6" x14ac:dyDescent="0.25">
      <c r="A311">
        <v>14</v>
      </c>
      <c r="B311">
        <v>2</v>
      </c>
      <c r="C311">
        <f>VLOOKUP(A311,Sample_Locations!$A$2:$E$23,5)</f>
        <v>12</v>
      </c>
      <c r="D311">
        <f>VLOOKUP(B311,Sample_Locations!$A$2:$E$23,5)</f>
        <v>11</v>
      </c>
      <c r="E311">
        <v>10565.4339509361</v>
      </c>
      <c r="F311">
        <v>16</v>
      </c>
    </row>
    <row r="312" spans="1:6" x14ac:dyDescent="0.25">
      <c r="A312">
        <v>14</v>
      </c>
      <c r="B312">
        <v>9</v>
      </c>
      <c r="C312">
        <f>VLOOKUP(A312,Sample_Locations!$A$2:$E$23,5)</f>
        <v>12</v>
      </c>
      <c r="D312">
        <f>VLOOKUP(B312,Sample_Locations!$A$2:$E$23,5)</f>
        <v>12</v>
      </c>
      <c r="E312">
        <v>10721.367110843301</v>
      </c>
      <c r="F312">
        <v>17</v>
      </c>
    </row>
    <row r="313" spans="1:6" x14ac:dyDescent="0.25">
      <c r="A313">
        <v>14</v>
      </c>
      <c r="B313">
        <v>10</v>
      </c>
      <c r="C313">
        <f>VLOOKUP(A313,Sample_Locations!$A$2:$E$23,5)</f>
        <v>12</v>
      </c>
      <c r="D313">
        <f>VLOOKUP(B313,Sample_Locations!$A$2:$E$23,5)</f>
        <v>12</v>
      </c>
      <c r="E313">
        <v>11597.493379428501</v>
      </c>
      <c r="F313">
        <v>18</v>
      </c>
    </row>
    <row r="314" spans="1:6" x14ac:dyDescent="0.25">
      <c r="A314">
        <v>14</v>
      </c>
      <c r="B314">
        <v>7</v>
      </c>
      <c r="C314">
        <f>VLOOKUP(A314,Sample_Locations!$A$2:$E$23,5)</f>
        <v>12</v>
      </c>
      <c r="D314">
        <f>VLOOKUP(B314,Sample_Locations!$A$2:$E$23,5)</f>
        <v>12</v>
      </c>
      <c r="E314">
        <v>11972.328629744001</v>
      </c>
      <c r="F314">
        <v>19</v>
      </c>
    </row>
    <row r="315" spans="1:6" x14ac:dyDescent="0.25">
      <c r="A315">
        <v>14</v>
      </c>
      <c r="B315">
        <v>1</v>
      </c>
      <c r="C315">
        <f>VLOOKUP(A315,Sample_Locations!$A$2:$E$23,5)</f>
        <v>12</v>
      </c>
      <c r="D315">
        <f>VLOOKUP(B315,Sample_Locations!$A$2:$E$23,5)</f>
        <v>5</v>
      </c>
      <c r="E315">
        <v>14230.364230257301</v>
      </c>
      <c r="F315">
        <v>20</v>
      </c>
    </row>
    <row r="316" spans="1:6" x14ac:dyDescent="0.25">
      <c r="A316">
        <v>14</v>
      </c>
      <c r="B316">
        <v>18</v>
      </c>
      <c r="C316">
        <f>VLOOKUP(A316,Sample_Locations!$A$2:$E$23,5)</f>
        <v>12</v>
      </c>
      <c r="D316">
        <f>VLOOKUP(B316,Sample_Locations!$A$2:$E$23,5)</f>
        <v>102</v>
      </c>
      <c r="E316">
        <v>14386.823201319899</v>
      </c>
      <c r="F316">
        <v>21</v>
      </c>
    </row>
    <row r="317" spans="1:6" x14ac:dyDescent="0.25">
      <c r="A317">
        <v>15</v>
      </c>
      <c r="B317">
        <v>3</v>
      </c>
      <c r="C317">
        <f>VLOOKUP(A317,Sample_Locations!$A$2:$E$23,5)</f>
        <v>12</v>
      </c>
      <c r="D317">
        <f>VLOOKUP(B317,Sample_Locations!$A$2:$E$23,5)</f>
        <v>11</v>
      </c>
      <c r="E317">
        <v>949.20344926101802</v>
      </c>
      <c r="F317">
        <v>1</v>
      </c>
    </row>
    <row r="318" spans="1:6" x14ac:dyDescent="0.25">
      <c r="A318">
        <v>15</v>
      </c>
      <c r="B318">
        <v>4</v>
      </c>
      <c r="C318">
        <f>VLOOKUP(A318,Sample_Locations!$A$2:$E$23,5)</f>
        <v>12</v>
      </c>
      <c r="D318">
        <f>VLOOKUP(B318,Sample_Locations!$A$2:$E$23,5)</f>
        <v>11</v>
      </c>
      <c r="E318">
        <v>2312.4771971519599</v>
      </c>
      <c r="F318">
        <v>2</v>
      </c>
    </row>
    <row r="319" spans="1:6" x14ac:dyDescent="0.25">
      <c r="A319">
        <v>15</v>
      </c>
      <c r="B319">
        <v>14</v>
      </c>
      <c r="C319">
        <f>VLOOKUP(A319,Sample_Locations!$A$2:$E$23,5)</f>
        <v>12</v>
      </c>
      <c r="D319">
        <f>VLOOKUP(B319,Sample_Locations!$A$2:$E$23,5)</f>
        <v>12</v>
      </c>
      <c r="E319">
        <v>2841.3753206260199</v>
      </c>
      <c r="F319">
        <v>3</v>
      </c>
    </row>
    <row r="320" spans="1:6" x14ac:dyDescent="0.25">
      <c r="A320">
        <v>15</v>
      </c>
      <c r="B320">
        <v>20</v>
      </c>
      <c r="C320">
        <f>VLOOKUP(A320,Sample_Locations!$A$2:$E$23,5)</f>
        <v>12</v>
      </c>
      <c r="D320">
        <f>VLOOKUP(B320,Sample_Locations!$A$2:$E$23,5)</f>
        <v>197</v>
      </c>
      <c r="E320">
        <v>3029.5257491901002</v>
      </c>
      <c r="F320">
        <v>4</v>
      </c>
    </row>
    <row r="321" spans="1:6" x14ac:dyDescent="0.25">
      <c r="A321">
        <v>15</v>
      </c>
      <c r="B321">
        <v>21</v>
      </c>
      <c r="C321">
        <f>VLOOKUP(A321,Sample_Locations!$A$2:$E$23,5)</f>
        <v>12</v>
      </c>
      <c r="D321">
        <f>VLOOKUP(B321,Sample_Locations!$A$2:$E$23,5)</f>
        <v>198</v>
      </c>
      <c r="E321">
        <v>4201.6848253321004</v>
      </c>
      <c r="F321">
        <v>5</v>
      </c>
    </row>
    <row r="322" spans="1:6" x14ac:dyDescent="0.25">
      <c r="A322">
        <v>15</v>
      </c>
      <c r="B322">
        <v>12</v>
      </c>
      <c r="C322">
        <f>VLOOKUP(A322,Sample_Locations!$A$2:$E$23,5)</f>
        <v>12</v>
      </c>
      <c r="D322">
        <f>VLOOKUP(B322,Sample_Locations!$A$2:$E$23,5)</f>
        <v>12</v>
      </c>
      <c r="E322">
        <v>4274.4361580066698</v>
      </c>
      <c r="F322">
        <v>6</v>
      </c>
    </row>
    <row r="323" spans="1:6" x14ac:dyDescent="0.25">
      <c r="A323">
        <v>15</v>
      </c>
      <c r="B323">
        <v>0</v>
      </c>
      <c r="C323">
        <f>VLOOKUP(A323,Sample_Locations!$A$2:$E$23,5)</f>
        <v>12</v>
      </c>
      <c r="D323">
        <f>VLOOKUP(B323,Sample_Locations!$A$2:$E$23,5)</f>
        <v>1</v>
      </c>
      <c r="E323">
        <v>4322.6883128869604</v>
      </c>
      <c r="F323">
        <v>7</v>
      </c>
    </row>
    <row r="324" spans="1:6" x14ac:dyDescent="0.25">
      <c r="A324">
        <v>15</v>
      </c>
      <c r="B324">
        <v>13</v>
      </c>
      <c r="C324">
        <f>VLOOKUP(A324,Sample_Locations!$A$2:$E$23,5)</f>
        <v>12</v>
      </c>
      <c r="D324">
        <f>VLOOKUP(B324,Sample_Locations!$A$2:$E$23,5)</f>
        <v>12</v>
      </c>
      <c r="E324">
        <v>4417.7216673153798</v>
      </c>
      <c r="F324">
        <v>8</v>
      </c>
    </row>
    <row r="325" spans="1:6" x14ac:dyDescent="0.25">
      <c r="A325">
        <v>15</v>
      </c>
      <c r="B325">
        <v>5</v>
      </c>
      <c r="C325">
        <f>VLOOKUP(A325,Sample_Locations!$A$2:$E$23,5)</f>
        <v>12</v>
      </c>
      <c r="D325">
        <f>VLOOKUP(B325,Sample_Locations!$A$2:$E$23,5)</f>
        <v>11</v>
      </c>
      <c r="E325">
        <v>4721.8662030584501</v>
      </c>
      <c r="F325">
        <v>9</v>
      </c>
    </row>
    <row r="326" spans="1:6" x14ac:dyDescent="0.25">
      <c r="A326">
        <v>15</v>
      </c>
      <c r="B326">
        <v>17</v>
      </c>
      <c r="C326">
        <f>VLOOKUP(A326,Sample_Locations!$A$2:$E$23,5)</f>
        <v>12</v>
      </c>
      <c r="D326">
        <f>VLOOKUP(B326,Sample_Locations!$A$2:$E$23,5)</f>
        <v>101</v>
      </c>
      <c r="E326">
        <v>5745.1676843715504</v>
      </c>
      <c r="F326">
        <v>10</v>
      </c>
    </row>
    <row r="327" spans="1:6" x14ac:dyDescent="0.25">
      <c r="A327">
        <v>15</v>
      </c>
      <c r="B327">
        <v>8</v>
      </c>
      <c r="C327">
        <f>VLOOKUP(A327,Sample_Locations!$A$2:$E$23,5)</f>
        <v>12</v>
      </c>
      <c r="D327">
        <f>VLOOKUP(B327,Sample_Locations!$A$2:$E$23,5)</f>
        <v>12</v>
      </c>
      <c r="E327">
        <v>5876.1761522553297</v>
      </c>
      <c r="F327">
        <v>11</v>
      </c>
    </row>
    <row r="328" spans="1:6" x14ac:dyDescent="0.25">
      <c r="A328">
        <v>15</v>
      </c>
      <c r="B328">
        <v>16</v>
      </c>
      <c r="C328">
        <f>VLOOKUP(A328,Sample_Locations!$A$2:$E$23,5)</f>
        <v>12</v>
      </c>
      <c r="D328">
        <f>VLOOKUP(B328,Sample_Locations!$A$2:$E$23,5)</f>
        <v>101</v>
      </c>
      <c r="E328">
        <v>7110.9329752338899</v>
      </c>
      <c r="F328">
        <v>12</v>
      </c>
    </row>
    <row r="329" spans="1:6" x14ac:dyDescent="0.25">
      <c r="A329">
        <v>15</v>
      </c>
      <c r="B329">
        <v>6</v>
      </c>
      <c r="C329">
        <f>VLOOKUP(A329,Sample_Locations!$A$2:$E$23,5)</f>
        <v>12</v>
      </c>
      <c r="D329">
        <f>VLOOKUP(B329,Sample_Locations!$A$2:$E$23,5)</f>
        <v>12</v>
      </c>
      <c r="E329">
        <v>7714.2406941681502</v>
      </c>
      <c r="F329">
        <v>13</v>
      </c>
    </row>
    <row r="330" spans="1:6" x14ac:dyDescent="0.25">
      <c r="A330">
        <v>15</v>
      </c>
      <c r="B330">
        <v>2</v>
      </c>
      <c r="C330">
        <f>VLOOKUP(A330,Sample_Locations!$A$2:$E$23,5)</f>
        <v>12</v>
      </c>
      <c r="D330">
        <f>VLOOKUP(B330,Sample_Locations!$A$2:$E$23,5)</f>
        <v>11</v>
      </c>
      <c r="E330">
        <v>7780.1956852355597</v>
      </c>
      <c r="F330">
        <v>14</v>
      </c>
    </row>
    <row r="331" spans="1:6" x14ac:dyDescent="0.25">
      <c r="A331">
        <v>15</v>
      </c>
      <c r="B331">
        <v>9</v>
      </c>
      <c r="C331">
        <f>VLOOKUP(A331,Sample_Locations!$A$2:$E$23,5)</f>
        <v>12</v>
      </c>
      <c r="D331">
        <f>VLOOKUP(B331,Sample_Locations!$A$2:$E$23,5)</f>
        <v>12</v>
      </c>
      <c r="E331">
        <v>7893.8077134415998</v>
      </c>
      <c r="F331">
        <v>15</v>
      </c>
    </row>
    <row r="332" spans="1:6" x14ac:dyDescent="0.25">
      <c r="A332">
        <v>15</v>
      </c>
      <c r="B332">
        <v>19</v>
      </c>
      <c r="C332">
        <f>VLOOKUP(A332,Sample_Locations!$A$2:$E$23,5)</f>
        <v>12</v>
      </c>
      <c r="D332">
        <f>VLOOKUP(B332,Sample_Locations!$A$2:$E$23,5)</f>
        <v>105</v>
      </c>
      <c r="E332">
        <v>8533.8262288194001</v>
      </c>
      <c r="F332">
        <v>16</v>
      </c>
    </row>
    <row r="333" spans="1:6" x14ac:dyDescent="0.25">
      <c r="A333">
        <v>15</v>
      </c>
      <c r="B333">
        <v>11</v>
      </c>
      <c r="C333">
        <f>VLOOKUP(A333,Sample_Locations!$A$2:$E$23,5)</f>
        <v>12</v>
      </c>
      <c r="D333">
        <f>VLOOKUP(B333,Sample_Locations!$A$2:$E$23,5)</f>
        <v>12</v>
      </c>
      <c r="E333">
        <v>8750.6751082816299</v>
      </c>
      <c r="F333">
        <v>17</v>
      </c>
    </row>
    <row r="334" spans="1:6" x14ac:dyDescent="0.25">
      <c r="A334">
        <v>15</v>
      </c>
      <c r="B334">
        <v>7</v>
      </c>
      <c r="C334">
        <f>VLOOKUP(A334,Sample_Locations!$A$2:$E$23,5)</f>
        <v>12</v>
      </c>
      <c r="D334">
        <f>VLOOKUP(B334,Sample_Locations!$A$2:$E$23,5)</f>
        <v>12</v>
      </c>
      <c r="E334">
        <v>9242.4961693848909</v>
      </c>
      <c r="F334">
        <v>18</v>
      </c>
    </row>
    <row r="335" spans="1:6" x14ac:dyDescent="0.25">
      <c r="A335">
        <v>15</v>
      </c>
      <c r="B335">
        <v>10</v>
      </c>
      <c r="C335">
        <f>VLOOKUP(A335,Sample_Locations!$A$2:$E$23,5)</f>
        <v>12</v>
      </c>
      <c r="D335">
        <f>VLOOKUP(B335,Sample_Locations!$A$2:$E$23,5)</f>
        <v>12</v>
      </c>
      <c r="E335">
        <v>10097.4955972554</v>
      </c>
      <c r="F335">
        <v>19</v>
      </c>
    </row>
    <row r="336" spans="1:6" x14ac:dyDescent="0.25">
      <c r="A336">
        <v>15</v>
      </c>
      <c r="B336">
        <v>1</v>
      </c>
      <c r="C336">
        <f>VLOOKUP(A336,Sample_Locations!$A$2:$E$23,5)</f>
        <v>12</v>
      </c>
      <c r="D336">
        <f>VLOOKUP(B336,Sample_Locations!$A$2:$E$23,5)</f>
        <v>5</v>
      </c>
      <c r="E336">
        <v>11548.422239453201</v>
      </c>
      <c r="F336">
        <v>20</v>
      </c>
    </row>
    <row r="337" spans="1:6" x14ac:dyDescent="0.25">
      <c r="A337">
        <v>15</v>
      </c>
      <c r="B337">
        <v>18</v>
      </c>
      <c r="C337">
        <f>VLOOKUP(A337,Sample_Locations!$A$2:$E$23,5)</f>
        <v>12</v>
      </c>
      <c r="D337">
        <f>VLOOKUP(B337,Sample_Locations!$A$2:$E$23,5)</f>
        <v>102</v>
      </c>
      <c r="E337">
        <v>11794.6635954472</v>
      </c>
      <c r="F337">
        <v>21</v>
      </c>
    </row>
    <row r="338" spans="1:6" x14ac:dyDescent="0.25">
      <c r="A338">
        <v>16</v>
      </c>
      <c r="B338">
        <v>2</v>
      </c>
      <c r="C338">
        <f>VLOOKUP(A338,Sample_Locations!$A$2:$E$23,5)</f>
        <v>101</v>
      </c>
      <c r="D338">
        <f>VLOOKUP(B338,Sample_Locations!$A$2:$E$23,5)</f>
        <v>11</v>
      </c>
      <c r="E338">
        <v>797.81901758306503</v>
      </c>
      <c r="F338">
        <v>1</v>
      </c>
    </row>
    <row r="339" spans="1:6" x14ac:dyDescent="0.25">
      <c r="A339">
        <v>16</v>
      </c>
      <c r="B339">
        <v>8</v>
      </c>
      <c r="C339">
        <f>VLOOKUP(A339,Sample_Locations!$A$2:$E$23,5)</f>
        <v>101</v>
      </c>
      <c r="D339">
        <f>VLOOKUP(B339,Sample_Locations!$A$2:$E$23,5)</f>
        <v>12</v>
      </c>
      <c r="E339">
        <v>1991.01185365533</v>
      </c>
      <c r="F339">
        <v>2</v>
      </c>
    </row>
    <row r="340" spans="1:6" x14ac:dyDescent="0.25">
      <c r="A340">
        <v>16</v>
      </c>
      <c r="B340">
        <v>7</v>
      </c>
      <c r="C340">
        <f>VLOOKUP(A340,Sample_Locations!$A$2:$E$23,5)</f>
        <v>101</v>
      </c>
      <c r="D340">
        <f>VLOOKUP(B340,Sample_Locations!$A$2:$E$23,5)</f>
        <v>12</v>
      </c>
      <c r="E340">
        <v>2145.5358695486102</v>
      </c>
      <c r="F340">
        <v>3</v>
      </c>
    </row>
    <row r="341" spans="1:6" x14ac:dyDescent="0.25">
      <c r="A341">
        <v>16</v>
      </c>
      <c r="B341">
        <v>6</v>
      </c>
      <c r="C341">
        <f>VLOOKUP(A341,Sample_Locations!$A$2:$E$23,5)</f>
        <v>101</v>
      </c>
      <c r="D341">
        <f>VLOOKUP(B341,Sample_Locations!$A$2:$E$23,5)</f>
        <v>12</v>
      </c>
      <c r="E341">
        <v>2953.5939047305701</v>
      </c>
      <c r="F341">
        <v>4</v>
      </c>
    </row>
    <row r="342" spans="1:6" x14ac:dyDescent="0.25">
      <c r="A342">
        <v>16</v>
      </c>
      <c r="B342">
        <v>9</v>
      </c>
      <c r="C342">
        <f>VLOOKUP(A342,Sample_Locations!$A$2:$E$23,5)</f>
        <v>101</v>
      </c>
      <c r="D342">
        <f>VLOOKUP(B342,Sample_Locations!$A$2:$E$23,5)</f>
        <v>12</v>
      </c>
      <c r="E342">
        <v>3120.03834354016</v>
      </c>
      <c r="F342">
        <v>5</v>
      </c>
    </row>
    <row r="343" spans="1:6" x14ac:dyDescent="0.25">
      <c r="A343">
        <v>16</v>
      </c>
      <c r="B343">
        <v>17</v>
      </c>
      <c r="C343">
        <f>VLOOKUP(A343,Sample_Locations!$A$2:$E$23,5)</f>
        <v>101</v>
      </c>
      <c r="D343">
        <f>VLOOKUP(B343,Sample_Locations!$A$2:$E$23,5)</f>
        <v>101</v>
      </c>
      <c r="E343">
        <v>3872.3315453760201</v>
      </c>
      <c r="F343">
        <v>6</v>
      </c>
    </row>
    <row r="344" spans="1:6" x14ac:dyDescent="0.25">
      <c r="A344">
        <v>16</v>
      </c>
      <c r="B344">
        <v>1</v>
      </c>
      <c r="C344">
        <f>VLOOKUP(A344,Sample_Locations!$A$2:$E$23,5)</f>
        <v>101</v>
      </c>
      <c r="D344">
        <f>VLOOKUP(B344,Sample_Locations!$A$2:$E$23,5)</f>
        <v>5</v>
      </c>
      <c r="E344">
        <v>4502.6201236905099</v>
      </c>
      <c r="F344">
        <v>7</v>
      </c>
    </row>
    <row r="345" spans="1:6" x14ac:dyDescent="0.25">
      <c r="A345">
        <v>16</v>
      </c>
      <c r="B345">
        <v>18</v>
      </c>
      <c r="C345">
        <f>VLOOKUP(A345,Sample_Locations!$A$2:$E$23,5)</f>
        <v>101</v>
      </c>
      <c r="D345">
        <f>VLOOKUP(B345,Sample_Locations!$A$2:$E$23,5)</f>
        <v>102</v>
      </c>
      <c r="E345">
        <v>4958.5403948615804</v>
      </c>
      <c r="F345">
        <v>8</v>
      </c>
    </row>
    <row r="346" spans="1:6" x14ac:dyDescent="0.25">
      <c r="A346">
        <v>16</v>
      </c>
      <c r="B346">
        <v>20</v>
      </c>
      <c r="C346">
        <f>VLOOKUP(A346,Sample_Locations!$A$2:$E$23,5)</f>
        <v>101</v>
      </c>
      <c r="D346">
        <f>VLOOKUP(B346,Sample_Locations!$A$2:$E$23,5)</f>
        <v>197</v>
      </c>
      <c r="E346">
        <v>5195.6413477935002</v>
      </c>
      <c r="F346">
        <v>9</v>
      </c>
    </row>
    <row r="347" spans="1:6" x14ac:dyDescent="0.25">
      <c r="A347">
        <v>16</v>
      </c>
      <c r="B347">
        <v>19</v>
      </c>
      <c r="C347">
        <f>VLOOKUP(A347,Sample_Locations!$A$2:$E$23,5)</f>
        <v>101</v>
      </c>
      <c r="D347">
        <f>VLOOKUP(B347,Sample_Locations!$A$2:$E$23,5)</f>
        <v>105</v>
      </c>
      <c r="E347">
        <v>7012.8621559632302</v>
      </c>
      <c r="F347">
        <v>10</v>
      </c>
    </row>
    <row r="348" spans="1:6" x14ac:dyDescent="0.25">
      <c r="A348">
        <v>16</v>
      </c>
      <c r="B348">
        <v>15</v>
      </c>
      <c r="C348">
        <f>VLOOKUP(A348,Sample_Locations!$A$2:$E$23,5)</f>
        <v>101</v>
      </c>
      <c r="D348">
        <f>VLOOKUP(B348,Sample_Locations!$A$2:$E$23,5)</f>
        <v>12</v>
      </c>
      <c r="E348">
        <v>7110.9329752338899</v>
      </c>
      <c r="F348">
        <v>11</v>
      </c>
    </row>
    <row r="349" spans="1:6" x14ac:dyDescent="0.25">
      <c r="A349">
        <v>16</v>
      </c>
      <c r="B349">
        <v>0</v>
      </c>
      <c r="C349">
        <f>VLOOKUP(A349,Sample_Locations!$A$2:$E$23,5)</f>
        <v>101</v>
      </c>
      <c r="D349">
        <f>VLOOKUP(B349,Sample_Locations!$A$2:$E$23,5)</f>
        <v>1</v>
      </c>
      <c r="E349">
        <v>7181.82817353062</v>
      </c>
      <c r="F349">
        <v>12</v>
      </c>
    </row>
    <row r="350" spans="1:6" x14ac:dyDescent="0.25">
      <c r="A350">
        <v>16</v>
      </c>
      <c r="B350">
        <v>11</v>
      </c>
      <c r="C350">
        <f>VLOOKUP(A350,Sample_Locations!$A$2:$E$23,5)</f>
        <v>101</v>
      </c>
      <c r="D350">
        <f>VLOOKUP(B350,Sample_Locations!$A$2:$E$23,5)</f>
        <v>12</v>
      </c>
      <c r="E350">
        <v>7219.2851156365004</v>
      </c>
      <c r="F350">
        <v>13</v>
      </c>
    </row>
    <row r="351" spans="1:6" x14ac:dyDescent="0.25">
      <c r="A351">
        <v>16</v>
      </c>
      <c r="B351">
        <v>10</v>
      </c>
      <c r="C351">
        <f>VLOOKUP(A351,Sample_Locations!$A$2:$E$23,5)</f>
        <v>101</v>
      </c>
      <c r="D351">
        <f>VLOOKUP(B351,Sample_Locations!$A$2:$E$23,5)</f>
        <v>12</v>
      </c>
      <c r="E351">
        <v>7523.83145974742</v>
      </c>
      <c r="F351">
        <v>14</v>
      </c>
    </row>
    <row r="352" spans="1:6" x14ac:dyDescent="0.25">
      <c r="A352">
        <v>16</v>
      </c>
      <c r="B352">
        <v>3</v>
      </c>
      <c r="C352">
        <f>VLOOKUP(A352,Sample_Locations!$A$2:$E$23,5)</f>
        <v>101</v>
      </c>
      <c r="D352">
        <f>VLOOKUP(B352,Sample_Locations!$A$2:$E$23,5)</f>
        <v>11</v>
      </c>
      <c r="E352">
        <v>7705.9040361637999</v>
      </c>
      <c r="F352">
        <v>15</v>
      </c>
    </row>
    <row r="353" spans="1:6" x14ac:dyDescent="0.25">
      <c r="A353">
        <v>16</v>
      </c>
      <c r="B353">
        <v>4</v>
      </c>
      <c r="C353">
        <f>VLOOKUP(A353,Sample_Locations!$A$2:$E$23,5)</f>
        <v>101</v>
      </c>
      <c r="D353">
        <f>VLOOKUP(B353,Sample_Locations!$A$2:$E$23,5)</f>
        <v>11</v>
      </c>
      <c r="E353">
        <v>9091.9232995354996</v>
      </c>
      <c r="F353">
        <v>16</v>
      </c>
    </row>
    <row r="354" spans="1:6" x14ac:dyDescent="0.25">
      <c r="A354">
        <v>16</v>
      </c>
      <c r="B354">
        <v>14</v>
      </c>
      <c r="C354">
        <f>VLOOKUP(A354,Sample_Locations!$A$2:$E$23,5)</f>
        <v>101</v>
      </c>
      <c r="D354">
        <f>VLOOKUP(B354,Sample_Locations!$A$2:$E$23,5)</f>
        <v>12</v>
      </c>
      <c r="E354">
        <v>9866.6613518532504</v>
      </c>
      <c r="F354">
        <v>17</v>
      </c>
    </row>
    <row r="355" spans="1:6" x14ac:dyDescent="0.25">
      <c r="A355">
        <v>16</v>
      </c>
      <c r="B355">
        <v>21</v>
      </c>
      <c r="C355">
        <f>VLOOKUP(A355,Sample_Locations!$A$2:$E$23,5)</f>
        <v>101</v>
      </c>
      <c r="D355">
        <f>VLOOKUP(B355,Sample_Locations!$A$2:$E$23,5)</f>
        <v>198</v>
      </c>
      <c r="E355">
        <v>11199.506162637201</v>
      </c>
      <c r="F355">
        <v>18</v>
      </c>
    </row>
    <row r="356" spans="1:6" x14ac:dyDescent="0.25">
      <c r="A356">
        <v>16</v>
      </c>
      <c r="B356">
        <v>12</v>
      </c>
      <c r="C356">
        <f>VLOOKUP(A356,Sample_Locations!$A$2:$E$23,5)</f>
        <v>101</v>
      </c>
      <c r="D356">
        <f>VLOOKUP(B356,Sample_Locations!$A$2:$E$23,5)</f>
        <v>12</v>
      </c>
      <c r="E356">
        <v>11360.6101853319</v>
      </c>
      <c r="F356">
        <v>19</v>
      </c>
    </row>
    <row r="357" spans="1:6" x14ac:dyDescent="0.25">
      <c r="A357">
        <v>16</v>
      </c>
      <c r="B357">
        <v>13</v>
      </c>
      <c r="C357">
        <f>VLOOKUP(A357,Sample_Locations!$A$2:$E$23,5)</f>
        <v>101</v>
      </c>
      <c r="D357">
        <f>VLOOKUP(B357,Sample_Locations!$A$2:$E$23,5)</f>
        <v>12</v>
      </c>
      <c r="E357">
        <v>11435.044003056701</v>
      </c>
      <c r="F357">
        <v>20</v>
      </c>
    </row>
    <row r="358" spans="1:6" x14ac:dyDescent="0.25">
      <c r="A358">
        <v>16</v>
      </c>
      <c r="B358">
        <v>5</v>
      </c>
      <c r="C358">
        <f>VLOOKUP(A358,Sample_Locations!$A$2:$E$23,5)</f>
        <v>101</v>
      </c>
      <c r="D358">
        <f>VLOOKUP(B358,Sample_Locations!$A$2:$E$23,5)</f>
        <v>11</v>
      </c>
      <c r="E358">
        <v>11831.1035785681</v>
      </c>
      <c r="F358">
        <v>21</v>
      </c>
    </row>
    <row r="359" spans="1:6" x14ac:dyDescent="0.25">
      <c r="A359">
        <v>17</v>
      </c>
      <c r="B359">
        <v>8</v>
      </c>
      <c r="C359">
        <f>VLOOKUP(A359,Sample_Locations!$A$2:$E$23,5)</f>
        <v>101</v>
      </c>
      <c r="D359">
        <f>VLOOKUP(B359,Sample_Locations!$A$2:$E$23,5)</f>
        <v>12</v>
      </c>
      <c r="E359">
        <v>1927.90173902571</v>
      </c>
      <c r="F359">
        <v>1</v>
      </c>
    </row>
    <row r="360" spans="1:6" x14ac:dyDescent="0.25">
      <c r="A360">
        <v>17</v>
      </c>
      <c r="B360">
        <v>9</v>
      </c>
      <c r="C360">
        <f>VLOOKUP(A360,Sample_Locations!$A$2:$E$23,5)</f>
        <v>101</v>
      </c>
      <c r="D360">
        <f>VLOOKUP(B360,Sample_Locations!$A$2:$E$23,5)</f>
        <v>12</v>
      </c>
      <c r="E360">
        <v>2430.4607450600702</v>
      </c>
      <c r="F360">
        <v>2</v>
      </c>
    </row>
    <row r="361" spans="1:6" x14ac:dyDescent="0.25">
      <c r="A361">
        <v>17</v>
      </c>
      <c r="B361">
        <v>16</v>
      </c>
      <c r="C361">
        <f>VLOOKUP(A361,Sample_Locations!$A$2:$E$23,5)</f>
        <v>101</v>
      </c>
      <c r="D361">
        <f>VLOOKUP(B361,Sample_Locations!$A$2:$E$23,5)</f>
        <v>101</v>
      </c>
      <c r="E361">
        <v>3872.3315453760201</v>
      </c>
      <c r="F361">
        <v>3</v>
      </c>
    </row>
    <row r="362" spans="1:6" x14ac:dyDescent="0.25">
      <c r="A362">
        <v>17</v>
      </c>
      <c r="B362">
        <v>2</v>
      </c>
      <c r="C362">
        <f>VLOOKUP(A362,Sample_Locations!$A$2:$E$23,5)</f>
        <v>101</v>
      </c>
      <c r="D362">
        <f>VLOOKUP(B362,Sample_Locations!$A$2:$E$23,5)</f>
        <v>11</v>
      </c>
      <c r="E362">
        <v>3974.6863296865899</v>
      </c>
      <c r="F362">
        <v>4</v>
      </c>
    </row>
    <row r="363" spans="1:6" x14ac:dyDescent="0.25">
      <c r="A363">
        <v>17</v>
      </c>
      <c r="B363">
        <v>7</v>
      </c>
      <c r="C363">
        <f>VLOOKUP(A363,Sample_Locations!$A$2:$E$23,5)</f>
        <v>101</v>
      </c>
      <c r="D363">
        <f>VLOOKUP(B363,Sample_Locations!$A$2:$E$23,5)</f>
        <v>12</v>
      </c>
      <c r="E363">
        <v>5574.7651845002902</v>
      </c>
      <c r="F363">
        <v>5</v>
      </c>
    </row>
    <row r="364" spans="1:6" x14ac:dyDescent="0.25">
      <c r="A364">
        <v>17</v>
      </c>
      <c r="B364">
        <v>20</v>
      </c>
      <c r="C364">
        <f>VLOOKUP(A364,Sample_Locations!$A$2:$E$23,5)</f>
        <v>101</v>
      </c>
      <c r="D364">
        <f>VLOOKUP(B364,Sample_Locations!$A$2:$E$23,5)</f>
        <v>197</v>
      </c>
      <c r="E364">
        <v>5681.1650779483198</v>
      </c>
      <c r="F364">
        <v>6</v>
      </c>
    </row>
    <row r="365" spans="1:6" x14ac:dyDescent="0.25">
      <c r="A365">
        <v>17</v>
      </c>
      <c r="B365">
        <v>15</v>
      </c>
      <c r="C365">
        <f>VLOOKUP(A365,Sample_Locations!$A$2:$E$23,5)</f>
        <v>101</v>
      </c>
      <c r="D365">
        <f>VLOOKUP(B365,Sample_Locations!$A$2:$E$23,5)</f>
        <v>12</v>
      </c>
      <c r="E365">
        <v>5745.1676843715504</v>
      </c>
      <c r="F365">
        <v>7</v>
      </c>
    </row>
    <row r="366" spans="1:6" x14ac:dyDescent="0.25">
      <c r="A366">
        <v>17</v>
      </c>
      <c r="B366">
        <v>6</v>
      </c>
      <c r="C366">
        <f>VLOOKUP(A366,Sample_Locations!$A$2:$E$23,5)</f>
        <v>101</v>
      </c>
      <c r="D366">
        <f>VLOOKUP(B366,Sample_Locations!$A$2:$E$23,5)</f>
        <v>12</v>
      </c>
      <c r="E366">
        <v>6499.2183555602596</v>
      </c>
      <c r="F366">
        <v>8</v>
      </c>
    </row>
    <row r="367" spans="1:6" x14ac:dyDescent="0.25">
      <c r="A367">
        <v>17</v>
      </c>
      <c r="B367">
        <v>3</v>
      </c>
      <c r="C367">
        <f>VLOOKUP(A367,Sample_Locations!$A$2:$E$23,5)</f>
        <v>101</v>
      </c>
      <c r="D367">
        <f>VLOOKUP(B367,Sample_Locations!$A$2:$E$23,5)</f>
        <v>11</v>
      </c>
      <c r="E367">
        <v>6639.1525808654897</v>
      </c>
      <c r="F367">
        <v>9</v>
      </c>
    </row>
    <row r="368" spans="1:6" x14ac:dyDescent="0.25">
      <c r="A368">
        <v>17</v>
      </c>
      <c r="B368">
        <v>1</v>
      </c>
      <c r="C368">
        <f>VLOOKUP(A368,Sample_Locations!$A$2:$E$23,5)</f>
        <v>101</v>
      </c>
      <c r="D368">
        <f>VLOOKUP(B368,Sample_Locations!$A$2:$E$23,5)</f>
        <v>5</v>
      </c>
      <c r="E368">
        <v>7839.95355400074</v>
      </c>
      <c r="F368">
        <v>10</v>
      </c>
    </row>
    <row r="369" spans="1:6" x14ac:dyDescent="0.25">
      <c r="A369">
        <v>17</v>
      </c>
      <c r="B369">
        <v>4</v>
      </c>
      <c r="C369">
        <f>VLOOKUP(A369,Sample_Locations!$A$2:$E$23,5)</f>
        <v>101</v>
      </c>
      <c r="D369">
        <f>VLOOKUP(B369,Sample_Locations!$A$2:$E$23,5)</f>
        <v>11</v>
      </c>
      <c r="E369">
        <v>8055.8948703189099</v>
      </c>
      <c r="F369">
        <v>11</v>
      </c>
    </row>
    <row r="370" spans="1:6" x14ac:dyDescent="0.25">
      <c r="A370">
        <v>17</v>
      </c>
      <c r="B370">
        <v>0</v>
      </c>
      <c r="C370">
        <f>VLOOKUP(A370,Sample_Locations!$A$2:$E$23,5)</f>
        <v>101</v>
      </c>
      <c r="D370">
        <f>VLOOKUP(B370,Sample_Locations!$A$2:$E$23,5)</f>
        <v>1</v>
      </c>
      <c r="E370">
        <v>8097.6550507705897</v>
      </c>
      <c r="F370">
        <v>12</v>
      </c>
    </row>
    <row r="371" spans="1:6" x14ac:dyDescent="0.25">
      <c r="A371">
        <v>17</v>
      </c>
      <c r="B371">
        <v>14</v>
      </c>
      <c r="C371">
        <f>VLOOKUP(A371,Sample_Locations!$A$2:$E$23,5)</f>
        <v>101</v>
      </c>
      <c r="D371">
        <f>VLOOKUP(B371,Sample_Locations!$A$2:$E$23,5)</f>
        <v>12</v>
      </c>
      <c r="E371">
        <v>8510.0927433582201</v>
      </c>
      <c r="F371">
        <v>13</v>
      </c>
    </row>
    <row r="372" spans="1:6" x14ac:dyDescent="0.25">
      <c r="A372">
        <v>17</v>
      </c>
      <c r="B372">
        <v>18</v>
      </c>
      <c r="C372">
        <f>VLOOKUP(A372,Sample_Locations!$A$2:$E$23,5)</f>
        <v>101</v>
      </c>
      <c r="D372">
        <f>VLOOKUP(B372,Sample_Locations!$A$2:$E$23,5)</f>
        <v>102</v>
      </c>
      <c r="E372">
        <v>8556.5881015068007</v>
      </c>
      <c r="F372">
        <v>14</v>
      </c>
    </row>
    <row r="373" spans="1:6" x14ac:dyDescent="0.25">
      <c r="A373">
        <v>17</v>
      </c>
      <c r="B373">
        <v>12</v>
      </c>
      <c r="C373">
        <f>VLOOKUP(A373,Sample_Locations!$A$2:$E$23,5)</f>
        <v>101</v>
      </c>
      <c r="D373">
        <f>VLOOKUP(B373,Sample_Locations!$A$2:$E$23,5)</f>
        <v>12</v>
      </c>
      <c r="E373">
        <v>9784.9055609726202</v>
      </c>
      <c r="F373">
        <v>15</v>
      </c>
    </row>
    <row r="374" spans="1:6" x14ac:dyDescent="0.25">
      <c r="A374">
        <v>17</v>
      </c>
      <c r="B374">
        <v>21</v>
      </c>
      <c r="C374">
        <f>VLOOKUP(A374,Sample_Locations!$A$2:$E$23,5)</f>
        <v>101</v>
      </c>
      <c r="D374">
        <f>VLOOKUP(B374,Sample_Locations!$A$2:$E$23,5)</f>
        <v>198</v>
      </c>
      <c r="E374">
        <v>9850.6613452456695</v>
      </c>
      <c r="F374">
        <v>16</v>
      </c>
    </row>
    <row r="375" spans="1:6" x14ac:dyDescent="0.25">
      <c r="A375">
        <v>17</v>
      </c>
      <c r="B375">
        <v>19</v>
      </c>
      <c r="C375">
        <f>VLOOKUP(A375,Sample_Locations!$A$2:$E$23,5)</f>
        <v>101</v>
      </c>
      <c r="D375">
        <f>VLOOKUP(B375,Sample_Locations!$A$2:$E$23,5)</f>
        <v>105</v>
      </c>
      <c r="E375">
        <v>9883.9254655241893</v>
      </c>
      <c r="F375">
        <v>17</v>
      </c>
    </row>
    <row r="376" spans="1:6" x14ac:dyDescent="0.25">
      <c r="A376">
        <v>17</v>
      </c>
      <c r="B376">
        <v>13</v>
      </c>
      <c r="C376">
        <f>VLOOKUP(A376,Sample_Locations!$A$2:$E$23,5)</f>
        <v>101</v>
      </c>
      <c r="D376">
        <f>VLOOKUP(B376,Sample_Locations!$A$2:$E$23,5)</f>
        <v>12</v>
      </c>
      <c r="E376">
        <v>10041.2505719451</v>
      </c>
      <c r="F376">
        <v>18</v>
      </c>
    </row>
    <row r="377" spans="1:6" x14ac:dyDescent="0.25">
      <c r="A377">
        <v>17</v>
      </c>
      <c r="B377">
        <v>5</v>
      </c>
      <c r="C377">
        <f>VLOOKUP(A377,Sample_Locations!$A$2:$E$23,5)</f>
        <v>101</v>
      </c>
      <c r="D377">
        <f>VLOOKUP(B377,Sample_Locations!$A$2:$E$23,5)</f>
        <v>11</v>
      </c>
      <c r="E377">
        <v>10091.215794948301</v>
      </c>
      <c r="F377">
        <v>19</v>
      </c>
    </row>
    <row r="378" spans="1:6" x14ac:dyDescent="0.25">
      <c r="A378">
        <v>17</v>
      </c>
      <c r="B378">
        <v>11</v>
      </c>
      <c r="C378">
        <f>VLOOKUP(A378,Sample_Locations!$A$2:$E$23,5)</f>
        <v>101</v>
      </c>
      <c r="D378">
        <f>VLOOKUP(B378,Sample_Locations!$A$2:$E$23,5)</f>
        <v>12</v>
      </c>
      <c r="E378">
        <v>10115.5063723361</v>
      </c>
      <c r="F378">
        <v>20</v>
      </c>
    </row>
    <row r="379" spans="1:6" x14ac:dyDescent="0.25">
      <c r="A379">
        <v>17</v>
      </c>
      <c r="B379">
        <v>10</v>
      </c>
      <c r="C379">
        <f>VLOOKUP(A379,Sample_Locations!$A$2:$E$23,5)</f>
        <v>101</v>
      </c>
      <c r="D379">
        <f>VLOOKUP(B379,Sample_Locations!$A$2:$E$23,5)</f>
        <v>12</v>
      </c>
      <c r="E379">
        <v>10810.5772216921</v>
      </c>
      <c r="F379">
        <v>21</v>
      </c>
    </row>
    <row r="380" spans="1:6" x14ac:dyDescent="0.25">
      <c r="A380">
        <v>18</v>
      </c>
      <c r="B380">
        <v>1</v>
      </c>
      <c r="C380">
        <f>VLOOKUP(A380,Sample_Locations!$A$2:$E$23,5)</f>
        <v>102</v>
      </c>
      <c r="D380">
        <f>VLOOKUP(B380,Sample_Locations!$A$2:$E$23,5)</f>
        <v>5</v>
      </c>
      <c r="E380">
        <v>1121.12655665338</v>
      </c>
      <c r="F380">
        <v>1</v>
      </c>
    </row>
    <row r="381" spans="1:6" x14ac:dyDescent="0.25">
      <c r="A381">
        <v>18</v>
      </c>
      <c r="B381">
        <v>7</v>
      </c>
      <c r="C381">
        <f>VLOOKUP(A381,Sample_Locations!$A$2:$E$23,5)</f>
        <v>102</v>
      </c>
      <c r="D381">
        <f>VLOOKUP(B381,Sample_Locations!$A$2:$E$23,5)</f>
        <v>12</v>
      </c>
      <c r="E381">
        <v>2981.8410404401102</v>
      </c>
      <c r="F381">
        <v>2</v>
      </c>
    </row>
    <row r="382" spans="1:6" x14ac:dyDescent="0.25">
      <c r="A382">
        <v>18</v>
      </c>
      <c r="B382">
        <v>6</v>
      </c>
      <c r="C382">
        <f>VLOOKUP(A382,Sample_Locations!$A$2:$E$23,5)</f>
        <v>102</v>
      </c>
      <c r="D382">
        <f>VLOOKUP(B382,Sample_Locations!$A$2:$E$23,5)</f>
        <v>12</v>
      </c>
      <c r="E382">
        <v>4564.6969755039599</v>
      </c>
      <c r="F382">
        <v>3</v>
      </c>
    </row>
    <row r="383" spans="1:6" x14ac:dyDescent="0.25">
      <c r="A383">
        <v>18</v>
      </c>
      <c r="B383">
        <v>2</v>
      </c>
      <c r="C383">
        <f>VLOOKUP(A383,Sample_Locations!$A$2:$E$23,5)</f>
        <v>102</v>
      </c>
      <c r="D383">
        <f>VLOOKUP(B383,Sample_Locations!$A$2:$E$23,5)</f>
        <v>11</v>
      </c>
      <c r="E383">
        <v>4606.4467578208796</v>
      </c>
      <c r="F383">
        <v>4</v>
      </c>
    </row>
    <row r="384" spans="1:6" x14ac:dyDescent="0.25">
      <c r="A384">
        <v>18</v>
      </c>
      <c r="B384">
        <v>16</v>
      </c>
      <c r="C384">
        <f>VLOOKUP(A384,Sample_Locations!$A$2:$E$23,5)</f>
        <v>102</v>
      </c>
      <c r="D384">
        <f>VLOOKUP(B384,Sample_Locations!$A$2:$E$23,5)</f>
        <v>101</v>
      </c>
      <c r="E384">
        <v>4958.5403948615804</v>
      </c>
      <c r="F384">
        <v>5</v>
      </c>
    </row>
    <row r="385" spans="1:6" x14ac:dyDescent="0.25">
      <c r="A385">
        <v>18</v>
      </c>
      <c r="B385">
        <v>9</v>
      </c>
      <c r="C385">
        <f>VLOOKUP(A385,Sample_Locations!$A$2:$E$23,5)</f>
        <v>102</v>
      </c>
      <c r="D385">
        <f>VLOOKUP(B385,Sample_Locations!$A$2:$E$23,5)</f>
        <v>12</v>
      </c>
      <c r="E385">
        <v>6787.1924720309598</v>
      </c>
      <c r="F385">
        <v>6</v>
      </c>
    </row>
    <row r="386" spans="1:6" x14ac:dyDescent="0.25">
      <c r="A386">
        <v>18</v>
      </c>
      <c r="B386">
        <v>8</v>
      </c>
      <c r="C386">
        <f>VLOOKUP(A386,Sample_Locations!$A$2:$E$23,5)</f>
        <v>102</v>
      </c>
      <c r="D386">
        <f>VLOOKUP(B386,Sample_Locations!$A$2:$E$23,5)</f>
        <v>12</v>
      </c>
      <c r="E386">
        <v>6861.9806137793203</v>
      </c>
      <c r="F386">
        <v>7</v>
      </c>
    </row>
    <row r="387" spans="1:6" x14ac:dyDescent="0.25">
      <c r="A387">
        <v>18</v>
      </c>
      <c r="B387">
        <v>10</v>
      </c>
      <c r="C387">
        <f>VLOOKUP(A387,Sample_Locations!$A$2:$E$23,5)</f>
        <v>102</v>
      </c>
      <c r="D387">
        <f>VLOOKUP(B387,Sample_Locations!$A$2:$E$23,5)</f>
        <v>12</v>
      </c>
      <c r="E387">
        <v>7287.5412475605899</v>
      </c>
      <c r="F387">
        <v>8</v>
      </c>
    </row>
    <row r="388" spans="1:6" x14ac:dyDescent="0.25">
      <c r="A388">
        <v>18</v>
      </c>
      <c r="B388">
        <v>19</v>
      </c>
      <c r="C388">
        <f>VLOOKUP(A388,Sample_Locations!$A$2:$E$23,5)</f>
        <v>102</v>
      </c>
      <c r="D388">
        <f>VLOOKUP(B388,Sample_Locations!$A$2:$E$23,5)</f>
        <v>105</v>
      </c>
      <c r="E388">
        <v>7911.5095845174701</v>
      </c>
      <c r="F388">
        <v>9</v>
      </c>
    </row>
    <row r="389" spans="1:6" x14ac:dyDescent="0.25">
      <c r="A389">
        <v>18</v>
      </c>
      <c r="B389">
        <v>11</v>
      </c>
      <c r="C389">
        <f>VLOOKUP(A389,Sample_Locations!$A$2:$E$23,5)</f>
        <v>102</v>
      </c>
      <c r="D389">
        <f>VLOOKUP(B389,Sample_Locations!$A$2:$E$23,5)</f>
        <v>12</v>
      </c>
      <c r="E389">
        <v>8003.7137171652103</v>
      </c>
      <c r="F389">
        <v>10</v>
      </c>
    </row>
    <row r="390" spans="1:6" x14ac:dyDescent="0.25">
      <c r="A390">
        <v>18</v>
      </c>
      <c r="B390">
        <v>17</v>
      </c>
      <c r="C390">
        <f>VLOOKUP(A390,Sample_Locations!$A$2:$E$23,5)</f>
        <v>102</v>
      </c>
      <c r="D390">
        <f>VLOOKUP(B390,Sample_Locations!$A$2:$E$23,5)</f>
        <v>101</v>
      </c>
      <c r="E390">
        <v>8556.5881015068007</v>
      </c>
      <c r="F390">
        <v>11</v>
      </c>
    </row>
    <row r="391" spans="1:6" x14ac:dyDescent="0.25">
      <c r="A391">
        <v>18</v>
      </c>
      <c r="B391">
        <v>20</v>
      </c>
      <c r="C391">
        <f>VLOOKUP(A391,Sample_Locations!$A$2:$E$23,5)</f>
        <v>102</v>
      </c>
      <c r="D391">
        <f>VLOOKUP(B391,Sample_Locations!$A$2:$E$23,5)</f>
        <v>197</v>
      </c>
      <c r="E391">
        <v>9306.4118608051795</v>
      </c>
      <c r="F391">
        <v>12</v>
      </c>
    </row>
    <row r="392" spans="1:6" x14ac:dyDescent="0.25">
      <c r="A392">
        <v>18</v>
      </c>
      <c r="B392">
        <v>0</v>
      </c>
      <c r="C392">
        <f>VLOOKUP(A392,Sample_Locations!$A$2:$E$23,5)</f>
        <v>102</v>
      </c>
      <c r="D392">
        <f>VLOOKUP(B392,Sample_Locations!$A$2:$E$23,5)</f>
        <v>1</v>
      </c>
      <c r="E392">
        <v>10566.8975417233</v>
      </c>
      <c r="F392">
        <v>13</v>
      </c>
    </row>
    <row r="393" spans="1:6" x14ac:dyDescent="0.25">
      <c r="A393">
        <v>18</v>
      </c>
      <c r="B393">
        <v>15</v>
      </c>
      <c r="C393">
        <f>VLOOKUP(A393,Sample_Locations!$A$2:$E$23,5)</f>
        <v>102</v>
      </c>
      <c r="D393">
        <f>VLOOKUP(B393,Sample_Locations!$A$2:$E$23,5)</f>
        <v>12</v>
      </c>
      <c r="E393">
        <v>11794.6635954472</v>
      </c>
      <c r="F393">
        <v>14</v>
      </c>
    </row>
    <row r="394" spans="1:6" x14ac:dyDescent="0.25">
      <c r="A394">
        <v>18</v>
      </c>
      <c r="B394">
        <v>3</v>
      </c>
      <c r="C394">
        <f>VLOOKUP(A394,Sample_Locations!$A$2:$E$23,5)</f>
        <v>102</v>
      </c>
      <c r="D394">
        <f>VLOOKUP(B394,Sample_Locations!$A$2:$E$23,5)</f>
        <v>11</v>
      </c>
      <c r="E394">
        <v>12236.176051957</v>
      </c>
      <c r="F394">
        <v>15</v>
      </c>
    </row>
    <row r="395" spans="1:6" x14ac:dyDescent="0.25">
      <c r="A395">
        <v>18</v>
      </c>
      <c r="B395">
        <v>4</v>
      </c>
      <c r="C395">
        <f>VLOOKUP(A395,Sample_Locations!$A$2:$E$23,5)</f>
        <v>102</v>
      </c>
      <c r="D395">
        <f>VLOOKUP(B395,Sample_Locations!$A$2:$E$23,5)</f>
        <v>11</v>
      </c>
      <c r="E395">
        <v>13509.704518991601</v>
      </c>
      <c r="F395">
        <v>16</v>
      </c>
    </row>
    <row r="396" spans="1:6" x14ac:dyDescent="0.25">
      <c r="A396">
        <v>18</v>
      </c>
      <c r="B396">
        <v>14</v>
      </c>
      <c r="C396">
        <f>VLOOKUP(A396,Sample_Locations!$A$2:$E$23,5)</f>
        <v>102</v>
      </c>
      <c r="D396">
        <f>VLOOKUP(B396,Sample_Locations!$A$2:$E$23,5)</f>
        <v>12</v>
      </c>
      <c r="E396">
        <v>14386.823201319899</v>
      </c>
      <c r="F396">
        <v>17</v>
      </c>
    </row>
    <row r="397" spans="1:6" x14ac:dyDescent="0.25">
      <c r="A397">
        <v>18</v>
      </c>
      <c r="B397">
        <v>21</v>
      </c>
      <c r="C397">
        <f>VLOOKUP(A397,Sample_Locations!$A$2:$E$23,5)</f>
        <v>102</v>
      </c>
      <c r="D397">
        <f>VLOOKUP(B397,Sample_Locations!$A$2:$E$23,5)</f>
        <v>198</v>
      </c>
      <c r="E397">
        <v>15655.436615692999</v>
      </c>
      <c r="F397">
        <v>18</v>
      </c>
    </row>
    <row r="398" spans="1:6" x14ac:dyDescent="0.25">
      <c r="A398">
        <v>18</v>
      </c>
      <c r="B398">
        <v>13</v>
      </c>
      <c r="C398">
        <f>VLOOKUP(A398,Sample_Locations!$A$2:$E$23,5)</f>
        <v>102</v>
      </c>
      <c r="D398">
        <f>VLOOKUP(B398,Sample_Locations!$A$2:$E$23,5)</f>
        <v>12</v>
      </c>
      <c r="E398">
        <v>15902.8673496379</v>
      </c>
      <c r="F398">
        <v>19</v>
      </c>
    </row>
    <row r="399" spans="1:6" x14ac:dyDescent="0.25">
      <c r="A399">
        <v>18</v>
      </c>
      <c r="B399">
        <v>12</v>
      </c>
      <c r="C399">
        <f>VLOOKUP(A399,Sample_Locations!$A$2:$E$23,5)</f>
        <v>102</v>
      </c>
      <c r="D399">
        <f>VLOOKUP(B399,Sample_Locations!$A$2:$E$23,5)</f>
        <v>12</v>
      </c>
      <c r="E399">
        <v>15914.7587361307</v>
      </c>
      <c r="F399">
        <v>20</v>
      </c>
    </row>
    <row r="400" spans="1:6" x14ac:dyDescent="0.25">
      <c r="A400">
        <v>18</v>
      </c>
      <c r="B400">
        <v>5</v>
      </c>
      <c r="C400">
        <f>VLOOKUP(A400,Sample_Locations!$A$2:$E$23,5)</f>
        <v>102</v>
      </c>
      <c r="D400">
        <f>VLOOKUP(B400,Sample_Locations!$A$2:$E$23,5)</f>
        <v>11</v>
      </c>
      <c r="E400">
        <v>16440.4720513092</v>
      </c>
      <c r="F400">
        <v>21</v>
      </c>
    </row>
    <row r="401" spans="1:6" x14ac:dyDescent="0.25">
      <c r="A401">
        <v>19</v>
      </c>
      <c r="B401">
        <v>11</v>
      </c>
      <c r="C401">
        <f>VLOOKUP(A401,Sample_Locations!$A$2:$E$23,5)</f>
        <v>105</v>
      </c>
      <c r="D401">
        <f>VLOOKUP(B401,Sample_Locations!$A$2:$E$23,5)</f>
        <v>12</v>
      </c>
      <c r="E401">
        <v>236.33925708112801</v>
      </c>
      <c r="F401">
        <v>1</v>
      </c>
    </row>
    <row r="402" spans="1:6" x14ac:dyDescent="0.25">
      <c r="A402">
        <v>19</v>
      </c>
      <c r="B402">
        <v>10</v>
      </c>
      <c r="C402">
        <f>VLOOKUP(A402,Sample_Locations!$A$2:$E$23,5)</f>
        <v>105</v>
      </c>
      <c r="D402">
        <f>VLOOKUP(B402,Sample_Locations!$A$2:$E$23,5)</f>
        <v>12</v>
      </c>
      <c r="E402">
        <v>1705.9882782154</v>
      </c>
      <c r="F402">
        <v>2</v>
      </c>
    </row>
    <row r="403" spans="1:6" x14ac:dyDescent="0.25">
      <c r="A403">
        <v>19</v>
      </c>
      <c r="B403">
        <v>6</v>
      </c>
      <c r="C403">
        <f>VLOOKUP(A403,Sample_Locations!$A$2:$E$23,5)</f>
        <v>105</v>
      </c>
      <c r="D403">
        <f>VLOOKUP(B403,Sample_Locations!$A$2:$E$23,5)</f>
        <v>12</v>
      </c>
      <c r="E403">
        <v>4251.39476271482</v>
      </c>
      <c r="F403">
        <v>3</v>
      </c>
    </row>
    <row r="404" spans="1:6" x14ac:dyDescent="0.25">
      <c r="A404">
        <v>19</v>
      </c>
      <c r="B404">
        <v>0</v>
      </c>
      <c r="C404">
        <f>VLOOKUP(A404,Sample_Locations!$A$2:$E$23,5)</f>
        <v>105</v>
      </c>
      <c r="D404">
        <f>VLOOKUP(B404,Sample_Locations!$A$2:$E$23,5)</f>
        <v>1</v>
      </c>
      <c r="E404">
        <v>4756.9924695775999</v>
      </c>
      <c r="F404">
        <v>4</v>
      </c>
    </row>
    <row r="405" spans="1:6" x14ac:dyDescent="0.25">
      <c r="A405">
        <v>19</v>
      </c>
      <c r="B405">
        <v>20</v>
      </c>
      <c r="C405">
        <f>VLOOKUP(A405,Sample_Locations!$A$2:$E$23,5)</f>
        <v>105</v>
      </c>
      <c r="D405">
        <f>VLOOKUP(B405,Sample_Locations!$A$2:$E$23,5)</f>
        <v>197</v>
      </c>
      <c r="E405">
        <v>5602.2932520203103</v>
      </c>
      <c r="F405">
        <v>5</v>
      </c>
    </row>
    <row r="406" spans="1:6" x14ac:dyDescent="0.25">
      <c r="A406">
        <v>19</v>
      </c>
      <c r="B406">
        <v>16</v>
      </c>
      <c r="C406">
        <f>VLOOKUP(A406,Sample_Locations!$A$2:$E$23,5)</f>
        <v>105</v>
      </c>
      <c r="D406">
        <f>VLOOKUP(B406,Sample_Locations!$A$2:$E$23,5)</f>
        <v>101</v>
      </c>
      <c r="E406">
        <v>7012.8621559632302</v>
      </c>
      <c r="F406">
        <v>6</v>
      </c>
    </row>
    <row r="407" spans="1:6" x14ac:dyDescent="0.25">
      <c r="A407">
        <v>19</v>
      </c>
      <c r="B407">
        <v>7</v>
      </c>
      <c r="C407">
        <f>VLOOKUP(A407,Sample_Locations!$A$2:$E$23,5)</f>
        <v>105</v>
      </c>
      <c r="D407">
        <f>VLOOKUP(B407,Sample_Locations!$A$2:$E$23,5)</f>
        <v>12</v>
      </c>
      <c r="E407">
        <v>7620.59281406423</v>
      </c>
      <c r="F407">
        <v>7</v>
      </c>
    </row>
    <row r="408" spans="1:6" x14ac:dyDescent="0.25">
      <c r="A408">
        <v>19</v>
      </c>
      <c r="B408">
        <v>2</v>
      </c>
      <c r="C408">
        <f>VLOOKUP(A408,Sample_Locations!$A$2:$E$23,5)</f>
        <v>105</v>
      </c>
      <c r="D408">
        <f>VLOOKUP(B408,Sample_Locations!$A$2:$E$23,5)</f>
        <v>11</v>
      </c>
      <c r="E408">
        <v>7644.1088853544197</v>
      </c>
      <c r="F408">
        <v>8</v>
      </c>
    </row>
    <row r="409" spans="1:6" x14ac:dyDescent="0.25">
      <c r="A409">
        <v>19</v>
      </c>
      <c r="B409">
        <v>18</v>
      </c>
      <c r="C409">
        <f>VLOOKUP(A409,Sample_Locations!$A$2:$E$23,5)</f>
        <v>105</v>
      </c>
      <c r="D409">
        <f>VLOOKUP(B409,Sample_Locations!$A$2:$E$23,5)</f>
        <v>102</v>
      </c>
      <c r="E409">
        <v>7911.5095845174701</v>
      </c>
      <c r="F409">
        <v>9</v>
      </c>
    </row>
    <row r="410" spans="1:6" x14ac:dyDescent="0.25">
      <c r="A410">
        <v>19</v>
      </c>
      <c r="B410">
        <v>8</v>
      </c>
      <c r="C410">
        <f>VLOOKUP(A410,Sample_Locations!$A$2:$E$23,5)</f>
        <v>105</v>
      </c>
      <c r="D410">
        <f>VLOOKUP(B410,Sample_Locations!$A$2:$E$23,5)</f>
        <v>12</v>
      </c>
      <c r="E410">
        <v>8176.5035274011798</v>
      </c>
      <c r="F410">
        <v>10</v>
      </c>
    </row>
    <row r="411" spans="1:6" x14ac:dyDescent="0.25">
      <c r="A411">
        <v>19</v>
      </c>
      <c r="B411">
        <v>3</v>
      </c>
      <c r="C411">
        <f>VLOOKUP(A411,Sample_Locations!$A$2:$E$23,5)</f>
        <v>105</v>
      </c>
      <c r="D411">
        <f>VLOOKUP(B411,Sample_Locations!$A$2:$E$23,5)</f>
        <v>11</v>
      </c>
      <c r="E411">
        <v>8315.6614268483409</v>
      </c>
      <c r="F411">
        <v>11</v>
      </c>
    </row>
    <row r="412" spans="1:6" x14ac:dyDescent="0.25">
      <c r="A412">
        <v>19</v>
      </c>
      <c r="B412">
        <v>15</v>
      </c>
      <c r="C412">
        <f>VLOOKUP(A412,Sample_Locations!$A$2:$E$23,5)</f>
        <v>105</v>
      </c>
      <c r="D412">
        <f>VLOOKUP(B412,Sample_Locations!$A$2:$E$23,5)</f>
        <v>12</v>
      </c>
      <c r="E412">
        <v>8533.8262288194001</v>
      </c>
      <c r="F412">
        <v>12</v>
      </c>
    </row>
    <row r="413" spans="1:6" x14ac:dyDescent="0.25">
      <c r="A413">
        <v>19</v>
      </c>
      <c r="B413">
        <v>1</v>
      </c>
      <c r="C413">
        <f>VLOOKUP(A413,Sample_Locations!$A$2:$E$23,5)</f>
        <v>105</v>
      </c>
      <c r="D413">
        <f>VLOOKUP(B413,Sample_Locations!$A$2:$E$23,5)</f>
        <v>5</v>
      </c>
      <c r="E413">
        <v>8542.6121353957496</v>
      </c>
      <c r="F413">
        <v>13</v>
      </c>
    </row>
    <row r="414" spans="1:6" x14ac:dyDescent="0.25">
      <c r="A414">
        <v>19</v>
      </c>
      <c r="B414">
        <v>4</v>
      </c>
      <c r="C414">
        <f>VLOOKUP(A414,Sample_Locations!$A$2:$E$23,5)</f>
        <v>105</v>
      </c>
      <c r="D414">
        <f>VLOOKUP(B414,Sample_Locations!$A$2:$E$23,5)</f>
        <v>11</v>
      </c>
      <c r="E414">
        <v>8923.8756873242492</v>
      </c>
      <c r="F414">
        <v>14</v>
      </c>
    </row>
    <row r="415" spans="1:6" x14ac:dyDescent="0.25">
      <c r="A415">
        <v>19</v>
      </c>
      <c r="B415">
        <v>17</v>
      </c>
      <c r="C415">
        <f>VLOOKUP(A415,Sample_Locations!$A$2:$E$23,5)</f>
        <v>105</v>
      </c>
      <c r="D415">
        <f>VLOOKUP(B415,Sample_Locations!$A$2:$E$23,5)</f>
        <v>101</v>
      </c>
      <c r="E415">
        <v>9883.9254655241893</v>
      </c>
      <c r="F415">
        <v>15</v>
      </c>
    </row>
    <row r="416" spans="1:6" x14ac:dyDescent="0.25">
      <c r="A416">
        <v>19</v>
      </c>
      <c r="B416">
        <v>14</v>
      </c>
      <c r="C416">
        <f>VLOOKUP(A416,Sample_Locations!$A$2:$E$23,5)</f>
        <v>105</v>
      </c>
      <c r="D416">
        <f>VLOOKUP(B416,Sample_Locations!$A$2:$E$23,5)</f>
        <v>12</v>
      </c>
      <c r="E416">
        <v>9914.7506008811397</v>
      </c>
      <c r="F416">
        <v>16</v>
      </c>
    </row>
    <row r="417" spans="1:6" x14ac:dyDescent="0.25">
      <c r="A417">
        <v>19</v>
      </c>
      <c r="B417">
        <v>9</v>
      </c>
      <c r="C417">
        <f>VLOOKUP(A417,Sample_Locations!$A$2:$E$23,5)</f>
        <v>105</v>
      </c>
      <c r="D417">
        <f>VLOOKUP(B417,Sample_Locations!$A$2:$E$23,5)</f>
        <v>12</v>
      </c>
      <c r="E417">
        <v>10076.8954588708</v>
      </c>
      <c r="F417">
        <v>17</v>
      </c>
    </row>
    <row r="418" spans="1:6" x14ac:dyDescent="0.25">
      <c r="A418">
        <v>19</v>
      </c>
      <c r="B418">
        <v>21</v>
      </c>
      <c r="C418">
        <f>VLOOKUP(A418,Sample_Locations!$A$2:$E$23,5)</f>
        <v>105</v>
      </c>
      <c r="D418">
        <f>VLOOKUP(B418,Sample_Locations!$A$2:$E$23,5)</f>
        <v>198</v>
      </c>
      <c r="E418">
        <v>10773.7276613912</v>
      </c>
      <c r="F418">
        <v>18</v>
      </c>
    </row>
    <row r="419" spans="1:6" x14ac:dyDescent="0.25">
      <c r="A419">
        <v>19</v>
      </c>
      <c r="B419">
        <v>13</v>
      </c>
      <c r="C419">
        <f>VLOOKUP(A419,Sample_Locations!$A$2:$E$23,5)</f>
        <v>105</v>
      </c>
      <c r="D419">
        <f>VLOOKUP(B419,Sample_Locations!$A$2:$E$23,5)</f>
        <v>12</v>
      </c>
      <c r="E419">
        <v>11018.004528794199</v>
      </c>
      <c r="F419">
        <v>19</v>
      </c>
    </row>
    <row r="420" spans="1:6" x14ac:dyDescent="0.25">
      <c r="A420">
        <v>19</v>
      </c>
      <c r="B420">
        <v>12</v>
      </c>
      <c r="C420">
        <f>VLOOKUP(A420,Sample_Locations!$A$2:$E$23,5)</f>
        <v>105</v>
      </c>
      <c r="D420">
        <f>VLOOKUP(B420,Sample_Locations!$A$2:$E$23,5)</f>
        <v>12</v>
      </c>
      <c r="E420">
        <v>11289.5197517536</v>
      </c>
      <c r="F420">
        <v>20</v>
      </c>
    </row>
    <row r="421" spans="1:6" x14ac:dyDescent="0.25">
      <c r="A421">
        <v>19</v>
      </c>
      <c r="B421">
        <v>5</v>
      </c>
      <c r="C421">
        <f>VLOOKUP(A421,Sample_Locations!$A$2:$E$23,5)</f>
        <v>105</v>
      </c>
      <c r="D421">
        <f>VLOOKUP(B421,Sample_Locations!$A$2:$E$23,5)</f>
        <v>11</v>
      </c>
      <c r="E421">
        <v>11923.385783775901</v>
      </c>
      <c r="F421">
        <v>21</v>
      </c>
    </row>
    <row r="422" spans="1:6" x14ac:dyDescent="0.25">
      <c r="A422">
        <v>20</v>
      </c>
      <c r="B422">
        <v>0</v>
      </c>
      <c r="C422">
        <f>VLOOKUP(A422,Sample_Locations!$A$2:$E$23,5)</f>
        <v>197</v>
      </c>
      <c r="D422">
        <f>VLOOKUP(B422,Sample_Locations!$A$2:$E$23,5)</f>
        <v>1</v>
      </c>
      <c r="E422">
        <v>2416.51380806922</v>
      </c>
      <c r="F422">
        <v>1</v>
      </c>
    </row>
    <row r="423" spans="1:6" x14ac:dyDescent="0.25">
      <c r="A423">
        <v>20</v>
      </c>
      <c r="B423">
        <v>15</v>
      </c>
      <c r="C423">
        <f>VLOOKUP(A423,Sample_Locations!$A$2:$E$23,5)</f>
        <v>197</v>
      </c>
      <c r="D423">
        <f>VLOOKUP(B423,Sample_Locations!$A$2:$E$23,5)</f>
        <v>12</v>
      </c>
      <c r="E423">
        <v>3029.5257491901002</v>
      </c>
      <c r="F423">
        <v>2</v>
      </c>
    </row>
    <row r="424" spans="1:6" x14ac:dyDescent="0.25">
      <c r="A424">
        <v>20</v>
      </c>
      <c r="B424">
        <v>3</v>
      </c>
      <c r="C424">
        <f>VLOOKUP(A424,Sample_Locations!$A$2:$E$23,5)</f>
        <v>197</v>
      </c>
      <c r="D424">
        <f>VLOOKUP(B424,Sample_Locations!$A$2:$E$23,5)</f>
        <v>11</v>
      </c>
      <c r="E424">
        <v>3100.70486380595</v>
      </c>
      <c r="F424">
        <v>3</v>
      </c>
    </row>
    <row r="425" spans="1:6" x14ac:dyDescent="0.25">
      <c r="A425">
        <v>20</v>
      </c>
      <c r="B425">
        <v>4</v>
      </c>
      <c r="C425">
        <f>VLOOKUP(A425,Sample_Locations!$A$2:$E$23,5)</f>
        <v>197</v>
      </c>
      <c r="D425">
        <f>VLOOKUP(B425,Sample_Locations!$A$2:$E$23,5)</f>
        <v>11</v>
      </c>
      <c r="E425">
        <v>4229.8096492128698</v>
      </c>
      <c r="F425">
        <v>4</v>
      </c>
    </row>
    <row r="426" spans="1:6" x14ac:dyDescent="0.25">
      <c r="A426">
        <v>20</v>
      </c>
      <c r="B426">
        <v>8</v>
      </c>
      <c r="C426">
        <f>VLOOKUP(A426,Sample_Locations!$A$2:$E$23,5)</f>
        <v>197</v>
      </c>
      <c r="D426">
        <f>VLOOKUP(B426,Sample_Locations!$A$2:$E$23,5)</f>
        <v>12</v>
      </c>
      <c r="E426">
        <v>4794.2289871350404</v>
      </c>
      <c r="F426">
        <v>5</v>
      </c>
    </row>
    <row r="427" spans="1:6" x14ac:dyDescent="0.25">
      <c r="A427">
        <v>20</v>
      </c>
      <c r="B427">
        <v>6</v>
      </c>
      <c r="C427">
        <f>VLOOKUP(A427,Sample_Locations!$A$2:$E$23,5)</f>
        <v>197</v>
      </c>
      <c r="D427">
        <f>VLOOKUP(B427,Sample_Locations!$A$2:$E$23,5)</f>
        <v>12</v>
      </c>
      <c r="E427">
        <v>4923.2518856095503</v>
      </c>
      <c r="F427">
        <v>6</v>
      </c>
    </row>
    <row r="428" spans="1:6" x14ac:dyDescent="0.25">
      <c r="A428">
        <v>20</v>
      </c>
      <c r="B428">
        <v>14</v>
      </c>
      <c r="C428">
        <f>VLOOKUP(A428,Sample_Locations!$A$2:$E$23,5)</f>
        <v>197</v>
      </c>
      <c r="D428">
        <f>VLOOKUP(B428,Sample_Locations!$A$2:$E$23,5)</f>
        <v>12</v>
      </c>
      <c r="E428">
        <v>5155.4875381708598</v>
      </c>
      <c r="F428">
        <v>7</v>
      </c>
    </row>
    <row r="429" spans="1:6" x14ac:dyDescent="0.25">
      <c r="A429">
        <v>20</v>
      </c>
      <c r="B429">
        <v>16</v>
      </c>
      <c r="C429">
        <f>VLOOKUP(A429,Sample_Locations!$A$2:$E$23,5)</f>
        <v>197</v>
      </c>
      <c r="D429">
        <f>VLOOKUP(B429,Sample_Locations!$A$2:$E$23,5)</f>
        <v>101</v>
      </c>
      <c r="E429">
        <v>5195.6413477935002</v>
      </c>
      <c r="F429">
        <v>8</v>
      </c>
    </row>
    <row r="430" spans="1:6" x14ac:dyDescent="0.25">
      <c r="A430">
        <v>20</v>
      </c>
      <c r="B430">
        <v>19</v>
      </c>
      <c r="C430">
        <f>VLOOKUP(A430,Sample_Locations!$A$2:$E$23,5)</f>
        <v>197</v>
      </c>
      <c r="D430">
        <f>VLOOKUP(B430,Sample_Locations!$A$2:$E$23,5)</f>
        <v>105</v>
      </c>
      <c r="E430">
        <v>5602.2932520203103</v>
      </c>
      <c r="F430">
        <v>9</v>
      </c>
    </row>
    <row r="431" spans="1:6" x14ac:dyDescent="0.25">
      <c r="A431">
        <v>20</v>
      </c>
      <c r="B431">
        <v>17</v>
      </c>
      <c r="C431">
        <f>VLOOKUP(A431,Sample_Locations!$A$2:$E$23,5)</f>
        <v>197</v>
      </c>
      <c r="D431">
        <f>VLOOKUP(B431,Sample_Locations!$A$2:$E$23,5)</f>
        <v>101</v>
      </c>
      <c r="E431">
        <v>5681.1650779483198</v>
      </c>
      <c r="F431">
        <v>10</v>
      </c>
    </row>
    <row r="432" spans="1:6" x14ac:dyDescent="0.25">
      <c r="A432">
        <v>20</v>
      </c>
      <c r="B432">
        <v>11</v>
      </c>
      <c r="C432">
        <f>VLOOKUP(A432,Sample_Locations!$A$2:$E$23,5)</f>
        <v>197</v>
      </c>
      <c r="D432">
        <f>VLOOKUP(B432,Sample_Locations!$A$2:$E$23,5)</f>
        <v>12</v>
      </c>
      <c r="E432">
        <v>5828.2354251755696</v>
      </c>
      <c r="F432">
        <v>11</v>
      </c>
    </row>
    <row r="433" spans="1:6" x14ac:dyDescent="0.25">
      <c r="A433">
        <v>20</v>
      </c>
      <c r="B433">
        <v>2</v>
      </c>
      <c r="C433">
        <f>VLOOKUP(A433,Sample_Locations!$A$2:$E$23,5)</f>
        <v>197</v>
      </c>
      <c r="D433">
        <f>VLOOKUP(B433,Sample_Locations!$A$2:$E$23,5)</f>
        <v>11</v>
      </c>
      <c r="E433">
        <v>5977.2418640077703</v>
      </c>
      <c r="F433">
        <v>12</v>
      </c>
    </row>
    <row r="434" spans="1:6" x14ac:dyDescent="0.25">
      <c r="A434">
        <v>20</v>
      </c>
      <c r="B434">
        <v>21</v>
      </c>
      <c r="C434">
        <f>VLOOKUP(A434,Sample_Locations!$A$2:$E$23,5)</f>
        <v>197</v>
      </c>
      <c r="D434">
        <f>VLOOKUP(B434,Sample_Locations!$A$2:$E$23,5)</f>
        <v>198</v>
      </c>
      <c r="E434">
        <v>6370.25842540964</v>
      </c>
      <c r="F434">
        <v>13</v>
      </c>
    </row>
    <row r="435" spans="1:6" x14ac:dyDescent="0.25">
      <c r="A435">
        <v>20</v>
      </c>
      <c r="B435">
        <v>13</v>
      </c>
      <c r="C435">
        <f>VLOOKUP(A435,Sample_Locations!$A$2:$E$23,5)</f>
        <v>197</v>
      </c>
      <c r="D435">
        <f>VLOOKUP(B435,Sample_Locations!$A$2:$E$23,5)</f>
        <v>12</v>
      </c>
      <c r="E435">
        <v>6620.61761960075</v>
      </c>
      <c r="F435">
        <v>14</v>
      </c>
    </row>
    <row r="436" spans="1:6" x14ac:dyDescent="0.25">
      <c r="A436">
        <v>20</v>
      </c>
      <c r="B436">
        <v>12</v>
      </c>
      <c r="C436">
        <f>VLOOKUP(A436,Sample_Locations!$A$2:$E$23,5)</f>
        <v>197</v>
      </c>
      <c r="D436">
        <f>VLOOKUP(B436,Sample_Locations!$A$2:$E$23,5)</f>
        <v>12</v>
      </c>
      <c r="E436">
        <v>6683.2953970938397</v>
      </c>
      <c r="F436">
        <v>15</v>
      </c>
    </row>
    <row r="437" spans="1:6" x14ac:dyDescent="0.25">
      <c r="A437">
        <v>20</v>
      </c>
      <c r="B437">
        <v>9</v>
      </c>
      <c r="C437">
        <f>VLOOKUP(A437,Sample_Locations!$A$2:$E$23,5)</f>
        <v>197</v>
      </c>
      <c r="D437">
        <f>VLOOKUP(B437,Sample_Locations!$A$2:$E$23,5)</f>
        <v>12</v>
      </c>
      <c r="E437">
        <v>7096.6069292110597</v>
      </c>
      <c r="F437">
        <v>16</v>
      </c>
    </row>
    <row r="438" spans="1:6" x14ac:dyDescent="0.25">
      <c r="A438">
        <v>20</v>
      </c>
      <c r="B438">
        <v>10</v>
      </c>
      <c r="C438">
        <f>VLOOKUP(A438,Sample_Locations!$A$2:$E$23,5)</f>
        <v>197</v>
      </c>
      <c r="D438">
        <f>VLOOKUP(B438,Sample_Locations!$A$2:$E$23,5)</f>
        <v>12</v>
      </c>
      <c r="E438">
        <v>7105.5418740575196</v>
      </c>
      <c r="F438">
        <v>17</v>
      </c>
    </row>
    <row r="439" spans="1:6" x14ac:dyDescent="0.25">
      <c r="A439">
        <v>20</v>
      </c>
      <c r="B439">
        <v>7</v>
      </c>
      <c r="C439">
        <f>VLOOKUP(A439,Sample_Locations!$A$2:$E$23,5)</f>
        <v>197</v>
      </c>
      <c r="D439">
        <f>VLOOKUP(B439,Sample_Locations!$A$2:$E$23,5)</f>
        <v>12</v>
      </c>
      <c r="E439">
        <v>7138.5207987250196</v>
      </c>
      <c r="F439">
        <v>18</v>
      </c>
    </row>
    <row r="440" spans="1:6" x14ac:dyDescent="0.25">
      <c r="A440">
        <v>20</v>
      </c>
      <c r="B440">
        <v>5</v>
      </c>
      <c r="C440">
        <f>VLOOKUP(A440,Sample_Locations!$A$2:$E$23,5)</f>
        <v>197</v>
      </c>
      <c r="D440">
        <f>VLOOKUP(B440,Sample_Locations!$A$2:$E$23,5)</f>
        <v>11</v>
      </c>
      <c r="E440">
        <v>7250.14188764563</v>
      </c>
      <c r="F440">
        <v>19</v>
      </c>
    </row>
    <row r="441" spans="1:6" x14ac:dyDescent="0.25">
      <c r="A441">
        <v>20</v>
      </c>
      <c r="B441">
        <v>1</v>
      </c>
      <c r="C441">
        <f>VLOOKUP(A441,Sample_Locations!$A$2:$E$23,5)</f>
        <v>197</v>
      </c>
      <c r="D441">
        <f>VLOOKUP(B441,Sample_Locations!$A$2:$E$23,5)</f>
        <v>5</v>
      </c>
      <c r="E441">
        <v>9258.62368605958</v>
      </c>
      <c r="F441">
        <v>20</v>
      </c>
    </row>
    <row r="442" spans="1:6" x14ac:dyDescent="0.25">
      <c r="A442">
        <v>20</v>
      </c>
      <c r="B442">
        <v>18</v>
      </c>
      <c r="C442">
        <f>VLOOKUP(A442,Sample_Locations!$A$2:$E$23,5)</f>
        <v>197</v>
      </c>
      <c r="D442">
        <f>VLOOKUP(B442,Sample_Locations!$A$2:$E$23,5)</f>
        <v>102</v>
      </c>
      <c r="E442">
        <v>9306.4118608051795</v>
      </c>
      <c r="F442">
        <v>21</v>
      </c>
    </row>
    <row r="443" spans="1:6" x14ac:dyDescent="0.25">
      <c r="A443">
        <v>21</v>
      </c>
      <c r="B443">
        <v>13</v>
      </c>
      <c r="C443">
        <f>VLOOKUP(A443,Sample_Locations!$A$2:$E$23,5)</f>
        <v>198</v>
      </c>
      <c r="D443">
        <f>VLOOKUP(B443,Sample_Locations!$A$2:$E$23,5)</f>
        <v>12</v>
      </c>
      <c r="E443">
        <v>253.174487739108</v>
      </c>
      <c r="F443">
        <v>1</v>
      </c>
    </row>
    <row r="444" spans="1:6" x14ac:dyDescent="0.25">
      <c r="A444">
        <v>21</v>
      </c>
      <c r="B444">
        <v>12</v>
      </c>
      <c r="C444">
        <f>VLOOKUP(A444,Sample_Locations!$A$2:$E$23,5)</f>
        <v>198</v>
      </c>
      <c r="D444">
        <f>VLOOKUP(B444,Sample_Locations!$A$2:$E$23,5)</f>
        <v>12</v>
      </c>
      <c r="E444">
        <v>667.62482809812502</v>
      </c>
      <c r="F444">
        <v>2</v>
      </c>
    </row>
    <row r="445" spans="1:6" x14ac:dyDescent="0.25">
      <c r="A445">
        <v>21</v>
      </c>
      <c r="B445">
        <v>5</v>
      </c>
      <c r="C445">
        <f>VLOOKUP(A445,Sample_Locations!$A$2:$E$23,5)</f>
        <v>198</v>
      </c>
      <c r="D445">
        <f>VLOOKUP(B445,Sample_Locations!$A$2:$E$23,5)</f>
        <v>11</v>
      </c>
      <c r="E445">
        <v>1260.18509493905</v>
      </c>
      <c r="F445">
        <v>3</v>
      </c>
    </row>
    <row r="446" spans="1:6" x14ac:dyDescent="0.25">
      <c r="A446">
        <v>21</v>
      </c>
      <c r="B446">
        <v>14</v>
      </c>
      <c r="C446">
        <f>VLOOKUP(A446,Sample_Locations!$A$2:$E$23,5)</f>
        <v>198</v>
      </c>
      <c r="D446">
        <f>VLOOKUP(B446,Sample_Locations!$A$2:$E$23,5)</f>
        <v>12</v>
      </c>
      <c r="E446">
        <v>1360.3290571591101</v>
      </c>
      <c r="F446">
        <v>4</v>
      </c>
    </row>
    <row r="447" spans="1:6" x14ac:dyDescent="0.25">
      <c r="A447">
        <v>21</v>
      </c>
      <c r="B447">
        <v>4</v>
      </c>
      <c r="C447">
        <f>VLOOKUP(A447,Sample_Locations!$A$2:$E$23,5)</f>
        <v>198</v>
      </c>
      <c r="D447">
        <f>VLOOKUP(B447,Sample_Locations!$A$2:$E$23,5)</f>
        <v>11</v>
      </c>
      <c r="E447">
        <v>2145.7703618885798</v>
      </c>
      <c r="F447">
        <v>5</v>
      </c>
    </row>
    <row r="448" spans="1:6" x14ac:dyDescent="0.25">
      <c r="A448">
        <v>21</v>
      </c>
      <c r="B448">
        <v>3</v>
      </c>
      <c r="C448">
        <f>VLOOKUP(A448,Sample_Locations!$A$2:$E$23,5)</f>
        <v>198</v>
      </c>
      <c r="D448">
        <f>VLOOKUP(B448,Sample_Locations!$A$2:$E$23,5)</f>
        <v>11</v>
      </c>
      <c r="E448">
        <v>3494.5178747750301</v>
      </c>
      <c r="F448">
        <v>6</v>
      </c>
    </row>
    <row r="449" spans="1:6" x14ac:dyDescent="0.25">
      <c r="A449">
        <v>21</v>
      </c>
      <c r="B449">
        <v>15</v>
      </c>
      <c r="C449">
        <f>VLOOKUP(A449,Sample_Locations!$A$2:$E$23,5)</f>
        <v>198</v>
      </c>
      <c r="D449">
        <f>VLOOKUP(B449,Sample_Locations!$A$2:$E$23,5)</f>
        <v>12</v>
      </c>
      <c r="E449">
        <v>4201.6848253321004</v>
      </c>
      <c r="F449">
        <v>7</v>
      </c>
    </row>
    <row r="450" spans="1:6" x14ac:dyDescent="0.25">
      <c r="A450">
        <v>21</v>
      </c>
      <c r="B450">
        <v>0</v>
      </c>
      <c r="C450">
        <f>VLOOKUP(A450,Sample_Locations!$A$2:$E$23,5)</f>
        <v>198</v>
      </c>
      <c r="D450">
        <f>VLOOKUP(B450,Sample_Locations!$A$2:$E$23,5)</f>
        <v>1</v>
      </c>
      <c r="E450">
        <v>6024.0175998306404</v>
      </c>
      <c r="F450">
        <v>8</v>
      </c>
    </row>
    <row r="451" spans="1:6" x14ac:dyDescent="0.25">
      <c r="A451">
        <v>21</v>
      </c>
      <c r="B451">
        <v>20</v>
      </c>
      <c r="C451">
        <f>VLOOKUP(A451,Sample_Locations!$A$2:$E$23,5)</f>
        <v>198</v>
      </c>
      <c r="D451">
        <f>VLOOKUP(B451,Sample_Locations!$A$2:$E$23,5)</f>
        <v>197</v>
      </c>
      <c r="E451">
        <v>6370.25842540964</v>
      </c>
      <c r="F451">
        <v>9</v>
      </c>
    </row>
    <row r="452" spans="1:6" x14ac:dyDescent="0.25">
      <c r="A452">
        <v>21</v>
      </c>
      <c r="B452">
        <v>17</v>
      </c>
      <c r="C452">
        <f>VLOOKUP(A452,Sample_Locations!$A$2:$E$23,5)</f>
        <v>198</v>
      </c>
      <c r="D452">
        <f>VLOOKUP(B452,Sample_Locations!$A$2:$E$23,5)</f>
        <v>101</v>
      </c>
      <c r="E452">
        <v>9850.6613452456695</v>
      </c>
      <c r="F452">
        <v>10</v>
      </c>
    </row>
    <row r="453" spans="1:6" x14ac:dyDescent="0.25">
      <c r="A453">
        <v>21</v>
      </c>
      <c r="B453">
        <v>8</v>
      </c>
      <c r="C453">
        <f>VLOOKUP(A453,Sample_Locations!$A$2:$E$23,5)</f>
        <v>198</v>
      </c>
      <c r="D453">
        <f>VLOOKUP(B453,Sample_Locations!$A$2:$E$23,5)</f>
        <v>12</v>
      </c>
      <c r="E453">
        <v>10074.704154802601</v>
      </c>
      <c r="F453">
        <v>11</v>
      </c>
    </row>
    <row r="454" spans="1:6" x14ac:dyDescent="0.25">
      <c r="A454">
        <v>21</v>
      </c>
      <c r="B454">
        <v>19</v>
      </c>
      <c r="C454">
        <f>VLOOKUP(A454,Sample_Locations!$A$2:$E$23,5)</f>
        <v>198</v>
      </c>
      <c r="D454">
        <f>VLOOKUP(B454,Sample_Locations!$A$2:$E$23,5)</f>
        <v>105</v>
      </c>
      <c r="E454">
        <v>10773.7276613912</v>
      </c>
      <c r="F454">
        <v>12</v>
      </c>
    </row>
    <row r="455" spans="1:6" x14ac:dyDescent="0.25">
      <c r="A455">
        <v>21</v>
      </c>
      <c r="B455">
        <v>11</v>
      </c>
      <c r="C455">
        <f>VLOOKUP(A455,Sample_Locations!$A$2:$E$23,5)</f>
        <v>198</v>
      </c>
      <c r="D455">
        <f>VLOOKUP(B455,Sample_Locations!$A$2:$E$23,5)</f>
        <v>12</v>
      </c>
      <c r="E455">
        <v>10941.8022591727</v>
      </c>
      <c r="F455">
        <v>13</v>
      </c>
    </row>
    <row r="456" spans="1:6" x14ac:dyDescent="0.25">
      <c r="A456">
        <v>21</v>
      </c>
      <c r="B456">
        <v>16</v>
      </c>
      <c r="C456">
        <f>VLOOKUP(A456,Sample_Locations!$A$2:$E$23,5)</f>
        <v>198</v>
      </c>
      <c r="D456">
        <f>VLOOKUP(B456,Sample_Locations!$A$2:$E$23,5)</f>
        <v>101</v>
      </c>
      <c r="E456">
        <v>11199.506162637201</v>
      </c>
      <c r="F456">
        <v>14</v>
      </c>
    </row>
    <row r="457" spans="1:6" x14ac:dyDescent="0.25">
      <c r="A457">
        <v>21</v>
      </c>
      <c r="B457">
        <v>6</v>
      </c>
      <c r="C457">
        <f>VLOOKUP(A457,Sample_Locations!$A$2:$E$23,5)</f>
        <v>198</v>
      </c>
      <c r="D457">
        <f>VLOOKUP(B457,Sample_Locations!$A$2:$E$23,5)</f>
        <v>12</v>
      </c>
      <c r="E457">
        <v>11284.041876679299</v>
      </c>
      <c r="F457">
        <v>15</v>
      </c>
    </row>
    <row r="458" spans="1:6" x14ac:dyDescent="0.25">
      <c r="A458">
        <v>21</v>
      </c>
      <c r="B458">
        <v>2</v>
      </c>
      <c r="C458">
        <f>VLOOKUP(A458,Sample_Locations!$A$2:$E$23,5)</f>
        <v>198</v>
      </c>
      <c r="D458">
        <f>VLOOKUP(B458,Sample_Locations!$A$2:$E$23,5)</f>
        <v>11</v>
      </c>
      <c r="E458">
        <v>11906.919551687</v>
      </c>
      <c r="F458">
        <v>16</v>
      </c>
    </row>
    <row r="459" spans="1:6" x14ac:dyDescent="0.25">
      <c r="A459">
        <v>21</v>
      </c>
      <c r="B459">
        <v>9</v>
      </c>
      <c r="C459">
        <f>VLOOKUP(A459,Sample_Locations!$A$2:$E$23,5)</f>
        <v>198</v>
      </c>
      <c r="D459">
        <f>VLOOKUP(B459,Sample_Locations!$A$2:$E$23,5)</f>
        <v>12</v>
      </c>
      <c r="E459">
        <v>12078.0172286058</v>
      </c>
      <c r="F459">
        <v>17</v>
      </c>
    </row>
    <row r="460" spans="1:6" x14ac:dyDescent="0.25">
      <c r="A460">
        <v>21</v>
      </c>
      <c r="B460">
        <v>10</v>
      </c>
      <c r="C460">
        <f>VLOOKUP(A460,Sample_Locations!$A$2:$E$23,5)</f>
        <v>198</v>
      </c>
      <c r="D460">
        <f>VLOOKUP(B460,Sample_Locations!$A$2:$E$23,5)</f>
        <v>12</v>
      </c>
      <c r="E460">
        <v>12475.377968340301</v>
      </c>
      <c r="F460">
        <v>18</v>
      </c>
    </row>
    <row r="461" spans="1:6" x14ac:dyDescent="0.25">
      <c r="A461">
        <v>21</v>
      </c>
      <c r="B461">
        <v>7</v>
      </c>
      <c r="C461">
        <f>VLOOKUP(A461,Sample_Locations!$A$2:$E$23,5)</f>
        <v>198</v>
      </c>
      <c r="D461">
        <f>VLOOKUP(B461,Sample_Locations!$A$2:$E$23,5)</f>
        <v>12</v>
      </c>
      <c r="E461">
        <v>13293.8399062843</v>
      </c>
      <c r="F461">
        <v>19</v>
      </c>
    </row>
    <row r="462" spans="1:6" x14ac:dyDescent="0.25">
      <c r="A462">
        <v>21</v>
      </c>
      <c r="B462">
        <v>1</v>
      </c>
      <c r="C462">
        <f>VLOOKUP(A462,Sample_Locations!$A$2:$E$23,5)</f>
        <v>198</v>
      </c>
      <c r="D462">
        <f>VLOOKUP(B462,Sample_Locations!$A$2:$E$23,5)</f>
        <v>5</v>
      </c>
      <c r="E462">
        <v>15532.0015365991</v>
      </c>
      <c r="F462">
        <v>20</v>
      </c>
    </row>
    <row r="463" spans="1:6" x14ac:dyDescent="0.25">
      <c r="A463">
        <v>21</v>
      </c>
      <c r="B463">
        <v>18</v>
      </c>
      <c r="C463">
        <f>VLOOKUP(A463,Sample_Locations!$A$2:$E$23,5)</f>
        <v>198</v>
      </c>
      <c r="D463">
        <f>VLOOKUP(B463,Sample_Locations!$A$2:$E$23,5)</f>
        <v>102</v>
      </c>
      <c r="E463">
        <v>15655.436615692999</v>
      </c>
      <c r="F463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A3" sqref="A3:W24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20" width="6" customWidth="1"/>
    <col min="21" max="21" width="5" customWidth="1"/>
    <col min="22" max="23" width="6" customWidth="1"/>
    <col min="24" max="36" width="12" bestFit="1" customWidth="1"/>
    <col min="37" max="37" width="11" bestFit="1" customWidth="1"/>
    <col min="38" max="41" width="12" bestFit="1" customWidth="1"/>
    <col min="42" max="42" width="11" bestFit="1" customWidth="1"/>
    <col min="43" max="44" width="12" bestFit="1" customWidth="1"/>
    <col min="45" max="45" width="11" bestFit="1" customWidth="1"/>
    <col min="46" max="50" width="12" bestFit="1" customWidth="1"/>
    <col min="51" max="51" width="11" bestFit="1" customWidth="1"/>
    <col min="52" max="67" width="12" bestFit="1" customWidth="1"/>
    <col min="68" max="68" width="11" bestFit="1" customWidth="1"/>
    <col min="69" max="85" width="12" bestFit="1" customWidth="1"/>
    <col min="86" max="86" width="10" bestFit="1" customWidth="1"/>
    <col min="87" max="87" width="12" bestFit="1" customWidth="1"/>
    <col min="88" max="88" width="11" bestFit="1" customWidth="1"/>
    <col min="89" max="93" width="12" bestFit="1" customWidth="1"/>
    <col min="94" max="94" width="11" bestFit="1" customWidth="1"/>
    <col min="95" max="110" width="12" bestFit="1" customWidth="1"/>
    <col min="111" max="111" width="11" bestFit="1" customWidth="1"/>
    <col min="112" max="113" width="12" bestFit="1" customWidth="1"/>
    <col min="114" max="114" width="11" bestFit="1" customWidth="1"/>
    <col min="115" max="126" width="12" bestFit="1" customWidth="1"/>
    <col min="127" max="127" width="11" bestFit="1" customWidth="1"/>
    <col min="128" max="146" width="12" bestFit="1" customWidth="1"/>
    <col min="147" max="147" width="10" bestFit="1" customWidth="1"/>
    <col min="148" max="160" width="12" bestFit="1" customWidth="1"/>
    <col min="161" max="161" width="11" bestFit="1" customWidth="1"/>
    <col min="162" max="166" width="12" bestFit="1" customWidth="1"/>
    <col min="167" max="167" width="11" bestFit="1" customWidth="1"/>
    <col min="168" max="170" width="12" bestFit="1" customWidth="1"/>
    <col min="171" max="171" width="11" bestFit="1" customWidth="1"/>
    <col min="172" max="190" width="12" bestFit="1" customWidth="1"/>
    <col min="191" max="191" width="10" bestFit="1" customWidth="1"/>
    <col min="192" max="196" width="12" bestFit="1" customWidth="1"/>
    <col min="197" max="197" width="11" bestFit="1" customWidth="1"/>
    <col min="198" max="214" width="12" bestFit="1" customWidth="1"/>
    <col min="215" max="215" width="11" bestFit="1" customWidth="1"/>
    <col min="216" max="216" width="12" bestFit="1" customWidth="1"/>
    <col min="217" max="218" width="11" bestFit="1" customWidth="1"/>
    <col min="219" max="223" width="12" bestFit="1" customWidth="1"/>
    <col min="224" max="224" width="11" bestFit="1" customWidth="1"/>
    <col min="225" max="232" width="12" bestFit="1" customWidth="1"/>
    <col min="233" max="233" width="11.28515625" bestFit="1" customWidth="1"/>
  </cols>
  <sheetData>
    <row r="1" spans="1:23" x14ac:dyDescent="0.25">
      <c r="A1" s="1" t="s">
        <v>25</v>
      </c>
      <c r="B1" s="1" t="s">
        <v>23</v>
      </c>
    </row>
    <row r="2" spans="1:23" x14ac:dyDescent="0.25">
      <c r="A2" s="1" t="s">
        <v>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101</v>
      </c>
      <c r="O2">
        <v>102</v>
      </c>
      <c r="P2">
        <v>103</v>
      </c>
      <c r="Q2">
        <v>104</v>
      </c>
      <c r="R2">
        <v>105</v>
      </c>
      <c r="S2">
        <v>106</v>
      </c>
      <c r="T2">
        <v>107</v>
      </c>
      <c r="U2">
        <v>197</v>
      </c>
      <c r="V2">
        <v>198</v>
      </c>
      <c r="W2">
        <v>199</v>
      </c>
    </row>
    <row r="3" spans="1:23" x14ac:dyDescent="0.25">
      <c r="A3" s="2">
        <v>1</v>
      </c>
      <c r="B3" s="3"/>
      <c r="C3" s="3">
        <v>3821.3101417030098</v>
      </c>
      <c r="D3" s="3">
        <v>9422.4551284885692</v>
      </c>
      <c r="E3" s="3">
        <v>6454.2236881589497</v>
      </c>
      <c r="F3" s="3">
        <v>10742.8008310318</v>
      </c>
      <c r="G3" s="3">
        <v>7166.4622175490804</v>
      </c>
      <c r="H3" s="3">
        <v>4191.4670918965003</v>
      </c>
      <c r="I3" s="3">
        <v>7120.9827493558096</v>
      </c>
      <c r="J3" s="3">
        <v>8879.3287313955407</v>
      </c>
      <c r="K3" s="3">
        <v>4933.1758852130997</v>
      </c>
      <c r="L3" s="3">
        <v>7979.6183147320298</v>
      </c>
      <c r="M3" s="3">
        <v>6002.2893805880803</v>
      </c>
      <c r="N3" s="3">
        <v>7181.82817353062</v>
      </c>
      <c r="O3" s="3">
        <v>10566.8975417233</v>
      </c>
      <c r="P3" s="3">
        <v>4322.6883128869604</v>
      </c>
      <c r="Q3" s="3">
        <v>6270.4361101763398</v>
      </c>
      <c r="R3" s="3">
        <v>4756.9924695775999</v>
      </c>
      <c r="S3" s="3">
        <v>6532.5625348751701</v>
      </c>
      <c r="T3" s="3">
        <v>8097.6550507705897</v>
      </c>
      <c r="U3" s="3">
        <v>2416.51380806922</v>
      </c>
      <c r="V3" s="3">
        <v>6024.0175998306404</v>
      </c>
      <c r="W3" s="3">
        <v>5174.5928488204099</v>
      </c>
    </row>
    <row r="4" spans="1:23" x14ac:dyDescent="0.25">
      <c r="A4" s="2">
        <v>2</v>
      </c>
      <c r="B4" s="3">
        <v>3821.3101417030098</v>
      </c>
      <c r="C4" s="3"/>
      <c r="D4" s="3">
        <v>8722.30693356745</v>
      </c>
      <c r="E4" s="3">
        <v>9940.3116095374298</v>
      </c>
      <c r="F4" s="3">
        <v>12065.6908121045</v>
      </c>
      <c r="G4" s="3">
        <v>4206.3795481684801</v>
      </c>
      <c r="H4" s="3">
        <v>1444.36107393066</v>
      </c>
      <c r="I4" s="3">
        <v>6629.2809391915398</v>
      </c>
      <c r="J4" s="3">
        <v>9807.0660570237305</v>
      </c>
      <c r="K4" s="3">
        <v>8521.0924514539802</v>
      </c>
      <c r="L4" s="3">
        <v>8412.8168234011591</v>
      </c>
      <c r="M4" s="3">
        <v>7987.49512894082</v>
      </c>
      <c r="N4" s="3">
        <v>7705.9040361637999</v>
      </c>
      <c r="O4" s="3">
        <v>12236.176051957</v>
      </c>
      <c r="P4" s="3">
        <v>949.20344926101802</v>
      </c>
      <c r="Q4" s="3">
        <v>3729.14192637013</v>
      </c>
      <c r="R4" s="3">
        <v>8315.6614268483409</v>
      </c>
      <c r="S4" s="3">
        <v>3683.1534401338699</v>
      </c>
      <c r="T4" s="3">
        <v>6639.1525808654897</v>
      </c>
      <c r="U4" s="3">
        <v>3100.70486380595</v>
      </c>
      <c r="V4" s="3">
        <v>3494.5178747750301</v>
      </c>
      <c r="W4" s="3">
        <v>2165.9988975641299</v>
      </c>
    </row>
    <row r="5" spans="1:23" x14ac:dyDescent="0.25">
      <c r="A5" s="2">
        <v>3</v>
      </c>
      <c r="B5" s="3">
        <v>9422.4551284885692</v>
      </c>
      <c r="C5" s="3">
        <v>8722.30693356745</v>
      </c>
      <c r="D5" s="3"/>
      <c r="E5" s="3">
        <v>10643.857176785201</v>
      </c>
      <c r="F5" s="3">
        <v>5900.8992420717605</v>
      </c>
      <c r="G5" s="3">
        <v>12412.677588435099</v>
      </c>
      <c r="H5" s="3">
        <v>10165.037395294299</v>
      </c>
      <c r="I5" s="3">
        <v>2304.5242211230102</v>
      </c>
      <c r="J5" s="3">
        <v>3933.59103670474</v>
      </c>
      <c r="K5" s="3">
        <v>10290.5466288806</v>
      </c>
      <c r="L5" s="3">
        <v>2712.0143353809099</v>
      </c>
      <c r="M5" s="3">
        <v>6071.6891650083498</v>
      </c>
      <c r="N5" s="3">
        <v>3120.03834354016</v>
      </c>
      <c r="O5" s="3">
        <v>6787.1924720309598</v>
      </c>
      <c r="P5" s="3">
        <v>7893.8077134415998</v>
      </c>
      <c r="Q5" s="3">
        <v>12282.3576504842</v>
      </c>
      <c r="R5" s="3">
        <v>10076.8954588708</v>
      </c>
      <c r="S5" s="3">
        <v>12067.607120173399</v>
      </c>
      <c r="T5" s="3">
        <v>2430.4607450600702</v>
      </c>
      <c r="U5" s="3">
        <v>7096.6069292110597</v>
      </c>
      <c r="V5" s="3">
        <v>12078.0172286058</v>
      </c>
      <c r="W5" s="3">
        <v>10721.367110843301</v>
      </c>
    </row>
    <row r="6" spans="1:23" x14ac:dyDescent="0.25">
      <c r="A6" s="2">
        <v>4</v>
      </c>
      <c r="B6" s="3">
        <v>6454.2236881589497</v>
      </c>
      <c r="C6" s="3">
        <v>9940.3116095374298</v>
      </c>
      <c r="D6" s="3">
        <v>10643.857176785201</v>
      </c>
      <c r="E6" s="3"/>
      <c r="F6" s="3">
        <v>8093.3753556483898</v>
      </c>
      <c r="G6" s="3">
        <v>13618.221329117199</v>
      </c>
      <c r="H6" s="3">
        <v>10604.674344683001</v>
      </c>
      <c r="I6" s="3">
        <v>8984.6754554835697</v>
      </c>
      <c r="J6" s="3">
        <v>7653.94083984383</v>
      </c>
      <c r="K6" s="3">
        <v>1562.89653617829</v>
      </c>
      <c r="L6" s="3">
        <v>8034.3077368394897</v>
      </c>
      <c r="M6" s="3">
        <v>4577.3182591831501</v>
      </c>
      <c r="N6" s="3">
        <v>7523.83145974742</v>
      </c>
      <c r="O6" s="3">
        <v>7287.5412475605899</v>
      </c>
      <c r="P6" s="3">
        <v>10097.4955972554</v>
      </c>
      <c r="Q6" s="3">
        <v>12720.306183086799</v>
      </c>
      <c r="R6" s="3">
        <v>1705.9882782154</v>
      </c>
      <c r="S6" s="3">
        <v>12985.6807952946</v>
      </c>
      <c r="T6" s="3">
        <v>10810.5772216921</v>
      </c>
      <c r="U6" s="3">
        <v>7105.5418740575196</v>
      </c>
      <c r="V6" s="3">
        <v>12475.377968340301</v>
      </c>
      <c r="W6" s="3">
        <v>11597.493379428501</v>
      </c>
    </row>
    <row r="7" spans="1:23" x14ac:dyDescent="0.25">
      <c r="A7" s="2">
        <v>5</v>
      </c>
      <c r="B7" s="3">
        <v>10742.8008310318</v>
      </c>
      <c r="C7" s="3">
        <v>12065.6908121045</v>
      </c>
      <c r="D7" s="3">
        <v>5900.8992420717605</v>
      </c>
      <c r="E7" s="3">
        <v>8093.3753556483898</v>
      </c>
      <c r="F7" s="3"/>
      <c r="G7" s="3">
        <v>16246.6480143607</v>
      </c>
      <c r="H7" s="3">
        <v>13393.6106029985</v>
      </c>
      <c r="I7" s="3">
        <v>6272.3263573736804</v>
      </c>
      <c r="J7" s="3">
        <v>2372.6188376642299</v>
      </c>
      <c r="K7" s="3">
        <v>8658.3706755302701</v>
      </c>
      <c r="L7" s="3">
        <v>4003.0172287526402</v>
      </c>
      <c r="M7" s="3">
        <v>4808.5140245989796</v>
      </c>
      <c r="N7" s="3">
        <v>4502.6201236905099</v>
      </c>
      <c r="O7" s="3">
        <v>1121.12655665338</v>
      </c>
      <c r="P7" s="3">
        <v>11548.422239453201</v>
      </c>
      <c r="Q7" s="3">
        <v>15775.0117633591</v>
      </c>
      <c r="R7" s="3">
        <v>8542.6121353957496</v>
      </c>
      <c r="S7" s="3">
        <v>15747.1748256957</v>
      </c>
      <c r="T7" s="3">
        <v>7839.95355400074</v>
      </c>
      <c r="U7" s="3">
        <v>9258.62368605958</v>
      </c>
      <c r="V7" s="3">
        <v>15532.0015365991</v>
      </c>
      <c r="W7" s="3">
        <v>14230.364230257301</v>
      </c>
    </row>
    <row r="8" spans="1:23" x14ac:dyDescent="0.25">
      <c r="A8" s="2">
        <v>6</v>
      </c>
      <c r="B8" s="3">
        <v>7166.4622175490804</v>
      </c>
      <c r="C8" s="3">
        <v>4206.3795481684801</v>
      </c>
      <c r="D8" s="3">
        <v>12412.677588435099</v>
      </c>
      <c r="E8" s="3">
        <v>13618.221329117199</v>
      </c>
      <c r="F8" s="3">
        <v>16246.6480143607</v>
      </c>
      <c r="G8" s="3"/>
      <c r="H8" s="3">
        <v>3074.4435749614099</v>
      </c>
      <c r="I8" s="3">
        <v>10541.6536491468</v>
      </c>
      <c r="J8" s="3">
        <v>13957.8165188561</v>
      </c>
      <c r="K8" s="3">
        <v>12098.682356875999</v>
      </c>
      <c r="L8" s="3">
        <v>12501.227940885599</v>
      </c>
      <c r="M8" s="3">
        <v>12169.690429263999</v>
      </c>
      <c r="N8" s="3">
        <v>11831.1035785681</v>
      </c>
      <c r="O8" s="3">
        <v>16440.4720513092</v>
      </c>
      <c r="P8" s="3">
        <v>4721.8662030584501</v>
      </c>
      <c r="Q8" s="3">
        <v>1081.68254259229</v>
      </c>
      <c r="R8" s="3">
        <v>11923.385783775901</v>
      </c>
      <c r="S8" s="3">
        <v>639.19807341565195</v>
      </c>
      <c r="T8" s="3">
        <v>10091.215794948301</v>
      </c>
      <c r="U8" s="3">
        <v>7250.14188764563</v>
      </c>
      <c r="V8" s="3">
        <v>1260.18509493905</v>
      </c>
      <c r="W8" s="3">
        <v>2100.65926350063</v>
      </c>
    </row>
    <row r="9" spans="1:23" x14ac:dyDescent="0.25">
      <c r="A9" s="2">
        <v>7</v>
      </c>
      <c r="B9" s="3">
        <v>4191.4670918965003</v>
      </c>
      <c r="C9" s="3">
        <v>1444.36107393066</v>
      </c>
      <c r="D9" s="3">
        <v>10165.037395294299</v>
      </c>
      <c r="E9" s="3">
        <v>10604.674344683001</v>
      </c>
      <c r="F9" s="3">
        <v>13393.6106029985</v>
      </c>
      <c r="G9" s="3">
        <v>3074.4435749614099</v>
      </c>
      <c r="H9" s="3"/>
      <c r="I9" s="3">
        <v>8070.2531723950397</v>
      </c>
      <c r="J9" s="3">
        <v>11170.248126913701</v>
      </c>
      <c r="K9" s="3">
        <v>9109.3848471682395</v>
      </c>
      <c r="L9" s="3">
        <v>9814.20323169925</v>
      </c>
      <c r="M9" s="3">
        <v>9149.8071908831498</v>
      </c>
      <c r="N9" s="3">
        <v>9091.9232995354996</v>
      </c>
      <c r="O9" s="3">
        <v>13509.704518991601</v>
      </c>
      <c r="P9" s="3">
        <v>2312.4771971519599</v>
      </c>
      <c r="Q9" s="3">
        <v>2393.98477443601</v>
      </c>
      <c r="R9" s="3">
        <v>8923.8756873242492</v>
      </c>
      <c r="S9" s="3">
        <v>2475.03913395277</v>
      </c>
      <c r="T9" s="3">
        <v>8055.8948703189099</v>
      </c>
      <c r="U9" s="3">
        <v>4229.8096492128698</v>
      </c>
      <c r="V9" s="3">
        <v>2145.7703618885798</v>
      </c>
      <c r="W9" s="3">
        <v>994.36484191779402</v>
      </c>
    </row>
    <row r="10" spans="1:23" x14ac:dyDescent="0.25">
      <c r="A10" s="2">
        <v>8</v>
      </c>
      <c r="B10" s="3">
        <v>7120.9827493558096</v>
      </c>
      <c r="C10" s="3">
        <v>6629.2809391915398</v>
      </c>
      <c r="D10" s="3">
        <v>2304.5242211230102</v>
      </c>
      <c r="E10" s="3">
        <v>8984.6754554835697</v>
      </c>
      <c r="F10" s="3">
        <v>6272.3263573736804</v>
      </c>
      <c r="G10" s="3">
        <v>10541.6536491468</v>
      </c>
      <c r="H10" s="3">
        <v>8070.2531723950397</v>
      </c>
      <c r="I10" s="3"/>
      <c r="J10" s="3">
        <v>3916.1665550718799</v>
      </c>
      <c r="K10" s="3">
        <v>8402.3719306978692</v>
      </c>
      <c r="L10" s="3">
        <v>2272.8282753867002</v>
      </c>
      <c r="M10" s="3">
        <v>4588.7976355668497</v>
      </c>
      <c r="N10" s="3">
        <v>1991.01185365533</v>
      </c>
      <c r="O10" s="3">
        <v>6861.9806137793203</v>
      </c>
      <c r="P10" s="3">
        <v>5876.1761522553297</v>
      </c>
      <c r="Q10" s="3">
        <v>10293.3870887717</v>
      </c>
      <c r="R10" s="3">
        <v>8176.5035274011798</v>
      </c>
      <c r="S10" s="3">
        <v>10136.716276617301</v>
      </c>
      <c r="T10" s="3">
        <v>1927.90173902571</v>
      </c>
      <c r="U10" s="3">
        <v>4794.2289871350404</v>
      </c>
      <c r="V10" s="3">
        <v>10074.704154802601</v>
      </c>
      <c r="W10" s="3">
        <v>8715.2845479369498</v>
      </c>
    </row>
    <row r="11" spans="1:23" x14ac:dyDescent="0.25">
      <c r="A11" s="2">
        <v>9</v>
      </c>
      <c r="B11" s="3">
        <v>8879.3287313955407</v>
      </c>
      <c r="C11" s="3">
        <v>9807.0660570237305</v>
      </c>
      <c r="D11" s="3">
        <v>3933.59103670474</v>
      </c>
      <c r="E11" s="3">
        <v>7653.94083984383</v>
      </c>
      <c r="F11" s="3">
        <v>2372.6188376642299</v>
      </c>
      <c r="G11" s="3">
        <v>13957.8165188561</v>
      </c>
      <c r="H11" s="3">
        <v>11170.248126913701</v>
      </c>
      <c r="I11" s="3">
        <v>3916.1665550718799</v>
      </c>
      <c r="J11" s="3"/>
      <c r="K11" s="3">
        <v>7787.23494212883</v>
      </c>
      <c r="L11" s="3">
        <v>1643.71836574599</v>
      </c>
      <c r="M11" s="3">
        <v>3408.0698798580602</v>
      </c>
      <c r="N11" s="3">
        <v>2145.5358695486102</v>
      </c>
      <c r="O11" s="3">
        <v>2981.8410404401102</v>
      </c>
      <c r="P11" s="3">
        <v>9242.4961693848909</v>
      </c>
      <c r="Q11" s="3">
        <v>13532.6684881358</v>
      </c>
      <c r="R11" s="3">
        <v>7620.59281406423</v>
      </c>
      <c r="S11" s="3">
        <v>13476.511397460001</v>
      </c>
      <c r="T11" s="3">
        <v>5574.7651845002902</v>
      </c>
      <c r="U11" s="3">
        <v>7138.5207987250196</v>
      </c>
      <c r="V11" s="3">
        <v>13293.8399062843</v>
      </c>
      <c r="W11" s="3">
        <v>11972.328629744001</v>
      </c>
    </row>
    <row r="12" spans="1:23" x14ac:dyDescent="0.25">
      <c r="A12" s="2">
        <v>10</v>
      </c>
      <c r="B12" s="3">
        <v>4933.1758852130997</v>
      </c>
      <c r="C12" s="3">
        <v>8521.0924514539802</v>
      </c>
      <c r="D12" s="3">
        <v>10290.5466288806</v>
      </c>
      <c r="E12" s="3">
        <v>1562.89653617829</v>
      </c>
      <c r="F12" s="3">
        <v>8658.3706755302701</v>
      </c>
      <c r="G12" s="3">
        <v>12098.682356875999</v>
      </c>
      <c r="H12" s="3">
        <v>9109.3848471682395</v>
      </c>
      <c r="I12" s="3">
        <v>8402.3719306978692</v>
      </c>
      <c r="J12" s="3">
        <v>7787.23494212883</v>
      </c>
      <c r="K12" s="3"/>
      <c r="L12" s="3">
        <v>7842.4352205871801</v>
      </c>
      <c r="M12" s="3">
        <v>4433.4553041470199</v>
      </c>
      <c r="N12" s="3">
        <v>7219.2851156365004</v>
      </c>
      <c r="O12" s="3">
        <v>8003.7137171652103</v>
      </c>
      <c r="P12" s="3">
        <v>8750.6751082816299</v>
      </c>
      <c r="Q12" s="3">
        <v>11185.0409646726</v>
      </c>
      <c r="R12" s="3">
        <v>236.33925708112801</v>
      </c>
      <c r="S12" s="3">
        <v>11463.753669251601</v>
      </c>
      <c r="T12" s="3">
        <v>10115.5063723361</v>
      </c>
      <c r="U12" s="3">
        <v>5828.2354251755696</v>
      </c>
      <c r="V12" s="3">
        <v>10941.8022591727</v>
      </c>
      <c r="W12" s="3">
        <v>10098.8496229297</v>
      </c>
    </row>
    <row r="13" spans="1:23" x14ac:dyDescent="0.25">
      <c r="A13" s="2">
        <v>11</v>
      </c>
      <c r="B13" s="3">
        <v>7979.6183147320298</v>
      </c>
      <c r="C13" s="3">
        <v>8412.8168234011591</v>
      </c>
      <c r="D13" s="3">
        <v>2712.0143353809099</v>
      </c>
      <c r="E13" s="3">
        <v>8034.3077368394897</v>
      </c>
      <c r="F13" s="3">
        <v>4003.0172287526402</v>
      </c>
      <c r="G13" s="3">
        <v>12501.227940885599</v>
      </c>
      <c r="H13" s="3">
        <v>9814.20323169925</v>
      </c>
      <c r="I13" s="3">
        <v>2272.8282753867002</v>
      </c>
      <c r="J13" s="3">
        <v>1643.71836574599</v>
      </c>
      <c r="K13" s="3">
        <v>7842.4352205871801</v>
      </c>
      <c r="L13" s="3"/>
      <c r="M13" s="3">
        <v>3467.2934757993498</v>
      </c>
      <c r="N13" s="3">
        <v>797.81901758306503</v>
      </c>
      <c r="O13" s="3">
        <v>4606.4467578208796</v>
      </c>
      <c r="P13" s="3">
        <v>7780.1956852355597</v>
      </c>
      <c r="Q13" s="3">
        <v>12139.3786803486</v>
      </c>
      <c r="R13" s="3">
        <v>7644.1088853544197</v>
      </c>
      <c r="S13" s="3">
        <v>12046.277923350801</v>
      </c>
      <c r="T13" s="3">
        <v>3974.6863296865899</v>
      </c>
      <c r="U13" s="3">
        <v>5977.2418640077703</v>
      </c>
      <c r="V13" s="3">
        <v>11906.919551687</v>
      </c>
      <c r="W13" s="3">
        <v>10565.4339509361</v>
      </c>
    </row>
    <row r="14" spans="1:23" x14ac:dyDescent="0.25">
      <c r="A14" s="2">
        <v>12</v>
      </c>
      <c r="B14" s="3">
        <v>6002.2893805880803</v>
      </c>
      <c r="C14" s="3">
        <v>7987.49512894082</v>
      </c>
      <c r="D14" s="3">
        <v>6071.6891650083498</v>
      </c>
      <c r="E14" s="3">
        <v>4577.3182591831501</v>
      </c>
      <c r="F14" s="3">
        <v>4808.5140245989796</v>
      </c>
      <c r="G14" s="3">
        <v>12169.690429263999</v>
      </c>
      <c r="H14" s="3">
        <v>9149.8071908831498</v>
      </c>
      <c r="I14" s="3">
        <v>4588.7976355668497</v>
      </c>
      <c r="J14" s="3">
        <v>3408.0698798580602</v>
      </c>
      <c r="K14" s="3">
        <v>4433.4553041470199</v>
      </c>
      <c r="L14" s="3">
        <v>3467.2934757993498</v>
      </c>
      <c r="M14" s="3"/>
      <c r="N14" s="3">
        <v>2953.5939047305701</v>
      </c>
      <c r="O14" s="3">
        <v>4564.6969755039599</v>
      </c>
      <c r="P14" s="3">
        <v>7714.2406941681502</v>
      </c>
      <c r="Q14" s="3">
        <v>11535.546467517899</v>
      </c>
      <c r="R14" s="3">
        <v>4251.39476271482</v>
      </c>
      <c r="S14" s="3">
        <v>11606.460567169799</v>
      </c>
      <c r="T14" s="3">
        <v>6499.2183555602596</v>
      </c>
      <c r="U14" s="3">
        <v>4923.2518856095503</v>
      </c>
      <c r="V14" s="3">
        <v>11284.041876679299</v>
      </c>
      <c r="W14" s="3">
        <v>10077.995969436</v>
      </c>
    </row>
    <row r="15" spans="1:23" x14ac:dyDescent="0.25">
      <c r="A15" s="2">
        <v>101</v>
      </c>
      <c r="B15" s="3">
        <v>7181.82817353062</v>
      </c>
      <c r="C15" s="3">
        <v>7705.9040361637999</v>
      </c>
      <c r="D15" s="3">
        <v>3120.03834354016</v>
      </c>
      <c r="E15" s="3">
        <v>7523.83145974742</v>
      </c>
      <c r="F15" s="3">
        <v>4502.6201236905099</v>
      </c>
      <c r="G15" s="3">
        <v>11831.1035785681</v>
      </c>
      <c r="H15" s="3">
        <v>9091.9232995354996</v>
      </c>
      <c r="I15" s="3">
        <v>1991.01185365533</v>
      </c>
      <c r="J15" s="3">
        <v>2145.5358695486102</v>
      </c>
      <c r="K15" s="3">
        <v>7219.2851156365004</v>
      </c>
      <c r="L15" s="3">
        <v>797.81901758306503</v>
      </c>
      <c r="M15" s="3">
        <v>2953.5939047305701</v>
      </c>
      <c r="N15" s="3"/>
      <c r="O15" s="3">
        <v>4958.5403948615804</v>
      </c>
      <c r="P15" s="3">
        <v>7110.9329752338899</v>
      </c>
      <c r="Q15" s="3">
        <v>11435.044003056701</v>
      </c>
      <c r="R15" s="3">
        <v>7012.8621559632302</v>
      </c>
      <c r="S15" s="3">
        <v>11360.6101853319</v>
      </c>
      <c r="T15" s="3">
        <v>3872.3315453760201</v>
      </c>
      <c r="U15" s="3">
        <v>5195.6413477935002</v>
      </c>
      <c r="V15" s="3">
        <v>11199.506162637201</v>
      </c>
      <c r="W15" s="3">
        <v>9866.6613518532504</v>
      </c>
    </row>
    <row r="16" spans="1:23" x14ac:dyDescent="0.25">
      <c r="A16" s="2">
        <v>102</v>
      </c>
      <c r="B16" s="3">
        <v>10566.8975417233</v>
      </c>
      <c r="C16" s="3">
        <v>12236.176051957</v>
      </c>
      <c r="D16" s="3">
        <v>6787.1924720309598</v>
      </c>
      <c r="E16" s="3">
        <v>7287.5412475605899</v>
      </c>
      <c r="F16" s="3">
        <v>1121.12655665338</v>
      </c>
      <c r="G16" s="3">
        <v>16440.4720513092</v>
      </c>
      <c r="H16" s="3">
        <v>13509.704518991601</v>
      </c>
      <c r="I16" s="3">
        <v>6861.9806137793203</v>
      </c>
      <c r="J16" s="3">
        <v>2981.8410404401102</v>
      </c>
      <c r="K16" s="3">
        <v>8003.7137171652103</v>
      </c>
      <c r="L16" s="3">
        <v>4606.4467578208796</v>
      </c>
      <c r="M16" s="3">
        <v>4564.6969755039599</v>
      </c>
      <c r="N16" s="3">
        <v>4958.5403948615804</v>
      </c>
      <c r="O16" s="3"/>
      <c r="P16" s="3">
        <v>11794.6635954472</v>
      </c>
      <c r="Q16" s="3">
        <v>15902.8673496379</v>
      </c>
      <c r="R16" s="3">
        <v>7911.5095845174701</v>
      </c>
      <c r="S16" s="3">
        <v>15914.7587361307</v>
      </c>
      <c r="T16" s="3">
        <v>8556.5881015068007</v>
      </c>
      <c r="U16" s="3">
        <v>9306.4118608051795</v>
      </c>
      <c r="V16" s="3">
        <v>15655.436615692999</v>
      </c>
      <c r="W16" s="3">
        <v>14386.823201319899</v>
      </c>
    </row>
    <row r="17" spans="1:23" x14ac:dyDescent="0.25">
      <c r="A17" s="2">
        <v>103</v>
      </c>
      <c r="B17" s="3">
        <v>4322.6883128869604</v>
      </c>
      <c r="C17" s="3">
        <v>949.20344926101802</v>
      </c>
      <c r="D17" s="3">
        <v>7893.8077134415998</v>
      </c>
      <c r="E17" s="3">
        <v>10097.4955972554</v>
      </c>
      <c r="F17" s="3">
        <v>11548.422239453201</v>
      </c>
      <c r="G17" s="3">
        <v>4721.8662030584501</v>
      </c>
      <c r="H17" s="3">
        <v>2312.4771971519599</v>
      </c>
      <c r="I17" s="3">
        <v>5876.1761522553297</v>
      </c>
      <c r="J17" s="3">
        <v>9242.4961693848909</v>
      </c>
      <c r="K17" s="3">
        <v>8750.6751082816299</v>
      </c>
      <c r="L17" s="3">
        <v>7780.1956852355597</v>
      </c>
      <c r="M17" s="3">
        <v>7714.2406941681502</v>
      </c>
      <c r="N17" s="3">
        <v>7110.9329752338899</v>
      </c>
      <c r="O17" s="3">
        <v>11794.6635954472</v>
      </c>
      <c r="P17" s="3"/>
      <c r="Q17" s="3">
        <v>4417.7216673153798</v>
      </c>
      <c r="R17" s="3">
        <v>8533.8262288194001</v>
      </c>
      <c r="S17" s="3">
        <v>4274.4361580066698</v>
      </c>
      <c r="T17" s="3">
        <v>5745.1676843715504</v>
      </c>
      <c r="U17" s="3">
        <v>3029.5257491901002</v>
      </c>
      <c r="V17" s="3">
        <v>4201.6848253321004</v>
      </c>
      <c r="W17" s="3">
        <v>2841.3753206260199</v>
      </c>
    </row>
    <row r="18" spans="1:23" x14ac:dyDescent="0.25">
      <c r="A18" s="2">
        <v>104</v>
      </c>
      <c r="B18" s="3">
        <v>6270.4361101763398</v>
      </c>
      <c r="C18" s="3">
        <v>3729.14192637013</v>
      </c>
      <c r="D18" s="3">
        <v>12282.3576504842</v>
      </c>
      <c r="E18" s="3">
        <v>12720.306183086799</v>
      </c>
      <c r="F18" s="3">
        <v>15775.0117633591</v>
      </c>
      <c r="G18" s="3">
        <v>1081.68254259229</v>
      </c>
      <c r="H18" s="3">
        <v>2393.98477443601</v>
      </c>
      <c r="I18" s="3">
        <v>10293.3870887717</v>
      </c>
      <c r="J18" s="3">
        <v>13532.6684881358</v>
      </c>
      <c r="K18" s="3">
        <v>11185.0409646726</v>
      </c>
      <c r="L18" s="3">
        <v>12139.3786803486</v>
      </c>
      <c r="M18" s="3">
        <v>11535.546467517899</v>
      </c>
      <c r="N18" s="3">
        <v>11435.044003056701</v>
      </c>
      <c r="O18" s="3">
        <v>15902.8673496379</v>
      </c>
      <c r="P18" s="3">
        <v>4417.7216673153798</v>
      </c>
      <c r="Q18" s="3"/>
      <c r="R18" s="3">
        <v>11018.004528794199</v>
      </c>
      <c r="S18" s="3">
        <v>566.11536506056802</v>
      </c>
      <c r="T18" s="3">
        <v>10041.2505719451</v>
      </c>
      <c r="U18" s="3">
        <v>6620.61761960075</v>
      </c>
      <c r="V18" s="3">
        <v>253.174487739108</v>
      </c>
      <c r="W18" s="3">
        <v>1579.5835218749401</v>
      </c>
    </row>
    <row r="19" spans="1:23" x14ac:dyDescent="0.25">
      <c r="A19" s="2">
        <v>105</v>
      </c>
      <c r="B19" s="3">
        <v>4756.9924695775999</v>
      </c>
      <c r="C19" s="3">
        <v>8315.6614268483409</v>
      </c>
      <c r="D19" s="3">
        <v>10076.8954588708</v>
      </c>
      <c r="E19" s="3">
        <v>1705.9882782154</v>
      </c>
      <c r="F19" s="3">
        <v>8542.6121353957496</v>
      </c>
      <c r="G19" s="3">
        <v>11923.385783775901</v>
      </c>
      <c r="H19" s="3">
        <v>8923.8756873242492</v>
      </c>
      <c r="I19" s="3">
        <v>8176.5035274011798</v>
      </c>
      <c r="J19" s="3">
        <v>7620.59281406423</v>
      </c>
      <c r="K19" s="3">
        <v>236.33925708112801</v>
      </c>
      <c r="L19" s="3">
        <v>7644.1088853544197</v>
      </c>
      <c r="M19" s="3">
        <v>4251.39476271482</v>
      </c>
      <c r="N19" s="3">
        <v>7012.8621559632302</v>
      </c>
      <c r="O19" s="3">
        <v>7911.5095845174701</v>
      </c>
      <c r="P19" s="3">
        <v>8533.8262288194001</v>
      </c>
      <c r="Q19" s="3">
        <v>11018.004528794199</v>
      </c>
      <c r="R19" s="3"/>
      <c r="S19" s="3">
        <v>11289.5197517536</v>
      </c>
      <c r="T19" s="3">
        <v>9883.9254655241893</v>
      </c>
      <c r="U19" s="3">
        <v>5602.2932520203103</v>
      </c>
      <c r="V19" s="3">
        <v>10773.7276613912</v>
      </c>
      <c r="W19" s="3">
        <v>9914.7506008811397</v>
      </c>
    </row>
    <row r="20" spans="1:23" x14ac:dyDescent="0.25">
      <c r="A20" s="2">
        <v>106</v>
      </c>
      <c r="B20" s="3">
        <v>6532.5625348751701</v>
      </c>
      <c r="C20" s="3">
        <v>3683.1534401338699</v>
      </c>
      <c r="D20" s="3">
        <v>12067.607120173399</v>
      </c>
      <c r="E20" s="3">
        <v>12985.6807952946</v>
      </c>
      <c r="F20" s="3">
        <v>15747.1748256957</v>
      </c>
      <c r="G20" s="3">
        <v>639.19807341565195</v>
      </c>
      <c r="H20" s="3">
        <v>2475.03913395277</v>
      </c>
      <c r="I20" s="3">
        <v>10136.716276617301</v>
      </c>
      <c r="J20" s="3">
        <v>13476.511397460001</v>
      </c>
      <c r="K20" s="3">
        <v>11463.753669251601</v>
      </c>
      <c r="L20" s="3">
        <v>12046.277923350801</v>
      </c>
      <c r="M20" s="3">
        <v>11606.460567169799</v>
      </c>
      <c r="N20" s="3">
        <v>11360.6101853319</v>
      </c>
      <c r="O20" s="3">
        <v>15914.7587361307</v>
      </c>
      <c r="P20" s="3">
        <v>4274.4361580066698</v>
      </c>
      <c r="Q20" s="3">
        <v>566.11536506056802</v>
      </c>
      <c r="R20" s="3">
        <v>11289.5197517536</v>
      </c>
      <c r="S20" s="3"/>
      <c r="T20" s="3">
        <v>9784.9055609726202</v>
      </c>
      <c r="U20" s="3">
        <v>6683.2953970938397</v>
      </c>
      <c r="V20" s="3">
        <v>667.62482809812502</v>
      </c>
      <c r="W20" s="3">
        <v>1530.8662450326201</v>
      </c>
    </row>
    <row r="21" spans="1:23" x14ac:dyDescent="0.25">
      <c r="A21" s="2">
        <v>107</v>
      </c>
      <c r="B21" s="3">
        <v>8097.6550507705897</v>
      </c>
      <c r="C21" s="3">
        <v>6639.1525808654897</v>
      </c>
      <c r="D21" s="3">
        <v>2430.4607450600702</v>
      </c>
      <c r="E21" s="3">
        <v>10810.5772216921</v>
      </c>
      <c r="F21" s="3">
        <v>7839.95355400074</v>
      </c>
      <c r="G21" s="3">
        <v>10091.215794948301</v>
      </c>
      <c r="H21" s="3">
        <v>8055.8948703189099</v>
      </c>
      <c r="I21" s="3">
        <v>1927.90173902571</v>
      </c>
      <c r="J21" s="3">
        <v>5574.7651845002902</v>
      </c>
      <c r="K21" s="3">
        <v>10115.5063723361</v>
      </c>
      <c r="L21" s="3">
        <v>3974.6863296865899</v>
      </c>
      <c r="M21" s="3">
        <v>6499.2183555602596</v>
      </c>
      <c r="N21" s="3">
        <v>3872.3315453760201</v>
      </c>
      <c r="O21" s="3">
        <v>8556.5881015068007</v>
      </c>
      <c r="P21" s="3">
        <v>5745.1676843715504</v>
      </c>
      <c r="Q21" s="3">
        <v>10041.2505719451</v>
      </c>
      <c r="R21" s="3">
        <v>9883.9254655241893</v>
      </c>
      <c r="S21" s="3">
        <v>9784.9055609726202</v>
      </c>
      <c r="T21" s="3"/>
      <c r="U21" s="3">
        <v>5681.1650779483198</v>
      </c>
      <c r="V21" s="3">
        <v>9850.6613452456695</v>
      </c>
      <c r="W21" s="3">
        <v>8510.0927433582201</v>
      </c>
    </row>
    <row r="22" spans="1:23" x14ac:dyDescent="0.25">
      <c r="A22" s="2">
        <v>197</v>
      </c>
      <c r="B22" s="3">
        <v>2416.51380806922</v>
      </c>
      <c r="C22" s="3">
        <v>3100.70486380595</v>
      </c>
      <c r="D22" s="3">
        <v>7096.6069292110597</v>
      </c>
      <c r="E22" s="3">
        <v>7105.5418740575196</v>
      </c>
      <c r="F22" s="3">
        <v>9258.62368605958</v>
      </c>
      <c r="G22" s="3">
        <v>7250.14188764563</v>
      </c>
      <c r="H22" s="3">
        <v>4229.8096492128698</v>
      </c>
      <c r="I22" s="3">
        <v>4794.2289871350404</v>
      </c>
      <c r="J22" s="3">
        <v>7138.5207987250196</v>
      </c>
      <c r="K22" s="3">
        <v>5828.2354251755696</v>
      </c>
      <c r="L22" s="3">
        <v>5977.2418640077703</v>
      </c>
      <c r="M22" s="3">
        <v>4923.2518856095503</v>
      </c>
      <c r="N22" s="3">
        <v>5195.6413477935002</v>
      </c>
      <c r="O22" s="3">
        <v>9306.4118608051795</v>
      </c>
      <c r="P22" s="3">
        <v>3029.5257491901002</v>
      </c>
      <c r="Q22" s="3">
        <v>6620.61761960075</v>
      </c>
      <c r="R22" s="3">
        <v>5602.2932520203103</v>
      </c>
      <c r="S22" s="3">
        <v>6683.2953970938397</v>
      </c>
      <c r="T22" s="3">
        <v>5681.1650779483198</v>
      </c>
      <c r="U22" s="3"/>
      <c r="V22" s="3">
        <v>6370.25842540964</v>
      </c>
      <c r="W22" s="3">
        <v>5155.4875381708598</v>
      </c>
    </row>
    <row r="23" spans="1:23" x14ac:dyDescent="0.25">
      <c r="A23" s="2">
        <v>198</v>
      </c>
      <c r="B23" s="3">
        <v>6024.0175998306404</v>
      </c>
      <c r="C23" s="3">
        <v>3494.5178747750301</v>
      </c>
      <c r="D23" s="3">
        <v>12078.0172286058</v>
      </c>
      <c r="E23" s="3">
        <v>12475.377968340301</v>
      </c>
      <c r="F23" s="3">
        <v>15532.0015365991</v>
      </c>
      <c r="G23" s="3">
        <v>1260.18509493905</v>
      </c>
      <c r="H23" s="3">
        <v>2145.7703618885798</v>
      </c>
      <c r="I23" s="3">
        <v>10074.704154802601</v>
      </c>
      <c r="J23" s="3">
        <v>13293.8399062843</v>
      </c>
      <c r="K23" s="3">
        <v>10941.8022591727</v>
      </c>
      <c r="L23" s="3">
        <v>11906.919551687</v>
      </c>
      <c r="M23" s="3">
        <v>11284.041876679299</v>
      </c>
      <c r="N23" s="3">
        <v>11199.506162637201</v>
      </c>
      <c r="O23" s="3">
        <v>15655.436615692999</v>
      </c>
      <c r="P23" s="3">
        <v>4201.6848253321004</v>
      </c>
      <c r="Q23" s="3">
        <v>253.174487739108</v>
      </c>
      <c r="R23" s="3">
        <v>10773.7276613912</v>
      </c>
      <c r="S23" s="3">
        <v>667.62482809812502</v>
      </c>
      <c r="T23" s="3">
        <v>9850.6613452456695</v>
      </c>
      <c r="U23" s="3">
        <v>6370.25842540964</v>
      </c>
      <c r="V23" s="3"/>
      <c r="W23" s="3">
        <v>1360.3290571591101</v>
      </c>
    </row>
    <row r="24" spans="1:23" x14ac:dyDescent="0.25">
      <c r="A24" s="2">
        <v>199</v>
      </c>
      <c r="B24" s="3">
        <v>5174.5928488204099</v>
      </c>
      <c r="C24" s="3">
        <v>2165.9988975641299</v>
      </c>
      <c r="D24" s="3">
        <v>10721.367110843301</v>
      </c>
      <c r="E24" s="3">
        <v>11597.493379428501</v>
      </c>
      <c r="F24" s="3">
        <v>14230.364230257301</v>
      </c>
      <c r="G24" s="3">
        <v>2100.65926350063</v>
      </c>
      <c r="H24" s="3">
        <v>994.36484191779402</v>
      </c>
      <c r="I24" s="3">
        <v>8715.2845479369498</v>
      </c>
      <c r="J24" s="3">
        <v>11972.328629744001</v>
      </c>
      <c r="K24" s="3">
        <v>10098.8496229297</v>
      </c>
      <c r="L24" s="3">
        <v>10565.4339509361</v>
      </c>
      <c r="M24" s="3">
        <v>10077.995969436</v>
      </c>
      <c r="N24" s="3">
        <v>9866.6613518532504</v>
      </c>
      <c r="O24" s="3">
        <v>14386.823201319899</v>
      </c>
      <c r="P24" s="3">
        <v>2841.3753206260199</v>
      </c>
      <c r="Q24" s="3">
        <v>1579.5835218749401</v>
      </c>
      <c r="R24" s="3">
        <v>9914.7506008811397</v>
      </c>
      <c r="S24" s="3">
        <v>1530.8662450326201</v>
      </c>
      <c r="T24" s="3">
        <v>8510.0927433582201</v>
      </c>
      <c r="U24" s="3">
        <v>5155.4875381708598</v>
      </c>
      <c r="V24" s="3">
        <v>1360.3290571591101</v>
      </c>
      <c r="W24" s="3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2"/>
  <sheetViews>
    <sheetView topLeftCell="A4" workbookViewId="0">
      <selection activeCell="I15" sqref="I14:I15"/>
    </sheetView>
  </sheetViews>
  <sheetFormatPr defaultRowHeight="15" x14ac:dyDescent="0.25"/>
  <sheetData>
    <row r="2" spans="2:25" ht="15.75" thickBot="1" x14ac:dyDescent="0.3">
      <c r="C2" s="6">
        <f>'Distance Matrix'!C2</f>
        <v>2</v>
      </c>
      <c r="D2" s="6">
        <f>'Distance Matrix'!P2</f>
        <v>103</v>
      </c>
      <c r="E2" s="6">
        <f>'Distance Matrix'!H2</f>
        <v>7</v>
      </c>
      <c r="F2" s="6">
        <f>'Distance Matrix'!B2</f>
        <v>1</v>
      </c>
      <c r="G2">
        <f>'Distance Matrix'!G2</f>
        <v>6</v>
      </c>
      <c r="H2">
        <f>'Distance Matrix'!S2</f>
        <v>106</v>
      </c>
      <c r="I2">
        <f>'Distance Matrix'!Q2</f>
        <v>104</v>
      </c>
      <c r="J2">
        <f>'Distance Matrix'!T2</f>
        <v>107</v>
      </c>
      <c r="K2">
        <f>'Distance Matrix'!I2</f>
        <v>8</v>
      </c>
      <c r="L2">
        <f>'Distance Matrix'!D2</f>
        <v>3</v>
      </c>
      <c r="M2">
        <f>'Distance Matrix'!N2</f>
        <v>101</v>
      </c>
      <c r="N2">
        <f>'Distance Matrix'!L2</f>
        <v>11</v>
      </c>
      <c r="O2">
        <f>'Distance Matrix'!J2</f>
        <v>9</v>
      </c>
      <c r="P2">
        <f>'Distance Matrix'!M2</f>
        <v>12</v>
      </c>
      <c r="Q2">
        <f>'Distance Matrix'!F2</f>
        <v>5</v>
      </c>
      <c r="R2">
        <f>'Distance Matrix'!O2</f>
        <v>102</v>
      </c>
      <c r="S2">
        <f>'Distance Matrix'!K2</f>
        <v>10</v>
      </c>
      <c r="T2">
        <f>'Distance Matrix'!R2</f>
        <v>105</v>
      </c>
      <c r="U2">
        <f>'Distance Matrix'!E2</f>
        <v>4</v>
      </c>
      <c r="W2">
        <f>'Distance Matrix'!U2</f>
        <v>197</v>
      </c>
      <c r="X2">
        <f>'Distance Matrix'!V2</f>
        <v>198</v>
      </c>
      <c r="Y2">
        <f>'Distance Matrix'!W2</f>
        <v>199</v>
      </c>
    </row>
    <row r="3" spans="2:25" x14ac:dyDescent="0.25">
      <c r="B3">
        <f>'Distance Matrix'!A4</f>
        <v>2</v>
      </c>
      <c r="C3" s="16">
        <f>ROUND('Distance Matrix'!C4/1000,1)</f>
        <v>0</v>
      </c>
      <c r="D3" s="17">
        <f>ROUND('Distance Matrix'!P4/1000,1)</f>
        <v>0.9</v>
      </c>
      <c r="E3" s="17">
        <f>ROUND('Distance Matrix'!H4/1000,1)</f>
        <v>1.4</v>
      </c>
      <c r="F3" s="18">
        <f>ROUND('Distance Matrix'!B4/1000,1)</f>
        <v>3.8</v>
      </c>
      <c r="G3" s="6">
        <f>ROUND('Distance Matrix'!G4/1000,1)</f>
        <v>4.2</v>
      </c>
      <c r="H3" s="6">
        <f>ROUND('Distance Matrix'!S4/1000,1)</f>
        <v>3.7</v>
      </c>
      <c r="I3" s="6">
        <f>ROUND('Distance Matrix'!Q4/1000,1)</f>
        <v>3.7</v>
      </c>
      <c r="J3" s="5">
        <f>ROUND('Distance Matrix'!T4/1000,1)</f>
        <v>6.6</v>
      </c>
      <c r="K3" s="5">
        <f>ROUND('Distance Matrix'!I4/1000,1)</f>
        <v>6.6</v>
      </c>
      <c r="L3" s="5">
        <f>ROUND('Distance Matrix'!D4/1000,1)</f>
        <v>8.6999999999999993</v>
      </c>
      <c r="M3" s="5">
        <f>ROUND('Distance Matrix'!N4/1000,1)</f>
        <v>7.7</v>
      </c>
      <c r="N3" s="5">
        <f>ROUND('Distance Matrix'!L4/1000,1)</f>
        <v>8.4</v>
      </c>
      <c r="O3" s="5">
        <f>ROUND('Distance Matrix'!J4/1000,1)</f>
        <v>9.8000000000000007</v>
      </c>
      <c r="P3" s="5">
        <f>ROUND('Distance Matrix'!M4/1000,1)</f>
        <v>8</v>
      </c>
      <c r="Q3" s="5">
        <f>ROUND('Distance Matrix'!F4/1000,1)</f>
        <v>12.1</v>
      </c>
      <c r="R3" s="5">
        <f>ROUND('Distance Matrix'!O4/1000,1)</f>
        <v>12.2</v>
      </c>
      <c r="S3" s="5">
        <f>ROUND('Distance Matrix'!K4/1000,1)</f>
        <v>8.5</v>
      </c>
      <c r="T3" s="5">
        <f>ROUND('Distance Matrix'!R4/1000,1)</f>
        <v>8.3000000000000007</v>
      </c>
      <c r="U3" s="5">
        <f>ROUND('Distance Matrix'!E4/1000,1)</f>
        <v>9.9</v>
      </c>
      <c r="W3">
        <f>ROUND('Distance Matrix'!U4/1000,1)</f>
        <v>3.1</v>
      </c>
      <c r="X3">
        <f>ROUND('Distance Matrix'!V4/1000,1)</f>
        <v>3.5</v>
      </c>
      <c r="Y3">
        <f>ROUND('Distance Matrix'!W4/1000,1)</f>
        <v>2.2000000000000002</v>
      </c>
    </row>
    <row r="4" spans="2:25" x14ac:dyDescent="0.25">
      <c r="B4">
        <f>'Distance Matrix'!A17</f>
        <v>103</v>
      </c>
      <c r="C4" s="19">
        <f>ROUND('Distance Matrix'!C17/1000,1)</f>
        <v>0.9</v>
      </c>
      <c r="D4" s="20">
        <f>ROUND('Distance Matrix'!P17/1000,1)</f>
        <v>0</v>
      </c>
      <c r="E4" s="20">
        <f>ROUND('Distance Matrix'!H17/1000,1)</f>
        <v>2.2999999999999998</v>
      </c>
      <c r="F4" s="21">
        <f>ROUND('Distance Matrix'!B17/1000,1)</f>
        <v>4.3</v>
      </c>
      <c r="G4" s="6">
        <f>ROUND('Distance Matrix'!G17/1000,1)</f>
        <v>4.7</v>
      </c>
      <c r="H4" s="6">
        <f>ROUND('Distance Matrix'!S17/1000,1)</f>
        <v>4.3</v>
      </c>
      <c r="I4" s="6">
        <f>ROUND('Distance Matrix'!Q17/1000,1)</f>
        <v>4.4000000000000004</v>
      </c>
      <c r="J4" s="5">
        <f>ROUND('Distance Matrix'!T17/1000,1)</f>
        <v>5.7</v>
      </c>
      <c r="K4" s="5">
        <f>ROUND('Distance Matrix'!I17/1000,1)</f>
        <v>5.9</v>
      </c>
      <c r="L4" s="5">
        <f>ROUND('Distance Matrix'!D17/1000,1)</f>
        <v>7.9</v>
      </c>
      <c r="M4" s="5">
        <f>ROUND('Distance Matrix'!N17/1000,1)</f>
        <v>7.1</v>
      </c>
      <c r="N4" s="5">
        <f>ROUND('Distance Matrix'!L17/1000,1)</f>
        <v>7.8</v>
      </c>
      <c r="O4" s="5">
        <f>ROUND('Distance Matrix'!J17/1000,1)</f>
        <v>9.1999999999999993</v>
      </c>
      <c r="P4" s="5">
        <f>ROUND('Distance Matrix'!M17/1000,1)</f>
        <v>7.7</v>
      </c>
      <c r="Q4" s="5">
        <f>ROUND('Distance Matrix'!F17/1000,1)</f>
        <v>11.5</v>
      </c>
      <c r="R4" s="5">
        <f>ROUND('Distance Matrix'!O17/1000,1)</f>
        <v>11.8</v>
      </c>
      <c r="S4" s="5">
        <f>ROUND('Distance Matrix'!K17/1000,1)</f>
        <v>8.8000000000000007</v>
      </c>
      <c r="T4" s="5">
        <f>ROUND('Distance Matrix'!R17/1000,1)</f>
        <v>8.5</v>
      </c>
      <c r="U4" s="5">
        <f>ROUND('Distance Matrix'!E17/1000,1)</f>
        <v>10.1</v>
      </c>
      <c r="W4">
        <f>ROUND('Distance Matrix'!U17/1000,1)</f>
        <v>3</v>
      </c>
      <c r="X4">
        <f>ROUND('Distance Matrix'!V17/1000,1)</f>
        <v>4.2</v>
      </c>
      <c r="Y4">
        <f>ROUND('Distance Matrix'!W17/1000,1)</f>
        <v>2.8</v>
      </c>
    </row>
    <row r="5" spans="2:25" x14ac:dyDescent="0.25">
      <c r="B5">
        <f>'Distance Matrix'!A9</f>
        <v>7</v>
      </c>
      <c r="C5" s="19">
        <f>ROUND('Distance Matrix'!C9/1000,1)</f>
        <v>1.4</v>
      </c>
      <c r="D5" s="20">
        <f>ROUND('Distance Matrix'!P9/1000,1)</f>
        <v>2.2999999999999998</v>
      </c>
      <c r="E5" s="20">
        <f>ROUND('Distance Matrix'!H9/1000,1)</f>
        <v>0</v>
      </c>
      <c r="F5" s="21">
        <f>ROUND('Distance Matrix'!B9/1000,1)</f>
        <v>4.2</v>
      </c>
      <c r="G5" s="6">
        <f>ROUND('Distance Matrix'!G9/1000,1)</f>
        <v>3.1</v>
      </c>
      <c r="H5" s="6">
        <f>ROUND('Distance Matrix'!S9/1000,1)</f>
        <v>2.5</v>
      </c>
      <c r="I5" s="6">
        <f>ROUND('Distance Matrix'!Q9/1000,1)</f>
        <v>2.4</v>
      </c>
      <c r="J5" s="5">
        <f>ROUND('Distance Matrix'!T9/1000,1)</f>
        <v>8.1</v>
      </c>
      <c r="K5" s="5">
        <f>ROUND('Distance Matrix'!I9/1000,1)</f>
        <v>8.1</v>
      </c>
      <c r="L5" s="5">
        <f>ROUND('Distance Matrix'!D9/1000,1)</f>
        <v>10.199999999999999</v>
      </c>
      <c r="M5" s="5">
        <f>ROUND('Distance Matrix'!N9/1000,1)</f>
        <v>9.1</v>
      </c>
      <c r="N5" s="5">
        <f>ROUND('Distance Matrix'!L9/1000,1)</f>
        <v>9.8000000000000007</v>
      </c>
      <c r="O5" s="5">
        <f>ROUND('Distance Matrix'!J9/1000,1)</f>
        <v>11.2</v>
      </c>
      <c r="P5" s="5">
        <f>ROUND('Distance Matrix'!M9/1000,1)</f>
        <v>9.1</v>
      </c>
      <c r="Q5" s="5">
        <f>ROUND('Distance Matrix'!F9/1000,1)</f>
        <v>13.4</v>
      </c>
      <c r="R5" s="5">
        <f>ROUND('Distance Matrix'!O9/1000,1)</f>
        <v>13.5</v>
      </c>
      <c r="S5" s="5">
        <f>ROUND('Distance Matrix'!K9/1000,1)</f>
        <v>9.1</v>
      </c>
      <c r="T5" s="5">
        <f>ROUND('Distance Matrix'!R9/1000,1)</f>
        <v>8.9</v>
      </c>
      <c r="U5" s="5">
        <f>ROUND('Distance Matrix'!E9/1000,1)</f>
        <v>10.6</v>
      </c>
      <c r="W5">
        <f>ROUND('Distance Matrix'!U9/1000,1)</f>
        <v>4.2</v>
      </c>
      <c r="X5">
        <f>ROUND('Distance Matrix'!V9/1000,1)</f>
        <v>2.1</v>
      </c>
      <c r="Y5">
        <f>ROUND('Distance Matrix'!W9/1000,1)</f>
        <v>1</v>
      </c>
    </row>
    <row r="6" spans="2:25" ht="15.75" thickBot="1" x14ac:dyDescent="0.3">
      <c r="B6">
        <f>'Distance Matrix'!A3</f>
        <v>1</v>
      </c>
      <c r="C6" s="22">
        <f>ROUND('Distance Matrix'!C3/1000,1)</f>
        <v>3.8</v>
      </c>
      <c r="D6" s="23">
        <f>ROUND('Distance Matrix'!P3/1000,1)</f>
        <v>4.3</v>
      </c>
      <c r="E6" s="23">
        <f>ROUND('Distance Matrix'!H3/1000,1)</f>
        <v>4.2</v>
      </c>
      <c r="F6" s="24">
        <f>ROUND('Distance Matrix'!B3/1000,1)</f>
        <v>0</v>
      </c>
      <c r="G6" s="5">
        <f>ROUND('Distance Matrix'!G3/1000,1)</f>
        <v>7.2</v>
      </c>
      <c r="H6" s="5">
        <f>ROUND('Distance Matrix'!S3/1000,1)</f>
        <v>6.5</v>
      </c>
      <c r="I6" s="5">
        <f>ROUND('Distance Matrix'!Q3/1000,1)</f>
        <v>6.3</v>
      </c>
      <c r="J6" s="5">
        <f>ROUND('Distance Matrix'!T3/1000,1)</f>
        <v>8.1</v>
      </c>
      <c r="K6" s="5">
        <f>ROUND('Distance Matrix'!I3/1000,1)</f>
        <v>7.1</v>
      </c>
      <c r="L6" s="5">
        <f>ROUND('Distance Matrix'!D3/1000,1)</f>
        <v>9.4</v>
      </c>
      <c r="M6" s="5">
        <f>ROUND('Distance Matrix'!N3/1000,1)</f>
        <v>7.2</v>
      </c>
      <c r="N6" s="5">
        <f>ROUND('Distance Matrix'!L3/1000,1)</f>
        <v>8</v>
      </c>
      <c r="O6" s="5">
        <f>ROUND('Distance Matrix'!J3/1000,1)</f>
        <v>8.9</v>
      </c>
      <c r="P6" s="5">
        <f>ROUND('Distance Matrix'!M3/1000,1)</f>
        <v>6</v>
      </c>
      <c r="Q6" s="5">
        <f>ROUND('Distance Matrix'!F3/1000,1)</f>
        <v>10.7</v>
      </c>
      <c r="R6" s="5">
        <f>ROUND('Distance Matrix'!O3/1000,1)</f>
        <v>10.6</v>
      </c>
      <c r="S6" s="5">
        <f>ROUND('Distance Matrix'!K3/1000,1)</f>
        <v>4.9000000000000004</v>
      </c>
      <c r="T6" s="5">
        <f>ROUND('Distance Matrix'!R3/1000,1)</f>
        <v>4.8</v>
      </c>
      <c r="U6" s="5">
        <f>ROUND('Distance Matrix'!E3/1000,1)</f>
        <v>6.5</v>
      </c>
      <c r="W6">
        <f>ROUND('Distance Matrix'!U3/1000,1)</f>
        <v>2.4</v>
      </c>
      <c r="X6">
        <f>ROUND('Distance Matrix'!V3/1000,1)</f>
        <v>6</v>
      </c>
      <c r="Y6">
        <f>ROUND('Distance Matrix'!W3/1000,1)</f>
        <v>5.2</v>
      </c>
    </row>
    <row r="7" spans="2:25" x14ac:dyDescent="0.25">
      <c r="B7">
        <f>'Distance Matrix'!A8</f>
        <v>6</v>
      </c>
      <c r="C7" s="6">
        <f>ROUND('Distance Matrix'!C8/1000,1)</f>
        <v>4.2</v>
      </c>
      <c r="D7" s="6">
        <f>ROUND('Distance Matrix'!P8/1000,1)</f>
        <v>4.7</v>
      </c>
      <c r="E7" s="6">
        <f>ROUND('Distance Matrix'!H8/1000,1)</f>
        <v>3.1</v>
      </c>
      <c r="F7" s="5">
        <f>ROUND('Distance Matrix'!B8/1000,1)</f>
        <v>7.2</v>
      </c>
      <c r="G7" s="7">
        <f>ROUND('Distance Matrix'!G8/1000,1)</f>
        <v>0</v>
      </c>
      <c r="H7" s="8">
        <f>ROUND('Distance Matrix'!S8/1000,1)</f>
        <v>0.6</v>
      </c>
      <c r="I7" s="9">
        <f>ROUND('Distance Matrix'!Q8/1000,1)</f>
        <v>1.1000000000000001</v>
      </c>
      <c r="J7" s="5">
        <f>ROUND('Distance Matrix'!T8/1000,1)</f>
        <v>10.1</v>
      </c>
      <c r="K7" s="5">
        <f>ROUND('Distance Matrix'!I8/1000,1)</f>
        <v>10.5</v>
      </c>
      <c r="L7" s="5">
        <f>ROUND('Distance Matrix'!D8/1000,1)</f>
        <v>12.4</v>
      </c>
      <c r="M7" s="5">
        <f>ROUND('Distance Matrix'!N8/1000,1)</f>
        <v>11.8</v>
      </c>
      <c r="N7" s="5">
        <f>ROUND('Distance Matrix'!L8/1000,1)</f>
        <v>12.5</v>
      </c>
      <c r="O7" s="5">
        <f>ROUND('Distance Matrix'!J8/1000,1)</f>
        <v>14</v>
      </c>
      <c r="P7" s="5">
        <f>ROUND('Distance Matrix'!M8/1000,1)</f>
        <v>12.2</v>
      </c>
      <c r="Q7" s="5">
        <f>ROUND('Distance Matrix'!F8/1000,1)</f>
        <v>16.2</v>
      </c>
      <c r="R7" s="5">
        <f>ROUND('Distance Matrix'!O8/1000,1)</f>
        <v>16.399999999999999</v>
      </c>
      <c r="S7" s="5">
        <f>ROUND('Distance Matrix'!K8/1000,1)</f>
        <v>12.1</v>
      </c>
      <c r="T7" s="5">
        <f>ROUND('Distance Matrix'!R8/1000,1)</f>
        <v>11.9</v>
      </c>
      <c r="U7" s="5">
        <f>ROUND('Distance Matrix'!E8/1000,1)</f>
        <v>13.6</v>
      </c>
      <c r="W7">
        <f>ROUND('Distance Matrix'!U8/1000,1)</f>
        <v>7.3</v>
      </c>
      <c r="X7">
        <f>ROUND('Distance Matrix'!V8/1000,1)</f>
        <v>1.3</v>
      </c>
      <c r="Y7">
        <f>ROUND('Distance Matrix'!W8/1000,1)</f>
        <v>2.1</v>
      </c>
    </row>
    <row r="8" spans="2:25" x14ac:dyDescent="0.25">
      <c r="B8">
        <f>'Distance Matrix'!A20</f>
        <v>106</v>
      </c>
      <c r="C8" s="6">
        <f>ROUND('Distance Matrix'!C20/1000,1)</f>
        <v>3.7</v>
      </c>
      <c r="D8" s="6">
        <f>ROUND('Distance Matrix'!P20/1000,1)</f>
        <v>4.3</v>
      </c>
      <c r="E8" s="6">
        <f>ROUND('Distance Matrix'!H20/1000,1)</f>
        <v>2.5</v>
      </c>
      <c r="F8" s="5">
        <f>ROUND('Distance Matrix'!B20/1000,1)</f>
        <v>6.5</v>
      </c>
      <c r="G8" s="10">
        <f>ROUND('Distance Matrix'!G20/1000,1)</f>
        <v>0.6</v>
      </c>
      <c r="H8" s="11">
        <f>ROUND('Distance Matrix'!S20/1000,1)</f>
        <v>0</v>
      </c>
      <c r="I8" s="12">
        <f>ROUND('Distance Matrix'!Q20/1000,1)</f>
        <v>0.6</v>
      </c>
      <c r="J8" s="5">
        <f>ROUND('Distance Matrix'!T20/1000,1)</f>
        <v>9.8000000000000007</v>
      </c>
      <c r="K8" s="5">
        <f>ROUND('Distance Matrix'!I20/1000,1)</f>
        <v>10.1</v>
      </c>
      <c r="L8" s="5">
        <f>ROUND('Distance Matrix'!D20/1000,1)</f>
        <v>12.1</v>
      </c>
      <c r="M8" s="5">
        <f>ROUND('Distance Matrix'!N20/1000,1)</f>
        <v>11.4</v>
      </c>
      <c r="N8" s="5">
        <f>ROUND('Distance Matrix'!L20/1000,1)</f>
        <v>12</v>
      </c>
      <c r="O8" s="5">
        <f>ROUND('Distance Matrix'!J20/1000,1)</f>
        <v>13.5</v>
      </c>
      <c r="P8" s="5">
        <f>ROUND('Distance Matrix'!M20/1000,1)</f>
        <v>11.6</v>
      </c>
      <c r="Q8" s="5">
        <f>ROUND('Distance Matrix'!F20/1000,1)</f>
        <v>15.7</v>
      </c>
      <c r="R8" s="5">
        <f>ROUND('Distance Matrix'!O20/1000,1)</f>
        <v>15.9</v>
      </c>
      <c r="S8" s="5">
        <f>ROUND('Distance Matrix'!K20/1000,1)</f>
        <v>11.5</v>
      </c>
      <c r="T8" s="5">
        <f>ROUND('Distance Matrix'!R20/1000,1)</f>
        <v>11.3</v>
      </c>
      <c r="U8" s="5">
        <f>ROUND('Distance Matrix'!E20/1000,1)</f>
        <v>13</v>
      </c>
      <c r="W8">
        <f>ROUND('Distance Matrix'!U20/1000,1)</f>
        <v>6.7</v>
      </c>
      <c r="X8">
        <f>ROUND('Distance Matrix'!V20/1000,1)</f>
        <v>0.7</v>
      </c>
      <c r="Y8">
        <f>ROUND('Distance Matrix'!W20/1000,1)</f>
        <v>1.5</v>
      </c>
    </row>
    <row r="9" spans="2:25" ht="15.75" thickBot="1" x14ac:dyDescent="0.3">
      <c r="B9">
        <f>'Distance Matrix'!A18</f>
        <v>104</v>
      </c>
      <c r="C9" s="6">
        <f>ROUND('Distance Matrix'!C18/1000,1)</f>
        <v>3.7</v>
      </c>
      <c r="D9" s="6">
        <f>ROUND('Distance Matrix'!P18/1000,1)</f>
        <v>4.4000000000000004</v>
      </c>
      <c r="E9" s="6">
        <f>ROUND('Distance Matrix'!H18/1000,1)</f>
        <v>2.4</v>
      </c>
      <c r="F9" s="5">
        <f>ROUND('Distance Matrix'!B18/1000,1)</f>
        <v>6.3</v>
      </c>
      <c r="G9" s="13">
        <f>ROUND('Distance Matrix'!G18/1000,1)</f>
        <v>1.1000000000000001</v>
      </c>
      <c r="H9" s="14">
        <f>ROUND('Distance Matrix'!S18/1000,1)</f>
        <v>0.6</v>
      </c>
      <c r="I9" s="15">
        <f>ROUND('Distance Matrix'!Q18/1000,1)</f>
        <v>0</v>
      </c>
      <c r="J9" s="5">
        <f>ROUND('Distance Matrix'!T18/1000,1)</f>
        <v>10</v>
      </c>
      <c r="K9" s="5">
        <f>ROUND('Distance Matrix'!I18/1000,1)</f>
        <v>10.3</v>
      </c>
      <c r="L9" s="5">
        <f>ROUND('Distance Matrix'!D18/1000,1)</f>
        <v>12.3</v>
      </c>
      <c r="M9" s="6">
        <f>ROUND('Distance Matrix'!N18/1000,1)</f>
        <v>11.4</v>
      </c>
      <c r="N9" s="6">
        <f>ROUND('Distance Matrix'!L18/1000,1)</f>
        <v>12.1</v>
      </c>
      <c r="O9" s="6">
        <f>ROUND('Distance Matrix'!J18/1000,1)</f>
        <v>13.5</v>
      </c>
      <c r="P9" s="5">
        <f>ROUND('Distance Matrix'!M18/1000,1)</f>
        <v>11.5</v>
      </c>
      <c r="Q9" s="5">
        <f>ROUND('Distance Matrix'!F18/1000,1)</f>
        <v>15.8</v>
      </c>
      <c r="R9" s="5">
        <f>ROUND('Distance Matrix'!O18/1000,1)</f>
        <v>15.9</v>
      </c>
      <c r="S9" s="5">
        <f>ROUND('Distance Matrix'!K18/1000,1)</f>
        <v>11.2</v>
      </c>
      <c r="T9" s="5">
        <f>ROUND('Distance Matrix'!R18/1000,1)</f>
        <v>11</v>
      </c>
      <c r="U9" s="5">
        <f>ROUND('Distance Matrix'!E18/1000,1)</f>
        <v>12.7</v>
      </c>
      <c r="W9">
        <f>ROUND('Distance Matrix'!U18/1000,1)</f>
        <v>6.6</v>
      </c>
      <c r="X9">
        <f>ROUND('Distance Matrix'!V18/1000,1)</f>
        <v>0.3</v>
      </c>
      <c r="Y9">
        <f>ROUND('Distance Matrix'!W18/1000,1)</f>
        <v>1.6</v>
      </c>
    </row>
    <row r="10" spans="2:25" x14ac:dyDescent="0.25">
      <c r="B10">
        <f>'Distance Matrix'!A21</f>
        <v>107</v>
      </c>
      <c r="C10" s="5">
        <f>ROUND('Distance Matrix'!C21/1000,1)</f>
        <v>6.6</v>
      </c>
      <c r="D10" s="5">
        <f>ROUND('Distance Matrix'!P21/1000,1)</f>
        <v>5.7</v>
      </c>
      <c r="E10" s="5">
        <f>ROUND('Distance Matrix'!H21/1000,1)</f>
        <v>8.1</v>
      </c>
      <c r="F10" s="5">
        <f>ROUND('Distance Matrix'!B21/1000,1)</f>
        <v>8.1</v>
      </c>
      <c r="G10" s="5">
        <f>ROUND('Distance Matrix'!G21/1000,1)</f>
        <v>10.1</v>
      </c>
      <c r="H10" s="5">
        <f>ROUND('Distance Matrix'!S21/1000,1)</f>
        <v>9.8000000000000007</v>
      </c>
      <c r="I10" s="5">
        <f>ROUND('Distance Matrix'!Q21/1000,1)</f>
        <v>10</v>
      </c>
      <c r="J10" s="34">
        <f>ROUND('Distance Matrix'!T21/1000,1)</f>
        <v>0</v>
      </c>
      <c r="K10" s="35">
        <f>ROUND('Distance Matrix'!I21/1000,1)</f>
        <v>1.9</v>
      </c>
      <c r="L10" s="36">
        <f>ROUND('Distance Matrix'!D21/1000,1)</f>
        <v>2.4</v>
      </c>
      <c r="M10" s="6">
        <f>ROUND('Distance Matrix'!N21/1000,1)</f>
        <v>3.9</v>
      </c>
      <c r="N10" s="6">
        <f>ROUND('Distance Matrix'!L21/1000,1)</f>
        <v>4</v>
      </c>
      <c r="O10" s="6">
        <f>ROUND('Distance Matrix'!J21/1000,1)</f>
        <v>5.6</v>
      </c>
      <c r="P10" s="5">
        <f>ROUND('Distance Matrix'!M21/1000,1)</f>
        <v>6.5</v>
      </c>
      <c r="Q10" s="5">
        <f>ROUND('Distance Matrix'!F21/1000,1)</f>
        <v>7.8</v>
      </c>
      <c r="R10" s="5">
        <f>ROUND('Distance Matrix'!O21/1000,1)</f>
        <v>8.6</v>
      </c>
      <c r="S10" s="5">
        <f>ROUND('Distance Matrix'!K21/1000,1)</f>
        <v>10.1</v>
      </c>
      <c r="T10" s="5">
        <f>ROUND('Distance Matrix'!R21/1000,1)</f>
        <v>9.9</v>
      </c>
      <c r="U10" s="5">
        <f>ROUND('Distance Matrix'!E21/1000,1)</f>
        <v>10.8</v>
      </c>
      <c r="W10">
        <f>ROUND('Distance Matrix'!U21/1000,1)</f>
        <v>5.7</v>
      </c>
      <c r="X10">
        <f>ROUND('Distance Matrix'!V21/1000,1)</f>
        <v>9.9</v>
      </c>
      <c r="Y10">
        <f>ROUND('Distance Matrix'!W21/1000,1)</f>
        <v>8.5</v>
      </c>
    </row>
    <row r="11" spans="2:25" x14ac:dyDescent="0.25">
      <c r="B11">
        <f>'Distance Matrix'!A10</f>
        <v>8</v>
      </c>
      <c r="C11" s="5">
        <f>ROUND('Distance Matrix'!C10/1000,1)</f>
        <v>6.6</v>
      </c>
      <c r="D11" s="5">
        <f>ROUND('Distance Matrix'!P10/1000,1)</f>
        <v>5.9</v>
      </c>
      <c r="E11" s="5">
        <f>ROUND('Distance Matrix'!H10/1000,1)</f>
        <v>8.1</v>
      </c>
      <c r="F11" s="5">
        <f>ROUND('Distance Matrix'!B10/1000,1)</f>
        <v>7.1</v>
      </c>
      <c r="G11" s="5">
        <f>ROUND('Distance Matrix'!G10/1000,1)</f>
        <v>10.5</v>
      </c>
      <c r="H11" s="5">
        <f>ROUND('Distance Matrix'!S10/1000,1)</f>
        <v>10.1</v>
      </c>
      <c r="I11" s="5">
        <f>ROUND('Distance Matrix'!Q10/1000,1)</f>
        <v>10.3</v>
      </c>
      <c r="J11" s="37">
        <f>ROUND('Distance Matrix'!T10/1000,1)</f>
        <v>1.9</v>
      </c>
      <c r="K11" s="38">
        <f>ROUND('Distance Matrix'!I10/1000,1)</f>
        <v>0</v>
      </c>
      <c r="L11" s="39">
        <f>ROUND('Distance Matrix'!D10/1000,1)</f>
        <v>2.2999999999999998</v>
      </c>
      <c r="M11" s="6">
        <f>ROUND('Distance Matrix'!N10/1000,1)</f>
        <v>2</v>
      </c>
      <c r="N11" s="6">
        <f>ROUND('Distance Matrix'!L10/1000,1)</f>
        <v>2.2999999999999998</v>
      </c>
      <c r="O11" s="6">
        <f>ROUND('Distance Matrix'!J10/1000,1)</f>
        <v>3.9</v>
      </c>
      <c r="P11" s="5">
        <f>ROUND('Distance Matrix'!M10/1000,1)</f>
        <v>4.5999999999999996</v>
      </c>
      <c r="Q11" s="5">
        <f>ROUND('Distance Matrix'!F10/1000,1)</f>
        <v>6.3</v>
      </c>
      <c r="R11" s="5">
        <f>ROUND('Distance Matrix'!O10/1000,1)</f>
        <v>6.9</v>
      </c>
      <c r="S11" s="5">
        <f>ROUND('Distance Matrix'!K10/1000,1)</f>
        <v>8.4</v>
      </c>
      <c r="T11" s="5">
        <f>ROUND('Distance Matrix'!R10/1000,1)</f>
        <v>8.1999999999999993</v>
      </c>
      <c r="U11" s="5">
        <f>ROUND('Distance Matrix'!E10/1000,1)</f>
        <v>9</v>
      </c>
      <c r="W11">
        <f>ROUND('Distance Matrix'!U10/1000,1)</f>
        <v>4.8</v>
      </c>
      <c r="X11">
        <f>ROUND('Distance Matrix'!V10/1000,1)</f>
        <v>10.1</v>
      </c>
      <c r="Y11">
        <f>ROUND('Distance Matrix'!W10/1000,1)</f>
        <v>8.6999999999999993</v>
      </c>
    </row>
    <row r="12" spans="2:25" ht="15.75" thickBot="1" x14ac:dyDescent="0.3">
      <c r="B12">
        <f>'Distance Matrix'!A5</f>
        <v>3</v>
      </c>
      <c r="C12" s="5">
        <f>ROUND('Distance Matrix'!C5/1000,1)</f>
        <v>8.6999999999999993</v>
      </c>
      <c r="D12" s="5">
        <f>ROUND('Distance Matrix'!P5/1000,1)</f>
        <v>7.9</v>
      </c>
      <c r="E12" s="5">
        <f>ROUND('Distance Matrix'!H5/1000,1)</f>
        <v>10.199999999999999</v>
      </c>
      <c r="F12" s="5">
        <f>ROUND('Distance Matrix'!B5/1000,1)</f>
        <v>9.4</v>
      </c>
      <c r="G12" s="5">
        <f>ROUND('Distance Matrix'!G5/1000,1)</f>
        <v>12.4</v>
      </c>
      <c r="H12" s="5">
        <f>ROUND('Distance Matrix'!S5/1000,1)</f>
        <v>12.1</v>
      </c>
      <c r="I12" s="5">
        <f>ROUND('Distance Matrix'!Q5/1000,1)</f>
        <v>12.3</v>
      </c>
      <c r="J12" s="40">
        <f>ROUND('Distance Matrix'!T5/1000,1)</f>
        <v>2.4</v>
      </c>
      <c r="K12" s="41">
        <f>ROUND('Distance Matrix'!I5/1000,1)</f>
        <v>2.2999999999999998</v>
      </c>
      <c r="L12" s="42">
        <f>ROUND('Distance Matrix'!D5/1000,1)</f>
        <v>0</v>
      </c>
      <c r="M12" s="6">
        <f>ROUND('Distance Matrix'!N5/1000,1)</f>
        <v>3.1</v>
      </c>
      <c r="N12" s="6">
        <f>ROUND('Distance Matrix'!L5/1000,1)</f>
        <v>2.7</v>
      </c>
      <c r="O12" s="6">
        <f>ROUND('Distance Matrix'!J5/1000,1)</f>
        <v>3.9</v>
      </c>
      <c r="P12" s="5">
        <f>ROUND('Distance Matrix'!M5/1000,1)</f>
        <v>6.1</v>
      </c>
      <c r="Q12" s="5">
        <f>ROUND('Distance Matrix'!F5/1000,1)</f>
        <v>5.9</v>
      </c>
      <c r="R12" s="5">
        <f>ROUND('Distance Matrix'!O5/1000,1)</f>
        <v>6.8</v>
      </c>
      <c r="S12" s="5">
        <f>ROUND('Distance Matrix'!K5/1000,1)</f>
        <v>10.3</v>
      </c>
      <c r="T12" s="5">
        <f>ROUND('Distance Matrix'!R5/1000,1)</f>
        <v>10.1</v>
      </c>
      <c r="U12" s="5">
        <f>ROUND('Distance Matrix'!E5/1000,1)</f>
        <v>10.6</v>
      </c>
      <c r="W12">
        <f>ROUND('Distance Matrix'!U5/1000,1)</f>
        <v>7.1</v>
      </c>
      <c r="X12">
        <f>ROUND('Distance Matrix'!V5/1000,1)</f>
        <v>12.1</v>
      </c>
      <c r="Y12">
        <f>ROUND('Distance Matrix'!W5/1000,1)</f>
        <v>10.7</v>
      </c>
    </row>
    <row r="13" spans="2:25" x14ac:dyDescent="0.25">
      <c r="B13">
        <f>'Distance Matrix'!A15</f>
        <v>101</v>
      </c>
      <c r="C13" s="5">
        <f>ROUND('Distance Matrix'!C15/1000,1)</f>
        <v>7.7</v>
      </c>
      <c r="D13" s="5">
        <f>ROUND('Distance Matrix'!P15/1000,1)</f>
        <v>7.1</v>
      </c>
      <c r="E13" s="5">
        <f>ROUND('Distance Matrix'!H15/1000,1)</f>
        <v>9.1</v>
      </c>
      <c r="F13" s="5">
        <f>ROUND('Distance Matrix'!B15/1000,1)</f>
        <v>7.2</v>
      </c>
      <c r="G13" s="5">
        <f>ROUND('Distance Matrix'!G15/1000,1)</f>
        <v>11.8</v>
      </c>
      <c r="H13" s="5">
        <f>ROUND('Distance Matrix'!S15/1000,1)</f>
        <v>11.4</v>
      </c>
      <c r="I13" s="5">
        <f>ROUND('Distance Matrix'!Q15/1000,1)</f>
        <v>11.4</v>
      </c>
      <c r="J13" s="6">
        <f>ROUND('Distance Matrix'!T15/1000,1)</f>
        <v>3.9</v>
      </c>
      <c r="K13" s="6">
        <f>ROUND('Distance Matrix'!I15/1000,1)</f>
        <v>2</v>
      </c>
      <c r="L13" s="6">
        <f>ROUND('Distance Matrix'!D15/1000,1)</f>
        <v>3.1</v>
      </c>
      <c r="M13" s="25">
        <f>ROUND('Distance Matrix'!N15/1000,1)</f>
        <v>0</v>
      </c>
      <c r="N13" s="26">
        <f>ROUND('Distance Matrix'!L15/1000,1)</f>
        <v>0.8</v>
      </c>
      <c r="O13" s="26">
        <f>ROUND('Distance Matrix'!J15/1000,1)</f>
        <v>2.1</v>
      </c>
      <c r="P13" s="27">
        <f>ROUND('Distance Matrix'!M15/1000,1)</f>
        <v>3</v>
      </c>
      <c r="Q13" s="6">
        <f>ROUND('Distance Matrix'!F15/1000,1)</f>
        <v>4.5</v>
      </c>
      <c r="R13" s="6">
        <f>ROUND('Distance Matrix'!O15/1000,1)</f>
        <v>5</v>
      </c>
      <c r="S13" s="5">
        <f>ROUND('Distance Matrix'!K15/1000,1)</f>
        <v>7.2</v>
      </c>
      <c r="T13" s="5">
        <f>ROUND('Distance Matrix'!R15/1000,1)</f>
        <v>7</v>
      </c>
      <c r="U13" s="5">
        <f>ROUND('Distance Matrix'!E15/1000,1)</f>
        <v>7.5</v>
      </c>
      <c r="W13">
        <f>ROUND('Distance Matrix'!U15/1000,1)</f>
        <v>5.2</v>
      </c>
      <c r="X13">
        <f>ROUND('Distance Matrix'!V15/1000,1)</f>
        <v>11.2</v>
      </c>
      <c r="Y13">
        <f>ROUND('Distance Matrix'!W15/1000,1)</f>
        <v>9.9</v>
      </c>
    </row>
    <row r="14" spans="2:25" x14ac:dyDescent="0.25">
      <c r="B14">
        <f>'Distance Matrix'!A13</f>
        <v>11</v>
      </c>
      <c r="C14" s="5">
        <f>ROUND('Distance Matrix'!C13/1000,1)</f>
        <v>8.4</v>
      </c>
      <c r="D14" s="5">
        <f>ROUND('Distance Matrix'!P13/1000,1)</f>
        <v>7.8</v>
      </c>
      <c r="E14" s="5">
        <f>ROUND('Distance Matrix'!H13/1000,1)</f>
        <v>9.8000000000000007</v>
      </c>
      <c r="F14" s="5">
        <f>ROUND('Distance Matrix'!B13/1000,1)</f>
        <v>8</v>
      </c>
      <c r="G14" s="5">
        <f>ROUND('Distance Matrix'!G13/1000,1)</f>
        <v>12.5</v>
      </c>
      <c r="H14" s="5">
        <f>ROUND('Distance Matrix'!S13/1000,1)</f>
        <v>12</v>
      </c>
      <c r="I14" s="5">
        <f>ROUND('Distance Matrix'!Q13/1000,1)</f>
        <v>12.1</v>
      </c>
      <c r="J14" s="6">
        <f>ROUND('Distance Matrix'!T13/1000,1)</f>
        <v>4</v>
      </c>
      <c r="K14" s="6">
        <f>ROUND('Distance Matrix'!I13/1000,1)</f>
        <v>2.2999999999999998</v>
      </c>
      <c r="L14" s="6">
        <f>ROUND('Distance Matrix'!D13/1000,1)</f>
        <v>2.7</v>
      </c>
      <c r="M14" s="28">
        <f>ROUND('Distance Matrix'!N13/1000,1)</f>
        <v>0.8</v>
      </c>
      <c r="N14" s="29">
        <f>ROUND('Distance Matrix'!L13/1000,1)</f>
        <v>0</v>
      </c>
      <c r="O14" s="29">
        <f>ROUND('Distance Matrix'!J13/1000,1)</f>
        <v>1.6</v>
      </c>
      <c r="P14" s="30">
        <f>ROUND('Distance Matrix'!M13/1000,1)</f>
        <v>3.5</v>
      </c>
      <c r="Q14" s="6">
        <f>ROUND('Distance Matrix'!F13/1000,1)</f>
        <v>4</v>
      </c>
      <c r="R14" s="6">
        <f>ROUND('Distance Matrix'!O13/1000,1)</f>
        <v>4.5999999999999996</v>
      </c>
      <c r="S14" s="5">
        <f>ROUND('Distance Matrix'!K13/1000,1)</f>
        <v>7.8</v>
      </c>
      <c r="T14" s="5">
        <f>ROUND('Distance Matrix'!R13/1000,1)</f>
        <v>7.6</v>
      </c>
      <c r="U14" s="5">
        <f>ROUND('Distance Matrix'!E13/1000,1)</f>
        <v>8</v>
      </c>
      <c r="W14">
        <f>ROUND('Distance Matrix'!U13/1000,1)</f>
        <v>6</v>
      </c>
      <c r="X14">
        <f>ROUND('Distance Matrix'!V13/1000,1)</f>
        <v>11.9</v>
      </c>
      <c r="Y14">
        <f>ROUND('Distance Matrix'!W13/1000,1)</f>
        <v>10.6</v>
      </c>
    </row>
    <row r="15" spans="2:25" x14ac:dyDescent="0.25">
      <c r="B15">
        <f>'Distance Matrix'!A11</f>
        <v>9</v>
      </c>
      <c r="C15" s="5">
        <f>ROUND('Distance Matrix'!C11/1000,1)</f>
        <v>9.8000000000000007</v>
      </c>
      <c r="D15" s="5">
        <f>ROUND('Distance Matrix'!P11/1000,1)</f>
        <v>9.1999999999999993</v>
      </c>
      <c r="E15" s="5">
        <f>ROUND('Distance Matrix'!H11/1000,1)</f>
        <v>11.2</v>
      </c>
      <c r="F15" s="5">
        <f>ROUND('Distance Matrix'!B11/1000,1)</f>
        <v>8.9</v>
      </c>
      <c r="G15" s="5">
        <f>ROUND('Distance Matrix'!G11/1000,1)</f>
        <v>14</v>
      </c>
      <c r="H15" s="5">
        <f>ROUND('Distance Matrix'!S11/1000,1)</f>
        <v>13.5</v>
      </c>
      <c r="I15" s="5">
        <f>ROUND('Distance Matrix'!Q11/1000,1)</f>
        <v>13.5</v>
      </c>
      <c r="J15" s="6">
        <f>ROUND('Distance Matrix'!T11/1000,1)</f>
        <v>5.6</v>
      </c>
      <c r="K15" s="6">
        <f>ROUND('Distance Matrix'!I11/1000,1)</f>
        <v>3.9</v>
      </c>
      <c r="L15" s="6">
        <f>ROUND('Distance Matrix'!D11/1000,1)</f>
        <v>3.9</v>
      </c>
      <c r="M15" s="28">
        <f>ROUND('Distance Matrix'!N11/1000,1)</f>
        <v>2.1</v>
      </c>
      <c r="N15" s="29">
        <f>ROUND('Distance Matrix'!L11/1000,1)</f>
        <v>1.6</v>
      </c>
      <c r="O15" s="29">
        <f>ROUND('Distance Matrix'!J11/1000,1)</f>
        <v>0</v>
      </c>
      <c r="P15" s="30">
        <f>ROUND('Distance Matrix'!M11/1000,1)</f>
        <v>3.4</v>
      </c>
      <c r="Q15" s="6">
        <f>ROUND('Distance Matrix'!F11/1000,1)</f>
        <v>2.4</v>
      </c>
      <c r="R15" s="6">
        <f>ROUND('Distance Matrix'!O11/1000,1)</f>
        <v>3</v>
      </c>
      <c r="S15" s="5">
        <f>ROUND('Distance Matrix'!K11/1000,1)</f>
        <v>7.8</v>
      </c>
      <c r="T15" s="5">
        <f>ROUND('Distance Matrix'!R11/1000,1)</f>
        <v>7.6</v>
      </c>
      <c r="U15" s="5">
        <f>ROUND('Distance Matrix'!E11/1000,1)</f>
        <v>7.7</v>
      </c>
      <c r="W15">
        <f>ROUND('Distance Matrix'!U11/1000,1)</f>
        <v>7.1</v>
      </c>
      <c r="X15">
        <f>ROUND('Distance Matrix'!V11/1000,1)</f>
        <v>13.3</v>
      </c>
      <c r="Y15">
        <f>ROUND('Distance Matrix'!W11/1000,1)</f>
        <v>12</v>
      </c>
    </row>
    <row r="16" spans="2:25" ht="15.75" thickBot="1" x14ac:dyDescent="0.3">
      <c r="B16">
        <f>'Distance Matrix'!A14</f>
        <v>12</v>
      </c>
      <c r="C16" s="5">
        <f>ROUND('Distance Matrix'!C14/1000,1)</f>
        <v>8</v>
      </c>
      <c r="D16" s="5">
        <f>ROUND('Distance Matrix'!P14/1000,1)</f>
        <v>7.7</v>
      </c>
      <c r="E16" s="5">
        <f>ROUND('Distance Matrix'!H14/1000,1)</f>
        <v>9.1</v>
      </c>
      <c r="F16" s="5">
        <f>ROUND('Distance Matrix'!B14/1000,1)</f>
        <v>6</v>
      </c>
      <c r="G16" s="5">
        <f>ROUND('Distance Matrix'!G14/1000,1)</f>
        <v>12.2</v>
      </c>
      <c r="H16" s="5">
        <f>ROUND('Distance Matrix'!S14/1000,1)</f>
        <v>11.6</v>
      </c>
      <c r="I16" s="5">
        <f>ROUND('Distance Matrix'!Q14/1000,1)</f>
        <v>11.5</v>
      </c>
      <c r="J16" s="5">
        <f>ROUND('Distance Matrix'!T14/1000,1)</f>
        <v>6.5</v>
      </c>
      <c r="K16" s="5">
        <f>ROUND('Distance Matrix'!I14/1000,1)</f>
        <v>4.5999999999999996</v>
      </c>
      <c r="L16" s="5">
        <f>ROUND('Distance Matrix'!D14/1000,1)</f>
        <v>6.1</v>
      </c>
      <c r="M16" s="31">
        <f>ROUND('Distance Matrix'!N14/1000,1)</f>
        <v>3</v>
      </c>
      <c r="N16" s="32">
        <f>ROUND('Distance Matrix'!L14/1000,1)</f>
        <v>3.5</v>
      </c>
      <c r="O16" s="32">
        <f>ROUND('Distance Matrix'!J14/1000,1)</f>
        <v>3.4</v>
      </c>
      <c r="P16" s="33">
        <f>ROUND('Distance Matrix'!M14/1000,1)</f>
        <v>0</v>
      </c>
      <c r="Q16" s="6">
        <f>ROUND('Distance Matrix'!F14/1000,1)</f>
        <v>4.8</v>
      </c>
      <c r="R16" s="6">
        <f>ROUND('Distance Matrix'!O14/1000,1)</f>
        <v>4.5999999999999996</v>
      </c>
      <c r="S16" s="6">
        <f>ROUND('Distance Matrix'!K14/1000,1)</f>
        <v>4.4000000000000004</v>
      </c>
      <c r="T16" s="6">
        <f>ROUND('Distance Matrix'!R14/1000,1)</f>
        <v>4.3</v>
      </c>
      <c r="U16" s="6">
        <f>ROUND('Distance Matrix'!E14/1000,1)</f>
        <v>4.5999999999999996</v>
      </c>
      <c r="W16">
        <f>ROUND('Distance Matrix'!U14/1000,1)</f>
        <v>4.9000000000000004</v>
      </c>
      <c r="X16">
        <f>ROUND('Distance Matrix'!V14/1000,1)</f>
        <v>11.3</v>
      </c>
      <c r="Y16">
        <f>ROUND('Distance Matrix'!W14/1000,1)</f>
        <v>10.1</v>
      </c>
    </row>
    <row r="17" spans="2:25" x14ac:dyDescent="0.25">
      <c r="B17">
        <f>'Distance Matrix'!A7</f>
        <v>5</v>
      </c>
      <c r="C17" s="5">
        <f>ROUND('Distance Matrix'!C7/1000,1)</f>
        <v>12.1</v>
      </c>
      <c r="D17" s="5">
        <f>ROUND('Distance Matrix'!P7/1000,1)</f>
        <v>11.5</v>
      </c>
      <c r="E17" s="5">
        <f>ROUND('Distance Matrix'!H7/1000,1)</f>
        <v>13.4</v>
      </c>
      <c r="F17" s="5">
        <f>ROUND('Distance Matrix'!B7/1000,1)</f>
        <v>10.7</v>
      </c>
      <c r="G17" s="5">
        <f>ROUND('Distance Matrix'!G7/1000,1)</f>
        <v>16.2</v>
      </c>
      <c r="H17" s="5">
        <f>ROUND('Distance Matrix'!S7/1000,1)</f>
        <v>15.7</v>
      </c>
      <c r="I17" s="5">
        <f>ROUND('Distance Matrix'!Q7/1000,1)</f>
        <v>15.8</v>
      </c>
      <c r="J17" s="5">
        <f>ROUND('Distance Matrix'!T7/1000,1)</f>
        <v>7.8</v>
      </c>
      <c r="K17" s="5">
        <f>ROUND('Distance Matrix'!I7/1000,1)</f>
        <v>6.3</v>
      </c>
      <c r="L17" s="5">
        <f>ROUND('Distance Matrix'!D7/1000,1)</f>
        <v>5.9</v>
      </c>
      <c r="M17" s="6">
        <f>ROUND('Distance Matrix'!N7/1000,1)</f>
        <v>4.5</v>
      </c>
      <c r="N17" s="6">
        <f>ROUND('Distance Matrix'!L7/1000,1)</f>
        <v>4</v>
      </c>
      <c r="O17" s="6">
        <f>ROUND('Distance Matrix'!J7/1000,1)</f>
        <v>2.4</v>
      </c>
      <c r="P17" s="6">
        <f>ROUND('Distance Matrix'!M7/1000,1)</f>
        <v>4.8</v>
      </c>
      <c r="Q17" s="16">
        <f>ROUND('Distance Matrix'!F7/1000,1)</f>
        <v>0</v>
      </c>
      <c r="R17" s="18">
        <f>ROUND('Distance Matrix'!O7/1000,1)</f>
        <v>1.1000000000000001</v>
      </c>
      <c r="S17" s="5">
        <f>ROUND('Distance Matrix'!K7/1000,1)</f>
        <v>8.6999999999999993</v>
      </c>
      <c r="T17" s="5">
        <f>ROUND('Distance Matrix'!R7/1000,1)</f>
        <v>8.5</v>
      </c>
      <c r="U17" s="5">
        <f>ROUND('Distance Matrix'!E7/1000,1)</f>
        <v>8.1</v>
      </c>
      <c r="W17">
        <f>ROUND('Distance Matrix'!U7/1000,1)</f>
        <v>9.3000000000000007</v>
      </c>
      <c r="X17">
        <f>ROUND('Distance Matrix'!V7/1000,1)</f>
        <v>15.5</v>
      </c>
      <c r="Y17">
        <f>ROUND('Distance Matrix'!W7/1000,1)</f>
        <v>14.2</v>
      </c>
    </row>
    <row r="18" spans="2:25" ht="15.75" thickBot="1" x14ac:dyDescent="0.3">
      <c r="B18">
        <f>'Distance Matrix'!A16</f>
        <v>102</v>
      </c>
      <c r="C18" s="5">
        <f>ROUND('Distance Matrix'!C16/1000,1)</f>
        <v>12.2</v>
      </c>
      <c r="D18" s="5">
        <f>ROUND('Distance Matrix'!P16/1000,1)</f>
        <v>11.8</v>
      </c>
      <c r="E18" s="5">
        <f>ROUND('Distance Matrix'!H16/1000,1)</f>
        <v>13.5</v>
      </c>
      <c r="F18" s="5">
        <f>ROUND('Distance Matrix'!B16/1000,1)</f>
        <v>10.6</v>
      </c>
      <c r="G18" s="5">
        <f>ROUND('Distance Matrix'!G16/1000,1)</f>
        <v>16.399999999999999</v>
      </c>
      <c r="H18" s="5">
        <f>ROUND('Distance Matrix'!S16/1000,1)</f>
        <v>15.9</v>
      </c>
      <c r="I18" s="5">
        <f>ROUND('Distance Matrix'!Q16/1000,1)</f>
        <v>15.9</v>
      </c>
      <c r="J18" s="5">
        <f>ROUND('Distance Matrix'!T16/1000,1)</f>
        <v>8.6</v>
      </c>
      <c r="K18" s="5">
        <f>ROUND('Distance Matrix'!I16/1000,1)</f>
        <v>6.9</v>
      </c>
      <c r="L18" s="5">
        <f>ROUND('Distance Matrix'!D16/1000,1)</f>
        <v>6.8</v>
      </c>
      <c r="M18" s="6">
        <f>ROUND('Distance Matrix'!N16/1000,1)</f>
        <v>5</v>
      </c>
      <c r="N18" s="6">
        <f>ROUND('Distance Matrix'!L16/1000,1)</f>
        <v>4.5999999999999996</v>
      </c>
      <c r="O18" s="6">
        <f>ROUND('Distance Matrix'!J16/1000,1)</f>
        <v>3</v>
      </c>
      <c r="P18" s="6">
        <f>ROUND('Distance Matrix'!M16/1000,1)</f>
        <v>4.5999999999999996</v>
      </c>
      <c r="Q18" s="22">
        <f>ROUND('Distance Matrix'!F16/1000,1)</f>
        <v>1.1000000000000001</v>
      </c>
      <c r="R18" s="24">
        <f>ROUND('Distance Matrix'!O16/1000,1)</f>
        <v>0</v>
      </c>
      <c r="S18" s="5">
        <f>ROUND('Distance Matrix'!K16/1000,1)</f>
        <v>8</v>
      </c>
      <c r="T18" s="5">
        <f>ROUND('Distance Matrix'!R16/1000,1)</f>
        <v>7.9</v>
      </c>
      <c r="U18" s="5">
        <f>ROUND('Distance Matrix'!E16/1000,1)</f>
        <v>7.3</v>
      </c>
      <c r="W18">
        <f>ROUND('Distance Matrix'!U16/1000,1)</f>
        <v>9.3000000000000007</v>
      </c>
      <c r="X18">
        <f>ROUND('Distance Matrix'!V16/1000,1)</f>
        <v>15.7</v>
      </c>
      <c r="Y18">
        <f>ROUND('Distance Matrix'!W16/1000,1)</f>
        <v>14.4</v>
      </c>
    </row>
    <row r="19" spans="2:25" x14ac:dyDescent="0.25">
      <c r="B19">
        <f>'Distance Matrix'!A12</f>
        <v>10</v>
      </c>
      <c r="C19" s="5">
        <f>ROUND('Distance Matrix'!C12/1000,1)</f>
        <v>8.5</v>
      </c>
      <c r="D19" s="5">
        <f>ROUND('Distance Matrix'!P12/1000,1)</f>
        <v>8.8000000000000007</v>
      </c>
      <c r="E19" s="5">
        <f>ROUND('Distance Matrix'!H12/1000,1)</f>
        <v>9.1</v>
      </c>
      <c r="F19" s="5">
        <f>ROUND('Distance Matrix'!B12/1000,1)</f>
        <v>4.9000000000000004</v>
      </c>
      <c r="G19" s="5">
        <f>ROUND('Distance Matrix'!G12/1000,1)</f>
        <v>12.1</v>
      </c>
      <c r="H19" s="5">
        <f>ROUND('Distance Matrix'!S12/1000,1)</f>
        <v>11.5</v>
      </c>
      <c r="I19" s="5">
        <f>ROUND('Distance Matrix'!Q12/1000,1)</f>
        <v>11.2</v>
      </c>
      <c r="J19" s="5">
        <f>ROUND('Distance Matrix'!T12/1000,1)</f>
        <v>10.1</v>
      </c>
      <c r="K19" s="5">
        <f>ROUND('Distance Matrix'!I12/1000,1)</f>
        <v>8.4</v>
      </c>
      <c r="L19" s="5">
        <f>ROUND('Distance Matrix'!D12/1000,1)</f>
        <v>10.3</v>
      </c>
      <c r="M19" s="5">
        <f>ROUND('Distance Matrix'!N12/1000,1)</f>
        <v>7.2</v>
      </c>
      <c r="N19" s="5">
        <f>ROUND('Distance Matrix'!L12/1000,1)</f>
        <v>7.8</v>
      </c>
      <c r="O19" s="5">
        <f>ROUND('Distance Matrix'!J12/1000,1)</f>
        <v>7.8</v>
      </c>
      <c r="P19" s="6">
        <f>ROUND('Distance Matrix'!M12/1000,1)</f>
        <v>4.4000000000000004</v>
      </c>
      <c r="Q19" s="5">
        <f>ROUND('Distance Matrix'!F12/1000,1)</f>
        <v>8.6999999999999993</v>
      </c>
      <c r="R19" s="5">
        <f>ROUND('Distance Matrix'!O12/1000,1)</f>
        <v>8</v>
      </c>
      <c r="S19" s="54">
        <f>ROUND('Distance Matrix'!K12/1000,1)</f>
        <v>0</v>
      </c>
      <c r="T19" s="43">
        <f>ROUND('Distance Matrix'!R12/1000,1)</f>
        <v>0.2</v>
      </c>
      <c r="U19" s="44">
        <f>ROUND('Distance Matrix'!E12/1000,1)</f>
        <v>1.6</v>
      </c>
      <c r="W19">
        <f>ROUND('Distance Matrix'!U12/1000,1)</f>
        <v>5.8</v>
      </c>
      <c r="X19">
        <f>ROUND('Distance Matrix'!V12/1000,1)</f>
        <v>10.9</v>
      </c>
      <c r="Y19">
        <f>ROUND('Distance Matrix'!W12/1000,1)</f>
        <v>10.1</v>
      </c>
    </row>
    <row r="20" spans="2:25" x14ac:dyDescent="0.25">
      <c r="B20">
        <f>'Distance Matrix'!A19</f>
        <v>105</v>
      </c>
      <c r="C20" s="5">
        <f>ROUND('Distance Matrix'!C19/1000,1)</f>
        <v>8.3000000000000007</v>
      </c>
      <c r="D20" s="5">
        <f>ROUND('Distance Matrix'!P19/1000,1)</f>
        <v>8.5</v>
      </c>
      <c r="E20" s="5">
        <f>ROUND('Distance Matrix'!H19/1000,1)</f>
        <v>8.9</v>
      </c>
      <c r="F20" s="5">
        <f>ROUND('Distance Matrix'!B19/1000,1)</f>
        <v>4.8</v>
      </c>
      <c r="G20" s="5">
        <f>ROUND('Distance Matrix'!G19/1000,1)</f>
        <v>11.9</v>
      </c>
      <c r="H20" s="5">
        <f>ROUND('Distance Matrix'!S19/1000,1)</f>
        <v>11.3</v>
      </c>
      <c r="I20" s="5">
        <f>ROUND('Distance Matrix'!Q19/1000,1)</f>
        <v>11</v>
      </c>
      <c r="J20" s="5">
        <f>ROUND('Distance Matrix'!T19/1000,1)</f>
        <v>9.9</v>
      </c>
      <c r="K20" s="5">
        <f>ROUND('Distance Matrix'!I19/1000,1)</f>
        <v>8.1999999999999993</v>
      </c>
      <c r="L20" s="5">
        <f>ROUND('Distance Matrix'!D19/1000,1)</f>
        <v>10.1</v>
      </c>
      <c r="M20" s="5">
        <f>ROUND('Distance Matrix'!N19/1000,1)</f>
        <v>7</v>
      </c>
      <c r="N20" s="5">
        <f>ROUND('Distance Matrix'!L19/1000,1)</f>
        <v>7.6</v>
      </c>
      <c r="O20" s="5">
        <f>ROUND('Distance Matrix'!J19/1000,1)</f>
        <v>7.6</v>
      </c>
      <c r="P20" s="6">
        <f>ROUND('Distance Matrix'!M19/1000,1)</f>
        <v>4.3</v>
      </c>
      <c r="Q20" s="5">
        <f>ROUND('Distance Matrix'!F19/1000,1)</f>
        <v>8.5</v>
      </c>
      <c r="R20" s="5">
        <f>ROUND('Distance Matrix'!O19/1000,1)</f>
        <v>7.9</v>
      </c>
      <c r="S20" s="45">
        <f>ROUND('Distance Matrix'!K19/1000,1)</f>
        <v>0.2</v>
      </c>
      <c r="T20" s="46">
        <f>ROUND('Distance Matrix'!R19/1000,1)</f>
        <v>0</v>
      </c>
      <c r="U20" s="47">
        <f>ROUND('Distance Matrix'!E19/1000,1)</f>
        <v>1.7</v>
      </c>
      <c r="W20">
        <f>ROUND('Distance Matrix'!U19/1000,1)</f>
        <v>5.6</v>
      </c>
      <c r="X20">
        <f>ROUND('Distance Matrix'!V19/1000,1)</f>
        <v>10.8</v>
      </c>
      <c r="Y20">
        <f>ROUND('Distance Matrix'!W19/1000,1)</f>
        <v>9.9</v>
      </c>
    </row>
    <row r="21" spans="2:25" ht="15.75" thickBot="1" x14ac:dyDescent="0.3">
      <c r="B21">
        <f>'Distance Matrix'!A6</f>
        <v>4</v>
      </c>
      <c r="C21" s="5">
        <f>ROUND('Distance Matrix'!C6/1000,1)</f>
        <v>9.9</v>
      </c>
      <c r="D21" s="5">
        <f>ROUND('Distance Matrix'!P6/1000,1)</f>
        <v>10.1</v>
      </c>
      <c r="E21" s="5">
        <f>ROUND('Distance Matrix'!H6/1000,1)</f>
        <v>10.6</v>
      </c>
      <c r="F21" s="5">
        <f>ROUND('Distance Matrix'!B6/1000,1)</f>
        <v>6.5</v>
      </c>
      <c r="G21" s="5">
        <f>ROUND('Distance Matrix'!G6/1000,1)</f>
        <v>13.6</v>
      </c>
      <c r="H21" s="5">
        <f>ROUND('Distance Matrix'!S6/1000,1)</f>
        <v>13</v>
      </c>
      <c r="I21" s="5">
        <f>ROUND('Distance Matrix'!Q6/1000,1)</f>
        <v>12.7</v>
      </c>
      <c r="J21" s="5">
        <f>ROUND('Distance Matrix'!T6/1000,1)</f>
        <v>10.8</v>
      </c>
      <c r="K21" s="5">
        <f>ROUND('Distance Matrix'!I6/1000,1)</f>
        <v>9</v>
      </c>
      <c r="L21" s="5">
        <f>ROUND('Distance Matrix'!D6/1000,1)</f>
        <v>10.6</v>
      </c>
      <c r="M21" s="5">
        <f>ROUND('Distance Matrix'!N6/1000,1)</f>
        <v>7.5</v>
      </c>
      <c r="N21" s="5">
        <f>ROUND('Distance Matrix'!L6/1000,1)</f>
        <v>8</v>
      </c>
      <c r="O21" s="5">
        <f>ROUND('Distance Matrix'!J6/1000,1)</f>
        <v>7.7</v>
      </c>
      <c r="P21" s="6">
        <f>ROUND('Distance Matrix'!M6/1000,1)</f>
        <v>4.5999999999999996</v>
      </c>
      <c r="Q21" s="5">
        <f>ROUND('Distance Matrix'!F6/1000,1)</f>
        <v>8.1</v>
      </c>
      <c r="R21" s="5">
        <f>ROUND('Distance Matrix'!O6/1000,1)</f>
        <v>7.3</v>
      </c>
      <c r="S21" s="48">
        <f>ROUND('Distance Matrix'!K6/1000,1)</f>
        <v>1.6</v>
      </c>
      <c r="T21" s="49">
        <f>ROUND('Distance Matrix'!R6/1000,1)</f>
        <v>1.7</v>
      </c>
      <c r="U21" s="50">
        <f>ROUND('Distance Matrix'!E6/1000,1)</f>
        <v>0</v>
      </c>
      <c r="W21">
        <f>ROUND('Distance Matrix'!U6/1000,1)</f>
        <v>7.1</v>
      </c>
      <c r="X21">
        <f>ROUND('Distance Matrix'!V6/1000,1)</f>
        <v>12.5</v>
      </c>
      <c r="Y21">
        <f>ROUND('Distance Matrix'!W6/1000,1)</f>
        <v>11.6</v>
      </c>
    </row>
    <row r="23" spans="2:25" x14ac:dyDescent="0.25">
      <c r="B23">
        <f>'Distance Matrix'!A22</f>
        <v>197</v>
      </c>
      <c r="C23">
        <f>ROUND('Distance Matrix'!C22/1000,1)</f>
        <v>3.1</v>
      </c>
      <c r="D23">
        <f>ROUND('Distance Matrix'!H22/1000,1)</f>
        <v>4.2</v>
      </c>
      <c r="E23">
        <f>ROUND('Distance Matrix'!G22/1000,1)</f>
        <v>7.3</v>
      </c>
      <c r="F23">
        <f>ROUND('Distance Matrix'!B22/1000,1)</f>
        <v>2.4</v>
      </c>
      <c r="G23">
        <f>ROUND('Distance Matrix'!D22/1000,1)</f>
        <v>7.1</v>
      </c>
      <c r="H23">
        <f>ROUND('Distance Matrix'!E22/1000,1)</f>
        <v>7.1</v>
      </c>
      <c r="I23">
        <f>ROUND('Distance Matrix'!F22/1000,1)</f>
        <v>9.3000000000000007</v>
      </c>
      <c r="J23">
        <f>ROUND('Distance Matrix'!J22/1000,1)</f>
        <v>7.1</v>
      </c>
      <c r="K23">
        <f>ROUND('Distance Matrix'!I22/1000,1)</f>
        <v>4.8</v>
      </c>
      <c r="L23">
        <f>ROUND('Distance Matrix'!L22/1000,1)</f>
        <v>6</v>
      </c>
      <c r="M23">
        <f>ROUND('Distance Matrix'!K22/1000,1)</f>
        <v>5.8</v>
      </c>
      <c r="N23">
        <f>ROUND('Distance Matrix'!M22/1000,1)</f>
        <v>4.9000000000000004</v>
      </c>
      <c r="O23">
        <f>ROUND('Distance Matrix'!N22/1000,1)</f>
        <v>5.2</v>
      </c>
      <c r="P23">
        <f>ROUND('Distance Matrix'!O22/1000,1)</f>
        <v>9.3000000000000007</v>
      </c>
      <c r="Q23">
        <f>ROUND('Distance Matrix'!P22/1000,1)</f>
        <v>3</v>
      </c>
      <c r="R23">
        <f>ROUND('Distance Matrix'!Q22/1000,1)</f>
        <v>6.6</v>
      </c>
      <c r="S23">
        <f>ROUND('Distance Matrix'!S22/1000,1)</f>
        <v>6.7</v>
      </c>
      <c r="T23">
        <f>ROUND('Distance Matrix'!R22/1000,1)</f>
        <v>5.6</v>
      </c>
      <c r="U23">
        <f>ROUND('Distance Matrix'!T22/1000,1)</f>
        <v>5.7</v>
      </c>
      <c r="W23">
        <f>ROUND('Distance Matrix'!U22/1000,1)</f>
        <v>0</v>
      </c>
      <c r="X23">
        <f>ROUND('Distance Matrix'!V22/1000,1)</f>
        <v>6.4</v>
      </c>
      <c r="Y23">
        <f>ROUND('Distance Matrix'!W22/1000,1)</f>
        <v>5.2</v>
      </c>
    </row>
    <row r="24" spans="2:25" x14ac:dyDescent="0.25">
      <c r="B24">
        <f>'Distance Matrix'!A23</f>
        <v>198</v>
      </c>
      <c r="C24">
        <f>ROUND('Distance Matrix'!C23/1000,1)</f>
        <v>3.5</v>
      </c>
      <c r="D24">
        <f>ROUND('Distance Matrix'!H23/1000,1)</f>
        <v>2.1</v>
      </c>
      <c r="E24">
        <f>ROUND('Distance Matrix'!G23/1000,1)</f>
        <v>1.3</v>
      </c>
      <c r="F24">
        <f>ROUND('Distance Matrix'!B23/1000,1)</f>
        <v>6</v>
      </c>
      <c r="G24">
        <f>ROUND('Distance Matrix'!D23/1000,1)</f>
        <v>12.1</v>
      </c>
      <c r="H24">
        <f>ROUND('Distance Matrix'!E23/1000,1)</f>
        <v>12.5</v>
      </c>
      <c r="I24">
        <f>ROUND('Distance Matrix'!F23/1000,1)</f>
        <v>15.5</v>
      </c>
      <c r="J24">
        <f>ROUND('Distance Matrix'!J23/1000,1)</f>
        <v>13.3</v>
      </c>
      <c r="K24">
        <f>ROUND('Distance Matrix'!I23/1000,1)</f>
        <v>10.1</v>
      </c>
      <c r="L24">
        <f>ROUND('Distance Matrix'!L23/1000,1)</f>
        <v>11.9</v>
      </c>
      <c r="M24">
        <f>ROUND('Distance Matrix'!K23/1000,1)</f>
        <v>10.9</v>
      </c>
      <c r="N24">
        <f>ROUND('Distance Matrix'!M23/1000,1)</f>
        <v>11.3</v>
      </c>
      <c r="O24">
        <f>ROUND('Distance Matrix'!N23/1000,1)</f>
        <v>11.2</v>
      </c>
      <c r="P24">
        <f>ROUND('Distance Matrix'!O23/1000,1)</f>
        <v>15.7</v>
      </c>
      <c r="Q24">
        <f>ROUND('Distance Matrix'!P23/1000,1)</f>
        <v>4.2</v>
      </c>
      <c r="R24">
        <f>ROUND('Distance Matrix'!Q23/1000,1)</f>
        <v>0.3</v>
      </c>
      <c r="S24">
        <f>ROUND('Distance Matrix'!S23/1000,1)</f>
        <v>0.7</v>
      </c>
      <c r="T24">
        <f>ROUND('Distance Matrix'!R23/1000,1)</f>
        <v>10.8</v>
      </c>
      <c r="U24">
        <f>ROUND('Distance Matrix'!T23/1000,1)</f>
        <v>9.9</v>
      </c>
      <c r="W24">
        <f>ROUND('Distance Matrix'!U23/1000,1)</f>
        <v>6.4</v>
      </c>
      <c r="X24">
        <f>ROUND('Distance Matrix'!V23/1000,1)</f>
        <v>0</v>
      </c>
      <c r="Y24">
        <f>ROUND('Distance Matrix'!W23/1000,1)</f>
        <v>1.4</v>
      </c>
    </row>
    <row r="25" spans="2:25" x14ac:dyDescent="0.25">
      <c r="B25">
        <f>'Distance Matrix'!A24</f>
        <v>199</v>
      </c>
      <c r="C25">
        <f>ROUND('Distance Matrix'!C24/1000,1)</f>
        <v>2.2000000000000002</v>
      </c>
      <c r="D25">
        <f>ROUND('Distance Matrix'!H24/1000,1)</f>
        <v>1</v>
      </c>
      <c r="E25">
        <f>ROUND('Distance Matrix'!G24/1000,1)</f>
        <v>2.1</v>
      </c>
      <c r="F25">
        <f>ROUND('Distance Matrix'!B24/1000,1)</f>
        <v>5.2</v>
      </c>
      <c r="G25">
        <f>ROUND('Distance Matrix'!D24/1000,1)</f>
        <v>10.7</v>
      </c>
      <c r="H25">
        <f>ROUND('Distance Matrix'!E24/1000,1)</f>
        <v>11.6</v>
      </c>
      <c r="I25">
        <f>ROUND('Distance Matrix'!F24/1000,1)</f>
        <v>14.2</v>
      </c>
      <c r="J25">
        <f>ROUND('Distance Matrix'!J24/1000,1)</f>
        <v>12</v>
      </c>
      <c r="K25">
        <f>ROUND('Distance Matrix'!I24/1000,1)</f>
        <v>8.6999999999999993</v>
      </c>
      <c r="L25">
        <f>ROUND('Distance Matrix'!L24/1000,1)</f>
        <v>10.6</v>
      </c>
      <c r="M25">
        <f>ROUND('Distance Matrix'!K24/1000,1)</f>
        <v>10.1</v>
      </c>
      <c r="N25">
        <f>ROUND('Distance Matrix'!M24/1000,1)</f>
        <v>10.1</v>
      </c>
      <c r="O25">
        <f>ROUND('Distance Matrix'!N24/1000,1)</f>
        <v>9.9</v>
      </c>
      <c r="P25">
        <f>ROUND('Distance Matrix'!O24/1000,1)</f>
        <v>14.4</v>
      </c>
      <c r="Q25">
        <f>ROUND('Distance Matrix'!P24/1000,1)</f>
        <v>2.8</v>
      </c>
      <c r="R25">
        <f>ROUND('Distance Matrix'!Q24/1000,1)</f>
        <v>1.6</v>
      </c>
      <c r="S25">
        <f>ROUND('Distance Matrix'!S24/1000,1)</f>
        <v>1.5</v>
      </c>
      <c r="T25">
        <f>ROUND('Distance Matrix'!R24/1000,1)</f>
        <v>9.9</v>
      </c>
      <c r="U25">
        <f>ROUND('Distance Matrix'!T24/1000,1)</f>
        <v>8.5</v>
      </c>
      <c r="W25">
        <f>ROUND('Distance Matrix'!U24/1000,1)</f>
        <v>5.2</v>
      </c>
      <c r="X25">
        <f>ROUND('Distance Matrix'!V24/1000,1)</f>
        <v>1.4</v>
      </c>
      <c r="Y25">
        <f>ROUND('Distance Matrix'!W24/1000,1)</f>
        <v>0</v>
      </c>
    </row>
    <row r="27" spans="2:25" x14ac:dyDescent="0.25">
      <c r="F27" s="4" t="s">
        <v>26</v>
      </c>
    </row>
    <row r="28" spans="2:25" x14ac:dyDescent="0.25">
      <c r="F28" s="51" t="s">
        <v>12</v>
      </c>
    </row>
    <row r="29" spans="2:25" x14ac:dyDescent="0.25">
      <c r="F29" s="53" t="s">
        <v>27</v>
      </c>
    </row>
    <row r="30" spans="2:25" x14ac:dyDescent="0.25">
      <c r="F30" s="52" t="s">
        <v>29</v>
      </c>
    </row>
    <row r="31" spans="2:25" x14ac:dyDescent="0.25">
      <c r="F31" s="55" t="s">
        <v>28</v>
      </c>
    </row>
    <row r="32" spans="2:25" x14ac:dyDescent="0.25">
      <c r="F32" s="56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Sample_Locations</vt:lpstr>
      <vt:lpstr>Sample Point Distances Table</vt:lpstr>
      <vt:lpstr>Distance Matrix</vt:lpstr>
      <vt:lpstr>Distance Matrix 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2020-12-10T03:48:19Z</dcterms:created>
  <dcterms:modified xsi:type="dcterms:W3CDTF">2020-12-10T05:20:23Z</dcterms:modified>
</cp:coreProperties>
</file>