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Nate\Study Files - 2-25-25\Codons and Codon-pairs\NAR Submission Files\"/>
    </mc:Choice>
  </mc:AlternateContent>
  <xr:revisionPtr revIDLastSave="0" documentId="13_ncr:1_{9517FF28-54F2-4F6D-8BF9-471079F1F5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egend" sheetId="2" r:id="rId1"/>
    <sheet name="RSCPF quartile exampl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O12" i="1"/>
  <c r="O6" i="1"/>
  <c r="K18" i="1"/>
  <c r="K12" i="1"/>
  <c r="K6" i="1"/>
  <c r="G18" i="1"/>
  <c r="G12" i="1"/>
  <c r="G6" i="1"/>
  <c r="C6" i="1"/>
  <c r="C12" i="1"/>
  <c r="C18" i="1"/>
  <c r="C16" i="1"/>
  <c r="C17" i="1"/>
  <c r="C15" i="1"/>
  <c r="C10" i="1"/>
  <c r="C11" i="1"/>
  <c r="C9" i="1"/>
  <c r="G16" i="1"/>
  <c r="G17" i="1"/>
  <c r="G15" i="1"/>
  <c r="G10" i="1"/>
  <c r="G11" i="1"/>
  <c r="G9" i="1"/>
  <c r="K16" i="1"/>
  <c r="K17" i="1"/>
  <c r="K15" i="1"/>
  <c r="K10" i="1"/>
  <c r="K11" i="1"/>
  <c r="K9" i="1"/>
  <c r="O16" i="1"/>
  <c r="O17" i="1"/>
  <c r="O10" i="1"/>
  <c r="O11" i="1"/>
  <c r="O15" i="1"/>
  <c r="O9" i="1"/>
  <c r="O5" i="1"/>
  <c r="O4" i="1"/>
  <c r="O3" i="1"/>
  <c r="K5" i="1"/>
  <c r="K4" i="1"/>
  <c r="K3" i="1"/>
  <c r="G5" i="1"/>
  <c r="G4" i="1"/>
  <c r="N12" i="1"/>
  <c r="N18" i="1"/>
  <c r="J18" i="1"/>
  <c r="J12" i="1"/>
  <c r="F18" i="1"/>
  <c r="F12" i="1"/>
  <c r="B18" i="1"/>
  <c r="B12" i="1"/>
  <c r="N6" i="1"/>
  <c r="J6" i="1"/>
  <c r="F6" i="1"/>
  <c r="B6" i="1"/>
  <c r="C4" i="1" s="1"/>
  <c r="G3" i="1" l="1"/>
  <c r="C3" i="1"/>
  <c r="C5" i="1"/>
</calcChain>
</file>

<file path=xl/sharedStrings.xml><?xml version="1.0" encoding="utf-8"?>
<sst xmlns="http://schemas.openxmlformats.org/spreadsheetml/2006/main" count="92" uniqueCount="37">
  <si>
    <t>ADAMTS13</t>
  </si>
  <si>
    <t>F8</t>
  </si>
  <si>
    <t>F9</t>
  </si>
  <si>
    <t>VWF</t>
  </si>
  <si>
    <t>Number of positions</t>
  </si>
  <si>
    <t>Codon-pair preferred</t>
  </si>
  <si>
    <t>Other codon-pair preferred</t>
  </si>
  <si>
    <t>CTGGAG (LE) - Q4</t>
  </si>
  <si>
    <t>AATCAG (NQ) - Q2</t>
  </si>
  <si>
    <t>ACACAG (TQ) - Q3</t>
  </si>
  <si>
    <t>GAAGAT (ED) - Q4</t>
  </si>
  <si>
    <t>AACCAT (NH) - Q3</t>
  </si>
  <si>
    <t>ACGGTG (TV) - Q2</t>
  </si>
  <si>
    <t>AAATGC (KC) - Q2</t>
  </si>
  <si>
    <t>TGCCAG (CQ) - Q4</t>
  </si>
  <si>
    <t>AAAGCA (KA) - Q2</t>
  </si>
  <si>
    <t>AGCCCT (SP) - Q3</t>
  </si>
  <si>
    <t>AACCAA (NQ) - Q3</t>
  </si>
  <si>
    <t>ACTGAA (TE) - Q4</t>
  </si>
  <si>
    <t>Total number of LE positions</t>
  </si>
  <si>
    <t>Total number of TQ positions</t>
  </si>
  <si>
    <t>Total number of NQ positions</t>
  </si>
  <si>
    <t>Total number of ED positions</t>
  </si>
  <si>
    <t>Total number of NH positions</t>
  </si>
  <si>
    <t>Total number of QV positions</t>
  </si>
  <si>
    <t>Total number of TE positions</t>
  </si>
  <si>
    <t>Total number of QC positions</t>
  </si>
  <si>
    <t>Total number of CQ positions</t>
  </si>
  <si>
    <t>Total number of SP positions</t>
  </si>
  <si>
    <t>Total number of KA positions</t>
  </si>
  <si>
    <t>Percent</t>
  </si>
  <si>
    <t>Q4: 76-100% quartile</t>
  </si>
  <si>
    <t>Q3: 51-75% quartile</t>
  </si>
  <si>
    <t>Q2: 26-50% quartile</t>
  </si>
  <si>
    <t>Ratio</t>
  </si>
  <si>
    <t>Most preferred codon-pair was not observed at this position</t>
  </si>
  <si>
    <t>Summary of codon-pair biases of the codon-pairs shown in Supplemental File 11. Three categories, “Codon-pair preferred”, “Most preferred codon-pair was not observed at this position”, and “Other codon-pair preferred” are mutually exclusive.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</si>
</sst>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Fill="1"/>
    <xf numFmtId="0" fontId="0" fillId="0" borderId="0" xfId="0" applyFill="1"/>
    <xf numFmtId="0" fontId="18" fillId="0" borderId="10" xfId="0" applyFont="1" applyFill="1" applyBorder="1"/>
    <xf numFmtId="0" fontId="0" fillId="0" borderId="10" xfId="0" applyFill="1" applyBorder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A86A-3F72-4A8E-834F-921F0832EC51}">
  <dimension ref="A1"/>
  <sheetViews>
    <sheetView tabSelected="1" workbookViewId="0">
      <selection activeCell="C9" sqref="C9"/>
    </sheetView>
  </sheetViews>
  <sheetFormatPr defaultRowHeight="14.5" x14ac:dyDescent="0.35"/>
  <cols>
    <col min="1" max="1" width="58.6328125" customWidth="1"/>
  </cols>
  <sheetData>
    <row r="1" spans="1:1" ht="72.5" x14ac:dyDescent="0.35">
      <c r="A1" s="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E4" sqref="E4"/>
    </sheetView>
  </sheetViews>
  <sheetFormatPr defaultColWidth="8.90625" defaultRowHeight="14.5" x14ac:dyDescent="0.35"/>
  <cols>
    <col min="1" max="1" width="35.1796875" style="2" bestFit="1" customWidth="1"/>
    <col min="2" max="2" width="14" style="2" customWidth="1"/>
    <col min="3" max="4" width="8.90625" style="2"/>
    <col min="5" max="5" width="34.08984375" style="2" customWidth="1"/>
    <col min="6" max="6" width="14.08984375" style="2" customWidth="1"/>
    <col min="7" max="8" width="8.90625" style="2"/>
    <col min="9" max="9" width="34.1796875" style="2" customWidth="1"/>
    <col min="10" max="10" width="14.6328125" style="2" customWidth="1"/>
    <col min="11" max="12" width="8.90625" style="2"/>
    <col min="13" max="13" width="35.1796875" style="2" bestFit="1" customWidth="1"/>
    <col min="14" max="14" width="14.1796875" style="2" customWidth="1"/>
    <col min="15" max="16384" width="8.90625" style="2"/>
  </cols>
  <sheetData>
    <row r="1" spans="1:15" ht="15" thickBot="1" x14ac:dyDescent="0.4">
      <c r="A1" s="3" t="s">
        <v>0</v>
      </c>
      <c r="B1" s="3"/>
      <c r="C1" s="3"/>
      <c r="D1" s="1"/>
      <c r="E1" s="3" t="s">
        <v>1</v>
      </c>
      <c r="F1" s="3"/>
      <c r="G1" s="3"/>
      <c r="H1" s="1"/>
      <c r="I1" s="3" t="s">
        <v>2</v>
      </c>
      <c r="J1" s="3"/>
      <c r="K1" s="3"/>
      <c r="L1" s="1"/>
      <c r="M1" s="3" t="s">
        <v>3</v>
      </c>
      <c r="N1" s="4"/>
      <c r="O1" s="4"/>
    </row>
    <row r="2" spans="1:15" ht="15" thickTop="1" x14ac:dyDescent="0.35">
      <c r="A2" s="2" t="s">
        <v>7</v>
      </c>
      <c r="B2" s="2" t="s">
        <v>4</v>
      </c>
      <c r="C2" s="2" t="s">
        <v>34</v>
      </c>
      <c r="E2" s="2" t="s">
        <v>10</v>
      </c>
      <c r="F2" s="2" t="s">
        <v>4</v>
      </c>
      <c r="G2" s="2" t="s">
        <v>34</v>
      </c>
      <c r="I2" s="2" t="s">
        <v>18</v>
      </c>
      <c r="J2" s="2" t="s">
        <v>4</v>
      </c>
      <c r="K2" s="2" t="s">
        <v>30</v>
      </c>
      <c r="M2" s="2" t="s">
        <v>14</v>
      </c>
      <c r="N2" s="2" t="s">
        <v>4</v>
      </c>
      <c r="O2" s="2" t="s">
        <v>30</v>
      </c>
    </row>
    <row r="3" spans="1:15" x14ac:dyDescent="0.35">
      <c r="A3" s="2" t="s">
        <v>5</v>
      </c>
      <c r="B3" s="2">
        <v>40</v>
      </c>
      <c r="C3" s="2">
        <f>B3/B$6</f>
        <v>0.55555555555555558</v>
      </c>
      <c r="E3" s="2" t="s">
        <v>5</v>
      </c>
      <c r="F3" s="2">
        <v>24</v>
      </c>
      <c r="G3" s="2">
        <f>F3/F$6</f>
        <v>0.3</v>
      </c>
      <c r="I3" s="2" t="s">
        <v>5</v>
      </c>
      <c r="J3" s="2">
        <v>7</v>
      </c>
      <c r="K3" s="2">
        <f>J3/J$6</f>
        <v>0.58333333333333337</v>
      </c>
      <c r="M3" s="2" t="s">
        <v>5</v>
      </c>
      <c r="N3" s="2">
        <v>33</v>
      </c>
      <c r="O3" s="2">
        <f>N3/N$6</f>
        <v>0.56896551724137934</v>
      </c>
    </row>
    <row r="4" spans="1:15" x14ac:dyDescent="0.35">
      <c r="A4" s="2" t="s">
        <v>35</v>
      </c>
      <c r="B4" s="2">
        <v>24</v>
      </c>
      <c r="C4" s="2">
        <f t="shared" ref="C4:C5" si="0">B4/B$6</f>
        <v>0.33333333333333331</v>
      </c>
      <c r="E4" s="2" t="s">
        <v>35</v>
      </c>
      <c r="F4" s="2">
        <v>38</v>
      </c>
      <c r="G4" s="2">
        <f t="shared" ref="G4:G5" si="1">F4/F$6</f>
        <v>0.47499999999999998</v>
      </c>
      <c r="I4" s="2" t="s">
        <v>35</v>
      </c>
      <c r="J4" s="2">
        <v>4</v>
      </c>
      <c r="K4" s="2">
        <f t="shared" ref="K4:K5" si="2">J4/J$6</f>
        <v>0.33333333333333331</v>
      </c>
      <c r="M4" s="2" t="s">
        <v>35</v>
      </c>
      <c r="N4" s="2">
        <v>16</v>
      </c>
      <c r="O4" s="2">
        <f t="shared" ref="O4:O5" si="3">N4/N$6</f>
        <v>0.27586206896551724</v>
      </c>
    </row>
    <row r="5" spans="1:15" x14ac:dyDescent="0.35">
      <c r="A5" s="2" t="s">
        <v>6</v>
      </c>
      <c r="B5" s="2">
        <v>8</v>
      </c>
      <c r="C5" s="2">
        <f t="shared" si="0"/>
        <v>0.1111111111111111</v>
      </c>
      <c r="E5" s="2" t="s">
        <v>6</v>
      </c>
      <c r="F5" s="2">
        <v>18</v>
      </c>
      <c r="G5" s="2">
        <f t="shared" si="1"/>
        <v>0.22500000000000001</v>
      </c>
      <c r="I5" s="2" t="s">
        <v>6</v>
      </c>
      <c r="J5" s="2">
        <v>1</v>
      </c>
      <c r="K5" s="2">
        <f t="shared" si="2"/>
        <v>8.3333333333333329E-2</v>
      </c>
      <c r="M5" s="2" t="s">
        <v>6</v>
      </c>
      <c r="N5" s="2">
        <v>9</v>
      </c>
      <c r="O5" s="2">
        <f t="shared" si="3"/>
        <v>0.15517241379310345</v>
      </c>
    </row>
    <row r="6" spans="1:15" x14ac:dyDescent="0.35">
      <c r="A6" s="2" t="s">
        <v>19</v>
      </c>
      <c r="B6" s="2">
        <f>SUM(B3:B5)</f>
        <v>72</v>
      </c>
      <c r="C6" s="2">
        <f>SUM(C3:C5)</f>
        <v>1</v>
      </c>
      <c r="E6" s="2" t="s">
        <v>22</v>
      </c>
      <c r="F6" s="2">
        <f>SUM(F3:F5)</f>
        <v>80</v>
      </c>
      <c r="G6" s="2">
        <f>SUM(G3:G5)</f>
        <v>0.99999999999999989</v>
      </c>
      <c r="I6" s="2" t="s">
        <v>25</v>
      </c>
      <c r="J6" s="2">
        <f>SUM(J3:J5)</f>
        <v>12</v>
      </c>
      <c r="K6" s="2">
        <f>SUM(K3:K5)</f>
        <v>1</v>
      </c>
      <c r="M6" s="2" t="s">
        <v>27</v>
      </c>
      <c r="N6" s="2">
        <f>SUM(N3:N5)</f>
        <v>58</v>
      </c>
      <c r="O6" s="2">
        <f>SUM(O3:O5)</f>
        <v>1</v>
      </c>
    </row>
    <row r="8" spans="1:15" x14ac:dyDescent="0.35">
      <c r="A8" s="2" t="s">
        <v>9</v>
      </c>
      <c r="B8" s="2" t="s">
        <v>4</v>
      </c>
      <c r="C8" s="2" t="s">
        <v>34</v>
      </c>
      <c r="E8" s="2" t="s">
        <v>11</v>
      </c>
      <c r="F8" s="2" t="s">
        <v>4</v>
      </c>
      <c r="G8" s="2" t="s">
        <v>34</v>
      </c>
      <c r="I8" s="2" t="s">
        <v>17</v>
      </c>
      <c r="J8" s="2" t="s">
        <v>4</v>
      </c>
      <c r="K8" s="2" t="s">
        <v>30</v>
      </c>
      <c r="M8" s="2" t="s">
        <v>16</v>
      </c>
      <c r="N8" s="2" t="s">
        <v>4</v>
      </c>
      <c r="O8" s="2" t="s">
        <v>30</v>
      </c>
    </row>
    <row r="9" spans="1:15" x14ac:dyDescent="0.35">
      <c r="A9" s="2" t="s">
        <v>5</v>
      </c>
      <c r="B9" s="2">
        <v>8</v>
      </c>
      <c r="C9" s="2">
        <f>B9/B$12</f>
        <v>0.14545454545454545</v>
      </c>
      <c r="E9" s="2" t="s">
        <v>5</v>
      </c>
      <c r="F9" s="2">
        <v>10</v>
      </c>
      <c r="G9" s="2">
        <f>F9/F$12</f>
        <v>0.23255813953488372</v>
      </c>
      <c r="I9" s="2" t="s">
        <v>5</v>
      </c>
      <c r="J9" s="2">
        <v>2</v>
      </c>
      <c r="K9" s="2">
        <f>J9/J$12</f>
        <v>0.4</v>
      </c>
      <c r="M9" s="2" t="s">
        <v>5</v>
      </c>
      <c r="N9" s="2">
        <v>8</v>
      </c>
      <c r="O9" s="2">
        <f>N9/N$12</f>
        <v>6.25E-2</v>
      </c>
    </row>
    <row r="10" spans="1:15" x14ac:dyDescent="0.35">
      <c r="A10" s="2" t="s">
        <v>35</v>
      </c>
      <c r="B10" s="2">
        <v>39</v>
      </c>
      <c r="C10" s="2">
        <f t="shared" ref="C10:C11" si="4">B10/B$12</f>
        <v>0.70909090909090911</v>
      </c>
      <c r="E10" s="2" t="s">
        <v>35</v>
      </c>
      <c r="F10" s="2">
        <v>26</v>
      </c>
      <c r="G10" s="2">
        <f t="shared" ref="G10:G11" si="5">F10/F$12</f>
        <v>0.60465116279069764</v>
      </c>
      <c r="I10" s="2" t="s">
        <v>35</v>
      </c>
      <c r="J10" s="2">
        <v>2</v>
      </c>
      <c r="K10" s="2">
        <f t="shared" ref="K10:K11" si="6">J10/J$12</f>
        <v>0.4</v>
      </c>
      <c r="M10" s="2" t="s">
        <v>35</v>
      </c>
      <c r="N10" s="2">
        <v>111</v>
      </c>
      <c r="O10" s="2">
        <f t="shared" ref="O10:O11" si="7">N10/N$12</f>
        <v>0.8671875</v>
      </c>
    </row>
    <row r="11" spans="1:15" x14ac:dyDescent="0.35">
      <c r="A11" s="2" t="s">
        <v>6</v>
      </c>
      <c r="B11" s="2">
        <v>8</v>
      </c>
      <c r="C11" s="2">
        <f t="shared" si="4"/>
        <v>0.14545454545454545</v>
      </c>
      <c r="E11" s="2" t="s">
        <v>6</v>
      </c>
      <c r="F11" s="2">
        <v>7</v>
      </c>
      <c r="G11" s="2">
        <f t="shared" si="5"/>
        <v>0.16279069767441862</v>
      </c>
      <c r="I11" s="2" t="s">
        <v>6</v>
      </c>
      <c r="J11" s="2">
        <v>1</v>
      </c>
      <c r="K11" s="2">
        <f t="shared" si="6"/>
        <v>0.2</v>
      </c>
      <c r="M11" s="2" t="s">
        <v>6</v>
      </c>
      <c r="N11" s="2">
        <v>9</v>
      </c>
      <c r="O11" s="2">
        <f t="shared" si="7"/>
        <v>7.03125E-2</v>
      </c>
    </row>
    <row r="12" spans="1:15" x14ac:dyDescent="0.35">
      <c r="A12" s="2" t="s">
        <v>20</v>
      </c>
      <c r="B12" s="2">
        <f>SUM(B9:B11)</f>
        <v>55</v>
      </c>
      <c r="C12" s="2">
        <f>SUM(C9:C11)</f>
        <v>1</v>
      </c>
      <c r="E12" s="2" t="s">
        <v>23</v>
      </c>
      <c r="F12" s="2">
        <f>SUM(F9:F11)</f>
        <v>43</v>
      </c>
      <c r="G12" s="2">
        <f>SUM(G9:G11)</f>
        <v>1</v>
      </c>
      <c r="I12" s="2" t="s">
        <v>21</v>
      </c>
      <c r="J12" s="2">
        <f>SUM(J9:J11)</f>
        <v>5</v>
      </c>
      <c r="K12" s="2">
        <f>SUM(K9:K11)</f>
        <v>1</v>
      </c>
      <c r="M12" s="2" t="s">
        <v>28</v>
      </c>
      <c r="N12" s="2">
        <f>SUM(N9:N11)</f>
        <v>128</v>
      </c>
      <c r="O12" s="2">
        <f>SUM(O9:O11)</f>
        <v>1</v>
      </c>
    </row>
    <row r="14" spans="1:15" x14ac:dyDescent="0.35">
      <c r="A14" s="2" t="s">
        <v>8</v>
      </c>
      <c r="B14" s="2" t="s">
        <v>4</v>
      </c>
      <c r="C14" s="2" t="s">
        <v>34</v>
      </c>
      <c r="E14" s="2" t="s">
        <v>12</v>
      </c>
      <c r="F14" s="2" t="s">
        <v>4</v>
      </c>
      <c r="G14" s="2" t="s">
        <v>34</v>
      </c>
      <c r="I14" s="2" t="s">
        <v>13</v>
      </c>
      <c r="J14" s="2" t="s">
        <v>4</v>
      </c>
      <c r="K14" s="2" t="s">
        <v>30</v>
      </c>
      <c r="M14" s="2" t="s">
        <v>15</v>
      </c>
      <c r="N14" s="2" t="s">
        <v>4</v>
      </c>
      <c r="O14" s="2" t="s">
        <v>30</v>
      </c>
    </row>
    <row r="15" spans="1:15" x14ac:dyDescent="0.35">
      <c r="A15" s="2" t="s">
        <v>5</v>
      </c>
      <c r="B15" s="2">
        <v>2</v>
      </c>
      <c r="C15" s="2">
        <f>B15/B$18</f>
        <v>0.11764705882352941</v>
      </c>
      <c r="E15" s="2" t="s">
        <v>5</v>
      </c>
      <c r="F15" s="2">
        <v>8</v>
      </c>
      <c r="G15" s="2">
        <f>F15/F$18</f>
        <v>8.1632653061224483E-2</v>
      </c>
      <c r="I15" s="2" t="s">
        <v>5</v>
      </c>
      <c r="J15" s="2">
        <v>1</v>
      </c>
      <c r="K15" s="2">
        <f>J15/J$18</f>
        <v>0.33333333333333331</v>
      </c>
      <c r="M15" s="2" t="s">
        <v>5</v>
      </c>
      <c r="N15" s="2">
        <v>5</v>
      </c>
      <c r="O15" s="2">
        <f>N15/N$18</f>
        <v>7.0422535211267609E-2</v>
      </c>
    </row>
    <row r="16" spans="1:15" x14ac:dyDescent="0.35">
      <c r="A16" s="2" t="s">
        <v>35</v>
      </c>
      <c r="B16" s="2">
        <v>12</v>
      </c>
      <c r="C16" s="2">
        <f t="shared" ref="C16:C17" si="8">B16/B$18</f>
        <v>0.70588235294117652</v>
      </c>
      <c r="E16" s="2" t="s">
        <v>35</v>
      </c>
      <c r="F16" s="2">
        <v>84</v>
      </c>
      <c r="G16" s="2">
        <f t="shared" ref="G16:G17" si="9">F16/F$18</f>
        <v>0.8571428571428571</v>
      </c>
      <c r="I16" s="2" t="s">
        <v>35</v>
      </c>
      <c r="J16" s="2">
        <v>1</v>
      </c>
      <c r="K16" s="2">
        <f t="shared" ref="K16:K17" si="10">J16/J$18</f>
        <v>0.33333333333333331</v>
      </c>
      <c r="M16" s="2" t="s">
        <v>35</v>
      </c>
      <c r="N16" s="2">
        <v>58</v>
      </c>
      <c r="O16" s="2">
        <f t="shared" ref="O16:O17" si="11">N16/N$18</f>
        <v>0.81690140845070425</v>
      </c>
    </row>
    <row r="17" spans="1:15" x14ac:dyDescent="0.35">
      <c r="A17" s="2" t="s">
        <v>6</v>
      </c>
      <c r="B17" s="2">
        <v>3</v>
      </c>
      <c r="C17" s="2">
        <f t="shared" si="8"/>
        <v>0.17647058823529413</v>
      </c>
      <c r="E17" s="2" t="s">
        <v>6</v>
      </c>
      <c r="F17" s="2">
        <v>6</v>
      </c>
      <c r="G17" s="2">
        <f t="shared" si="9"/>
        <v>6.1224489795918366E-2</v>
      </c>
      <c r="I17" s="2" t="s">
        <v>6</v>
      </c>
      <c r="J17" s="2">
        <v>1</v>
      </c>
      <c r="K17" s="2">
        <f t="shared" si="10"/>
        <v>0.33333333333333331</v>
      </c>
      <c r="M17" s="2" t="s">
        <v>6</v>
      </c>
      <c r="N17" s="2">
        <v>8</v>
      </c>
      <c r="O17" s="2">
        <f t="shared" si="11"/>
        <v>0.11267605633802817</v>
      </c>
    </row>
    <row r="18" spans="1:15" x14ac:dyDescent="0.35">
      <c r="A18" s="2" t="s">
        <v>21</v>
      </c>
      <c r="B18" s="2">
        <f>SUM(B15:B17)</f>
        <v>17</v>
      </c>
      <c r="C18" s="2">
        <f>SUM(C15:C17)</f>
        <v>1</v>
      </c>
      <c r="E18" s="2" t="s">
        <v>24</v>
      </c>
      <c r="F18" s="2">
        <f>SUM(F15:F17)</f>
        <v>98</v>
      </c>
      <c r="G18" s="2">
        <f>SUM(G15:G17)</f>
        <v>0.99999999999999989</v>
      </c>
      <c r="I18" s="2" t="s">
        <v>26</v>
      </c>
      <c r="J18" s="2">
        <f>SUM(J15:J17)</f>
        <v>3</v>
      </c>
      <c r="K18" s="2">
        <f>SUM(K15:K17)</f>
        <v>1</v>
      </c>
      <c r="M18" s="2" t="s">
        <v>29</v>
      </c>
      <c r="N18" s="2">
        <f>SUM(N15:N17)</f>
        <v>71</v>
      </c>
      <c r="O18" s="2">
        <f>SUM(O15:O17)</f>
        <v>1</v>
      </c>
    </row>
    <row r="20" spans="1:15" x14ac:dyDescent="0.35">
      <c r="A20" s="2" t="s">
        <v>31</v>
      </c>
    </row>
    <row r="21" spans="1:15" x14ac:dyDescent="0.35">
      <c r="A21" s="2" t="s">
        <v>32</v>
      </c>
    </row>
    <row r="22" spans="1:15" x14ac:dyDescent="0.35">
      <c r="A22" s="2" t="s">
        <v>33</v>
      </c>
    </row>
  </sheetData>
  <pageMargins left="0.7" right="0.7" top="0.75" bottom="0.75" header="0.3" footer="0.3"/>
  <pageSetup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7d2fdb41-339c-4257-87f2-a665730b31fc}" enabled="0" method="" siteId="{7d2fdb41-339c-4257-87f2-a665730b31f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RSCPF quartile 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Clement, Nathan *</dc:creator>
  <cp:lastModifiedBy>Clement, Nathan *</cp:lastModifiedBy>
  <dcterms:created xsi:type="dcterms:W3CDTF">2024-10-16T06:27:11Z</dcterms:created>
  <dcterms:modified xsi:type="dcterms:W3CDTF">2025-04-23T14:01:19Z</dcterms:modified>
</cp:coreProperties>
</file>