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59a6546c7b07495/Lycée/2021-2022 Paul Eluard/Poursuite_etudes/Appli/"/>
    </mc:Choice>
  </mc:AlternateContent>
  <xr:revisionPtr revIDLastSave="6" documentId="8_{CABC753F-58D7-4D14-848C-C854A8594636}" xr6:coauthVersionLast="47" xr6:coauthVersionMax="47" xr10:uidLastSave="{A3BDEDD9-100C-4CC7-9F57-F338AC89F8A3}"/>
  <bookViews>
    <workbookView xWindow="1463" yWindow="-98" windowWidth="19154" windowHeight="13875" xr2:uid="{00000000-000D-0000-FFFF-FFFF00000000}"/>
  </bookViews>
  <sheets>
    <sheet name="Entreprises_Complet2" sheetId="2" r:id="rId1"/>
  </sheets>
  <definedNames>
    <definedName name="_xlnm._FilterDatabase" localSheetId="0" hidden="1">Entreprises_Complet2!$A$1:$CN$4</definedName>
    <definedName name="d">Entreprises_Complet2!#REF!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" i="2" l="1"/>
  <c r="D105" i="2"/>
  <c r="D106" i="2"/>
  <c r="D107" i="2"/>
  <c r="D108" i="2"/>
  <c r="D109" i="2"/>
  <c r="D110" i="2"/>
  <c r="D111" i="2"/>
  <c r="D112" i="2"/>
  <c r="D2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BB104" i="2" l="1"/>
  <c r="BC104" i="2" s="1"/>
  <c r="BB100" i="2"/>
  <c r="BC100" i="2" s="1"/>
  <c r="BD102" i="2"/>
  <c r="BE102" i="2" s="1"/>
  <c r="BD99" i="2"/>
  <c r="BE99" i="2" s="1"/>
  <c r="BD103" i="2"/>
  <c r="BE103" i="2" s="1"/>
  <c r="BD104" i="2"/>
  <c r="BE104" i="2" s="1"/>
  <c r="BD101" i="2"/>
  <c r="BE101" i="2" s="1"/>
  <c r="BD100" i="2"/>
  <c r="BE100" i="2" s="1"/>
  <c r="BB103" i="2"/>
  <c r="BC103" i="2" s="1"/>
  <c r="BB97" i="2"/>
  <c r="BC97" i="2" s="1"/>
  <c r="BB101" i="2"/>
  <c r="BC101" i="2" s="1"/>
  <c r="BB98" i="2"/>
  <c r="BC98" i="2" s="1"/>
  <c r="BB102" i="2"/>
  <c r="BC102" i="2" s="1"/>
  <c r="BD98" i="2"/>
  <c r="BE98" i="2" s="1"/>
  <c r="BD97" i="2"/>
  <c r="BE97" i="2" s="1"/>
  <c r="BB99" i="2"/>
  <c r="BC99" i="2" s="1"/>
  <c r="BD74" i="2"/>
  <c r="BE74" i="2" s="1"/>
  <c r="BB74" i="2"/>
  <c r="BC74" i="2" s="1"/>
  <c r="BD24" i="2"/>
  <c r="BE24" i="2" s="1"/>
  <c r="BD92" i="2"/>
  <c r="BE92" i="2" s="1"/>
  <c r="BD65" i="2"/>
  <c r="BE65" i="2" s="1"/>
  <c r="BD27" i="2"/>
  <c r="BE27" i="2" s="1"/>
  <c r="BD36" i="2"/>
  <c r="BE36" i="2" s="1"/>
  <c r="BD73" i="2"/>
  <c r="BE73" i="2" s="1"/>
  <c r="BD39" i="2"/>
  <c r="BE39" i="2" s="1"/>
  <c r="BB65" i="2"/>
  <c r="BC65" i="2" s="1"/>
  <c r="BB27" i="2"/>
  <c r="BC27" i="2" s="1"/>
  <c r="BB36" i="2"/>
  <c r="BC36" i="2" s="1"/>
  <c r="BB73" i="2"/>
  <c r="BC73" i="2" s="1"/>
  <c r="BB28" i="2"/>
  <c r="BC28" i="2" s="1"/>
  <c r="BB39" i="2"/>
  <c r="BC39" i="2" s="1"/>
  <c r="BD78" i="2"/>
  <c r="BE78" i="2" s="1"/>
  <c r="BB78" i="2"/>
  <c r="BC78" i="2" s="1"/>
  <c r="BB24" i="2"/>
  <c r="BC24" i="2" s="1"/>
  <c r="BD28" i="2"/>
  <c r="BE28" i="2" s="1"/>
  <c r="BB92" i="2"/>
  <c r="BC92" i="2" s="1"/>
  <c r="BD29" i="2"/>
  <c r="BE29" i="2" s="1"/>
  <c r="BD32" i="2"/>
  <c r="BE32" i="2" s="1"/>
  <c r="BD91" i="2"/>
  <c r="BE91" i="2" s="1"/>
  <c r="BD72" i="2"/>
  <c r="BE72" i="2" s="1"/>
  <c r="BD75" i="2"/>
  <c r="BE75" i="2" s="1"/>
  <c r="BD6" i="2"/>
  <c r="BE6" i="2" s="1"/>
  <c r="BD13" i="2"/>
  <c r="BE13" i="2" s="1"/>
  <c r="BD30" i="2"/>
  <c r="BE30" i="2" s="1"/>
  <c r="BD89" i="2"/>
  <c r="BE89" i="2" s="1"/>
  <c r="BD38" i="2"/>
  <c r="BE38" i="2" s="1"/>
  <c r="BB38" i="2"/>
  <c r="BC38" i="2" s="1"/>
  <c r="BB32" i="2"/>
  <c r="BC32" i="2" s="1"/>
  <c r="BB91" i="2"/>
  <c r="BC91" i="2" s="1"/>
  <c r="BD35" i="2"/>
  <c r="BE35" i="2" s="1"/>
  <c r="BB72" i="2"/>
  <c r="BC72" i="2" s="1"/>
  <c r="BB13" i="2"/>
  <c r="BC13" i="2" s="1"/>
  <c r="BB75" i="2"/>
  <c r="BC75" i="2" s="1"/>
  <c r="BB6" i="2"/>
  <c r="BC6" i="2" s="1"/>
  <c r="BD51" i="2"/>
  <c r="BE51" i="2" s="1"/>
  <c r="BB51" i="2"/>
  <c r="BC51" i="2" s="1"/>
  <c r="BB35" i="2"/>
  <c r="BC35" i="2" s="1"/>
  <c r="BB29" i="2"/>
  <c r="BC29" i="2" s="1"/>
  <c r="BB30" i="2"/>
  <c r="BC30" i="2" s="1"/>
  <c r="BB89" i="2"/>
  <c r="BC89" i="2" s="1"/>
  <c r="BD14" i="2"/>
  <c r="BE14" i="2" s="1"/>
  <c r="BB26" i="2"/>
  <c r="BC26" i="2" s="1"/>
  <c r="BD77" i="2"/>
  <c r="BE77" i="2" s="1"/>
  <c r="BD11" i="2"/>
  <c r="BE11" i="2" s="1"/>
  <c r="BB14" i="2"/>
  <c r="BC14" i="2" s="1"/>
  <c r="BD22" i="2"/>
  <c r="BE22" i="2" s="1"/>
  <c r="BD49" i="2"/>
  <c r="BE49" i="2" s="1"/>
  <c r="BD20" i="2"/>
  <c r="BE20" i="2" s="1"/>
  <c r="BB22" i="2"/>
  <c r="BC22" i="2" s="1"/>
  <c r="BD43" i="2"/>
  <c r="BE43" i="2" s="1"/>
  <c r="BD15" i="2"/>
  <c r="BE15" i="2" s="1"/>
  <c r="BD26" i="2"/>
  <c r="BE26" i="2" s="1"/>
  <c r="BD10" i="2"/>
  <c r="BE10" i="2" s="1"/>
  <c r="BB49" i="2"/>
  <c r="BC49" i="2" s="1"/>
  <c r="BD61" i="2"/>
  <c r="BE61" i="2" s="1"/>
  <c r="BB83" i="2"/>
  <c r="BC83" i="2" s="1"/>
  <c r="BD69" i="2"/>
  <c r="BE69" i="2" s="1"/>
  <c r="BD3" i="2"/>
  <c r="BE3" i="2" s="1"/>
  <c r="BD96" i="2"/>
  <c r="BE96" i="2" s="1"/>
  <c r="BB15" i="2"/>
  <c r="BC15" i="2" s="1"/>
  <c r="BB96" i="2"/>
  <c r="BC96" i="2" s="1"/>
  <c r="BD18" i="2"/>
  <c r="BE18" i="2" s="1"/>
  <c r="BD83" i="2"/>
  <c r="BE83" i="2" s="1"/>
  <c r="BD50" i="2"/>
  <c r="BE50" i="2" s="1"/>
  <c r="BD90" i="2"/>
  <c r="BE90" i="2" s="1"/>
  <c r="BB10" i="2"/>
  <c r="BC10" i="2" s="1"/>
  <c r="BB18" i="2"/>
  <c r="BC18" i="2" s="1"/>
  <c r="BB77" i="2"/>
  <c r="BC77" i="2" s="1"/>
  <c r="BB11" i="2"/>
  <c r="BC11" i="2" s="1"/>
  <c r="BB20" i="2"/>
  <c r="BC20" i="2" s="1"/>
  <c r="BB43" i="2"/>
  <c r="BC43" i="2" s="1"/>
  <c r="BD57" i="2"/>
  <c r="BE57" i="2" s="1"/>
  <c r="BB50" i="2"/>
  <c r="BC50" i="2" s="1"/>
  <c r="BB90" i="2"/>
  <c r="BC90" i="2" s="1"/>
  <c r="BB84" i="2"/>
  <c r="BC84" i="2" s="1"/>
  <c r="BB61" i="2"/>
  <c r="BC61" i="2" s="1"/>
  <c r="BD95" i="2"/>
  <c r="BE95" i="2" s="1"/>
  <c r="BD70" i="2"/>
  <c r="BE70" i="2" s="1"/>
  <c r="BB57" i="2"/>
  <c r="BC57" i="2" s="1"/>
  <c r="BB95" i="2"/>
  <c r="BC95" i="2" s="1"/>
  <c r="BB70" i="2"/>
  <c r="BC70" i="2" s="1"/>
  <c r="BB69" i="2"/>
  <c r="BC69" i="2" s="1"/>
  <c r="BD84" i="2"/>
  <c r="BE84" i="2" s="1"/>
  <c r="BB3" i="2"/>
  <c r="BC3" i="2" s="1"/>
  <c r="BD4" i="2"/>
  <c r="BE4" i="2" s="1"/>
  <c r="BD17" i="2"/>
  <c r="BE17" i="2" s="1"/>
  <c r="BD40" i="2"/>
  <c r="BE40" i="2" s="1"/>
  <c r="BB76" i="2"/>
  <c r="BC76" i="2" s="1"/>
  <c r="BD12" i="2"/>
  <c r="BE12" i="2" s="1"/>
  <c r="BB4" i="2"/>
  <c r="BC4" i="2" s="1"/>
  <c r="BB17" i="2"/>
  <c r="BC17" i="2" s="1"/>
  <c r="BD76" i="2"/>
  <c r="BE76" i="2" s="1"/>
  <c r="BD37" i="2"/>
  <c r="BE37" i="2" s="1"/>
  <c r="BB40" i="2"/>
  <c r="BC40" i="2" s="1"/>
  <c r="BB5" i="2"/>
  <c r="BC5" i="2" s="1"/>
  <c r="BD16" i="2"/>
  <c r="BE16" i="2" s="1"/>
  <c r="BB19" i="2"/>
  <c r="BC19" i="2" s="1"/>
  <c r="BD87" i="2"/>
  <c r="BE87" i="2" s="1"/>
  <c r="BD47" i="2"/>
  <c r="BE47" i="2" s="1"/>
  <c r="BB12" i="2"/>
  <c r="BC12" i="2" s="1"/>
  <c r="BD41" i="2"/>
  <c r="BE41" i="2" s="1"/>
  <c r="BB109" i="2"/>
  <c r="BC109" i="2" s="1"/>
  <c r="BD80" i="2"/>
  <c r="BE80" i="2" s="1"/>
  <c r="BD5" i="2"/>
  <c r="BE5" i="2" s="1"/>
  <c r="BB16" i="2"/>
  <c r="BC16" i="2" s="1"/>
  <c r="BD19" i="2"/>
  <c r="BE19" i="2" s="1"/>
  <c r="BB37" i="2"/>
  <c r="BC37" i="2" s="1"/>
  <c r="BD107" i="2"/>
  <c r="BE107" i="2" s="1"/>
  <c r="BB41" i="2"/>
  <c r="BC41" i="2" s="1"/>
  <c r="BB85" i="2"/>
  <c r="BC85" i="2" s="1"/>
  <c r="BB58" i="2"/>
  <c r="BC58" i="2" s="1"/>
  <c r="BB87" i="2"/>
  <c r="BC87" i="2" s="1"/>
  <c r="BD85" i="2"/>
  <c r="BE85" i="2" s="1"/>
  <c r="BB47" i="2"/>
  <c r="BC47" i="2" s="1"/>
  <c r="BD108" i="2"/>
  <c r="BE108" i="2" s="1"/>
  <c r="BD106" i="2"/>
  <c r="BE106" i="2" s="1"/>
  <c r="BB107" i="2"/>
  <c r="BC107" i="2" s="1"/>
  <c r="BD58" i="2"/>
  <c r="BE58" i="2" s="1"/>
  <c r="BB80" i="2"/>
  <c r="BC80" i="2" s="1"/>
  <c r="BD105" i="2"/>
  <c r="BE105" i="2" s="1"/>
  <c r="BD109" i="2"/>
  <c r="BE109" i="2" s="1"/>
  <c r="BB110" i="2"/>
  <c r="BC110" i="2" s="1"/>
  <c r="BD110" i="2"/>
  <c r="BE110" i="2" s="1"/>
  <c r="BB105" i="2"/>
  <c r="BC105" i="2" s="1"/>
  <c r="BB106" i="2"/>
  <c r="BC106" i="2" s="1"/>
  <c r="BB108" i="2"/>
  <c r="BC108" i="2" s="1"/>
  <c r="BD59" i="2"/>
  <c r="BE59" i="2" s="1"/>
  <c r="BB55" i="2"/>
  <c r="BC55" i="2" s="1"/>
  <c r="BB45" i="2"/>
  <c r="BC45" i="2" s="1"/>
  <c r="BB33" i="2"/>
  <c r="BC33" i="2" s="1"/>
  <c r="BB9" i="2"/>
  <c r="BC9" i="2" s="1"/>
  <c r="BB111" i="2"/>
  <c r="BC111" i="2" s="1"/>
  <c r="BB71" i="2"/>
  <c r="BC71" i="2" s="1"/>
  <c r="BD48" i="2"/>
  <c r="BE48" i="2" s="1"/>
  <c r="BB62" i="2"/>
  <c r="BC62" i="2" s="1"/>
  <c r="BD46" i="2"/>
  <c r="BE46" i="2" s="1"/>
  <c r="BD45" i="2"/>
  <c r="BE45" i="2" s="1"/>
  <c r="BD44" i="2"/>
  <c r="BE44" i="2" s="1"/>
  <c r="BD33" i="2"/>
  <c r="BE33" i="2" s="1"/>
  <c r="BD25" i="2"/>
  <c r="BE25" i="2" s="1"/>
  <c r="BD21" i="2"/>
  <c r="BE21" i="2" s="1"/>
  <c r="BD9" i="2"/>
  <c r="BE9" i="2" s="1"/>
  <c r="BD7" i="2"/>
  <c r="BE7" i="2" s="1"/>
  <c r="BD2" i="2"/>
  <c r="BE2" i="2" s="1"/>
  <c r="BD94" i="2"/>
  <c r="BE94" i="2" s="1"/>
  <c r="BB86" i="2"/>
  <c r="BC86" i="2" s="1"/>
  <c r="BD67" i="2"/>
  <c r="BE67" i="2" s="1"/>
  <c r="BB66" i="2"/>
  <c r="BC66" i="2" s="1"/>
  <c r="BD53" i="2"/>
  <c r="BE53" i="2" s="1"/>
  <c r="BB52" i="2"/>
  <c r="BC52" i="2" s="1"/>
  <c r="BD79" i="2"/>
  <c r="BE79" i="2" s="1"/>
  <c r="BB34" i="2"/>
  <c r="BC34" i="2" s="1"/>
  <c r="BD8" i="2"/>
  <c r="BE8" i="2" s="1"/>
  <c r="BB93" i="2"/>
  <c r="BC93" i="2" s="1"/>
  <c r="BD82" i="2"/>
  <c r="BE82" i="2" s="1"/>
  <c r="BB68" i="2"/>
  <c r="BC68" i="2" s="1"/>
  <c r="BD60" i="2"/>
  <c r="BE60" i="2" s="1"/>
  <c r="BB59" i="2"/>
  <c r="BC59" i="2" s="1"/>
  <c r="BB2" i="2"/>
  <c r="BC2" i="2" s="1"/>
  <c r="BD111" i="2"/>
  <c r="BE111" i="2" s="1"/>
  <c r="BB94" i="2"/>
  <c r="BC94" i="2" s="1"/>
  <c r="BD71" i="2"/>
  <c r="BE71" i="2" s="1"/>
  <c r="BB67" i="2"/>
  <c r="BC67" i="2" s="1"/>
  <c r="BD56" i="2"/>
  <c r="BE56" i="2" s="1"/>
  <c r="BB53" i="2"/>
  <c r="BC53" i="2" s="1"/>
  <c r="BD42" i="2"/>
  <c r="BE42" i="2" s="1"/>
  <c r="BB79" i="2"/>
  <c r="BC79" i="2" s="1"/>
  <c r="BD23" i="2"/>
  <c r="BE23" i="2" s="1"/>
  <c r="BB8" i="2"/>
  <c r="BC8" i="2" s="1"/>
  <c r="BD88" i="2"/>
  <c r="BE88" i="2" s="1"/>
  <c r="BB82" i="2"/>
  <c r="BC82" i="2" s="1"/>
  <c r="BD62" i="2"/>
  <c r="BE62" i="2" s="1"/>
  <c r="BB60" i="2"/>
  <c r="BC60" i="2" s="1"/>
  <c r="BB44" i="2"/>
  <c r="BC44" i="2" s="1"/>
  <c r="BB21" i="2"/>
  <c r="BC21" i="2" s="1"/>
  <c r="BD112" i="2"/>
  <c r="BE112" i="2" s="1"/>
  <c r="BB56" i="2"/>
  <c r="BC56" i="2" s="1"/>
  <c r="BB42" i="2"/>
  <c r="BC42" i="2" s="1"/>
  <c r="BB23" i="2"/>
  <c r="BC23" i="2" s="1"/>
  <c r="BB88" i="2"/>
  <c r="BC88" i="2" s="1"/>
  <c r="BD63" i="2"/>
  <c r="BE63" i="2" s="1"/>
  <c r="BD55" i="2"/>
  <c r="BE55" i="2" s="1"/>
  <c r="BB46" i="2"/>
  <c r="BC46" i="2" s="1"/>
  <c r="BB25" i="2"/>
  <c r="BC25" i="2" s="1"/>
  <c r="BB7" i="2"/>
  <c r="BC7" i="2" s="1"/>
  <c r="BD81" i="2"/>
  <c r="BE81" i="2" s="1"/>
  <c r="BD64" i="2"/>
  <c r="BE64" i="2" s="1"/>
  <c r="BD31" i="2"/>
  <c r="BE31" i="2" s="1"/>
  <c r="BB112" i="2"/>
  <c r="BC112" i="2" s="1"/>
  <c r="BD86" i="2"/>
  <c r="BE86" i="2" s="1"/>
  <c r="BB81" i="2"/>
  <c r="BC81" i="2" s="1"/>
  <c r="BD66" i="2"/>
  <c r="BE66" i="2" s="1"/>
  <c r="BB64" i="2"/>
  <c r="BC64" i="2" s="1"/>
  <c r="BD52" i="2"/>
  <c r="BE52" i="2" s="1"/>
  <c r="BB48" i="2"/>
  <c r="BC48" i="2" s="1"/>
  <c r="BD34" i="2"/>
  <c r="BE34" i="2" s="1"/>
  <c r="BB31" i="2"/>
  <c r="BC31" i="2" s="1"/>
  <c r="BD93" i="2"/>
  <c r="BE93" i="2" s="1"/>
  <c r="BD68" i="2"/>
  <c r="BE68" i="2" s="1"/>
  <c r="BB63" i="2"/>
  <c r="BC63" i="2" s="1"/>
  <c r="BB54" i="2"/>
  <c r="BC54" i="2" s="1"/>
  <c r="BD54" i="2"/>
  <c r="BE54" i="2" l="1"/>
</calcChain>
</file>

<file path=xl/sharedStrings.xml><?xml version="1.0" encoding="utf-8"?>
<sst xmlns="http://schemas.openxmlformats.org/spreadsheetml/2006/main" count="104" uniqueCount="99">
  <si>
    <t>Type</t>
  </si>
  <si>
    <t>Intitulé</t>
  </si>
  <si>
    <t>Université</t>
  </si>
  <si>
    <t>Année(s) de stage(s)</t>
  </si>
  <si>
    <t>Rue</t>
  </si>
  <si>
    <t>Ville</t>
  </si>
  <si>
    <t>Code postal</t>
  </si>
  <si>
    <t>Tel entreprise</t>
  </si>
  <si>
    <t>Lien Internet</t>
  </si>
  <si>
    <t>Longitude Latitude</t>
  </si>
  <si>
    <t>Plus Code</t>
  </si>
  <si>
    <t>Directeur</t>
  </si>
  <si>
    <t>Contact</t>
  </si>
  <si>
    <t>Rang A et i</t>
  </si>
  <si>
    <t>Entreprise et Rang A et i</t>
  </si>
  <si>
    <t>Rang  i</t>
  </si>
  <si>
    <t>Entreprise et  Rang  i</t>
  </si>
  <si>
    <t>JPO</t>
  </si>
  <si>
    <t>Inscr.</t>
  </si>
  <si>
    <t>2021 Nb BioQ1</t>
  </si>
  <si>
    <t>2021  Nb QIAB2</t>
  </si>
  <si>
    <t>2020 Nb QIAB1</t>
  </si>
  <si>
    <t>2020  Nb QIAB2</t>
  </si>
  <si>
    <t>2019  Nb QIAB1</t>
  </si>
  <si>
    <t>2019  Nb QIAB2</t>
  </si>
  <si>
    <t>2018 Nb QIAB1</t>
  </si>
  <si>
    <t>2018  NbQIAB2</t>
  </si>
  <si>
    <t>DeuxMilleDixSept  Nb QIAB1</t>
  </si>
  <si>
    <t>DeuxMilleDixSept  Nb QIAB2</t>
  </si>
  <si>
    <t>DeuxMilleSeize  Nb QIAB1</t>
  </si>
  <si>
    <t>DeuxMilleSeize  Nb QIAB2</t>
  </si>
  <si>
    <t>DeuxMilleQuinze  Nb QIAB1</t>
  </si>
  <si>
    <t>DeuxMilleQuinze  Nb QIAB2</t>
  </si>
  <si>
    <t>DeuxMilleQuatorze  Nb QIAB1</t>
  </si>
  <si>
    <t>DeuxMilleQuatorze  Nb QIAB2</t>
  </si>
  <si>
    <t>Points A  et  i</t>
  </si>
  <si>
    <t>Points  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</si>
  <si>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</si>
  <si>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</si>
  <si>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</si>
  <si>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</si>
  <si>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</si>
  <si>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</si>
  <si>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</si>
  <si>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</si>
  <si>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</si>
  <si>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</si>
  <si>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Lycée</t>
  </si>
  <si>
    <t>BTS Bioqualité</t>
  </si>
  <si>
    <t>Lycée Paul Eluard</t>
  </si>
  <si>
    <t>15-17 avenue Jean Moulin</t>
  </si>
  <si>
    <t>St Denis</t>
  </si>
  <si>
    <t>48.94176540700461, 2.364579442410029</t>
  </si>
  <si>
    <t>IUT</t>
  </si>
  <si>
    <t>LP_QHSSE</t>
  </si>
  <si>
    <t>université paris 13 IUT saint denis</t>
  </si>
  <si>
    <t>Place du 8 Mai 1945</t>
  </si>
  <si>
    <t>https://iutsd.univ-paris13.fr/portfolio-post/lp-qualite-hygiene-securite-sante-environnement/</t>
  </si>
  <si>
    <t>48.939190, 2.354574</t>
  </si>
  <si>
    <t>Ecole</t>
  </si>
  <si>
    <t>ATS Bio</t>
  </si>
  <si>
    <t>Pierre-Gilles de Genne</t>
  </si>
  <si>
    <t>11 Rue Pirandello</t>
  </si>
  <si>
    <t>Paris 13</t>
  </si>
  <si>
    <t>https://pirandello.org/</t>
  </si>
  <si>
    <t>01 44 08 06 50  http://www.encpb.org</t>
  </si>
  <si>
    <t>Unviersité</t>
  </si>
  <si>
    <t>Lpp QPPPC</t>
  </si>
  <si>
    <t>Université paris saclay</t>
  </si>
  <si>
    <t xml:space="preserve">5 Rue Jean-Baptiste Clément </t>
  </si>
  <si>
    <t>Chatenay-Malabry</t>
  </si>
  <si>
    <t>https://www.pharmacie.universite-paris-saclay.fr/</t>
  </si>
  <si>
    <t>48.76172070884666, 2.2728060645193</t>
  </si>
  <si>
    <t>licence pro QHSSTE</t>
  </si>
  <si>
    <t xml:space="preserve">univérsité paris descartes </t>
  </si>
  <si>
    <t xml:space="preserve">2, rue de l’Ecole de Médecine, </t>
  </si>
  <si>
    <t xml:space="preserve">paris </t>
  </si>
  <si>
    <t>https://formationcontinue.u-paris.fr/</t>
  </si>
  <si>
    <t>48.8505872 2.3421913</t>
  </si>
  <si>
    <t xml:space="preserve">industrie phramacetique, cosmetologique et santé </t>
  </si>
  <si>
    <t>Créteil Vitry Institut Universitaire de Technologie</t>
  </si>
  <si>
    <t xml:space="preserve"> 61 AV Général de Gaulle</t>
  </si>
  <si>
    <t>Créteil</t>
  </si>
  <si>
    <t>   https://iut.u-pec.fr/</t>
  </si>
  <si>
    <t>scol-iutcv@u-pec.fr //Tel : 01 45 17 16 84 85</t>
  </si>
  <si>
    <t>Licence professionnelle - Qualité, hygiène, sécurité, santé, environnement parcours Système de management intégré</t>
  </si>
  <si>
    <t>CY IUT Cergy Pontoise</t>
  </si>
  <si>
    <t xml:space="preserve">
95-97 rue Valère Collas </t>
  </si>
  <si>
    <t>Argenteuil</t>
  </si>
  <si>
    <t>https://cyiut.cyu.fr/formations/autres-formations/lp-qualite-hygiene-securite-sante-environnement-parcours-systeme-de-management-integre</t>
  </si>
  <si>
    <t>licence pro</t>
  </si>
  <si>
    <t> campus des grans moulin</t>
  </si>
  <si>
    <t>5 RUE Thomas mann</t>
  </si>
  <si>
    <t>paris</t>
  </si>
  <si>
    <t>48.83672522266943, 2.3563509693553772</t>
  </si>
  <si>
    <t>48.78812012246908, 2.4436508999999997</t>
  </si>
  <si>
    <t>48.94962925496483, 2.2332876919202165</t>
  </si>
  <si>
    <t>48.83030169741696, 2.3812734846587276</t>
  </si>
  <si>
    <t xml:space="preserve">Formation Apprentissage, Patricia NAVATTI, Tel : 01 49 40 62 04, apprentissage.iutsd@univ-paris13.fr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</si>
</sst>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rgb="FF767676"/>
      <name val="Segoe UI"/>
      <charset val="1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9" fillId="4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4" fillId="0" borderId="0" xfId="2"/>
    <xf numFmtId="0" fontId="4" fillId="4" borderId="1" xfId="2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2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5" fillId="0" borderId="0" xfId="0" applyFont="1"/>
    <xf numFmtId="0" fontId="0" fillId="0" borderId="0" xfId="0" applyAlignment="1">
      <alignment horizontal="center" vertical="center"/>
    </xf>
    <xf numFmtId="14" fontId="16" fillId="4" borderId="1" xfId="0" applyNumberFormat="1" applyFont="1" applyFill="1" applyBorder="1" applyAlignment="1">
      <alignment horizontal="center" vertical="center" wrapText="1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formationcontinue.u-paris.fr/" TargetMode="External"/><Relationship Id="rId7" Type="http://schemas.openxmlformats.org/officeDocument/2006/relationships/hyperlink" Target="https://www.pharmacie.universite-paris-saclay.fr/" TargetMode="External"/><Relationship Id="rId2" Type="http://schemas.openxmlformats.org/officeDocument/2006/relationships/hyperlink" Target="https://pirandello.org/" TargetMode="External"/><Relationship Id="rId1" Type="http://schemas.openxmlformats.org/officeDocument/2006/relationships/hyperlink" Target="https://iutsd.univ-paris13.fr/portfolio-post/lp-qualite-hygiene-securite-sante-environnement/" TargetMode="External"/><Relationship Id="rId6" Type="http://schemas.openxmlformats.org/officeDocument/2006/relationships/hyperlink" Target="scol-iutcv@u-pec.fr&#160;/Tel%20:%2001%2045%2017%2016%2084%2085" TargetMode="External"/><Relationship Id="rId5" Type="http://schemas.openxmlformats.org/officeDocument/2006/relationships/hyperlink" Target="https://cyiut.cyu.fr/formations/autres-formations/lp-qualite-hygiene-securite-sante-environnement-parcours-systeme-de-management-integre" TargetMode="External"/><Relationship Id="rId4" Type="http://schemas.openxmlformats.org/officeDocument/2006/relationships/hyperlink" Target="https://iut.u-pec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55"/>
  <sheetViews>
    <sheetView tabSelected="1" topLeftCell="C1" zoomScale="60" zoomScaleNormal="60" workbookViewId="0">
      <selection activeCell="AZ4" sqref="AZ4"/>
    </sheetView>
  </sheetViews>
  <sheetFormatPr baseColWidth="10" defaultColWidth="11.3984375" defaultRowHeight="15" x14ac:dyDescent="0.45"/>
  <cols>
    <col min="1" max="1" width="16.86328125" style="37" customWidth="1"/>
    <col min="2" max="2" width="21.59765625" style="38" customWidth="1"/>
    <col min="3" max="3" width="48.59765625" style="28" customWidth="1"/>
    <col min="4" max="4" width="44.3984375" style="29" hidden="1" customWidth="1"/>
    <col min="5" max="12" width="30.73046875" style="29" hidden="1" customWidth="1"/>
    <col min="13" max="13" width="25.1328125" style="29" hidden="1" customWidth="1"/>
    <col min="14" max="14" width="25.59765625" style="29" hidden="1" customWidth="1"/>
    <col min="15" max="15" width="26.86328125" style="29" hidden="1" customWidth="1"/>
    <col min="16" max="16" width="22.59765625" style="29" hidden="1" customWidth="1"/>
    <col min="17" max="17" width="25.1328125" style="29" hidden="1" customWidth="1"/>
    <col min="18" max="18" width="25.59765625" style="29" hidden="1" customWidth="1"/>
    <col min="19" max="19" width="26.86328125" style="29" hidden="1" customWidth="1"/>
    <col min="20" max="20" width="22.59765625" style="29" hidden="1" customWidth="1"/>
    <col min="21" max="21" width="47.1328125" style="29" hidden="1" customWidth="1"/>
    <col min="22" max="22" width="47.1328125" style="28" hidden="1" customWidth="1"/>
    <col min="23" max="23" width="47" style="28" hidden="1" customWidth="1"/>
    <col min="24" max="24" width="32.73046875" style="29" hidden="1" customWidth="1"/>
    <col min="25" max="25" width="44" style="28" hidden="1" customWidth="1"/>
    <col min="26" max="26" width="46.1328125" style="29" hidden="1" customWidth="1"/>
    <col min="27" max="27" width="47" style="29" hidden="1" customWidth="1"/>
    <col min="28" max="28" width="32.73046875" style="29" hidden="1" customWidth="1"/>
    <col min="29" max="29" width="27.1328125" style="29" hidden="1" customWidth="1"/>
    <col min="30" max="30" width="46.73046875" style="28" hidden="1" customWidth="1"/>
    <col min="31" max="31" width="59.86328125" style="28" hidden="1" customWidth="1"/>
    <col min="32" max="32" width="44.3984375" style="29" hidden="1" customWidth="1"/>
    <col min="33" max="33" width="25.1328125" style="29" hidden="1" customWidth="1"/>
    <col min="34" max="34" width="33.59765625" style="29" hidden="1" customWidth="1"/>
    <col min="35" max="35" width="36" style="29" hidden="1" customWidth="1"/>
    <col min="36" max="36" width="32.73046875" style="29" hidden="1" customWidth="1"/>
    <col min="37" max="37" width="25.1328125" style="28" hidden="1" customWidth="1"/>
    <col min="38" max="38" width="33.59765625" style="28" hidden="1" customWidth="1"/>
    <col min="39" max="39" width="33.3984375" style="28" hidden="1" customWidth="1"/>
    <col min="40" max="40" width="37.59765625" style="29" hidden="1" customWidth="1"/>
    <col min="41" max="42" width="33.265625" style="28" customWidth="1"/>
    <col min="43" max="43" width="15" style="39" customWidth="1"/>
    <col min="44" max="44" width="33.265625" style="29" hidden="1" customWidth="1"/>
    <col min="45" max="45" width="42.73046875" style="40" bestFit="1" customWidth="1"/>
    <col min="46" max="46" width="42.265625" style="40" customWidth="1"/>
    <col min="47" max="47" width="33.265625" style="28" hidden="1" customWidth="1"/>
    <col min="48" max="48" width="45.3984375" style="41" hidden="1" customWidth="1"/>
    <col min="49" max="49" width="17.73046875" style="29" hidden="1" customWidth="1"/>
    <col min="50" max="50" width="21.1328125" style="40" hidden="1" customWidth="1"/>
    <col min="51" max="51" width="15.3984375" style="29" hidden="1" customWidth="1"/>
    <col min="52" max="52" width="42.73046875" style="29" bestFit="1" customWidth="1"/>
    <col min="53" max="53" width="42.73046875" style="29" hidden="1" customWidth="1"/>
    <col min="54" max="54" width="11.3984375" style="29"/>
    <col min="55" max="55" width="24.73046875" style="29" customWidth="1"/>
    <col min="56" max="56" width="11.3984375" style="29"/>
    <col min="57" max="57" width="24.73046875" style="29" customWidth="1"/>
    <col min="58" max="59" width="12.86328125" style="29" customWidth="1"/>
    <col min="60" max="65" width="12.86328125" style="29" hidden="1" customWidth="1"/>
    <col min="66" max="75" width="12.86328125" style="27" hidden="1" customWidth="1"/>
    <col min="76" max="92" width="0" style="29" hidden="1" customWidth="1"/>
    <col min="93" max="16384" width="11.3984375" style="29"/>
  </cols>
  <sheetData>
    <row r="1" spans="1:93" s="34" customFormat="1" ht="58.5" customHeight="1" x14ac:dyDescent="0.45">
      <c r="A1" s="1" t="s">
        <v>0</v>
      </c>
      <c r="B1" s="1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 t="s">
        <v>4</v>
      </c>
      <c r="AP1" s="2" t="s">
        <v>5</v>
      </c>
      <c r="AQ1" s="3" t="s">
        <v>6</v>
      </c>
      <c r="AR1" s="2" t="s">
        <v>7</v>
      </c>
      <c r="AS1" s="2" t="s">
        <v>8</v>
      </c>
      <c r="AT1" s="2" t="s">
        <v>9</v>
      </c>
      <c r="AU1" s="2" t="s">
        <v>10</v>
      </c>
      <c r="AV1" s="2" t="s">
        <v>11</v>
      </c>
      <c r="AW1" s="4"/>
      <c r="AX1" s="4"/>
      <c r="AY1" s="4"/>
      <c r="AZ1" s="2" t="s">
        <v>12</v>
      </c>
      <c r="BA1" s="2"/>
      <c r="BB1" s="5" t="s">
        <v>13</v>
      </c>
      <c r="BC1" s="6" t="s">
        <v>14</v>
      </c>
      <c r="BD1" s="5" t="s">
        <v>15</v>
      </c>
      <c r="BE1" s="6" t="s">
        <v>16</v>
      </c>
      <c r="BF1" s="7" t="s">
        <v>17</v>
      </c>
      <c r="BG1" s="7" t="s">
        <v>18</v>
      </c>
      <c r="BH1" s="7" t="s">
        <v>19</v>
      </c>
      <c r="BI1" s="7" t="s">
        <v>20</v>
      </c>
      <c r="BJ1" s="7" t="s">
        <v>21</v>
      </c>
      <c r="BK1" s="7" t="s">
        <v>22</v>
      </c>
      <c r="BL1" s="7" t="s">
        <v>23</v>
      </c>
      <c r="BM1" s="7" t="s">
        <v>24</v>
      </c>
      <c r="BN1" s="7" t="s">
        <v>25</v>
      </c>
      <c r="BO1" s="7" t="s">
        <v>26</v>
      </c>
      <c r="BP1" s="7" t="s">
        <v>27</v>
      </c>
      <c r="BQ1" s="7" t="s">
        <v>28</v>
      </c>
      <c r="BR1" s="7" t="s">
        <v>29</v>
      </c>
      <c r="BS1" s="7" t="s">
        <v>30</v>
      </c>
      <c r="BT1" s="7" t="s">
        <v>31</v>
      </c>
      <c r="BU1" s="7" t="s">
        <v>32</v>
      </c>
      <c r="BV1" s="7" t="s">
        <v>33</v>
      </c>
      <c r="BW1" s="7" t="s">
        <v>34</v>
      </c>
      <c r="BX1" s="8" t="s">
        <v>35</v>
      </c>
      <c r="BY1" s="8" t="s">
        <v>36</v>
      </c>
      <c r="BZ1" s="8"/>
      <c r="CA1" s="8"/>
      <c r="CB1" s="9" t="s">
        <v>37</v>
      </c>
      <c r="CC1" s="9" t="s">
        <v>38</v>
      </c>
      <c r="CD1" s="9" t="s">
        <v>39</v>
      </c>
      <c r="CE1" s="9" t="s">
        <v>40</v>
      </c>
      <c r="CF1" s="9" t="s">
        <v>41</v>
      </c>
      <c r="CG1" s="9"/>
      <c r="CH1" s="9"/>
      <c r="CI1" s="9" t="s">
        <v>42</v>
      </c>
      <c r="CJ1" s="9" t="s">
        <v>43</v>
      </c>
      <c r="CK1" s="9" t="s">
        <v>44</v>
      </c>
      <c r="CL1" s="9" t="s">
        <v>45</v>
      </c>
      <c r="CM1" s="9" t="s">
        <v>46</v>
      </c>
    </row>
    <row r="2" spans="1:93" x14ac:dyDescent="0.45">
      <c r="A2" s="10" t="s">
        <v>47</v>
      </c>
      <c r="B2" s="10" t="s">
        <v>48</v>
      </c>
      <c r="C2" s="11" t="s">
        <v>49</v>
      </c>
      <c r="D2" s="12" t="str">
        <f>IF(BF2&lt;&gt;0,";2022_BioQ1="&amp;BF2," ")&amp;IF(BG2&lt;&gt;0," ; 2022_BioQ2="&amp;BG2," ")&amp;IF(BH2&lt;&gt;0,";2021_BioQ1="&amp;BH2," ")&amp;IF(BI2&lt;&gt;0," ; 2021_QIAB2="&amp;BI2," ")&amp;IF(BJ2&lt;&gt;0,";2020_QIAB1="&amp;BJ2," ")&amp;IF(BK2&lt;&gt;0," ; 2020_QIAB2="&amp;BK2," ")&amp;IF(BL2&lt;&gt;0,";2019_QIAB1="&amp;BL2," ")&amp;IF(BM2&lt;&gt;0," ; 2019_QIAB2="&amp;BM2," ")&amp;IF(BN2&lt;&gt;0,";2018_QIAB1="&amp;BN2," ")&amp;IF(BO2&lt;&gt;0," ; 2018_QIAB2="&amp;BO2," ")&amp;IF(BP2&lt;&gt;0," ; 2017_QIAB1="&amp;BP2," ")&amp;IF(BQ2&lt;&gt;0," ; 2017_QIAB2="&amp;BQ2," ")&amp;IF(BR2&lt;&gt;0," ; 2016_QIAB1="&amp;BR2," ")&amp;IF(BS2&lt;&gt;0," ; 2016_QIAB2="&amp;BS2," ")&amp;IF(BT2&lt;&gt;0," ; 2015_QIAB1="&amp;BT2," ")&amp;IF(BU2&lt;&gt;0," ; 2015_QIAB2="&amp;BU2," ")&amp;IF(BV2&lt;&gt;0," ; 2014_QIAB1="&amp;BV2," ")&amp;IF(BW2&lt;&gt;0," ; 2014_QIAB2="&amp;BW2," ")</f>
        <v xml:space="preserve">                  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3"/>
      <c r="S2" s="13"/>
      <c r="T2" s="12"/>
      <c r="U2" s="13"/>
      <c r="V2" s="13"/>
      <c r="W2" s="13"/>
      <c r="X2" s="14"/>
      <c r="Y2" s="13"/>
      <c r="Z2" s="14"/>
      <c r="AA2" s="14"/>
      <c r="AB2" s="14"/>
      <c r="AC2" s="13"/>
      <c r="AD2" s="13"/>
      <c r="AE2" s="13"/>
      <c r="AF2" s="14"/>
      <c r="AG2" s="14"/>
      <c r="AH2" s="13"/>
      <c r="AI2" s="13"/>
      <c r="AJ2" s="14"/>
      <c r="AK2" s="13"/>
      <c r="AL2" s="13"/>
      <c r="AM2" s="13"/>
      <c r="AN2" s="14"/>
      <c r="AO2" s="11" t="s">
        <v>50</v>
      </c>
      <c r="AP2" s="11" t="s">
        <v>51</v>
      </c>
      <c r="AQ2" s="15">
        <v>93200</v>
      </c>
      <c r="AR2" s="16"/>
      <c r="AS2" s="17"/>
      <c r="AT2" s="18" t="s">
        <v>52</v>
      </c>
      <c r="AU2" s="19"/>
      <c r="AV2" s="26"/>
      <c r="AW2" s="21"/>
      <c r="AX2" s="14"/>
      <c r="AY2" s="21"/>
      <c r="AZ2" s="17"/>
      <c r="BA2" s="31"/>
      <c r="BB2" s="20">
        <f>RANK(BX2,$BX$3:$BX$111)+COUNTIF(BX$3:BX42,BX2)-1</f>
        <v>40</v>
      </c>
      <c r="BC2" s="12" t="str">
        <f>"N° "&amp;BB2&amp;" "&amp;C2</f>
        <v>N° 40 Lycée Paul Eluard</v>
      </c>
      <c r="BD2" s="20">
        <f>RANK(BY2,$BY$3:$BY$111)+COUNTIF(BY$3:BY42,BY2)-1</f>
        <v>40</v>
      </c>
      <c r="BE2" s="12" t="str">
        <f>"N° "&amp;BD2&amp;" "&amp;C2</f>
        <v>N° 40 Lycée Paul Eluard</v>
      </c>
      <c r="BF2" s="12"/>
      <c r="BG2" s="12"/>
      <c r="BH2" s="12"/>
      <c r="BI2" s="12"/>
      <c r="BJ2" s="12"/>
      <c r="BK2" s="12"/>
      <c r="BL2" s="12"/>
      <c r="BM2" s="12"/>
      <c r="BX2" s="20">
        <f>((BF2+BG2)*9)+((BH2+BI2)*8)+((BJ2+BK2)*7)+((BL2+BM2)*6)+((BN2+BO2)*5)+((BP2+BQ2)*4)+((BR2+BS2)*3)+((BT2+BU2)*2)+((BV2+BW2)*1)</f>
        <v>0</v>
      </c>
      <c r="BY2" s="20">
        <f>((BG2)*9)+((BI2)*8)+((BK2)*7)+((BM2)*6)+((BO2)*5)+((BQ2)*4)+((BS2)*3)+((BU2)*2)+((BW2)*1)</f>
        <v>0</v>
      </c>
      <c r="BZ2" s="20">
        <f>BJ2</f>
        <v>0</v>
      </c>
      <c r="CA2" s="20">
        <f>BL2</f>
        <v>0</v>
      </c>
      <c r="CB2" s="20">
        <f>BN2</f>
        <v>0</v>
      </c>
      <c r="CC2" s="20">
        <f>BP2</f>
        <v>0</v>
      </c>
      <c r="CD2" s="20">
        <f>BR2</f>
        <v>0</v>
      </c>
      <c r="CE2" s="20">
        <f>BT2</f>
        <v>0</v>
      </c>
      <c r="CF2" s="20">
        <f>BV2</f>
        <v>0</v>
      </c>
      <c r="CG2" s="20">
        <f>BK2</f>
        <v>0</v>
      </c>
      <c r="CH2" s="20">
        <f>BM2</f>
        <v>0</v>
      </c>
      <c r="CI2" s="20">
        <f>BO2</f>
        <v>0</v>
      </c>
      <c r="CJ2" s="20">
        <f>BQ2</f>
        <v>0</v>
      </c>
      <c r="CK2" s="20">
        <f>BS2</f>
        <v>0</v>
      </c>
      <c r="CL2" s="20">
        <f>BU2</f>
        <v>0</v>
      </c>
      <c r="CM2" s="20">
        <f>BW2</f>
        <v>0</v>
      </c>
      <c r="CO2" s="20"/>
    </row>
    <row r="3" spans="1:93" s="20" customFormat="1" ht="42.75" x14ac:dyDescent="0.45">
      <c r="A3" s="44" t="s">
        <v>53</v>
      </c>
      <c r="B3" s="10" t="s">
        <v>54</v>
      </c>
      <c r="C3" s="11" t="s">
        <v>55</v>
      </c>
      <c r="D3" s="12"/>
      <c r="E3" s="13"/>
      <c r="F3" s="13"/>
      <c r="G3" s="12"/>
      <c r="H3" s="12"/>
      <c r="I3" s="13"/>
      <c r="J3" s="13"/>
      <c r="K3" s="12"/>
      <c r="L3" s="12"/>
      <c r="M3" s="13"/>
      <c r="N3" s="13"/>
      <c r="O3" s="13"/>
      <c r="P3" s="12"/>
      <c r="Q3" s="13"/>
      <c r="R3" s="13"/>
      <c r="S3" s="13"/>
      <c r="T3" s="12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35" t="s">
        <v>56</v>
      </c>
      <c r="AP3" s="22" t="s">
        <v>51</v>
      </c>
      <c r="AQ3" s="24">
        <v>93200</v>
      </c>
      <c r="AR3" s="25"/>
      <c r="AS3" s="36" t="s">
        <v>57</v>
      </c>
      <c r="AT3" s="17" t="s">
        <v>58</v>
      </c>
      <c r="AU3" s="19"/>
      <c r="AW3" s="13"/>
      <c r="AX3" s="13"/>
      <c r="AZ3" s="17" t="s">
        <v>98</v>
      </c>
      <c r="BA3" s="31"/>
      <c r="BB3" s="20">
        <f>RANK(BX3,$BX$3:$BX$111)+COUNTIF(BX$3:BX4,BX3)-1</f>
        <v>1</v>
      </c>
      <c r="BC3" s="12" t="str">
        <f t="shared" ref="BC3:BC33" si="0">"N° "&amp;BB3&amp;" "&amp;C3</f>
        <v>N° 1 université paris 13 IUT saint denis</v>
      </c>
      <c r="BD3" s="20">
        <f>RANK(BY3,$BY$3:$BY$111)+COUNTIF(BY$3:BY4,BY3)-1</f>
        <v>1</v>
      </c>
      <c r="BE3" s="12" t="str">
        <f t="shared" ref="BE3:BE33" si="1">"N° "&amp;BD3&amp;" "&amp;C3</f>
        <v>N° 1 université paris 13 IUT saint denis</v>
      </c>
      <c r="BF3" s="22"/>
      <c r="BG3" s="45">
        <v>44621</v>
      </c>
      <c r="BH3" s="22"/>
      <c r="BI3" s="22"/>
      <c r="BJ3" s="22"/>
      <c r="BK3" s="22"/>
      <c r="BL3" s="22"/>
      <c r="BM3" s="22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0">
        <f t="shared" ref="BX3:BX33" si="2">((BF3+BG3)*9)+((BH3+BI3)*8)+((BJ3+BK3)*7)+((BL3+BM3)*6)+((BN3+BO3)*5)+((BP3+BQ3)*4)+((BR3+BS3)*3)+((BT3+BU3)*2)+((BV3+BW3)*1)</f>
        <v>401589</v>
      </c>
      <c r="BY3" s="20">
        <f t="shared" ref="BY3:BY33" si="3">((BG3)*9)+((BI3)*8)+((BK3)*7)+((BM3)*6)+((BO3)*5)+((BQ3)*4)+((BS3)*3)+((BU3)*2)+((BW3)*1)</f>
        <v>401589</v>
      </c>
      <c r="BZ3" s="20">
        <f t="shared" ref="BZ3:BZ33" si="4">BJ3</f>
        <v>0</v>
      </c>
      <c r="CA3" s="20">
        <f t="shared" ref="CA3:CA33" si="5">BL3</f>
        <v>0</v>
      </c>
      <c r="CB3" s="20">
        <f t="shared" ref="CB3:CB33" si="6">BN3</f>
        <v>0</v>
      </c>
      <c r="CC3" s="20">
        <f t="shared" ref="CC3:CC33" si="7">BP3</f>
        <v>0</v>
      </c>
      <c r="CD3" s="20">
        <f t="shared" ref="CD3:CD33" si="8">BR3</f>
        <v>0</v>
      </c>
      <c r="CE3" s="20">
        <f t="shared" ref="CE3:CE33" si="9">BT3</f>
        <v>0</v>
      </c>
      <c r="CF3" s="20">
        <f t="shared" ref="CF3:CF33" si="10">BV3</f>
        <v>0</v>
      </c>
      <c r="CG3" s="20">
        <f t="shared" ref="CG3:CG33" si="11">BK3</f>
        <v>0</v>
      </c>
      <c r="CH3" s="20">
        <f t="shared" ref="CH3:CH33" si="12">BM3</f>
        <v>0</v>
      </c>
      <c r="CI3" s="20">
        <f t="shared" ref="CI3:CI33" si="13">BO3</f>
        <v>0</v>
      </c>
      <c r="CJ3" s="20">
        <f t="shared" ref="CJ3:CJ33" si="14">BQ3</f>
        <v>0</v>
      </c>
      <c r="CK3" s="20">
        <f t="shared" ref="CK3:CK33" si="15">BS3</f>
        <v>0</v>
      </c>
      <c r="CL3" s="20">
        <f t="shared" ref="CL3:CL33" si="16">BU3</f>
        <v>0</v>
      </c>
      <c r="CM3" s="20">
        <f t="shared" ref="CM3:CM33" si="17">BW3</f>
        <v>0</v>
      </c>
    </row>
    <row r="4" spans="1:93" s="20" customFormat="1" ht="27" x14ac:dyDescent="0.45">
      <c r="A4" s="10" t="s">
        <v>59</v>
      </c>
      <c r="B4" s="10" t="s">
        <v>60</v>
      </c>
      <c r="C4" s="11" t="s">
        <v>61</v>
      </c>
      <c r="D4" s="12"/>
      <c r="E4" s="13"/>
      <c r="F4" s="13"/>
      <c r="G4" s="12"/>
      <c r="H4" s="12"/>
      <c r="I4" s="13"/>
      <c r="J4" s="13"/>
      <c r="K4" s="12"/>
      <c r="L4" s="12"/>
      <c r="M4" s="13"/>
      <c r="N4" s="13"/>
      <c r="O4" s="13"/>
      <c r="P4" s="12"/>
      <c r="Q4" s="13"/>
      <c r="R4" s="13"/>
      <c r="S4" s="13"/>
      <c r="T4" s="12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2" t="s">
        <v>62</v>
      </c>
      <c r="AP4" s="22" t="s">
        <v>63</v>
      </c>
      <c r="AQ4" s="24">
        <v>75013</v>
      </c>
      <c r="AR4" s="25"/>
      <c r="AS4" s="33" t="s">
        <v>64</v>
      </c>
      <c r="AT4" s="17" t="s">
        <v>94</v>
      </c>
      <c r="AU4" s="19"/>
      <c r="AW4" s="13"/>
      <c r="AX4" s="13"/>
      <c r="AZ4" s="17" t="s">
        <v>65</v>
      </c>
      <c r="BA4" s="31"/>
      <c r="BB4" s="20">
        <f>RANK(BX4,$BX$3:$BX$111)+COUNTIF(BX$3:BX5,BX4)-1</f>
        <v>3</v>
      </c>
      <c r="BC4" s="12" t="str">
        <f t="shared" si="0"/>
        <v>N° 3 Pierre-Gilles de Genne</v>
      </c>
      <c r="BD4" s="20">
        <f>RANK(BY4,$BY$3:$BY$111)+COUNTIF(BY$3:BY5,BY4)-1</f>
        <v>3</v>
      </c>
      <c r="BE4" s="12" t="str">
        <f t="shared" si="1"/>
        <v>N° 3 Pierre-Gilles de Genne</v>
      </c>
      <c r="BF4" s="22"/>
      <c r="BG4" s="22"/>
      <c r="BH4" s="22"/>
      <c r="BI4" s="22"/>
      <c r="BJ4" s="22"/>
      <c r="BK4" s="22"/>
      <c r="BL4" s="22"/>
      <c r="BM4" s="22"/>
      <c r="BN4" s="23"/>
      <c r="BO4" s="22"/>
      <c r="BP4" s="23"/>
      <c r="BQ4" s="23"/>
      <c r="BR4" s="23"/>
      <c r="BS4" s="23"/>
      <c r="BT4" s="23"/>
      <c r="BU4" s="23"/>
      <c r="BV4" s="23"/>
      <c r="BW4" s="23"/>
      <c r="BX4" s="20">
        <f t="shared" si="2"/>
        <v>0</v>
      </c>
      <c r="BY4" s="20">
        <f t="shared" si="3"/>
        <v>0</v>
      </c>
      <c r="BZ4" s="20">
        <f t="shared" si="4"/>
        <v>0</v>
      </c>
      <c r="CA4" s="20">
        <f t="shared" si="5"/>
        <v>0</v>
      </c>
      <c r="CB4" s="20">
        <f t="shared" si="6"/>
        <v>0</v>
      </c>
      <c r="CC4" s="20">
        <f t="shared" si="7"/>
        <v>0</v>
      </c>
      <c r="CD4" s="20">
        <f t="shared" si="8"/>
        <v>0</v>
      </c>
      <c r="CE4" s="20">
        <f t="shared" si="9"/>
        <v>0</v>
      </c>
      <c r="CF4" s="20">
        <f t="shared" si="10"/>
        <v>0</v>
      </c>
      <c r="CG4" s="20">
        <f t="shared" si="11"/>
        <v>0</v>
      </c>
      <c r="CH4" s="20">
        <f t="shared" si="12"/>
        <v>0</v>
      </c>
      <c r="CI4" s="20">
        <f t="shared" si="13"/>
        <v>0</v>
      </c>
      <c r="CJ4" s="20">
        <f t="shared" si="14"/>
        <v>0</v>
      </c>
      <c r="CK4" s="20">
        <f t="shared" si="15"/>
        <v>0</v>
      </c>
      <c r="CL4" s="20">
        <f t="shared" si="16"/>
        <v>0</v>
      </c>
      <c r="CM4" s="20">
        <f t="shared" si="17"/>
        <v>0</v>
      </c>
    </row>
    <row r="5" spans="1:93" s="20" customFormat="1" x14ac:dyDescent="0.45">
      <c r="A5" s="10" t="s">
        <v>66</v>
      </c>
      <c r="B5" s="10" t="s">
        <v>67</v>
      </c>
      <c r="C5" s="11" t="s">
        <v>68</v>
      </c>
      <c r="D5" s="12"/>
      <c r="E5" s="13"/>
      <c r="F5" s="13"/>
      <c r="G5" s="12"/>
      <c r="H5" s="12"/>
      <c r="I5" s="13"/>
      <c r="J5" s="13"/>
      <c r="K5" s="12"/>
      <c r="L5" s="12"/>
      <c r="M5" s="13"/>
      <c r="N5" s="13"/>
      <c r="O5" s="13"/>
      <c r="P5" s="12"/>
      <c r="Q5" s="13"/>
      <c r="R5" s="13"/>
      <c r="S5" s="13"/>
      <c r="T5" s="12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2" t="s">
        <v>69</v>
      </c>
      <c r="AP5" s="22" t="s">
        <v>70</v>
      </c>
      <c r="AQ5" s="24">
        <v>92290</v>
      </c>
      <c r="AR5" s="25"/>
      <c r="AS5" s="32" t="s">
        <v>71</v>
      </c>
      <c r="AT5" s="17" t="s">
        <v>72</v>
      </c>
      <c r="AU5" s="19"/>
      <c r="AW5" s="13"/>
      <c r="AX5" s="13"/>
      <c r="AZ5" s="17"/>
      <c r="BA5" s="31"/>
      <c r="BB5" s="20">
        <f>RANK(BX5,$BX$3:$BX$111)+COUNTIF(BX$3:BX6,BX5)-1</f>
        <v>4</v>
      </c>
      <c r="BC5" s="12" t="str">
        <f>"N° "&amp;BB5&amp;" "&amp;C5</f>
        <v>N° 4 Université paris saclay</v>
      </c>
      <c r="BD5" s="20">
        <f>RANK(BY5,$BY$3:$BY$111)+COUNTIF(BY$3:BY6,BY5)-1</f>
        <v>4</v>
      </c>
      <c r="BE5" s="12" t="str">
        <f t="shared" si="1"/>
        <v>N° 4 Université paris saclay</v>
      </c>
      <c r="BF5" s="22"/>
      <c r="BG5" s="22"/>
      <c r="BH5" s="22"/>
      <c r="BI5" s="22"/>
      <c r="BJ5" s="22"/>
      <c r="BK5" s="22"/>
      <c r="BL5" s="22"/>
      <c r="BM5" s="22"/>
      <c r="BN5" s="23"/>
      <c r="BO5" s="22"/>
      <c r="BP5" s="23"/>
      <c r="BQ5" s="23"/>
      <c r="BR5" s="23"/>
      <c r="BS5" s="23"/>
      <c r="BT5" s="23"/>
      <c r="BU5" s="23"/>
      <c r="BV5" s="23"/>
      <c r="BW5" s="23"/>
      <c r="BX5" s="20">
        <f t="shared" si="2"/>
        <v>0</v>
      </c>
      <c r="BY5" s="20">
        <f t="shared" si="3"/>
        <v>0</v>
      </c>
      <c r="BZ5" s="20">
        <f t="shared" si="4"/>
        <v>0</v>
      </c>
      <c r="CA5" s="20">
        <f t="shared" si="5"/>
        <v>0</v>
      </c>
      <c r="CB5" s="20">
        <f t="shared" si="6"/>
        <v>0</v>
      </c>
      <c r="CC5" s="20">
        <f t="shared" si="7"/>
        <v>0</v>
      </c>
      <c r="CD5" s="20">
        <f t="shared" si="8"/>
        <v>0</v>
      </c>
      <c r="CE5" s="20">
        <f t="shared" si="9"/>
        <v>0</v>
      </c>
      <c r="CF5" s="20">
        <f t="shared" si="10"/>
        <v>0</v>
      </c>
      <c r="CG5" s="20">
        <f t="shared" si="11"/>
        <v>0</v>
      </c>
      <c r="CH5" s="20">
        <f t="shared" si="12"/>
        <v>0</v>
      </c>
      <c r="CI5" s="20">
        <f t="shared" si="13"/>
        <v>0</v>
      </c>
      <c r="CJ5" s="20">
        <f t="shared" si="14"/>
        <v>0</v>
      </c>
      <c r="CK5" s="20">
        <f t="shared" si="15"/>
        <v>0</v>
      </c>
      <c r="CL5" s="20">
        <f t="shared" si="16"/>
        <v>0</v>
      </c>
      <c r="CM5" s="20">
        <f t="shared" si="17"/>
        <v>0</v>
      </c>
    </row>
    <row r="6" spans="1:93" s="20" customFormat="1" ht="27" x14ac:dyDescent="0.55000000000000004">
      <c r="A6" s="10" t="s">
        <v>53</v>
      </c>
      <c r="B6" s="10" t="s">
        <v>73</v>
      </c>
      <c r="C6" s="11" t="s">
        <v>74</v>
      </c>
      <c r="D6" s="12"/>
      <c r="E6" s="13"/>
      <c r="F6" s="13"/>
      <c r="G6" s="12"/>
      <c r="H6" s="12"/>
      <c r="I6" s="13"/>
      <c r="J6" s="13"/>
      <c r="K6" s="12"/>
      <c r="L6" s="12"/>
      <c r="M6" s="13"/>
      <c r="N6" s="13"/>
      <c r="O6" s="13"/>
      <c r="P6" s="12"/>
      <c r="Q6" s="13"/>
      <c r="R6" s="13"/>
      <c r="S6" s="13"/>
      <c r="T6" s="12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22" t="s">
        <v>75</v>
      </c>
      <c r="AP6" s="22" t="s">
        <v>76</v>
      </c>
      <c r="AQ6" s="24">
        <v>75270</v>
      </c>
      <c r="AR6" s="25"/>
      <c r="AS6" s="33" t="s">
        <v>77</v>
      </c>
      <c r="AT6" s="17" t="s">
        <v>78</v>
      </c>
      <c r="AU6" s="19"/>
      <c r="AW6" s="13"/>
      <c r="AX6" s="13"/>
      <c r="AZ6" s="43"/>
      <c r="BA6" s="31"/>
      <c r="BB6" s="20">
        <f>RANK(BX6,$BX$3:$BX$111)+COUNTIF(BX$3:BX7,BX6)-1</f>
        <v>5</v>
      </c>
      <c r="BC6" s="12" t="str">
        <f t="shared" si="0"/>
        <v xml:space="preserve">N° 5 univérsité paris descartes </v>
      </c>
      <c r="BD6" s="20">
        <f>RANK(BY6,$BY$3:$BY$111)+COUNTIF(BY$3:BY7,BY6)-1</f>
        <v>5</v>
      </c>
      <c r="BE6" s="12" t="str">
        <f t="shared" si="1"/>
        <v xml:space="preserve">N° 5 univérsité paris descartes </v>
      </c>
      <c r="BF6" s="22"/>
      <c r="BG6" s="22"/>
      <c r="BH6" s="22"/>
      <c r="BI6" s="22"/>
      <c r="BJ6" s="22"/>
      <c r="BK6" s="22"/>
      <c r="BL6" s="22"/>
      <c r="BM6" s="22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0">
        <f t="shared" si="2"/>
        <v>0</v>
      </c>
      <c r="BY6" s="20">
        <f t="shared" si="3"/>
        <v>0</v>
      </c>
      <c r="BZ6" s="20">
        <f t="shared" si="4"/>
        <v>0</v>
      </c>
      <c r="CA6" s="20">
        <f t="shared" si="5"/>
        <v>0</v>
      </c>
      <c r="CB6" s="20">
        <f t="shared" si="6"/>
        <v>0</v>
      </c>
      <c r="CC6" s="20">
        <f t="shared" si="7"/>
        <v>0</v>
      </c>
      <c r="CD6" s="20">
        <f t="shared" si="8"/>
        <v>0</v>
      </c>
      <c r="CE6" s="20">
        <f t="shared" si="9"/>
        <v>0</v>
      </c>
      <c r="CF6" s="20">
        <f t="shared" si="10"/>
        <v>0</v>
      </c>
      <c r="CG6" s="20">
        <f t="shared" si="11"/>
        <v>0</v>
      </c>
      <c r="CH6" s="20">
        <f t="shared" si="12"/>
        <v>0</v>
      </c>
      <c r="CI6" s="20">
        <f t="shared" si="13"/>
        <v>0</v>
      </c>
      <c r="CJ6" s="20">
        <f t="shared" si="14"/>
        <v>0</v>
      </c>
      <c r="CK6" s="20">
        <f t="shared" si="15"/>
        <v>0</v>
      </c>
      <c r="CL6" s="20">
        <f t="shared" si="16"/>
        <v>0</v>
      </c>
      <c r="CM6" s="20">
        <f t="shared" si="17"/>
        <v>0</v>
      </c>
    </row>
    <row r="7" spans="1:93" s="20" customFormat="1" ht="40.5" x14ac:dyDescent="0.45">
      <c r="A7" s="10" t="s">
        <v>53</v>
      </c>
      <c r="B7" s="10" t="s">
        <v>79</v>
      </c>
      <c r="C7" s="11" t="s">
        <v>80</v>
      </c>
      <c r="D7" s="12"/>
      <c r="E7" s="13"/>
      <c r="F7" s="13"/>
      <c r="G7" s="12"/>
      <c r="H7" s="12"/>
      <c r="I7" s="13"/>
      <c r="J7" s="13"/>
      <c r="K7" s="12"/>
      <c r="L7" s="12"/>
      <c r="M7" s="13"/>
      <c r="N7" s="13"/>
      <c r="O7" s="13"/>
      <c r="P7" s="12"/>
      <c r="Q7" s="13"/>
      <c r="R7" s="13"/>
      <c r="S7" s="13"/>
      <c r="T7" s="12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22" t="s">
        <v>81</v>
      </c>
      <c r="AP7" s="22" t="s">
        <v>82</v>
      </c>
      <c r="AQ7" s="24">
        <v>94000</v>
      </c>
      <c r="AR7" s="25"/>
      <c r="AS7" s="32" t="s">
        <v>83</v>
      </c>
      <c r="AT7" s="17" t="s">
        <v>95</v>
      </c>
      <c r="AU7" s="19"/>
      <c r="AW7" s="13"/>
      <c r="AX7" s="13"/>
      <c r="AZ7" s="33" t="s">
        <v>84</v>
      </c>
      <c r="BA7" s="31"/>
      <c r="BB7" s="20">
        <f>RANK(BX7,$BX$3:$BX$111)+COUNTIF(BX$3:BX7,BX7)-1</f>
        <v>5</v>
      </c>
      <c r="BC7" s="12" t="str">
        <f>"N° "&amp;BB7&amp;" "&amp;C7</f>
        <v>N° 5 Créteil Vitry Institut Universitaire de Technologie</v>
      </c>
      <c r="BD7" s="20">
        <f>RANK(BY7,$BY$3:$BY$111)+COUNTIF(BY$3:BY7,BY7)-1</f>
        <v>5</v>
      </c>
      <c r="BE7" s="12" t="str">
        <f t="shared" si="1"/>
        <v>N° 5 Créteil Vitry Institut Universitaire de Technologie</v>
      </c>
      <c r="BF7" s="22"/>
      <c r="BG7" s="22"/>
      <c r="BH7" s="22"/>
      <c r="BI7" s="22"/>
      <c r="BJ7" s="22"/>
      <c r="BK7" s="22"/>
      <c r="BL7" s="22"/>
      <c r="BM7" s="22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0">
        <f t="shared" si="2"/>
        <v>0</v>
      </c>
      <c r="BY7" s="20">
        <f t="shared" si="3"/>
        <v>0</v>
      </c>
      <c r="BZ7" s="20">
        <f t="shared" si="4"/>
        <v>0</v>
      </c>
      <c r="CA7" s="20">
        <f t="shared" si="5"/>
        <v>0</v>
      </c>
      <c r="CB7" s="20">
        <f t="shared" si="6"/>
        <v>0</v>
      </c>
      <c r="CC7" s="20">
        <f t="shared" si="7"/>
        <v>0</v>
      </c>
      <c r="CD7" s="20">
        <f t="shared" si="8"/>
        <v>0</v>
      </c>
      <c r="CE7" s="20">
        <f t="shared" si="9"/>
        <v>0</v>
      </c>
      <c r="CF7" s="20">
        <f t="shared" si="10"/>
        <v>0</v>
      </c>
      <c r="CG7" s="20">
        <f t="shared" si="11"/>
        <v>0</v>
      </c>
      <c r="CH7" s="20">
        <f t="shared" si="12"/>
        <v>0</v>
      </c>
      <c r="CI7" s="20">
        <f t="shared" si="13"/>
        <v>0</v>
      </c>
      <c r="CJ7" s="20">
        <f t="shared" si="14"/>
        <v>0</v>
      </c>
      <c r="CK7" s="20">
        <f t="shared" si="15"/>
        <v>0</v>
      </c>
      <c r="CL7" s="20">
        <f t="shared" si="16"/>
        <v>0</v>
      </c>
      <c r="CM7" s="20">
        <f t="shared" si="17"/>
        <v>0</v>
      </c>
    </row>
    <row r="8" spans="1:93" s="20" customFormat="1" ht="76.5" x14ac:dyDescent="0.45">
      <c r="A8" s="10" t="s">
        <v>53</v>
      </c>
      <c r="B8" s="10" t="s">
        <v>85</v>
      </c>
      <c r="C8" s="11" t="s">
        <v>86</v>
      </c>
      <c r="D8" s="12"/>
      <c r="E8" s="13"/>
      <c r="F8" s="13"/>
      <c r="G8" s="12"/>
      <c r="H8" s="12"/>
      <c r="I8" s="13"/>
      <c r="J8" s="13"/>
      <c r="K8" s="12"/>
      <c r="L8" s="12"/>
      <c r="M8" s="13"/>
      <c r="N8" s="13"/>
      <c r="O8" s="13"/>
      <c r="P8" s="12"/>
      <c r="Q8" s="13"/>
      <c r="R8" s="13"/>
      <c r="S8" s="13"/>
      <c r="T8" s="12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22" t="s">
        <v>87</v>
      </c>
      <c r="AP8" s="22" t="s">
        <v>88</v>
      </c>
      <c r="AQ8" s="24">
        <v>95100</v>
      </c>
      <c r="AR8" s="25"/>
      <c r="AS8" s="33" t="s">
        <v>89</v>
      </c>
      <c r="AT8" s="17" t="s">
        <v>96</v>
      </c>
      <c r="AU8" s="19"/>
      <c r="AW8" s="13"/>
      <c r="AX8" s="13"/>
      <c r="AZ8" s="33"/>
      <c r="BA8" s="31"/>
      <c r="BB8" s="20">
        <f>RANK(BX8,$BX$3:$BX$111)+COUNTIF(BX$3:BX9,BX8)-1</f>
        <v>7</v>
      </c>
      <c r="BC8" s="12" t="str">
        <f t="shared" si="0"/>
        <v>N° 7 CY IUT Cergy Pontoise</v>
      </c>
      <c r="BD8" s="20">
        <f>RANK(BY8,$BY$3:$BY$111)+COUNTIF(BY$3:BY9,BY8)-1</f>
        <v>7</v>
      </c>
      <c r="BE8" s="12" t="str">
        <f t="shared" si="1"/>
        <v>N° 7 CY IUT Cergy Pontoise</v>
      </c>
      <c r="BF8" s="22"/>
      <c r="BG8" s="22"/>
      <c r="BH8" s="22"/>
      <c r="BI8" s="22"/>
      <c r="BJ8" s="22"/>
      <c r="BK8" s="22"/>
      <c r="BL8" s="22"/>
      <c r="BM8" s="22"/>
      <c r="BN8" s="23"/>
      <c r="BO8" s="22"/>
      <c r="BP8" s="23"/>
      <c r="BQ8" s="23"/>
      <c r="BR8" s="23"/>
      <c r="BS8" s="23"/>
      <c r="BT8" s="23"/>
      <c r="BU8" s="23"/>
      <c r="BV8" s="23"/>
      <c r="BW8" s="23"/>
      <c r="BX8" s="20">
        <f t="shared" si="2"/>
        <v>0</v>
      </c>
      <c r="BY8" s="20">
        <f t="shared" si="3"/>
        <v>0</v>
      </c>
      <c r="BZ8" s="20">
        <f t="shared" si="4"/>
        <v>0</v>
      </c>
      <c r="CA8" s="20">
        <f t="shared" si="5"/>
        <v>0</v>
      </c>
      <c r="CB8" s="20">
        <f t="shared" si="6"/>
        <v>0</v>
      </c>
      <c r="CC8" s="20">
        <f t="shared" si="7"/>
        <v>0</v>
      </c>
      <c r="CD8" s="20">
        <f t="shared" si="8"/>
        <v>0</v>
      </c>
      <c r="CE8" s="20">
        <f t="shared" si="9"/>
        <v>0</v>
      </c>
      <c r="CF8" s="20">
        <f t="shared" si="10"/>
        <v>0</v>
      </c>
      <c r="CG8" s="20">
        <f t="shared" si="11"/>
        <v>0</v>
      </c>
      <c r="CH8" s="20">
        <f t="shared" si="12"/>
        <v>0</v>
      </c>
      <c r="CI8" s="20">
        <f t="shared" si="13"/>
        <v>0</v>
      </c>
      <c r="CJ8" s="20">
        <f t="shared" si="14"/>
        <v>0</v>
      </c>
      <c r="CK8" s="20">
        <f t="shared" si="15"/>
        <v>0</v>
      </c>
      <c r="CL8" s="20">
        <f t="shared" si="16"/>
        <v>0</v>
      </c>
      <c r="CM8" s="20">
        <f t="shared" si="17"/>
        <v>0</v>
      </c>
    </row>
    <row r="9" spans="1:93" s="20" customFormat="1" ht="27" x14ac:dyDescent="0.45">
      <c r="A9" s="10" t="s">
        <v>2</v>
      </c>
      <c r="B9" s="10" t="s">
        <v>90</v>
      </c>
      <c r="C9" s="11" t="s">
        <v>91</v>
      </c>
      <c r="D9" s="12"/>
      <c r="E9" s="13"/>
      <c r="F9" s="13"/>
      <c r="G9" s="12"/>
      <c r="H9" s="12"/>
      <c r="I9" s="13"/>
      <c r="J9" s="13"/>
      <c r="K9" s="12"/>
      <c r="L9" s="12"/>
      <c r="M9" s="13"/>
      <c r="N9" s="13"/>
      <c r="O9" s="13"/>
      <c r="P9" s="12"/>
      <c r="Q9" s="13"/>
      <c r="R9" s="13"/>
      <c r="S9" s="13"/>
      <c r="T9" s="12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22" t="s">
        <v>92</v>
      </c>
      <c r="AP9" s="22" t="s">
        <v>93</v>
      </c>
      <c r="AQ9" s="24">
        <v>75013</v>
      </c>
      <c r="AR9" s="25"/>
      <c r="AS9" s="17"/>
      <c r="AT9" s="17" t="s">
        <v>97</v>
      </c>
      <c r="AU9" s="19"/>
      <c r="AW9" s="13"/>
      <c r="AX9" s="13"/>
      <c r="AZ9" s="17"/>
      <c r="BA9" s="31"/>
      <c r="BB9" s="20">
        <f>RANK(BX9,$BX$3:$BX$111)+COUNTIF(BX$3:BX10,BX9)-1</f>
        <v>8</v>
      </c>
      <c r="BC9" s="12" t="str">
        <f t="shared" si="0"/>
        <v>N° 8  campus des grans moulin</v>
      </c>
      <c r="BD9" s="20">
        <f>RANK(BY9,$BY$3:$BY$111)+COUNTIF(BY$3:BY10,BY9)-1</f>
        <v>8</v>
      </c>
      <c r="BE9" s="12" t="str">
        <f t="shared" si="1"/>
        <v>N° 8  campus des grans moulin</v>
      </c>
      <c r="BF9" s="22"/>
      <c r="BG9" s="22"/>
      <c r="BH9" s="22"/>
      <c r="BI9" s="22"/>
      <c r="BJ9" s="22"/>
      <c r="BK9" s="22"/>
      <c r="BL9" s="22"/>
      <c r="BM9" s="22"/>
      <c r="BN9" s="23"/>
      <c r="BO9" s="22"/>
      <c r="BP9" s="23"/>
      <c r="BQ9" s="23"/>
      <c r="BR9" s="23"/>
      <c r="BS9" s="23"/>
      <c r="BT9" s="23"/>
      <c r="BU9" s="23"/>
      <c r="BV9" s="23"/>
      <c r="BW9" s="23"/>
      <c r="BX9" s="20">
        <f t="shared" si="2"/>
        <v>0</v>
      </c>
      <c r="BY9" s="20">
        <f t="shared" si="3"/>
        <v>0</v>
      </c>
      <c r="BZ9" s="20">
        <f t="shared" si="4"/>
        <v>0</v>
      </c>
      <c r="CA9" s="20">
        <f t="shared" si="5"/>
        <v>0</v>
      </c>
      <c r="CB9" s="20">
        <f t="shared" si="6"/>
        <v>0</v>
      </c>
      <c r="CC9" s="20">
        <f t="shared" si="7"/>
        <v>0</v>
      </c>
      <c r="CD9" s="20">
        <f t="shared" si="8"/>
        <v>0</v>
      </c>
      <c r="CE9" s="20">
        <f t="shared" si="9"/>
        <v>0</v>
      </c>
      <c r="CF9" s="20">
        <f t="shared" si="10"/>
        <v>0</v>
      </c>
      <c r="CG9" s="20">
        <f t="shared" si="11"/>
        <v>0</v>
      </c>
      <c r="CH9" s="20">
        <f t="shared" si="12"/>
        <v>0</v>
      </c>
      <c r="CI9" s="20">
        <f t="shared" si="13"/>
        <v>0</v>
      </c>
      <c r="CJ9" s="20">
        <f t="shared" si="14"/>
        <v>0</v>
      </c>
      <c r="CK9" s="20">
        <f t="shared" si="15"/>
        <v>0</v>
      </c>
      <c r="CL9" s="20">
        <f t="shared" si="16"/>
        <v>0</v>
      </c>
      <c r="CM9" s="20">
        <f t="shared" si="17"/>
        <v>0</v>
      </c>
    </row>
    <row r="10" spans="1:93" s="20" customFormat="1" ht="28.5" customHeight="1" x14ac:dyDescent="0.45">
      <c r="A10" s="10"/>
      <c r="B10" s="32"/>
      <c r="C10" s="11"/>
      <c r="D10" s="12"/>
      <c r="E10" s="13"/>
      <c r="F10" s="13"/>
      <c r="G10" s="12"/>
      <c r="H10" s="12"/>
      <c r="I10" s="13"/>
      <c r="J10" s="13"/>
      <c r="K10" s="12"/>
      <c r="L10" s="12"/>
      <c r="M10" s="13"/>
      <c r="N10" s="13"/>
      <c r="O10" s="13"/>
      <c r="P10" s="12"/>
      <c r="Q10" s="13"/>
      <c r="R10" s="13"/>
      <c r="S10" s="13"/>
      <c r="T10" s="12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22"/>
      <c r="AP10" s="22"/>
      <c r="AQ10" s="24"/>
      <c r="AR10" s="25"/>
      <c r="AS10" s="17"/>
      <c r="AT10" s="17"/>
      <c r="AU10" s="19"/>
      <c r="AW10" s="13"/>
      <c r="AX10" s="13"/>
      <c r="AZ10" s="17"/>
      <c r="BA10" s="31"/>
      <c r="BB10" s="20">
        <f>RANK(BX10,$BX$3:$BX$111)+COUNTIF(BX$3:BX11,BX10)-1</f>
        <v>9</v>
      </c>
      <c r="BC10" s="12" t="str">
        <f t="shared" si="0"/>
        <v xml:space="preserve">N° 9 </v>
      </c>
      <c r="BD10" s="20">
        <f>RANK(BY10,$BY$3:$BY$111)+COUNTIF(BY$3:BY11,BY10)-1</f>
        <v>9</v>
      </c>
      <c r="BE10" s="12" t="str">
        <f t="shared" si="1"/>
        <v xml:space="preserve">N° 9 </v>
      </c>
      <c r="BF10" s="22"/>
      <c r="BG10" s="22"/>
      <c r="BH10" s="22"/>
      <c r="BI10" s="22"/>
      <c r="BJ10" s="22"/>
      <c r="BK10" s="22"/>
      <c r="BL10" s="22"/>
      <c r="BM10" s="22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0">
        <f t="shared" si="2"/>
        <v>0</v>
      </c>
      <c r="BY10" s="20">
        <f t="shared" si="3"/>
        <v>0</v>
      </c>
      <c r="BZ10" s="20">
        <f t="shared" si="4"/>
        <v>0</v>
      </c>
      <c r="CA10" s="20">
        <f t="shared" si="5"/>
        <v>0</v>
      </c>
      <c r="CB10" s="20">
        <f t="shared" si="6"/>
        <v>0</v>
      </c>
      <c r="CC10" s="20">
        <f t="shared" si="7"/>
        <v>0</v>
      </c>
      <c r="CD10" s="20">
        <f t="shared" si="8"/>
        <v>0</v>
      </c>
      <c r="CE10" s="20">
        <f t="shared" si="9"/>
        <v>0</v>
      </c>
      <c r="CF10" s="20">
        <f t="shared" si="10"/>
        <v>0</v>
      </c>
      <c r="CG10" s="20">
        <f t="shared" si="11"/>
        <v>0</v>
      </c>
      <c r="CH10" s="20">
        <f t="shared" si="12"/>
        <v>0</v>
      </c>
      <c r="CI10" s="20">
        <f t="shared" si="13"/>
        <v>0</v>
      </c>
      <c r="CJ10" s="20">
        <f t="shared" si="14"/>
        <v>0</v>
      </c>
      <c r="CK10" s="20">
        <f t="shared" si="15"/>
        <v>0</v>
      </c>
      <c r="CL10" s="20">
        <f t="shared" si="16"/>
        <v>0</v>
      </c>
      <c r="CM10" s="20">
        <f t="shared" si="17"/>
        <v>0</v>
      </c>
    </row>
    <row r="11" spans="1:93" s="20" customFormat="1" x14ac:dyDescent="0.45">
      <c r="A11" s="10"/>
      <c r="B11" s="10"/>
      <c r="C11" s="11"/>
      <c r="D11" s="12"/>
      <c r="E11" s="13"/>
      <c r="F11" s="13"/>
      <c r="G11" s="12"/>
      <c r="H11" s="12"/>
      <c r="I11" s="13"/>
      <c r="J11" s="13"/>
      <c r="K11" s="12"/>
      <c r="L11" s="12"/>
      <c r="M11" s="13"/>
      <c r="N11" s="13"/>
      <c r="O11" s="13"/>
      <c r="P11" s="12"/>
      <c r="Q11" s="13"/>
      <c r="R11" s="13"/>
      <c r="S11" s="13"/>
      <c r="T11" s="12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22"/>
      <c r="AP11" s="22"/>
      <c r="AQ11" s="24"/>
      <c r="AR11" s="25"/>
      <c r="AS11" s="17"/>
      <c r="AT11" s="17"/>
      <c r="AU11" s="19"/>
      <c r="AW11" s="13"/>
      <c r="AX11" s="13"/>
      <c r="AZ11" s="17"/>
      <c r="BA11" s="31"/>
      <c r="BB11" s="20">
        <f>RANK(BX11,$BX$3:$BX$111)+COUNTIF(BX$3:BX12,BX11)-1</f>
        <v>10</v>
      </c>
      <c r="BC11" s="12" t="str">
        <f t="shared" si="0"/>
        <v xml:space="preserve">N° 10 </v>
      </c>
      <c r="BD11" s="20">
        <f>RANK(BY11,$BY$3:$BY$111)+COUNTIF(BY$3:BY12,BY11)-1</f>
        <v>10</v>
      </c>
      <c r="BE11" s="12" t="str">
        <f t="shared" si="1"/>
        <v xml:space="preserve">N° 10 </v>
      </c>
      <c r="BF11" s="22"/>
      <c r="BG11" s="22"/>
      <c r="BH11" s="22"/>
      <c r="BI11" s="22"/>
      <c r="BJ11" s="22"/>
      <c r="BK11" s="22"/>
      <c r="BL11" s="22"/>
      <c r="BM11" s="22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0">
        <f t="shared" si="2"/>
        <v>0</v>
      </c>
      <c r="BY11" s="20">
        <f t="shared" si="3"/>
        <v>0</v>
      </c>
      <c r="BZ11" s="20">
        <f t="shared" si="4"/>
        <v>0</v>
      </c>
      <c r="CA11" s="20">
        <f t="shared" si="5"/>
        <v>0</v>
      </c>
      <c r="CB11" s="20">
        <f t="shared" si="6"/>
        <v>0</v>
      </c>
      <c r="CC11" s="20">
        <f t="shared" si="7"/>
        <v>0</v>
      </c>
      <c r="CD11" s="20">
        <f t="shared" si="8"/>
        <v>0</v>
      </c>
      <c r="CE11" s="20">
        <f t="shared" si="9"/>
        <v>0</v>
      </c>
      <c r="CF11" s="20">
        <f t="shared" si="10"/>
        <v>0</v>
      </c>
      <c r="CG11" s="20">
        <f t="shared" si="11"/>
        <v>0</v>
      </c>
      <c r="CH11" s="20">
        <f t="shared" si="12"/>
        <v>0</v>
      </c>
      <c r="CI11" s="20">
        <f t="shared" si="13"/>
        <v>0</v>
      </c>
      <c r="CJ11" s="20">
        <f t="shared" si="14"/>
        <v>0</v>
      </c>
      <c r="CK11" s="20">
        <f t="shared" si="15"/>
        <v>0</v>
      </c>
      <c r="CL11" s="20">
        <f t="shared" si="16"/>
        <v>0</v>
      </c>
      <c r="CM11" s="20">
        <f t="shared" si="17"/>
        <v>0</v>
      </c>
    </row>
    <row r="12" spans="1:93" s="20" customFormat="1" x14ac:dyDescent="0.45">
      <c r="A12" s="10"/>
      <c r="B12" s="10"/>
      <c r="C12" s="11"/>
      <c r="D12" s="12"/>
      <c r="E12" s="13"/>
      <c r="F12" s="13"/>
      <c r="G12" s="12"/>
      <c r="H12" s="12"/>
      <c r="I12" s="13"/>
      <c r="J12" s="13"/>
      <c r="K12" s="12"/>
      <c r="L12" s="12"/>
      <c r="M12" s="13"/>
      <c r="N12" s="13"/>
      <c r="O12" s="13"/>
      <c r="P12" s="12"/>
      <c r="Q12" s="13"/>
      <c r="R12" s="13"/>
      <c r="S12" s="13"/>
      <c r="T12" s="12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22"/>
      <c r="AP12" s="22"/>
      <c r="AQ12" s="24"/>
      <c r="AR12" s="25"/>
      <c r="AS12" s="17"/>
      <c r="AT12" s="17"/>
      <c r="AU12" s="19"/>
      <c r="AW12" s="13"/>
      <c r="AX12" s="13"/>
      <c r="AZ12" s="17"/>
      <c r="BA12" s="31"/>
      <c r="BB12" s="20">
        <f>RANK(BX12,$BX$3:$BX$111)+COUNTIF(BX$3:BX13,BX12)-1</f>
        <v>11</v>
      </c>
      <c r="BC12" s="12" t="str">
        <f t="shared" si="0"/>
        <v xml:space="preserve">N° 11 </v>
      </c>
      <c r="BD12" s="20">
        <f>RANK(BY12,$BY$3:$BY$111)+COUNTIF(BY$3:BY13,BY12)-1</f>
        <v>11</v>
      </c>
      <c r="BE12" s="12" t="str">
        <f t="shared" si="1"/>
        <v xml:space="preserve">N° 11 </v>
      </c>
      <c r="BF12" s="22"/>
      <c r="BG12" s="22"/>
      <c r="BH12" s="22"/>
      <c r="BI12" s="22"/>
      <c r="BJ12" s="22"/>
      <c r="BK12" s="22"/>
      <c r="BL12" s="22"/>
      <c r="BM12" s="22"/>
      <c r="BN12" s="23"/>
      <c r="BO12" s="22"/>
      <c r="BP12" s="23"/>
      <c r="BQ12" s="23"/>
      <c r="BR12" s="23"/>
      <c r="BS12" s="23"/>
      <c r="BT12" s="23"/>
      <c r="BU12" s="23"/>
      <c r="BV12" s="23"/>
      <c r="BW12" s="23"/>
      <c r="BX12" s="20">
        <f t="shared" si="2"/>
        <v>0</v>
      </c>
      <c r="BY12" s="20">
        <f t="shared" si="3"/>
        <v>0</v>
      </c>
      <c r="BZ12" s="20">
        <f t="shared" si="4"/>
        <v>0</v>
      </c>
      <c r="CA12" s="20">
        <f t="shared" si="5"/>
        <v>0</v>
      </c>
      <c r="CB12" s="20">
        <f t="shared" si="6"/>
        <v>0</v>
      </c>
      <c r="CC12" s="20">
        <f t="shared" si="7"/>
        <v>0</v>
      </c>
      <c r="CD12" s="20">
        <f t="shared" si="8"/>
        <v>0</v>
      </c>
      <c r="CE12" s="20">
        <f t="shared" si="9"/>
        <v>0</v>
      </c>
      <c r="CF12" s="20">
        <f t="shared" si="10"/>
        <v>0</v>
      </c>
      <c r="CG12" s="20">
        <f t="shared" si="11"/>
        <v>0</v>
      </c>
      <c r="CH12" s="20">
        <f t="shared" si="12"/>
        <v>0</v>
      </c>
      <c r="CI12" s="20">
        <f t="shared" si="13"/>
        <v>0</v>
      </c>
      <c r="CJ12" s="20">
        <f t="shared" si="14"/>
        <v>0</v>
      </c>
      <c r="CK12" s="20">
        <f t="shared" si="15"/>
        <v>0</v>
      </c>
      <c r="CL12" s="20">
        <f t="shared" si="16"/>
        <v>0</v>
      </c>
      <c r="CM12" s="20">
        <f t="shared" si="17"/>
        <v>0</v>
      </c>
    </row>
    <row r="13" spans="1:93" s="20" customFormat="1" x14ac:dyDescent="0.45">
      <c r="A13" s="10"/>
      <c r="B13" s="10"/>
      <c r="C13" s="11"/>
      <c r="D13" s="12"/>
      <c r="E13" s="13"/>
      <c r="F13" s="13"/>
      <c r="G13" s="12"/>
      <c r="H13" s="12"/>
      <c r="I13" s="13"/>
      <c r="J13" s="13"/>
      <c r="K13" s="12"/>
      <c r="L13" s="12"/>
      <c r="M13" s="13"/>
      <c r="N13" s="13"/>
      <c r="O13" s="13"/>
      <c r="P13" s="12"/>
      <c r="Q13" s="13"/>
      <c r="R13" s="13"/>
      <c r="S13" s="13"/>
      <c r="T13" s="12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22"/>
      <c r="AP13" s="22"/>
      <c r="AQ13" s="24"/>
      <c r="AR13" s="25"/>
      <c r="AS13" s="17"/>
      <c r="AT13" s="17"/>
      <c r="AU13" s="19"/>
      <c r="AW13" s="13"/>
      <c r="AX13" s="13"/>
      <c r="AZ13" s="17"/>
      <c r="BA13" s="31"/>
      <c r="BB13" s="20">
        <f>RANK(BX13,$BX$3:$BX$111)+COUNTIF(BX$3:BX14,BX13)-1</f>
        <v>12</v>
      </c>
      <c r="BC13" s="12" t="str">
        <f t="shared" si="0"/>
        <v xml:space="preserve">N° 12 </v>
      </c>
      <c r="BD13" s="20">
        <f>RANK(BY13,$BY$3:$BY$111)+COUNTIF(BY$3:BY14,BY13)-1</f>
        <v>12</v>
      </c>
      <c r="BE13" s="12" t="str">
        <f t="shared" si="1"/>
        <v xml:space="preserve">N° 12 </v>
      </c>
      <c r="BF13" s="22"/>
      <c r="BG13" s="22"/>
      <c r="BH13" s="22"/>
      <c r="BI13" s="22"/>
      <c r="BJ13" s="22"/>
      <c r="BK13" s="22"/>
      <c r="BL13" s="22"/>
      <c r="BM13" s="22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0">
        <f t="shared" si="2"/>
        <v>0</v>
      </c>
      <c r="BY13" s="20">
        <f t="shared" si="3"/>
        <v>0</v>
      </c>
      <c r="BZ13" s="20">
        <f t="shared" si="4"/>
        <v>0</v>
      </c>
      <c r="CA13" s="20">
        <f t="shared" si="5"/>
        <v>0</v>
      </c>
      <c r="CB13" s="20">
        <f t="shared" si="6"/>
        <v>0</v>
      </c>
      <c r="CC13" s="20">
        <f t="shared" si="7"/>
        <v>0</v>
      </c>
      <c r="CD13" s="20">
        <f t="shared" si="8"/>
        <v>0</v>
      </c>
      <c r="CE13" s="20">
        <f t="shared" si="9"/>
        <v>0</v>
      </c>
      <c r="CF13" s="20">
        <f t="shared" si="10"/>
        <v>0</v>
      </c>
      <c r="CG13" s="20">
        <f t="shared" si="11"/>
        <v>0</v>
      </c>
      <c r="CH13" s="20">
        <f t="shared" si="12"/>
        <v>0</v>
      </c>
      <c r="CI13" s="20">
        <f t="shared" si="13"/>
        <v>0</v>
      </c>
      <c r="CJ13" s="20">
        <f t="shared" si="14"/>
        <v>0</v>
      </c>
      <c r="CK13" s="20">
        <f t="shared" si="15"/>
        <v>0</v>
      </c>
      <c r="CL13" s="20">
        <f t="shared" si="16"/>
        <v>0</v>
      </c>
      <c r="CM13" s="20">
        <f t="shared" si="17"/>
        <v>0</v>
      </c>
    </row>
    <row r="14" spans="1:93" s="20" customFormat="1" x14ac:dyDescent="0.45">
      <c r="A14" s="10"/>
      <c r="B14" s="10"/>
      <c r="C14" s="11"/>
      <c r="D14" s="12"/>
      <c r="E14" s="13"/>
      <c r="F14" s="13"/>
      <c r="G14" s="12"/>
      <c r="H14" s="12"/>
      <c r="I14" s="13"/>
      <c r="J14" s="13"/>
      <c r="K14" s="12"/>
      <c r="L14" s="12"/>
      <c r="M14" s="13"/>
      <c r="N14" s="13"/>
      <c r="O14" s="13"/>
      <c r="P14" s="12"/>
      <c r="Q14" s="13"/>
      <c r="R14" s="13"/>
      <c r="S14" s="13"/>
      <c r="T14" s="12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22"/>
      <c r="AP14" s="22"/>
      <c r="AQ14" s="24"/>
      <c r="AR14" s="25"/>
      <c r="AS14" s="17"/>
      <c r="AT14" s="17"/>
      <c r="AU14" s="19"/>
      <c r="AW14" s="13"/>
      <c r="AX14" s="13"/>
      <c r="AZ14" s="17"/>
      <c r="BA14" s="31"/>
      <c r="BB14" s="20">
        <f>RANK(BX14,$BX$3:$BX$111)+COUNTIF(BX$3:BX15,BX14)-1</f>
        <v>13</v>
      </c>
      <c r="BC14" s="12" t="str">
        <f t="shared" si="0"/>
        <v xml:space="preserve">N° 13 </v>
      </c>
      <c r="BD14" s="20">
        <f>RANK(BY14,$BY$3:$BY$111)+COUNTIF(BY$3:BY15,BY14)-1</f>
        <v>13</v>
      </c>
      <c r="BE14" s="12" t="str">
        <f t="shared" si="1"/>
        <v xml:space="preserve">N° 13 </v>
      </c>
      <c r="BF14" s="22"/>
      <c r="BG14" s="22"/>
      <c r="BH14" s="22"/>
      <c r="BI14" s="22"/>
      <c r="BJ14" s="22"/>
      <c r="BK14" s="22"/>
      <c r="BL14" s="22"/>
      <c r="BM14" s="22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0">
        <f t="shared" si="2"/>
        <v>0</v>
      </c>
      <c r="BY14" s="20">
        <f t="shared" si="3"/>
        <v>0</v>
      </c>
      <c r="BZ14" s="20">
        <f t="shared" si="4"/>
        <v>0</v>
      </c>
      <c r="CA14" s="20">
        <f t="shared" si="5"/>
        <v>0</v>
      </c>
      <c r="CB14" s="20">
        <f t="shared" si="6"/>
        <v>0</v>
      </c>
      <c r="CC14" s="20">
        <f t="shared" si="7"/>
        <v>0</v>
      </c>
      <c r="CD14" s="20">
        <f t="shared" si="8"/>
        <v>0</v>
      </c>
      <c r="CE14" s="20">
        <f t="shared" si="9"/>
        <v>0</v>
      </c>
      <c r="CF14" s="20">
        <f t="shared" si="10"/>
        <v>0</v>
      </c>
      <c r="CG14" s="20">
        <f t="shared" si="11"/>
        <v>0</v>
      </c>
      <c r="CH14" s="20">
        <f t="shared" si="12"/>
        <v>0</v>
      </c>
      <c r="CI14" s="20">
        <f t="shared" si="13"/>
        <v>0</v>
      </c>
      <c r="CJ14" s="20">
        <f t="shared" si="14"/>
        <v>0</v>
      </c>
      <c r="CK14" s="20">
        <f t="shared" si="15"/>
        <v>0</v>
      </c>
      <c r="CL14" s="20">
        <f t="shared" si="16"/>
        <v>0</v>
      </c>
      <c r="CM14" s="20">
        <f t="shared" si="17"/>
        <v>0</v>
      </c>
    </row>
    <row r="15" spans="1:93" s="20" customFormat="1" x14ac:dyDescent="0.45">
      <c r="A15" s="10"/>
      <c r="B15" s="10"/>
      <c r="C15" s="11"/>
      <c r="D15" s="12"/>
      <c r="E15" s="13"/>
      <c r="F15" s="13"/>
      <c r="G15" s="12"/>
      <c r="H15" s="12"/>
      <c r="I15" s="13"/>
      <c r="J15" s="13"/>
      <c r="K15" s="12"/>
      <c r="L15" s="12"/>
      <c r="M15" s="13"/>
      <c r="N15" s="13"/>
      <c r="O15" s="13"/>
      <c r="P15" s="12"/>
      <c r="Q15" s="13"/>
      <c r="R15" s="13"/>
      <c r="S15" s="13"/>
      <c r="T15" s="12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22"/>
      <c r="AP15" s="22"/>
      <c r="AQ15" s="24"/>
      <c r="AR15" s="25"/>
      <c r="AS15" s="17"/>
      <c r="AT15" s="17"/>
      <c r="AU15" s="19"/>
      <c r="AW15" s="13"/>
      <c r="AX15" s="13"/>
      <c r="AZ15" s="17"/>
      <c r="BA15" s="31"/>
      <c r="BB15" s="20">
        <f>RANK(BX15,$BX$3:$BX$111)+COUNTIF(BX$3:BX16,BX15)-1</f>
        <v>14</v>
      </c>
      <c r="BC15" s="12" t="str">
        <f t="shared" si="0"/>
        <v xml:space="preserve">N° 14 </v>
      </c>
      <c r="BD15" s="20">
        <f>RANK(BY15,$BY$3:$BY$111)+COUNTIF(BY$3:BY16,BY15)-1</f>
        <v>14</v>
      </c>
      <c r="BE15" s="12" t="str">
        <f t="shared" si="1"/>
        <v xml:space="preserve">N° 14 </v>
      </c>
      <c r="BF15" s="22"/>
      <c r="BG15" s="22"/>
      <c r="BH15" s="22"/>
      <c r="BI15" s="22"/>
      <c r="BJ15" s="22"/>
      <c r="BK15" s="22"/>
      <c r="BL15" s="22"/>
      <c r="BM15" s="22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0">
        <f t="shared" si="2"/>
        <v>0</v>
      </c>
      <c r="BY15" s="20">
        <f t="shared" si="3"/>
        <v>0</v>
      </c>
      <c r="BZ15" s="20">
        <f t="shared" si="4"/>
        <v>0</v>
      </c>
      <c r="CA15" s="20">
        <f t="shared" si="5"/>
        <v>0</v>
      </c>
      <c r="CB15" s="20">
        <f t="shared" si="6"/>
        <v>0</v>
      </c>
      <c r="CC15" s="20">
        <f t="shared" si="7"/>
        <v>0</v>
      </c>
      <c r="CD15" s="20">
        <f t="shared" si="8"/>
        <v>0</v>
      </c>
      <c r="CE15" s="20">
        <f t="shared" si="9"/>
        <v>0</v>
      </c>
      <c r="CF15" s="20">
        <f t="shared" si="10"/>
        <v>0</v>
      </c>
      <c r="CG15" s="20">
        <f t="shared" si="11"/>
        <v>0</v>
      </c>
      <c r="CH15" s="20">
        <f t="shared" si="12"/>
        <v>0</v>
      </c>
      <c r="CI15" s="20">
        <f t="shared" si="13"/>
        <v>0</v>
      </c>
      <c r="CJ15" s="20">
        <f t="shared" si="14"/>
        <v>0</v>
      </c>
      <c r="CK15" s="20">
        <f t="shared" si="15"/>
        <v>0</v>
      </c>
      <c r="CL15" s="20">
        <f t="shared" si="16"/>
        <v>0</v>
      </c>
      <c r="CM15" s="20">
        <f t="shared" si="17"/>
        <v>0</v>
      </c>
    </row>
    <row r="16" spans="1:93" s="20" customFormat="1" x14ac:dyDescent="0.45">
      <c r="A16" s="10"/>
      <c r="B16" s="10"/>
      <c r="C16" s="11"/>
      <c r="D16" s="12"/>
      <c r="E16" s="13"/>
      <c r="F16" s="13"/>
      <c r="G16" s="12"/>
      <c r="H16" s="12"/>
      <c r="I16" s="13"/>
      <c r="J16" s="13"/>
      <c r="K16" s="12"/>
      <c r="L16" s="12"/>
      <c r="M16" s="13"/>
      <c r="N16" s="13"/>
      <c r="O16" s="13"/>
      <c r="P16" s="12"/>
      <c r="Q16" s="13"/>
      <c r="R16" s="13"/>
      <c r="S16" s="13"/>
      <c r="T16" s="12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22"/>
      <c r="AP16" s="22"/>
      <c r="AQ16" s="24"/>
      <c r="AR16" s="25"/>
      <c r="AS16" s="17"/>
      <c r="AT16" s="17"/>
      <c r="AU16" s="19"/>
      <c r="AW16" s="13"/>
      <c r="AX16" s="13"/>
      <c r="AZ16" s="17"/>
      <c r="BA16" s="31"/>
      <c r="BB16" s="20">
        <f>RANK(BX16,$BX$3:$BX$111)+COUNTIF(BX$3:BX17,BX16)-1</f>
        <v>15</v>
      </c>
      <c r="BC16" s="12" t="str">
        <f t="shared" si="0"/>
        <v xml:space="preserve">N° 15 </v>
      </c>
      <c r="BD16" s="20">
        <f>RANK(BY16,$BY$3:$BY$111)+COUNTIF(BY$3:BY17,BY16)-1</f>
        <v>15</v>
      </c>
      <c r="BE16" s="12" t="str">
        <f t="shared" si="1"/>
        <v xml:space="preserve">N° 15 </v>
      </c>
      <c r="BF16" s="22"/>
      <c r="BG16" s="22"/>
      <c r="BH16" s="22"/>
      <c r="BI16" s="22"/>
      <c r="BJ16" s="22"/>
      <c r="BK16" s="22"/>
      <c r="BL16" s="22"/>
      <c r="BM16" s="22"/>
      <c r="BN16" s="23"/>
      <c r="BO16" s="22"/>
      <c r="BP16" s="23"/>
      <c r="BQ16" s="23"/>
      <c r="BR16" s="23"/>
      <c r="BS16" s="23"/>
      <c r="BT16" s="23"/>
      <c r="BU16" s="23"/>
      <c r="BV16" s="23"/>
      <c r="BW16" s="23"/>
      <c r="BX16" s="20">
        <f t="shared" si="2"/>
        <v>0</v>
      </c>
      <c r="BY16" s="20">
        <f t="shared" si="3"/>
        <v>0</v>
      </c>
      <c r="BZ16" s="20">
        <f t="shared" si="4"/>
        <v>0</v>
      </c>
      <c r="CA16" s="20">
        <f t="shared" si="5"/>
        <v>0</v>
      </c>
      <c r="CB16" s="20">
        <f t="shared" si="6"/>
        <v>0</v>
      </c>
      <c r="CC16" s="20">
        <f t="shared" si="7"/>
        <v>0</v>
      </c>
      <c r="CD16" s="20">
        <f t="shared" si="8"/>
        <v>0</v>
      </c>
      <c r="CE16" s="20">
        <f t="shared" si="9"/>
        <v>0</v>
      </c>
      <c r="CF16" s="20">
        <f t="shared" si="10"/>
        <v>0</v>
      </c>
      <c r="CG16" s="20">
        <f t="shared" si="11"/>
        <v>0</v>
      </c>
      <c r="CH16" s="20">
        <f t="shared" si="12"/>
        <v>0</v>
      </c>
      <c r="CI16" s="20">
        <f t="shared" si="13"/>
        <v>0</v>
      </c>
      <c r="CJ16" s="20">
        <f t="shared" si="14"/>
        <v>0</v>
      </c>
      <c r="CK16" s="20">
        <f t="shared" si="15"/>
        <v>0</v>
      </c>
      <c r="CL16" s="20">
        <f t="shared" si="16"/>
        <v>0</v>
      </c>
      <c r="CM16" s="20">
        <f t="shared" si="17"/>
        <v>0</v>
      </c>
    </row>
    <row r="17" spans="1:91" s="20" customFormat="1" x14ac:dyDescent="0.45">
      <c r="A17" s="10"/>
      <c r="B17" s="10"/>
      <c r="C17" s="11"/>
      <c r="D17" s="12"/>
      <c r="E17" s="13"/>
      <c r="F17" s="13"/>
      <c r="G17" s="12"/>
      <c r="H17" s="12"/>
      <c r="I17" s="13"/>
      <c r="J17" s="13"/>
      <c r="K17" s="12"/>
      <c r="L17" s="12"/>
      <c r="M17" s="13"/>
      <c r="N17" s="13"/>
      <c r="O17" s="13"/>
      <c r="P17" s="12"/>
      <c r="Q17" s="13"/>
      <c r="R17" s="13"/>
      <c r="S17" s="13"/>
      <c r="T17" s="12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22"/>
      <c r="AP17" s="22"/>
      <c r="AQ17" s="24"/>
      <c r="AR17" s="25"/>
      <c r="AS17" s="17"/>
      <c r="AT17" s="17"/>
      <c r="AU17" s="19"/>
      <c r="AW17" s="13"/>
      <c r="AX17" s="13"/>
      <c r="AZ17" s="17"/>
      <c r="BA17" s="31"/>
      <c r="BB17" s="20">
        <f>RANK(BX17,$BX$3:$BX$111)+COUNTIF(BX$3:BX18,BX17)-1</f>
        <v>16</v>
      </c>
      <c r="BC17" s="12" t="str">
        <f t="shared" si="0"/>
        <v xml:space="preserve">N° 16 </v>
      </c>
      <c r="BD17" s="20">
        <f>RANK(BY17,$BY$3:$BY$111)+COUNTIF(BY$3:BY18,BY17)-1</f>
        <v>16</v>
      </c>
      <c r="BE17" s="12" t="str">
        <f t="shared" si="1"/>
        <v xml:space="preserve">N° 16 </v>
      </c>
      <c r="BF17" s="22"/>
      <c r="BG17" s="22"/>
      <c r="BH17" s="22"/>
      <c r="BI17" s="22"/>
      <c r="BJ17" s="22"/>
      <c r="BK17" s="22"/>
      <c r="BL17" s="22"/>
      <c r="BM17" s="22"/>
      <c r="BN17" s="23"/>
      <c r="BO17" s="22"/>
      <c r="BP17" s="23"/>
      <c r="BQ17" s="23"/>
      <c r="BR17" s="23"/>
      <c r="BS17" s="23"/>
      <c r="BT17" s="23"/>
      <c r="BU17" s="23"/>
      <c r="BV17" s="23"/>
      <c r="BW17" s="23"/>
      <c r="BX17" s="20">
        <f t="shared" si="2"/>
        <v>0</v>
      </c>
      <c r="BY17" s="20">
        <f t="shared" si="3"/>
        <v>0</v>
      </c>
      <c r="BZ17" s="20">
        <f t="shared" si="4"/>
        <v>0</v>
      </c>
      <c r="CA17" s="20">
        <f t="shared" si="5"/>
        <v>0</v>
      </c>
      <c r="CB17" s="20">
        <f t="shared" si="6"/>
        <v>0</v>
      </c>
      <c r="CC17" s="20">
        <f t="shared" si="7"/>
        <v>0</v>
      </c>
      <c r="CD17" s="20">
        <f t="shared" si="8"/>
        <v>0</v>
      </c>
      <c r="CE17" s="20">
        <f t="shared" si="9"/>
        <v>0</v>
      </c>
      <c r="CF17" s="20">
        <f t="shared" si="10"/>
        <v>0</v>
      </c>
      <c r="CG17" s="20">
        <f t="shared" si="11"/>
        <v>0</v>
      </c>
      <c r="CH17" s="20">
        <f t="shared" si="12"/>
        <v>0</v>
      </c>
      <c r="CI17" s="20">
        <f t="shared" si="13"/>
        <v>0</v>
      </c>
      <c r="CJ17" s="20">
        <f t="shared" si="14"/>
        <v>0</v>
      </c>
      <c r="CK17" s="20">
        <f t="shared" si="15"/>
        <v>0</v>
      </c>
      <c r="CL17" s="20">
        <f t="shared" si="16"/>
        <v>0</v>
      </c>
      <c r="CM17" s="20">
        <f t="shared" si="17"/>
        <v>0</v>
      </c>
    </row>
    <row r="18" spans="1:91" s="20" customFormat="1" x14ac:dyDescent="0.45">
      <c r="A18" s="10"/>
      <c r="B18" s="10"/>
      <c r="C18" s="11"/>
      <c r="D18" s="12"/>
      <c r="E18" s="13"/>
      <c r="F18" s="13"/>
      <c r="G18" s="12"/>
      <c r="H18" s="12"/>
      <c r="I18" s="13"/>
      <c r="J18" s="13"/>
      <c r="K18" s="12"/>
      <c r="L18" s="12"/>
      <c r="M18" s="13"/>
      <c r="N18" s="13"/>
      <c r="O18" s="13"/>
      <c r="P18" s="12"/>
      <c r="Q18" s="13"/>
      <c r="R18" s="13"/>
      <c r="S18" s="13"/>
      <c r="T18" s="12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22"/>
      <c r="AP18" s="22"/>
      <c r="AQ18" s="24"/>
      <c r="AR18" s="25"/>
      <c r="AS18" s="17"/>
      <c r="AT18" s="17"/>
      <c r="AU18" s="19"/>
      <c r="AW18" s="13"/>
      <c r="AX18" s="13"/>
      <c r="AZ18" s="17"/>
      <c r="BA18" s="31"/>
      <c r="BB18" s="20">
        <f>RANK(BX18,$BX$3:$BX$111)+COUNTIF(BX$3:BX19,BX18)-1</f>
        <v>17</v>
      </c>
      <c r="BC18" s="12" t="str">
        <f t="shared" si="0"/>
        <v xml:space="preserve">N° 17 </v>
      </c>
      <c r="BD18" s="20">
        <f>RANK(BY18,$BY$3:$BY$111)+COUNTIF(BY$3:BY19,BY18)-1</f>
        <v>17</v>
      </c>
      <c r="BE18" s="12" t="str">
        <f t="shared" si="1"/>
        <v xml:space="preserve">N° 17 </v>
      </c>
      <c r="BF18" s="22"/>
      <c r="BG18" s="22"/>
      <c r="BH18" s="22"/>
      <c r="BI18" s="22"/>
      <c r="BJ18" s="22"/>
      <c r="BK18" s="22"/>
      <c r="BL18" s="22"/>
      <c r="BM18" s="22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0">
        <f t="shared" si="2"/>
        <v>0</v>
      </c>
      <c r="BY18" s="20">
        <f t="shared" si="3"/>
        <v>0</v>
      </c>
      <c r="BZ18" s="20">
        <f t="shared" si="4"/>
        <v>0</v>
      </c>
      <c r="CA18" s="20">
        <f t="shared" si="5"/>
        <v>0</v>
      </c>
      <c r="CB18" s="20">
        <f t="shared" si="6"/>
        <v>0</v>
      </c>
      <c r="CC18" s="20">
        <f t="shared" si="7"/>
        <v>0</v>
      </c>
      <c r="CD18" s="20">
        <f t="shared" si="8"/>
        <v>0</v>
      </c>
      <c r="CE18" s="20">
        <f t="shared" si="9"/>
        <v>0</v>
      </c>
      <c r="CF18" s="20">
        <f t="shared" si="10"/>
        <v>0</v>
      </c>
      <c r="CG18" s="20">
        <f t="shared" si="11"/>
        <v>0</v>
      </c>
      <c r="CH18" s="20">
        <f t="shared" si="12"/>
        <v>0</v>
      </c>
      <c r="CI18" s="20">
        <f t="shared" si="13"/>
        <v>0</v>
      </c>
      <c r="CJ18" s="20">
        <f t="shared" si="14"/>
        <v>0</v>
      </c>
      <c r="CK18" s="20">
        <f t="shared" si="15"/>
        <v>0</v>
      </c>
      <c r="CL18" s="20">
        <f t="shared" si="16"/>
        <v>0</v>
      </c>
      <c r="CM18" s="20">
        <f t="shared" si="17"/>
        <v>0</v>
      </c>
    </row>
    <row r="19" spans="1:91" s="20" customFormat="1" x14ac:dyDescent="0.45">
      <c r="A19" s="10"/>
      <c r="B19" s="10"/>
      <c r="C19" s="11"/>
      <c r="D19" s="12"/>
      <c r="E19" s="13"/>
      <c r="F19" s="13"/>
      <c r="G19" s="12"/>
      <c r="H19" s="12"/>
      <c r="I19" s="13"/>
      <c r="J19" s="13"/>
      <c r="K19" s="12"/>
      <c r="L19" s="12"/>
      <c r="M19" s="13"/>
      <c r="N19" s="13"/>
      <c r="O19" s="13"/>
      <c r="P19" s="12"/>
      <c r="Q19" s="13"/>
      <c r="R19" s="13"/>
      <c r="S19" s="13"/>
      <c r="T19" s="12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22"/>
      <c r="AP19" s="22"/>
      <c r="AQ19" s="24"/>
      <c r="AR19" s="25"/>
      <c r="AS19" s="17"/>
      <c r="AT19" s="17"/>
      <c r="AU19" s="19"/>
      <c r="AW19" s="13"/>
      <c r="AX19" s="13"/>
      <c r="AZ19" s="17"/>
      <c r="BA19" s="31"/>
      <c r="BB19" s="20">
        <f>RANK(BX19,$BX$3:$BX$111)+COUNTIF(BX$3:BX20,BX19)-1</f>
        <v>18</v>
      </c>
      <c r="BC19" s="12" t="str">
        <f t="shared" si="0"/>
        <v xml:space="preserve">N° 18 </v>
      </c>
      <c r="BD19" s="20">
        <f>RANK(BY19,$BY$3:$BY$111)+COUNTIF(BY$3:BY20,BY19)-1</f>
        <v>18</v>
      </c>
      <c r="BE19" s="12" t="str">
        <f t="shared" si="1"/>
        <v xml:space="preserve">N° 18 </v>
      </c>
      <c r="BF19" s="22"/>
      <c r="BG19" s="22"/>
      <c r="BH19" s="22"/>
      <c r="BI19" s="22"/>
      <c r="BJ19" s="22"/>
      <c r="BK19" s="22"/>
      <c r="BL19" s="22"/>
      <c r="BM19" s="22"/>
      <c r="BN19" s="23"/>
      <c r="BO19" s="22"/>
      <c r="BP19" s="23"/>
      <c r="BQ19" s="23"/>
      <c r="BR19" s="23"/>
      <c r="BS19" s="23"/>
      <c r="BT19" s="23"/>
      <c r="BU19" s="23"/>
      <c r="BV19" s="23"/>
      <c r="BW19" s="23"/>
      <c r="BX19" s="20">
        <f t="shared" si="2"/>
        <v>0</v>
      </c>
      <c r="BY19" s="20">
        <f t="shared" si="3"/>
        <v>0</v>
      </c>
      <c r="BZ19" s="20">
        <f t="shared" si="4"/>
        <v>0</v>
      </c>
      <c r="CA19" s="20">
        <f t="shared" si="5"/>
        <v>0</v>
      </c>
      <c r="CB19" s="20">
        <f t="shared" si="6"/>
        <v>0</v>
      </c>
      <c r="CC19" s="20">
        <f t="shared" si="7"/>
        <v>0</v>
      </c>
      <c r="CD19" s="20">
        <f t="shared" si="8"/>
        <v>0</v>
      </c>
      <c r="CE19" s="20">
        <f t="shared" si="9"/>
        <v>0</v>
      </c>
      <c r="CF19" s="20">
        <f t="shared" si="10"/>
        <v>0</v>
      </c>
      <c r="CG19" s="20">
        <f t="shared" si="11"/>
        <v>0</v>
      </c>
      <c r="CH19" s="20">
        <f t="shared" si="12"/>
        <v>0</v>
      </c>
      <c r="CI19" s="20">
        <f t="shared" si="13"/>
        <v>0</v>
      </c>
      <c r="CJ19" s="20">
        <f t="shared" si="14"/>
        <v>0</v>
      </c>
      <c r="CK19" s="20">
        <f t="shared" si="15"/>
        <v>0</v>
      </c>
      <c r="CL19" s="20">
        <f t="shared" si="16"/>
        <v>0</v>
      </c>
      <c r="CM19" s="20">
        <f t="shared" si="17"/>
        <v>0</v>
      </c>
    </row>
    <row r="20" spans="1:91" s="20" customFormat="1" x14ac:dyDescent="0.45">
      <c r="A20" s="10"/>
      <c r="B20" s="10"/>
      <c r="C20" s="11"/>
      <c r="D20" s="12"/>
      <c r="E20" s="13"/>
      <c r="F20" s="13"/>
      <c r="G20" s="12"/>
      <c r="H20" s="12"/>
      <c r="I20" s="13"/>
      <c r="J20" s="13"/>
      <c r="K20" s="12"/>
      <c r="L20" s="12"/>
      <c r="M20" s="13"/>
      <c r="N20" s="13"/>
      <c r="O20" s="13"/>
      <c r="P20" s="12"/>
      <c r="Q20" s="13"/>
      <c r="R20" s="13"/>
      <c r="S20" s="13"/>
      <c r="T20" s="12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22"/>
      <c r="AP20" s="22"/>
      <c r="AQ20" s="24"/>
      <c r="AR20" s="25"/>
      <c r="AS20" s="17"/>
      <c r="AT20" s="17"/>
      <c r="AU20" s="19"/>
      <c r="AW20" s="13"/>
      <c r="AX20" s="13"/>
      <c r="AZ20" s="17"/>
      <c r="BA20" s="31"/>
      <c r="BB20" s="20">
        <f>RANK(BX20,$BX$3:$BX$111)+COUNTIF(BX$3:BX21,BX20)-1</f>
        <v>19</v>
      </c>
      <c r="BC20" s="12" t="str">
        <f t="shared" si="0"/>
        <v xml:space="preserve">N° 19 </v>
      </c>
      <c r="BD20" s="20">
        <f>RANK(BY20,$BY$3:$BY$111)+COUNTIF(BY$3:BY21,BY20)-1</f>
        <v>19</v>
      </c>
      <c r="BE20" s="12" t="str">
        <f t="shared" si="1"/>
        <v xml:space="preserve">N° 19 </v>
      </c>
      <c r="BF20" s="22"/>
      <c r="BG20" s="22"/>
      <c r="BH20" s="22"/>
      <c r="BI20" s="22"/>
      <c r="BJ20" s="22"/>
      <c r="BK20" s="22"/>
      <c r="BL20" s="22"/>
      <c r="BM20" s="22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0">
        <f t="shared" si="2"/>
        <v>0</v>
      </c>
      <c r="BY20" s="20">
        <f t="shared" si="3"/>
        <v>0</v>
      </c>
      <c r="BZ20" s="20">
        <f t="shared" si="4"/>
        <v>0</v>
      </c>
      <c r="CA20" s="20">
        <f t="shared" si="5"/>
        <v>0</v>
      </c>
      <c r="CB20" s="20">
        <f t="shared" si="6"/>
        <v>0</v>
      </c>
      <c r="CC20" s="20">
        <f t="shared" si="7"/>
        <v>0</v>
      </c>
      <c r="CD20" s="20">
        <f t="shared" si="8"/>
        <v>0</v>
      </c>
      <c r="CE20" s="20">
        <f t="shared" si="9"/>
        <v>0</v>
      </c>
      <c r="CF20" s="20">
        <f t="shared" si="10"/>
        <v>0</v>
      </c>
      <c r="CG20" s="20">
        <f t="shared" si="11"/>
        <v>0</v>
      </c>
      <c r="CH20" s="20">
        <f t="shared" si="12"/>
        <v>0</v>
      </c>
      <c r="CI20" s="20">
        <f t="shared" si="13"/>
        <v>0</v>
      </c>
      <c r="CJ20" s="20">
        <f t="shared" si="14"/>
        <v>0</v>
      </c>
      <c r="CK20" s="20">
        <f t="shared" si="15"/>
        <v>0</v>
      </c>
      <c r="CL20" s="20">
        <f t="shared" si="16"/>
        <v>0</v>
      </c>
      <c r="CM20" s="20">
        <f t="shared" si="17"/>
        <v>0</v>
      </c>
    </row>
    <row r="21" spans="1:91" s="20" customFormat="1" x14ac:dyDescent="0.45">
      <c r="A21" s="10"/>
      <c r="B21" s="10"/>
      <c r="C21" s="11"/>
      <c r="D21" s="12"/>
      <c r="E21" s="13"/>
      <c r="F21" s="13"/>
      <c r="G21" s="12"/>
      <c r="H21" s="12"/>
      <c r="I21" s="13"/>
      <c r="J21" s="13"/>
      <c r="K21" s="12"/>
      <c r="L21" s="12"/>
      <c r="M21" s="13"/>
      <c r="N21" s="13"/>
      <c r="O21" s="13"/>
      <c r="P21" s="12"/>
      <c r="Q21" s="13"/>
      <c r="R21" s="13"/>
      <c r="S21" s="13"/>
      <c r="T21" s="12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22"/>
      <c r="AP21" s="22"/>
      <c r="AQ21" s="24"/>
      <c r="AR21" s="25"/>
      <c r="AS21" s="17"/>
      <c r="AT21" s="17"/>
      <c r="AU21" s="19"/>
      <c r="AW21" s="13"/>
      <c r="AX21" s="13"/>
      <c r="AZ21" s="17"/>
      <c r="BA21" s="31"/>
      <c r="BB21" s="20">
        <f>RANK(BX21,$BX$3:$BX$111)+COUNTIF(BX$3:BX22,BX21)-1</f>
        <v>20</v>
      </c>
      <c r="BC21" s="12" t="str">
        <f t="shared" si="0"/>
        <v xml:space="preserve">N° 20 </v>
      </c>
      <c r="BD21" s="20">
        <f>RANK(BY21,$BY$3:$BY$111)+COUNTIF(BY$3:BY22,BY21)-1</f>
        <v>20</v>
      </c>
      <c r="BE21" s="12" t="str">
        <f t="shared" si="1"/>
        <v xml:space="preserve">N° 20 </v>
      </c>
      <c r="BF21" s="22"/>
      <c r="BG21" s="22"/>
      <c r="BH21" s="22"/>
      <c r="BI21" s="22"/>
      <c r="BJ21" s="22"/>
      <c r="BK21" s="22"/>
      <c r="BL21" s="22"/>
      <c r="BM21" s="22"/>
      <c r="BN21" s="23"/>
      <c r="BO21" s="22"/>
      <c r="BP21" s="23"/>
      <c r="BQ21" s="23"/>
      <c r="BR21" s="23"/>
      <c r="BS21" s="23"/>
      <c r="BT21" s="23"/>
      <c r="BU21" s="23"/>
      <c r="BV21" s="23"/>
      <c r="BW21" s="23"/>
      <c r="BX21" s="20">
        <f t="shared" si="2"/>
        <v>0</v>
      </c>
      <c r="BY21" s="20">
        <f t="shared" si="3"/>
        <v>0</v>
      </c>
      <c r="BZ21" s="20">
        <f t="shared" si="4"/>
        <v>0</v>
      </c>
      <c r="CA21" s="20">
        <f t="shared" si="5"/>
        <v>0</v>
      </c>
      <c r="CB21" s="20">
        <f t="shared" si="6"/>
        <v>0</v>
      </c>
      <c r="CC21" s="20">
        <f t="shared" si="7"/>
        <v>0</v>
      </c>
      <c r="CD21" s="20">
        <f t="shared" si="8"/>
        <v>0</v>
      </c>
      <c r="CE21" s="20">
        <f t="shared" si="9"/>
        <v>0</v>
      </c>
      <c r="CF21" s="20">
        <f t="shared" si="10"/>
        <v>0</v>
      </c>
      <c r="CG21" s="20">
        <f t="shared" si="11"/>
        <v>0</v>
      </c>
      <c r="CH21" s="20">
        <f t="shared" si="12"/>
        <v>0</v>
      </c>
      <c r="CI21" s="20">
        <f t="shared" si="13"/>
        <v>0</v>
      </c>
      <c r="CJ21" s="20">
        <f t="shared" si="14"/>
        <v>0</v>
      </c>
      <c r="CK21" s="20">
        <f t="shared" si="15"/>
        <v>0</v>
      </c>
      <c r="CL21" s="20">
        <f t="shared" si="16"/>
        <v>0</v>
      </c>
      <c r="CM21" s="20">
        <f t="shared" si="17"/>
        <v>0</v>
      </c>
    </row>
    <row r="22" spans="1:91" s="20" customFormat="1" x14ac:dyDescent="0.45">
      <c r="A22" s="10"/>
      <c r="B22" s="10"/>
      <c r="C22" s="11"/>
      <c r="D22" s="12"/>
      <c r="E22" s="13"/>
      <c r="F22" s="13"/>
      <c r="G22" s="12"/>
      <c r="H22" s="12"/>
      <c r="I22" s="13"/>
      <c r="J22" s="13"/>
      <c r="K22" s="12"/>
      <c r="L22" s="12"/>
      <c r="M22" s="13"/>
      <c r="N22" s="13"/>
      <c r="O22" s="13"/>
      <c r="P22" s="12"/>
      <c r="Q22" s="13"/>
      <c r="R22" s="13"/>
      <c r="S22" s="13"/>
      <c r="T22" s="12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22"/>
      <c r="AP22" s="22"/>
      <c r="AQ22" s="24"/>
      <c r="AR22" s="25"/>
      <c r="AS22" s="17"/>
      <c r="AT22" s="17"/>
      <c r="AU22" s="19"/>
      <c r="AW22" s="13"/>
      <c r="AX22" s="13"/>
      <c r="AZ22" s="17"/>
      <c r="BA22" s="31"/>
      <c r="BB22" s="20">
        <f>RANK(BX22,$BX$3:$BX$111)+COUNTIF(BX$3:BX23,BX22)-1</f>
        <v>21</v>
      </c>
      <c r="BC22" s="12" t="str">
        <f t="shared" si="0"/>
        <v xml:space="preserve">N° 21 </v>
      </c>
      <c r="BD22" s="20">
        <f>RANK(BY22,$BY$3:$BY$111)+COUNTIF(BY$3:BY23,BY22)-1</f>
        <v>21</v>
      </c>
      <c r="BE22" s="12" t="str">
        <f t="shared" si="1"/>
        <v xml:space="preserve">N° 21 </v>
      </c>
      <c r="BF22" s="22"/>
      <c r="BG22" s="22"/>
      <c r="BH22" s="22"/>
      <c r="BI22" s="22"/>
      <c r="BJ22" s="22"/>
      <c r="BK22" s="22"/>
      <c r="BL22" s="22"/>
      <c r="BM22" s="22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0">
        <f t="shared" si="2"/>
        <v>0</v>
      </c>
      <c r="BY22" s="20">
        <f t="shared" si="3"/>
        <v>0</v>
      </c>
      <c r="BZ22" s="20">
        <f t="shared" si="4"/>
        <v>0</v>
      </c>
      <c r="CA22" s="20">
        <f t="shared" si="5"/>
        <v>0</v>
      </c>
      <c r="CB22" s="20">
        <f t="shared" si="6"/>
        <v>0</v>
      </c>
      <c r="CC22" s="20">
        <f t="shared" si="7"/>
        <v>0</v>
      </c>
      <c r="CD22" s="20">
        <f t="shared" si="8"/>
        <v>0</v>
      </c>
      <c r="CE22" s="20">
        <f t="shared" si="9"/>
        <v>0</v>
      </c>
      <c r="CF22" s="20">
        <f t="shared" si="10"/>
        <v>0</v>
      </c>
      <c r="CG22" s="20">
        <f t="shared" si="11"/>
        <v>0</v>
      </c>
      <c r="CH22" s="20">
        <f t="shared" si="12"/>
        <v>0</v>
      </c>
      <c r="CI22" s="20">
        <f t="shared" si="13"/>
        <v>0</v>
      </c>
      <c r="CJ22" s="20">
        <f t="shared" si="14"/>
        <v>0</v>
      </c>
      <c r="CK22" s="20">
        <f t="shared" si="15"/>
        <v>0</v>
      </c>
      <c r="CL22" s="20">
        <f t="shared" si="16"/>
        <v>0</v>
      </c>
      <c r="CM22" s="20">
        <f t="shared" si="17"/>
        <v>0</v>
      </c>
    </row>
    <row r="23" spans="1:91" s="20" customFormat="1" x14ac:dyDescent="0.45">
      <c r="A23" s="10"/>
      <c r="B23" s="10"/>
      <c r="C23" s="11"/>
      <c r="D23" s="12"/>
      <c r="E23" s="13"/>
      <c r="F23" s="13"/>
      <c r="G23" s="12"/>
      <c r="H23" s="12"/>
      <c r="I23" s="13"/>
      <c r="J23" s="13"/>
      <c r="K23" s="12"/>
      <c r="L23" s="12"/>
      <c r="M23" s="13"/>
      <c r="N23" s="13"/>
      <c r="O23" s="13"/>
      <c r="P23" s="12"/>
      <c r="Q23" s="13"/>
      <c r="R23" s="13"/>
      <c r="S23" s="13"/>
      <c r="T23" s="12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22"/>
      <c r="AP23" s="22"/>
      <c r="AQ23" s="24"/>
      <c r="AR23" s="30"/>
      <c r="AS23" s="17"/>
      <c r="AT23" s="17"/>
      <c r="AU23" s="19"/>
      <c r="AW23" s="13"/>
      <c r="AX23" s="13"/>
      <c r="AZ23" s="17"/>
      <c r="BA23" s="31"/>
      <c r="BB23" s="20">
        <f>RANK(BX23,$BX$3:$BX$111)+COUNTIF(BX$3:BX24,BX23)-1</f>
        <v>22</v>
      </c>
      <c r="BC23" s="12" t="str">
        <f t="shared" si="0"/>
        <v xml:space="preserve">N° 22 </v>
      </c>
      <c r="BD23" s="20">
        <f>RANK(BY23,$BY$3:$BY$111)+COUNTIF(BY$3:BY24,BY23)-1</f>
        <v>22</v>
      </c>
      <c r="BE23" s="12" t="str">
        <f t="shared" si="1"/>
        <v xml:space="preserve">N° 22 </v>
      </c>
      <c r="BF23" s="22"/>
      <c r="BG23" s="22"/>
      <c r="BH23" s="22"/>
      <c r="BI23" s="22"/>
      <c r="BJ23" s="22"/>
      <c r="BK23" s="22"/>
      <c r="BL23" s="22"/>
      <c r="BM23" s="22"/>
      <c r="BN23" s="23"/>
      <c r="BO23" s="22"/>
      <c r="BP23" s="23"/>
      <c r="BQ23" s="23"/>
      <c r="BR23" s="23"/>
      <c r="BS23" s="23"/>
      <c r="BT23" s="23"/>
      <c r="BU23" s="23"/>
      <c r="BV23" s="23"/>
      <c r="BW23" s="23"/>
      <c r="BX23" s="20">
        <f t="shared" si="2"/>
        <v>0</v>
      </c>
      <c r="BY23" s="20">
        <f t="shared" si="3"/>
        <v>0</v>
      </c>
      <c r="BZ23" s="20">
        <f t="shared" si="4"/>
        <v>0</v>
      </c>
      <c r="CA23" s="20">
        <f t="shared" si="5"/>
        <v>0</v>
      </c>
      <c r="CB23" s="20">
        <f t="shared" si="6"/>
        <v>0</v>
      </c>
      <c r="CC23" s="20">
        <f t="shared" si="7"/>
        <v>0</v>
      </c>
      <c r="CD23" s="20">
        <f t="shared" si="8"/>
        <v>0</v>
      </c>
      <c r="CE23" s="20">
        <f t="shared" si="9"/>
        <v>0</v>
      </c>
      <c r="CF23" s="20">
        <f t="shared" si="10"/>
        <v>0</v>
      </c>
      <c r="CG23" s="20">
        <f t="shared" si="11"/>
        <v>0</v>
      </c>
      <c r="CH23" s="20">
        <f t="shared" si="12"/>
        <v>0</v>
      </c>
      <c r="CI23" s="20">
        <f t="shared" si="13"/>
        <v>0</v>
      </c>
      <c r="CJ23" s="20">
        <f t="shared" si="14"/>
        <v>0</v>
      </c>
      <c r="CK23" s="20">
        <f t="shared" si="15"/>
        <v>0</v>
      </c>
      <c r="CL23" s="20">
        <f t="shared" si="16"/>
        <v>0</v>
      </c>
      <c r="CM23" s="20">
        <f t="shared" si="17"/>
        <v>0</v>
      </c>
    </row>
    <row r="24" spans="1:91" s="20" customFormat="1" x14ac:dyDescent="0.45">
      <c r="A24" s="10"/>
      <c r="B24" s="10"/>
      <c r="C24" s="11"/>
      <c r="D24" s="12"/>
      <c r="E24" s="13"/>
      <c r="F24" s="13"/>
      <c r="G24" s="12"/>
      <c r="H24" s="12"/>
      <c r="I24" s="13"/>
      <c r="J24" s="13"/>
      <c r="K24" s="12"/>
      <c r="L24" s="12"/>
      <c r="M24" s="13"/>
      <c r="N24" s="13"/>
      <c r="O24" s="13"/>
      <c r="P24" s="12"/>
      <c r="Q24" s="13"/>
      <c r="R24" s="13"/>
      <c r="S24" s="13"/>
      <c r="T24" s="12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22"/>
      <c r="AP24" s="22"/>
      <c r="AQ24" s="24"/>
      <c r="AR24" s="25"/>
      <c r="AS24" s="17"/>
      <c r="AT24" s="17"/>
      <c r="AU24" s="19"/>
      <c r="AW24" s="13"/>
      <c r="AX24" s="13"/>
      <c r="AZ24" s="17"/>
      <c r="BA24" s="31"/>
      <c r="BB24" s="20">
        <f>RANK(BX24,$BX$3:$BX$111)+COUNTIF(BX$3:BX25,BX24)-1</f>
        <v>23</v>
      </c>
      <c r="BC24" s="12" t="str">
        <f t="shared" si="0"/>
        <v xml:space="preserve">N° 23 </v>
      </c>
      <c r="BD24" s="20">
        <f>RANK(BY24,$BY$3:$BY$111)+COUNTIF(BY$3:BY25,BY24)-1</f>
        <v>23</v>
      </c>
      <c r="BE24" s="12" t="str">
        <f t="shared" si="1"/>
        <v xml:space="preserve">N° 23 </v>
      </c>
      <c r="BF24" s="22"/>
      <c r="BG24" s="22"/>
      <c r="BH24" s="22"/>
      <c r="BI24" s="22"/>
      <c r="BJ24" s="22"/>
      <c r="BK24" s="22"/>
      <c r="BL24" s="22"/>
      <c r="BM24" s="22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0">
        <f t="shared" si="2"/>
        <v>0</v>
      </c>
      <c r="BY24" s="20">
        <f t="shared" si="3"/>
        <v>0</v>
      </c>
      <c r="BZ24" s="20">
        <f t="shared" si="4"/>
        <v>0</v>
      </c>
      <c r="CA24" s="20">
        <f t="shared" si="5"/>
        <v>0</v>
      </c>
      <c r="CB24" s="20">
        <f t="shared" si="6"/>
        <v>0</v>
      </c>
      <c r="CC24" s="20">
        <f t="shared" si="7"/>
        <v>0</v>
      </c>
      <c r="CD24" s="20">
        <f t="shared" si="8"/>
        <v>0</v>
      </c>
      <c r="CE24" s="20">
        <f t="shared" si="9"/>
        <v>0</v>
      </c>
      <c r="CF24" s="20">
        <f t="shared" si="10"/>
        <v>0</v>
      </c>
      <c r="CG24" s="20">
        <f t="shared" si="11"/>
        <v>0</v>
      </c>
      <c r="CH24" s="20">
        <f t="shared" si="12"/>
        <v>0</v>
      </c>
      <c r="CI24" s="20">
        <f t="shared" si="13"/>
        <v>0</v>
      </c>
      <c r="CJ24" s="20">
        <f t="shared" si="14"/>
        <v>0</v>
      </c>
      <c r="CK24" s="20">
        <f t="shared" si="15"/>
        <v>0</v>
      </c>
      <c r="CL24" s="20">
        <f t="shared" si="16"/>
        <v>0</v>
      </c>
      <c r="CM24" s="20">
        <f t="shared" si="17"/>
        <v>0</v>
      </c>
    </row>
    <row r="25" spans="1:91" s="20" customFormat="1" x14ac:dyDescent="0.45">
      <c r="A25" s="10"/>
      <c r="B25" s="10"/>
      <c r="C25" s="11"/>
      <c r="D25" s="12"/>
      <c r="E25" s="13"/>
      <c r="F25" s="13"/>
      <c r="G25" s="12"/>
      <c r="H25" s="12"/>
      <c r="I25" s="13"/>
      <c r="J25" s="13"/>
      <c r="K25" s="12"/>
      <c r="L25" s="12"/>
      <c r="M25" s="13"/>
      <c r="N25" s="13"/>
      <c r="O25" s="13"/>
      <c r="P25" s="12"/>
      <c r="Q25" s="13"/>
      <c r="R25" s="13"/>
      <c r="S25" s="13"/>
      <c r="T25" s="12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22"/>
      <c r="AP25" s="22"/>
      <c r="AQ25" s="24"/>
      <c r="AR25" s="25"/>
      <c r="AS25" s="17"/>
      <c r="AT25" s="17"/>
      <c r="AU25" s="19"/>
      <c r="AW25" s="13"/>
      <c r="AX25" s="13"/>
      <c r="AZ25" s="17"/>
      <c r="BA25" s="31"/>
      <c r="BB25" s="20">
        <f>RANK(BX25,$BX$3:$BX$111)+COUNTIF(BX$3:BX26,BX25)-1</f>
        <v>24</v>
      </c>
      <c r="BC25" s="12" t="str">
        <f t="shared" si="0"/>
        <v xml:space="preserve">N° 24 </v>
      </c>
      <c r="BD25" s="20">
        <f>RANK(BY25,$BY$3:$BY$111)+COUNTIF(BY$3:BY26,BY25)-1</f>
        <v>24</v>
      </c>
      <c r="BE25" s="12" t="str">
        <f t="shared" si="1"/>
        <v xml:space="preserve">N° 24 </v>
      </c>
      <c r="BF25" s="22"/>
      <c r="BG25" s="22"/>
      <c r="BH25" s="22"/>
      <c r="BI25" s="22"/>
      <c r="BJ25" s="22"/>
      <c r="BK25" s="22"/>
      <c r="BL25" s="22"/>
      <c r="BM25" s="22"/>
      <c r="BN25" s="23"/>
      <c r="BO25" s="22"/>
      <c r="BP25" s="23"/>
      <c r="BQ25" s="23"/>
      <c r="BR25" s="23"/>
      <c r="BS25" s="23"/>
      <c r="BT25" s="23"/>
      <c r="BU25" s="23"/>
      <c r="BV25" s="23"/>
      <c r="BW25" s="23"/>
      <c r="BX25" s="20">
        <f t="shared" si="2"/>
        <v>0</v>
      </c>
      <c r="BY25" s="20">
        <f t="shared" si="3"/>
        <v>0</v>
      </c>
      <c r="BZ25" s="20">
        <f t="shared" si="4"/>
        <v>0</v>
      </c>
      <c r="CA25" s="20">
        <f t="shared" si="5"/>
        <v>0</v>
      </c>
      <c r="CB25" s="20">
        <f t="shared" si="6"/>
        <v>0</v>
      </c>
      <c r="CC25" s="20">
        <f t="shared" si="7"/>
        <v>0</v>
      </c>
      <c r="CD25" s="20">
        <f t="shared" si="8"/>
        <v>0</v>
      </c>
      <c r="CE25" s="20">
        <f t="shared" si="9"/>
        <v>0</v>
      </c>
      <c r="CF25" s="20">
        <f t="shared" si="10"/>
        <v>0</v>
      </c>
      <c r="CG25" s="20">
        <f t="shared" si="11"/>
        <v>0</v>
      </c>
      <c r="CH25" s="20">
        <f t="shared" si="12"/>
        <v>0</v>
      </c>
      <c r="CI25" s="20">
        <f t="shared" si="13"/>
        <v>0</v>
      </c>
      <c r="CJ25" s="20">
        <f t="shared" si="14"/>
        <v>0</v>
      </c>
      <c r="CK25" s="20">
        <f t="shared" si="15"/>
        <v>0</v>
      </c>
      <c r="CL25" s="20">
        <f t="shared" si="16"/>
        <v>0</v>
      </c>
      <c r="CM25" s="20">
        <f t="shared" si="17"/>
        <v>0</v>
      </c>
    </row>
    <row r="26" spans="1:91" s="20" customFormat="1" x14ac:dyDescent="0.45">
      <c r="A26" s="10"/>
      <c r="B26" s="10"/>
      <c r="C26" s="11"/>
      <c r="D26" s="12"/>
      <c r="E26" s="13"/>
      <c r="F26" s="13"/>
      <c r="G26" s="12"/>
      <c r="H26" s="12"/>
      <c r="I26" s="13"/>
      <c r="J26" s="13"/>
      <c r="K26" s="12"/>
      <c r="L26" s="12"/>
      <c r="M26" s="13"/>
      <c r="N26" s="13"/>
      <c r="O26" s="13"/>
      <c r="P26" s="12"/>
      <c r="Q26" s="13"/>
      <c r="R26" s="13"/>
      <c r="S26" s="13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22"/>
      <c r="AP26" s="22"/>
      <c r="AQ26" s="24"/>
      <c r="AR26" s="25"/>
      <c r="AS26" s="17"/>
      <c r="AT26" s="17"/>
      <c r="AU26" s="19"/>
      <c r="AW26" s="13"/>
      <c r="AX26" s="13"/>
      <c r="AZ26" s="17"/>
      <c r="BA26" s="31"/>
      <c r="BB26" s="20">
        <f>RANK(BX26,$BX$3:$BX$111)+COUNTIF(BX$3:BX27,BX26)-1</f>
        <v>25</v>
      </c>
      <c r="BC26" s="12" t="str">
        <f t="shared" si="0"/>
        <v xml:space="preserve">N° 25 </v>
      </c>
      <c r="BD26" s="20">
        <f>RANK(BY26,$BY$3:$BY$111)+COUNTIF(BY$3:BY27,BY26)-1</f>
        <v>25</v>
      </c>
      <c r="BE26" s="12" t="str">
        <f t="shared" si="1"/>
        <v xml:space="preserve">N° 25 </v>
      </c>
      <c r="BF26" s="22"/>
      <c r="BG26" s="22"/>
      <c r="BH26" s="22"/>
      <c r="BI26" s="22"/>
      <c r="BJ26" s="22"/>
      <c r="BK26" s="22"/>
      <c r="BL26" s="22"/>
      <c r="BM26" s="22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0">
        <f t="shared" si="2"/>
        <v>0</v>
      </c>
      <c r="BY26" s="20">
        <f t="shared" si="3"/>
        <v>0</v>
      </c>
      <c r="BZ26" s="20">
        <f t="shared" si="4"/>
        <v>0</v>
      </c>
      <c r="CA26" s="20">
        <f t="shared" si="5"/>
        <v>0</v>
      </c>
      <c r="CB26" s="20">
        <f t="shared" si="6"/>
        <v>0</v>
      </c>
      <c r="CC26" s="20">
        <f t="shared" si="7"/>
        <v>0</v>
      </c>
      <c r="CD26" s="20">
        <f t="shared" si="8"/>
        <v>0</v>
      </c>
      <c r="CE26" s="20">
        <f t="shared" si="9"/>
        <v>0</v>
      </c>
      <c r="CF26" s="20">
        <f t="shared" si="10"/>
        <v>0</v>
      </c>
      <c r="CG26" s="20">
        <f t="shared" si="11"/>
        <v>0</v>
      </c>
      <c r="CH26" s="20">
        <f t="shared" si="12"/>
        <v>0</v>
      </c>
      <c r="CI26" s="20">
        <f t="shared" si="13"/>
        <v>0</v>
      </c>
      <c r="CJ26" s="20">
        <f t="shared" si="14"/>
        <v>0</v>
      </c>
      <c r="CK26" s="20">
        <f t="shared" si="15"/>
        <v>0</v>
      </c>
      <c r="CL26" s="20">
        <f t="shared" si="16"/>
        <v>0</v>
      </c>
      <c r="CM26" s="20">
        <f t="shared" si="17"/>
        <v>0</v>
      </c>
    </row>
    <row r="27" spans="1:91" s="20" customFormat="1" x14ac:dyDescent="0.45">
      <c r="A27" s="10"/>
      <c r="B27" s="10"/>
      <c r="C27" s="11"/>
      <c r="D27" s="12"/>
      <c r="E27" s="13"/>
      <c r="F27" s="13"/>
      <c r="G27" s="12"/>
      <c r="H27" s="12"/>
      <c r="I27" s="13"/>
      <c r="J27" s="13"/>
      <c r="K27" s="12"/>
      <c r="L27" s="12"/>
      <c r="M27" s="13"/>
      <c r="N27" s="13"/>
      <c r="O27" s="13"/>
      <c r="P27" s="12"/>
      <c r="Q27" s="13"/>
      <c r="R27" s="13"/>
      <c r="S27" s="13"/>
      <c r="T27" s="12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22"/>
      <c r="AP27" s="22"/>
      <c r="AQ27" s="24"/>
      <c r="AR27" s="30"/>
      <c r="AS27" s="17"/>
      <c r="AT27" s="17"/>
      <c r="AU27" s="19"/>
      <c r="AW27" s="13"/>
      <c r="AX27" s="13"/>
      <c r="AZ27" s="17"/>
      <c r="BA27" s="31"/>
      <c r="BB27" s="20">
        <f>RANK(BX27,$BX$3:$BX$111)+COUNTIF(BX$3:BX28,BX27)-1</f>
        <v>26</v>
      </c>
      <c r="BC27" s="12" t="str">
        <f t="shared" si="0"/>
        <v xml:space="preserve">N° 26 </v>
      </c>
      <c r="BD27" s="20">
        <f>RANK(BY27,$BY$3:$BY$111)+COUNTIF(BY$3:BY28,BY27)-1</f>
        <v>26</v>
      </c>
      <c r="BE27" s="12" t="str">
        <f t="shared" si="1"/>
        <v xml:space="preserve">N° 26 </v>
      </c>
      <c r="BF27" s="22"/>
      <c r="BG27" s="22"/>
      <c r="BH27" s="22"/>
      <c r="BI27" s="22"/>
      <c r="BJ27" s="22"/>
      <c r="BK27" s="22"/>
      <c r="BL27" s="22"/>
      <c r="BM27" s="22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0">
        <f t="shared" si="2"/>
        <v>0</v>
      </c>
      <c r="BY27" s="20">
        <f t="shared" si="3"/>
        <v>0</v>
      </c>
      <c r="BZ27" s="20">
        <f t="shared" si="4"/>
        <v>0</v>
      </c>
      <c r="CA27" s="20">
        <f t="shared" si="5"/>
        <v>0</v>
      </c>
      <c r="CB27" s="20">
        <f t="shared" si="6"/>
        <v>0</v>
      </c>
      <c r="CC27" s="20">
        <f t="shared" si="7"/>
        <v>0</v>
      </c>
      <c r="CD27" s="20">
        <f t="shared" si="8"/>
        <v>0</v>
      </c>
      <c r="CE27" s="20">
        <f t="shared" si="9"/>
        <v>0</v>
      </c>
      <c r="CF27" s="20">
        <f t="shared" si="10"/>
        <v>0</v>
      </c>
      <c r="CG27" s="20">
        <f t="shared" si="11"/>
        <v>0</v>
      </c>
      <c r="CH27" s="20">
        <f t="shared" si="12"/>
        <v>0</v>
      </c>
      <c r="CI27" s="20">
        <f t="shared" si="13"/>
        <v>0</v>
      </c>
      <c r="CJ27" s="20">
        <f t="shared" si="14"/>
        <v>0</v>
      </c>
      <c r="CK27" s="20">
        <f t="shared" si="15"/>
        <v>0</v>
      </c>
      <c r="CL27" s="20">
        <f t="shared" si="16"/>
        <v>0</v>
      </c>
      <c r="CM27" s="20">
        <f t="shared" si="17"/>
        <v>0</v>
      </c>
    </row>
    <row r="28" spans="1:91" s="20" customFormat="1" x14ac:dyDescent="0.45">
      <c r="A28" s="10"/>
      <c r="B28" s="10"/>
      <c r="C28" s="11"/>
      <c r="D28" s="12"/>
      <c r="E28" s="13"/>
      <c r="F28" s="13"/>
      <c r="G28" s="12"/>
      <c r="H28" s="12"/>
      <c r="I28" s="13"/>
      <c r="J28" s="13"/>
      <c r="K28" s="12"/>
      <c r="L28" s="12"/>
      <c r="M28" s="13"/>
      <c r="N28" s="13"/>
      <c r="O28" s="13"/>
      <c r="P28" s="12"/>
      <c r="Q28" s="13"/>
      <c r="R28" s="13"/>
      <c r="S28" s="13"/>
      <c r="T28" s="12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22"/>
      <c r="AP28" s="22"/>
      <c r="AQ28" s="24"/>
      <c r="AR28" s="25"/>
      <c r="AS28" s="17"/>
      <c r="AT28" s="17"/>
      <c r="AU28" s="19"/>
      <c r="AW28" s="13"/>
      <c r="AX28" s="13"/>
      <c r="AZ28" s="17"/>
      <c r="BA28" s="31"/>
      <c r="BB28" s="20">
        <f>RANK(BX28,$BX$3:$BX$111)+COUNTIF(BX$3:BX29,BX28)-1</f>
        <v>27</v>
      </c>
      <c r="BC28" s="12" t="str">
        <f t="shared" si="0"/>
        <v xml:space="preserve">N° 27 </v>
      </c>
      <c r="BD28" s="20">
        <f>RANK(BY28,$BY$3:$BY$111)+COUNTIF(BY$3:BY29,BY28)-1</f>
        <v>27</v>
      </c>
      <c r="BE28" s="12" t="str">
        <f t="shared" si="1"/>
        <v xml:space="preserve">N° 27 </v>
      </c>
      <c r="BF28" s="22"/>
      <c r="BG28" s="22"/>
      <c r="BH28" s="22"/>
      <c r="BI28" s="22"/>
      <c r="BJ28" s="22"/>
      <c r="BK28" s="22"/>
      <c r="BL28" s="22"/>
      <c r="BM28" s="22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0">
        <f t="shared" si="2"/>
        <v>0</v>
      </c>
      <c r="BY28" s="20">
        <f t="shared" si="3"/>
        <v>0</v>
      </c>
      <c r="BZ28" s="20">
        <f t="shared" si="4"/>
        <v>0</v>
      </c>
      <c r="CA28" s="20">
        <f t="shared" si="5"/>
        <v>0</v>
      </c>
      <c r="CB28" s="20">
        <f t="shared" si="6"/>
        <v>0</v>
      </c>
      <c r="CC28" s="20">
        <f t="shared" si="7"/>
        <v>0</v>
      </c>
      <c r="CD28" s="20">
        <f t="shared" si="8"/>
        <v>0</v>
      </c>
      <c r="CE28" s="20">
        <f t="shared" si="9"/>
        <v>0</v>
      </c>
      <c r="CF28" s="20">
        <f t="shared" si="10"/>
        <v>0</v>
      </c>
      <c r="CG28" s="20">
        <f t="shared" si="11"/>
        <v>0</v>
      </c>
      <c r="CH28" s="20">
        <f t="shared" si="12"/>
        <v>0</v>
      </c>
      <c r="CI28" s="20">
        <f t="shared" si="13"/>
        <v>0</v>
      </c>
      <c r="CJ28" s="20">
        <f t="shared" si="14"/>
        <v>0</v>
      </c>
      <c r="CK28" s="20">
        <f t="shared" si="15"/>
        <v>0</v>
      </c>
      <c r="CL28" s="20">
        <f t="shared" si="16"/>
        <v>0</v>
      </c>
      <c r="CM28" s="20">
        <f t="shared" si="17"/>
        <v>0</v>
      </c>
    </row>
    <row r="29" spans="1:91" s="20" customFormat="1" x14ac:dyDescent="0.45">
      <c r="A29" s="10"/>
      <c r="B29" s="10"/>
      <c r="C29" s="11"/>
      <c r="D29" s="12"/>
      <c r="E29" s="13"/>
      <c r="F29" s="13"/>
      <c r="G29" s="12"/>
      <c r="H29" s="12"/>
      <c r="I29" s="13"/>
      <c r="J29" s="13"/>
      <c r="K29" s="12"/>
      <c r="L29" s="12"/>
      <c r="M29" s="13"/>
      <c r="N29" s="13"/>
      <c r="O29" s="13"/>
      <c r="P29" s="12"/>
      <c r="Q29" s="13"/>
      <c r="R29" s="13"/>
      <c r="S29" s="13"/>
      <c r="T29" s="12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22"/>
      <c r="AP29" s="22"/>
      <c r="AQ29" s="24"/>
      <c r="AR29" s="25"/>
      <c r="AS29" s="17"/>
      <c r="AT29" s="17"/>
      <c r="AU29" s="19"/>
      <c r="AW29" s="13"/>
      <c r="AX29" s="13"/>
      <c r="AZ29" s="17"/>
      <c r="BA29" s="31"/>
      <c r="BB29" s="20">
        <f>RANK(BX29,$BX$3:$BX$111)+COUNTIF(BX$3:BX30,BX29)-1</f>
        <v>28</v>
      </c>
      <c r="BC29" s="12" t="str">
        <f t="shared" si="0"/>
        <v xml:space="preserve">N° 28 </v>
      </c>
      <c r="BD29" s="20">
        <f>RANK(BY29,$BY$3:$BY$111)+COUNTIF(BY$3:BY30,BY29)-1</f>
        <v>28</v>
      </c>
      <c r="BE29" s="12" t="str">
        <f t="shared" si="1"/>
        <v xml:space="preserve">N° 28 </v>
      </c>
      <c r="BF29" s="22"/>
      <c r="BG29" s="22"/>
      <c r="BH29" s="22"/>
      <c r="BI29" s="22"/>
      <c r="BJ29" s="22"/>
      <c r="BK29" s="22"/>
      <c r="BL29" s="22"/>
      <c r="BM29" s="22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0">
        <f t="shared" si="2"/>
        <v>0</v>
      </c>
      <c r="BY29" s="20">
        <f t="shared" si="3"/>
        <v>0</v>
      </c>
      <c r="BZ29" s="20">
        <f t="shared" si="4"/>
        <v>0</v>
      </c>
      <c r="CA29" s="20">
        <f t="shared" si="5"/>
        <v>0</v>
      </c>
      <c r="CB29" s="20">
        <f t="shared" si="6"/>
        <v>0</v>
      </c>
      <c r="CC29" s="20">
        <f t="shared" si="7"/>
        <v>0</v>
      </c>
      <c r="CD29" s="20">
        <f t="shared" si="8"/>
        <v>0</v>
      </c>
      <c r="CE29" s="20">
        <f t="shared" si="9"/>
        <v>0</v>
      </c>
      <c r="CF29" s="20">
        <f t="shared" si="10"/>
        <v>0</v>
      </c>
      <c r="CG29" s="20">
        <f t="shared" si="11"/>
        <v>0</v>
      </c>
      <c r="CH29" s="20">
        <f t="shared" si="12"/>
        <v>0</v>
      </c>
      <c r="CI29" s="20">
        <f t="shared" si="13"/>
        <v>0</v>
      </c>
      <c r="CJ29" s="20">
        <f t="shared" si="14"/>
        <v>0</v>
      </c>
      <c r="CK29" s="20">
        <f t="shared" si="15"/>
        <v>0</v>
      </c>
      <c r="CL29" s="20">
        <f t="shared" si="16"/>
        <v>0</v>
      </c>
      <c r="CM29" s="20">
        <f t="shared" si="17"/>
        <v>0</v>
      </c>
    </row>
    <row r="30" spans="1:91" s="20" customFormat="1" x14ac:dyDescent="0.45">
      <c r="A30" s="10"/>
      <c r="B30" s="10"/>
      <c r="C30" s="11"/>
      <c r="D30" s="12"/>
      <c r="E30" s="13"/>
      <c r="F30" s="13"/>
      <c r="G30" s="12"/>
      <c r="H30" s="12"/>
      <c r="I30" s="13"/>
      <c r="J30" s="13"/>
      <c r="K30" s="12"/>
      <c r="L30" s="12"/>
      <c r="M30" s="13"/>
      <c r="N30" s="13"/>
      <c r="O30" s="13"/>
      <c r="P30" s="12"/>
      <c r="Q30" s="13"/>
      <c r="R30" s="13"/>
      <c r="S30" s="13"/>
      <c r="T30" s="12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22"/>
      <c r="AP30" s="22"/>
      <c r="AQ30" s="24"/>
      <c r="AR30" s="25"/>
      <c r="AS30" s="17"/>
      <c r="AT30" s="17"/>
      <c r="AU30" s="19"/>
      <c r="AW30" s="13"/>
      <c r="AX30" s="13"/>
      <c r="AZ30" s="17"/>
      <c r="BA30" s="31"/>
      <c r="BB30" s="20">
        <f>RANK(BX30,$BX$3:$BX$111)+COUNTIF(BX$3:BX31,BX30)-1</f>
        <v>29</v>
      </c>
      <c r="BC30" s="12" t="str">
        <f t="shared" si="0"/>
        <v xml:space="preserve">N° 29 </v>
      </c>
      <c r="BD30" s="20">
        <f>RANK(BY30,$BY$3:$BY$111)+COUNTIF(BY$3:BY31,BY30)-1</f>
        <v>29</v>
      </c>
      <c r="BE30" s="12" t="str">
        <f t="shared" si="1"/>
        <v xml:space="preserve">N° 29 </v>
      </c>
      <c r="BF30" s="22"/>
      <c r="BG30" s="22"/>
      <c r="BH30" s="22"/>
      <c r="BI30" s="22"/>
      <c r="BJ30" s="22"/>
      <c r="BK30" s="22"/>
      <c r="BL30" s="22"/>
      <c r="BM30" s="22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0">
        <f t="shared" si="2"/>
        <v>0</v>
      </c>
      <c r="BY30" s="20">
        <f t="shared" si="3"/>
        <v>0</v>
      </c>
      <c r="BZ30" s="20">
        <f t="shared" si="4"/>
        <v>0</v>
      </c>
      <c r="CA30" s="20">
        <f t="shared" si="5"/>
        <v>0</v>
      </c>
      <c r="CB30" s="20">
        <f t="shared" si="6"/>
        <v>0</v>
      </c>
      <c r="CC30" s="20">
        <f t="shared" si="7"/>
        <v>0</v>
      </c>
      <c r="CD30" s="20">
        <f t="shared" si="8"/>
        <v>0</v>
      </c>
      <c r="CE30" s="20">
        <f t="shared" si="9"/>
        <v>0</v>
      </c>
      <c r="CF30" s="20">
        <f t="shared" si="10"/>
        <v>0</v>
      </c>
      <c r="CG30" s="20">
        <f t="shared" si="11"/>
        <v>0</v>
      </c>
      <c r="CH30" s="20">
        <f t="shared" si="12"/>
        <v>0</v>
      </c>
      <c r="CI30" s="20">
        <f t="shared" si="13"/>
        <v>0</v>
      </c>
      <c r="CJ30" s="20">
        <f t="shared" si="14"/>
        <v>0</v>
      </c>
      <c r="CK30" s="20">
        <f t="shared" si="15"/>
        <v>0</v>
      </c>
      <c r="CL30" s="20">
        <f t="shared" si="16"/>
        <v>0</v>
      </c>
      <c r="CM30" s="20">
        <f t="shared" si="17"/>
        <v>0</v>
      </c>
    </row>
    <row r="31" spans="1:91" s="20" customFormat="1" x14ac:dyDescent="0.45">
      <c r="A31" s="10"/>
      <c r="B31" s="10"/>
      <c r="C31" s="11"/>
      <c r="D31" s="12"/>
      <c r="E31" s="13"/>
      <c r="F31" s="13"/>
      <c r="G31" s="12"/>
      <c r="H31" s="12"/>
      <c r="I31" s="13"/>
      <c r="J31" s="13"/>
      <c r="K31" s="12"/>
      <c r="L31" s="12"/>
      <c r="M31" s="13"/>
      <c r="N31" s="13"/>
      <c r="O31" s="13"/>
      <c r="P31" s="12"/>
      <c r="Q31" s="13"/>
      <c r="R31" s="13"/>
      <c r="S31" s="13"/>
      <c r="T31" s="12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22"/>
      <c r="AP31" s="22"/>
      <c r="AQ31" s="24"/>
      <c r="AR31" s="25"/>
      <c r="AS31" s="17"/>
      <c r="AT31" s="17"/>
      <c r="AU31" s="19"/>
      <c r="AW31" s="13"/>
      <c r="AX31" s="13"/>
      <c r="AZ31" s="17"/>
      <c r="BA31" s="31"/>
      <c r="BB31" s="20">
        <f>RANK(BX31,$BX$3:$BX$111)+COUNTIF(BX$3:BX32,BX31)-1</f>
        <v>30</v>
      </c>
      <c r="BC31" s="12" t="str">
        <f t="shared" si="0"/>
        <v xml:space="preserve">N° 30 </v>
      </c>
      <c r="BD31" s="20">
        <f>RANK(BY31,$BY$3:$BY$111)+COUNTIF(BY$3:BY32,BY31)-1</f>
        <v>30</v>
      </c>
      <c r="BE31" s="12" t="str">
        <f t="shared" si="1"/>
        <v xml:space="preserve">N° 30 </v>
      </c>
      <c r="BF31" s="22"/>
      <c r="BG31" s="22"/>
      <c r="BH31" s="22"/>
      <c r="BI31" s="22"/>
      <c r="BJ31" s="22"/>
      <c r="BK31" s="22"/>
      <c r="BL31" s="22"/>
      <c r="BM31" s="22"/>
      <c r="BN31" s="23"/>
      <c r="BO31" s="22"/>
      <c r="BP31" s="23"/>
      <c r="BQ31" s="23"/>
      <c r="BR31" s="23"/>
      <c r="BS31" s="23"/>
      <c r="BT31" s="23"/>
      <c r="BU31" s="23"/>
      <c r="BV31" s="23"/>
      <c r="BW31" s="23"/>
      <c r="BX31" s="20">
        <f t="shared" si="2"/>
        <v>0</v>
      </c>
      <c r="BY31" s="20">
        <f t="shared" si="3"/>
        <v>0</v>
      </c>
      <c r="BZ31" s="20">
        <f t="shared" si="4"/>
        <v>0</v>
      </c>
      <c r="CA31" s="20">
        <f t="shared" si="5"/>
        <v>0</v>
      </c>
      <c r="CB31" s="20">
        <f t="shared" si="6"/>
        <v>0</v>
      </c>
      <c r="CC31" s="20">
        <f t="shared" si="7"/>
        <v>0</v>
      </c>
      <c r="CD31" s="20">
        <f t="shared" si="8"/>
        <v>0</v>
      </c>
      <c r="CE31" s="20">
        <f t="shared" si="9"/>
        <v>0</v>
      </c>
      <c r="CF31" s="20">
        <f t="shared" si="10"/>
        <v>0</v>
      </c>
      <c r="CG31" s="20">
        <f t="shared" si="11"/>
        <v>0</v>
      </c>
      <c r="CH31" s="20">
        <f t="shared" si="12"/>
        <v>0</v>
      </c>
      <c r="CI31" s="20">
        <f t="shared" si="13"/>
        <v>0</v>
      </c>
      <c r="CJ31" s="20">
        <f t="shared" si="14"/>
        <v>0</v>
      </c>
      <c r="CK31" s="20">
        <f t="shared" si="15"/>
        <v>0</v>
      </c>
      <c r="CL31" s="20">
        <f t="shared" si="16"/>
        <v>0</v>
      </c>
      <c r="CM31" s="20">
        <f t="shared" si="17"/>
        <v>0</v>
      </c>
    </row>
    <row r="32" spans="1:91" s="20" customFormat="1" x14ac:dyDescent="0.45">
      <c r="A32" s="10"/>
      <c r="B32" s="10"/>
      <c r="C32" s="11"/>
      <c r="D32" s="12"/>
      <c r="E32" s="13"/>
      <c r="F32" s="13"/>
      <c r="G32" s="12"/>
      <c r="H32" s="12"/>
      <c r="I32" s="13"/>
      <c r="J32" s="13"/>
      <c r="K32" s="12"/>
      <c r="L32" s="12"/>
      <c r="M32" s="13"/>
      <c r="N32" s="13"/>
      <c r="O32" s="13"/>
      <c r="P32" s="12"/>
      <c r="Q32" s="13"/>
      <c r="R32" s="13"/>
      <c r="S32" s="13"/>
      <c r="T32" s="12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22"/>
      <c r="AP32" s="22"/>
      <c r="AQ32" s="24"/>
      <c r="AR32" s="25"/>
      <c r="AS32" s="17"/>
      <c r="AT32" s="17"/>
      <c r="AU32" s="19"/>
      <c r="AW32" s="13"/>
      <c r="AX32" s="13"/>
      <c r="AZ32" s="17"/>
      <c r="BA32" s="31"/>
      <c r="BB32" s="20">
        <f>RANK(BX32,$BX$3:$BX$111)+COUNTIF(BX$3:BX33,BX32)-1</f>
        <v>31</v>
      </c>
      <c r="BC32" s="12" t="str">
        <f t="shared" si="0"/>
        <v xml:space="preserve">N° 31 </v>
      </c>
      <c r="BD32" s="20">
        <f>RANK(BY32,$BY$3:$BY$111)+COUNTIF(BY$3:BY33,BY32)-1</f>
        <v>31</v>
      </c>
      <c r="BE32" s="12" t="str">
        <f t="shared" si="1"/>
        <v xml:space="preserve">N° 31 </v>
      </c>
      <c r="BF32" s="22"/>
      <c r="BG32" s="22"/>
      <c r="BH32" s="22"/>
      <c r="BI32" s="22"/>
      <c r="BJ32" s="22"/>
      <c r="BK32" s="22"/>
      <c r="BL32" s="22"/>
      <c r="BM32" s="22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0">
        <f t="shared" si="2"/>
        <v>0</v>
      </c>
      <c r="BY32" s="20">
        <f t="shared" si="3"/>
        <v>0</v>
      </c>
      <c r="BZ32" s="20">
        <f t="shared" si="4"/>
        <v>0</v>
      </c>
      <c r="CA32" s="20">
        <f t="shared" si="5"/>
        <v>0</v>
      </c>
      <c r="CB32" s="20">
        <f t="shared" si="6"/>
        <v>0</v>
      </c>
      <c r="CC32" s="20">
        <f t="shared" si="7"/>
        <v>0</v>
      </c>
      <c r="CD32" s="20">
        <f t="shared" si="8"/>
        <v>0</v>
      </c>
      <c r="CE32" s="20">
        <f t="shared" si="9"/>
        <v>0</v>
      </c>
      <c r="CF32" s="20">
        <f t="shared" si="10"/>
        <v>0</v>
      </c>
      <c r="CG32" s="20">
        <f t="shared" si="11"/>
        <v>0</v>
      </c>
      <c r="CH32" s="20">
        <f t="shared" si="12"/>
        <v>0</v>
      </c>
      <c r="CI32" s="20">
        <f t="shared" si="13"/>
        <v>0</v>
      </c>
      <c r="CJ32" s="20">
        <f t="shared" si="14"/>
        <v>0</v>
      </c>
      <c r="CK32" s="20">
        <f t="shared" si="15"/>
        <v>0</v>
      </c>
      <c r="CL32" s="20">
        <f t="shared" si="16"/>
        <v>0</v>
      </c>
      <c r="CM32" s="20">
        <f t="shared" si="17"/>
        <v>0</v>
      </c>
    </row>
    <row r="33" spans="1:93" s="20" customFormat="1" x14ac:dyDescent="0.45">
      <c r="A33" s="10"/>
      <c r="B33" s="10"/>
      <c r="C33" s="11"/>
      <c r="D33" s="12"/>
      <c r="E33" s="13"/>
      <c r="F33" s="13"/>
      <c r="G33" s="12"/>
      <c r="H33" s="12"/>
      <c r="I33" s="13"/>
      <c r="J33" s="13"/>
      <c r="K33" s="12"/>
      <c r="L33" s="12"/>
      <c r="M33" s="13"/>
      <c r="N33" s="13"/>
      <c r="O33" s="13"/>
      <c r="P33" s="12"/>
      <c r="Q33" s="13"/>
      <c r="R33" s="13"/>
      <c r="S33" s="13"/>
      <c r="T33" s="12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22"/>
      <c r="AP33" s="22"/>
      <c r="AQ33" s="24"/>
      <c r="AR33" s="25"/>
      <c r="AS33" s="17"/>
      <c r="AT33" s="17"/>
      <c r="AU33" s="19"/>
      <c r="AW33" s="13"/>
      <c r="AX33" s="13"/>
      <c r="AZ33" s="17"/>
      <c r="BA33" s="31"/>
      <c r="BB33" s="20">
        <f>RANK(BX33,$BX$3:$BX$111)+COUNTIF(BX$3:BX34,BX33)-1</f>
        <v>32</v>
      </c>
      <c r="BC33" s="12" t="str">
        <f t="shared" si="0"/>
        <v xml:space="preserve">N° 32 </v>
      </c>
      <c r="BD33" s="20">
        <f>RANK(BY33,$BY$3:$BY$111)+COUNTIF(BY$3:BY34,BY33)-1</f>
        <v>32</v>
      </c>
      <c r="BE33" s="12" t="str">
        <f t="shared" si="1"/>
        <v xml:space="preserve">N° 32 </v>
      </c>
      <c r="BF33" s="22"/>
      <c r="BG33" s="22"/>
      <c r="BH33" s="22"/>
      <c r="BI33" s="22"/>
      <c r="BJ33" s="22"/>
      <c r="BK33" s="22"/>
      <c r="BL33" s="22"/>
      <c r="BM33" s="22"/>
      <c r="BN33" s="23"/>
      <c r="BO33" s="22"/>
      <c r="BP33" s="23"/>
      <c r="BQ33" s="23"/>
      <c r="BR33" s="23"/>
      <c r="BS33" s="23"/>
      <c r="BT33" s="23"/>
      <c r="BU33" s="23"/>
      <c r="BV33" s="23"/>
      <c r="BW33" s="23"/>
      <c r="BX33" s="20">
        <f t="shared" si="2"/>
        <v>0</v>
      </c>
      <c r="BY33" s="20">
        <f t="shared" si="3"/>
        <v>0</v>
      </c>
      <c r="BZ33" s="20">
        <f t="shared" si="4"/>
        <v>0</v>
      </c>
      <c r="CA33" s="20">
        <f t="shared" si="5"/>
        <v>0</v>
      </c>
      <c r="CB33" s="20">
        <f t="shared" si="6"/>
        <v>0</v>
      </c>
      <c r="CC33" s="20">
        <f t="shared" si="7"/>
        <v>0</v>
      </c>
      <c r="CD33" s="20">
        <f t="shared" si="8"/>
        <v>0</v>
      </c>
      <c r="CE33" s="20">
        <f t="shared" si="9"/>
        <v>0</v>
      </c>
      <c r="CF33" s="20">
        <f t="shared" si="10"/>
        <v>0</v>
      </c>
      <c r="CG33" s="20">
        <f t="shared" si="11"/>
        <v>0</v>
      </c>
      <c r="CH33" s="20">
        <f t="shared" si="12"/>
        <v>0</v>
      </c>
      <c r="CI33" s="20">
        <f t="shared" si="13"/>
        <v>0</v>
      </c>
      <c r="CJ33" s="20">
        <f t="shared" si="14"/>
        <v>0</v>
      </c>
      <c r="CK33" s="20">
        <f t="shared" si="15"/>
        <v>0</v>
      </c>
      <c r="CL33" s="20">
        <f t="shared" si="16"/>
        <v>0</v>
      </c>
      <c r="CM33" s="20">
        <f t="shared" si="17"/>
        <v>0</v>
      </c>
    </row>
    <row r="34" spans="1:93" s="20" customFormat="1" x14ac:dyDescent="0.45">
      <c r="A34" s="10"/>
      <c r="B34" s="10"/>
      <c r="C34" s="11"/>
      <c r="D34" s="12"/>
      <c r="E34" s="13"/>
      <c r="F34" s="13"/>
      <c r="G34" s="12"/>
      <c r="H34" s="12"/>
      <c r="I34" s="13"/>
      <c r="J34" s="13"/>
      <c r="K34" s="12"/>
      <c r="L34" s="12"/>
      <c r="M34" s="13"/>
      <c r="N34" s="13"/>
      <c r="O34" s="13"/>
      <c r="P34" s="12"/>
      <c r="Q34" s="13"/>
      <c r="R34" s="13"/>
      <c r="S34" s="13"/>
      <c r="T34" s="12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22"/>
      <c r="AP34" s="22"/>
      <c r="AQ34" s="24"/>
      <c r="AR34" s="25"/>
      <c r="AS34" s="17"/>
      <c r="AT34" s="17"/>
      <c r="AU34" s="19"/>
      <c r="AW34" s="13"/>
      <c r="AX34" s="13"/>
      <c r="AZ34" s="17"/>
      <c r="BA34" s="31"/>
      <c r="BB34" s="20">
        <f>RANK(BX34,$BX$3:$BX$111)+COUNTIF(BX$3:BX35,BX34)-1</f>
        <v>33</v>
      </c>
      <c r="BC34" s="12" t="str">
        <f t="shared" ref="BC34:BC64" si="18">"N° "&amp;BB34&amp;" "&amp;C34</f>
        <v xml:space="preserve">N° 33 </v>
      </c>
      <c r="BD34" s="20">
        <f>RANK(BY34,$BY$3:$BY$111)+COUNTIF(BY$3:BY35,BY34)-1</f>
        <v>33</v>
      </c>
      <c r="BE34" s="12" t="str">
        <f t="shared" ref="BE34:BE64" si="19">"N° "&amp;BD34&amp;" "&amp;C34</f>
        <v xml:space="preserve">N° 33 </v>
      </c>
      <c r="BF34" s="22"/>
      <c r="BG34" s="22"/>
      <c r="BH34" s="22"/>
      <c r="BI34" s="22"/>
      <c r="BJ34" s="22"/>
      <c r="BK34" s="22"/>
      <c r="BL34" s="22"/>
      <c r="BM34" s="22"/>
      <c r="BN34" s="23"/>
      <c r="BO34" s="22"/>
      <c r="BP34" s="23"/>
      <c r="BQ34" s="23"/>
      <c r="BR34" s="23"/>
      <c r="BS34" s="23"/>
      <c r="BT34" s="23"/>
      <c r="BU34" s="23"/>
      <c r="BV34" s="23"/>
      <c r="BW34" s="23"/>
      <c r="BX34" s="20">
        <f t="shared" ref="BX34:BX64" si="20">((BF34+BG34)*9)+((BH34+BI34)*8)+((BJ34+BK34)*7)+((BL34+BM34)*6)+((BN34+BO34)*5)+((BP34+BQ34)*4)+((BR34+BS34)*3)+((BT34+BU34)*2)+((BV34+BW34)*1)</f>
        <v>0</v>
      </c>
      <c r="BY34" s="20">
        <f t="shared" ref="BY34:BY64" si="21">((BG34)*9)+((BI34)*8)+((BK34)*7)+((BM34)*6)+((BO34)*5)+((BQ34)*4)+((BS34)*3)+((BU34)*2)+((BW34)*1)</f>
        <v>0</v>
      </c>
      <c r="BZ34" s="20">
        <f t="shared" ref="BZ34:BZ64" si="22">BJ34</f>
        <v>0</v>
      </c>
      <c r="CA34" s="20">
        <f t="shared" ref="CA34:CA64" si="23">BL34</f>
        <v>0</v>
      </c>
      <c r="CB34" s="20">
        <f t="shared" ref="CB34:CB64" si="24">BN34</f>
        <v>0</v>
      </c>
      <c r="CC34" s="20">
        <f t="shared" ref="CC34:CC64" si="25">BP34</f>
        <v>0</v>
      </c>
      <c r="CD34" s="20">
        <f t="shared" ref="CD34:CD64" si="26">BR34</f>
        <v>0</v>
      </c>
      <c r="CE34" s="20">
        <f t="shared" ref="CE34:CE64" si="27">BT34</f>
        <v>0</v>
      </c>
      <c r="CF34" s="20">
        <f t="shared" ref="CF34:CF64" si="28">BV34</f>
        <v>0</v>
      </c>
      <c r="CG34" s="20">
        <f t="shared" ref="CG34:CG64" si="29">BK34</f>
        <v>0</v>
      </c>
      <c r="CH34" s="20">
        <f t="shared" ref="CH34:CH64" si="30">BM34</f>
        <v>0</v>
      </c>
      <c r="CI34" s="20">
        <f t="shared" ref="CI34:CI64" si="31">BO34</f>
        <v>0</v>
      </c>
      <c r="CJ34" s="20">
        <f t="shared" ref="CJ34:CJ64" si="32">BQ34</f>
        <v>0</v>
      </c>
      <c r="CK34" s="20">
        <f t="shared" ref="CK34:CK64" si="33">BS34</f>
        <v>0</v>
      </c>
      <c r="CL34" s="20">
        <f t="shared" ref="CL34:CL64" si="34">BU34</f>
        <v>0</v>
      </c>
      <c r="CM34" s="20">
        <f t="shared" ref="CM34:CM64" si="35">BW34</f>
        <v>0</v>
      </c>
    </row>
    <row r="35" spans="1:93" s="20" customFormat="1" x14ac:dyDescent="0.45">
      <c r="A35" s="10"/>
      <c r="B35" s="10"/>
      <c r="C35" s="11"/>
      <c r="D35" s="12"/>
      <c r="E35" s="13"/>
      <c r="F35" s="13"/>
      <c r="G35" s="12"/>
      <c r="H35" s="12"/>
      <c r="I35" s="13"/>
      <c r="J35" s="13"/>
      <c r="K35" s="12"/>
      <c r="L35" s="12"/>
      <c r="M35" s="13"/>
      <c r="N35" s="13"/>
      <c r="O35" s="13"/>
      <c r="P35" s="12"/>
      <c r="Q35" s="13"/>
      <c r="R35" s="13"/>
      <c r="S35" s="13"/>
      <c r="T35" s="12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22"/>
      <c r="AP35" s="22"/>
      <c r="AQ35" s="24"/>
      <c r="AR35" s="25"/>
      <c r="AS35" s="17"/>
      <c r="AT35" s="17"/>
      <c r="AU35" s="19"/>
      <c r="AW35" s="13"/>
      <c r="AX35" s="13"/>
      <c r="AZ35" s="17"/>
      <c r="BA35" s="31"/>
      <c r="BB35" s="20">
        <f>RANK(BX35,$BX$3:$BX$111)+COUNTIF(BX$3:BX36,BX35)-1</f>
        <v>34</v>
      </c>
      <c r="BC35" s="12" t="str">
        <f t="shared" si="18"/>
        <v xml:space="preserve">N° 34 </v>
      </c>
      <c r="BD35" s="20">
        <f>RANK(BY35,$BY$3:$BY$111)+COUNTIF(BY$3:BY36,BY35)-1</f>
        <v>34</v>
      </c>
      <c r="BE35" s="12" t="str">
        <f t="shared" si="19"/>
        <v xml:space="preserve">N° 34 </v>
      </c>
      <c r="BF35" s="22"/>
      <c r="BG35" s="22"/>
      <c r="BH35" s="22"/>
      <c r="BI35" s="22"/>
      <c r="BJ35" s="22"/>
      <c r="BK35" s="22"/>
      <c r="BL35" s="22"/>
      <c r="BM35" s="22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0">
        <f t="shared" si="20"/>
        <v>0</v>
      </c>
      <c r="BY35" s="20">
        <f t="shared" si="21"/>
        <v>0</v>
      </c>
      <c r="BZ35" s="20">
        <f t="shared" si="22"/>
        <v>0</v>
      </c>
      <c r="CA35" s="20">
        <f t="shared" si="23"/>
        <v>0</v>
      </c>
      <c r="CB35" s="20">
        <f t="shared" si="24"/>
        <v>0</v>
      </c>
      <c r="CC35" s="20">
        <f t="shared" si="25"/>
        <v>0</v>
      </c>
      <c r="CD35" s="20">
        <f t="shared" si="26"/>
        <v>0</v>
      </c>
      <c r="CE35" s="20">
        <f t="shared" si="27"/>
        <v>0</v>
      </c>
      <c r="CF35" s="20">
        <f t="shared" si="28"/>
        <v>0</v>
      </c>
      <c r="CG35" s="20">
        <f t="shared" si="29"/>
        <v>0</v>
      </c>
      <c r="CH35" s="20">
        <f t="shared" si="30"/>
        <v>0</v>
      </c>
      <c r="CI35" s="20">
        <f t="shared" si="31"/>
        <v>0</v>
      </c>
      <c r="CJ35" s="20">
        <f t="shared" si="32"/>
        <v>0</v>
      </c>
      <c r="CK35" s="20">
        <f t="shared" si="33"/>
        <v>0</v>
      </c>
      <c r="CL35" s="20">
        <f t="shared" si="34"/>
        <v>0</v>
      </c>
      <c r="CM35" s="20">
        <f t="shared" si="35"/>
        <v>0</v>
      </c>
    </row>
    <row r="36" spans="1:93" s="20" customFormat="1" x14ac:dyDescent="0.45">
      <c r="A36" s="10"/>
      <c r="B36" s="10"/>
      <c r="C36" s="11"/>
      <c r="D36" s="12"/>
      <c r="E36" s="13"/>
      <c r="F36" s="13"/>
      <c r="G36" s="12"/>
      <c r="H36" s="12"/>
      <c r="I36" s="13"/>
      <c r="J36" s="13"/>
      <c r="K36" s="12"/>
      <c r="L36" s="12"/>
      <c r="M36" s="13"/>
      <c r="N36" s="13"/>
      <c r="O36" s="13"/>
      <c r="P36" s="12"/>
      <c r="Q36" s="13"/>
      <c r="R36" s="13"/>
      <c r="S36" s="13"/>
      <c r="T36" s="12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22"/>
      <c r="AP36" s="22"/>
      <c r="AQ36" s="24"/>
      <c r="AR36" s="25"/>
      <c r="AS36" s="17"/>
      <c r="AT36" s="17"/>
      <c r="AU36" s="19"/>
      <c r="AW36" s="13"/>
      <c r="AX36" s="13"/>
      <c r="AZ36" s="17"/>
      <c r="BA36" s="31"/>
      <c r="BB36" s="20">
        <f>RANK(BX36,$BX$3:$BX$111)+COUNTIF(BX$3:BX37,BX36)-1</f>
        <v>35</v>
      </c>
      <c r="BC36" s="12" t="str">
        <f t="shared" si="18"/>
        <v xml:space="preserve">N° 35 </v>
      </c>
      <c r="BD36" s="20">
        <f>RANK(BY36,$BY$3:$BY$111)+COUNTIF(BY$3:BY37,BY36)-1</f>
        <v>35</v>
      </c>
      <c r="BE36" s="12" t="str">
        <f t="shared" si="19"/>
        <v xml:space="preserve">N° 35 </v>
      </c>
      <c r="BF36" s="22"/>
      <c r="BG36" s="22"/>
      <c r="BH36" s="22"/>
      <c r="BI36" s="22"/>
      <c r="BJ36" s="22"/>
      <c r="BK36" s="22"/>
      <c r="BL36" s="22"/>
      <c r="BM36" s="22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0">
        <f t="shared" si="20"/>
        <v>0</v>
      </c>
      <c r="BY36" s="20">
        <f t="shared" si="21"/>
        <v>0</v>
      </c>
      <c r="BZ36" s="20">
        <f t="shared" si="22"/>
        <v>0</v>
      </c>
      <c r="CA36" s="20">
        <f t="shared" si="23"/>
        <v>0</v>
      </c>
      <c r="CB36" s="20">
        <f t="shared" si="24"/>
        <v>0</v>
      </c>
      <c r="CC36" s="20">
        <f t="shared" si="25"/>
        <v>0</v>
      </c>
      <c r="CD36" s="20">
        <f t="shared" si="26"/>
        <v>0</v>
      </c>
      <c r="CE36" s="20">
        <f t="shared" si="27"/>
        <v>0</v>
      </c>
      <c r="CF36" s="20">
        <f t="shared" si="28"/>
        <v>0</v>
      </c>
      <c r="CG36" s="20">
        <f t="shared" si="29"/>
        <v>0</v>
      </c>
      <c r="CH36" s="20">
        <f t="shared" si="30"/>
        <v>0</v>
      </c>
      <c r="CI36" s="20">
        <f t="shared" si="31"/>
        <v>0</v>
      </c>
      <c r="CJ36" s="20">
        <f t="shared" si="32"/>
        <v>0</v>
      </c>
      <c r="CK36" s="20">
        <f t="shared" si="33"/>
        <v>0</v>
      </c>
      <c r="CL36" s="20">
        <f t="shared" si="34"/>
        <v>0</v>
      </c>
      <c r="CM36" s="20">
        <f t="shared" si="35"/>
        <v>0</v>
      </c>
    </row>
    <row r="37" spans="1:93" s="20" customFormat="1" x14ac:dyDescent="0.45">
      <c r="A37" s="10"/>
      <c r="B37" s="10"/>
      <c r="C37" s="11"/>
      <c r="D37" s="12"/>
      <c r="E37" s="13"/>
      <c r="F37" s="13"/>
      <c r="G37" s="12"/>
      <c r="H37" s="12"/>
      <c r="I37" s="13"/>
      <c r="J37" s="13"/>
      <c r="K37" s="12"/>
      <c r="L37" s="12"/>
      <c r="M37" s="13"/>
      <c r="N37" s="13"/>
      <c r="O37" s="13"/>
      <c r="P37" s="12"/>
      <c r="Q37" s="13"/>
      <c r="R37" s="13"/>
      <c r="S37" s="13"/>
      <c r="T37" s="12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22"/>
      <c r="AP37" s="22"/>
      <c r="AQ37" s="24"/>
      <c r="AR37" s="25"/>
      <c r="AS37" s="17"/>
      <c r="AT37" s="17"/>
      <c r="AU37" s="19"/>
      <c r="AW37" s="13"/>
      <c r="AX37" s="13"/>
      <c r="AZ37" s="17"/>
      <c r="BA37" s="31"/>
      <c r="BB37" s="20">
        <f>RANK(BX37,$BX$3:$BX$111)+COUNTIF(BX$3:BX38,BX37)-1</f>
        <v>36</v>
      </c>
      <c r="BC37" s="12" t="str">
        <f t="shared" si="18"/>
        <v xml:space="preserve">N° 36 </v>
      </c>
      <c r="BD37" s="20">
        <f>RANK(BY37,$BY$3:$BY$111)+COUNTIF(BY$3:BY38,BY37)-1</f>
        <v>36</v>
      </c>
      <c r="BE37" s="12" t="str">
        <f t="shared" si="19"/>
        <v xml:space="preserve">N° 36 </v>
      </c>
      <c r="BF37" s="22"/>
      <c r="BG37" s="22"/>
      <c r="BH37" s="22"/>
      <c r="BI37" s="22"/>
      <c r="BJ37" s="22"/>
      <c r="BK37" s="22"/>
      <c r="BL37" s="22"/>
      <c r="BM37" s="22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0">
        <f t="shared" si="20"/>
        <v>0</v>
      </c>
      <c r="BY37" s="20">
        <f t="shared" si="21"/>
        <v>0</v>
      </c>
      <c r="BZ37" s="20">
        <f t="shared" si="22"/>
        <v>0</v>
      </c>
      <c r="CA37" s="20">
        <f t="shared" si="23"/>
        <v>0</v>
      </c>
      <c r="CB37" s="20">
        <f t="shared" si="24"/>
        <v>0</v>
      </c>
      <c r="CC37" s="20">
        <f t="shared" si="25"/>
        <v>0</v>
      </c>
      <c r="CD37" s="20">
        <f t="shared" si="26"/>
        <v>0</v>
      </c>
      <c r="CE37" s="20">
        <f t="shared" si="27"/>
        <v>0</v>
      </c>
      <c r="CF37" s="20">
        <f t="shared" si="28"/>
        <v>0</v>
      </c>
      <c r="CG37" s="20">
        <f t="shared" si="29"/>
        <v>0</v>
      </c>
      <c r="CH37" s="20">
        <f t="shared" si="30"/>
        <v>0</v>
      </c>
      <c r="CI37" s="20">
        <f t="shared" si="31"/>
        <v>0</v>
      </c>
      <c r="CJ37" s="20">
        <f t="shared" si="32"/>
        <v>0</v>
      </c>
      <c r="CK37" s="20">
        <f t="shared" si="33"/>
        <v>0</v>
      </c>
      <c r="CL37" s="20">
        <f t="shared" si="34"/>
        <v>0</v>
      </c>
      <c r="CM37" s="20">
        <f t="shared" si="35"/>
        <v>0</v>
      </c>
    </row>
    <row r="38" spans="1:93" s="20" customFormat="1" x14ac:dyDescent="0.45">
      <c r="A38" s="10"/>
      <c r="B38" s="10"/>
      <c r="C38" s="11"/>
      <c r="D38" s="12"/>
      <c r="E38" s="13"/>
      <c r="F38" s="13"/>
      <c r="G38" s="12"/>
      <c r="H38" s="12"/>
      <c r="I38" s="13"/>
      <c r="J38" s="13"/>
      <c r="K38" s="12"/>
      <c r="L38" s="12"/>
      <c r="M38" s="13"/>
      <c r="N38" s="13"/>
      <c r="O38" s="13"/>
      <c r="P38" s="12"/>
      <c r="Q38" s="13"/>
      <c r="R38" s="13"/>
      <c r="S38" s="13"/>
      <c r="T38" s="12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22"/>
      <c r="AP38" s="22"/>
      <c r="AQ38" s="24"/>
      <c r="AR38" s="25"/>
      <c r="AS38" s="17"/>
      <c r="AT38" s="17"/>
      <c r="AU38" s="19"/>
      <c r="AW38" s="13"/>
      <c r="AX38" s="13"/>
      <c r="AZ38" s="17"/>
      <c r="BA38" s="31"/>
      <c r="BB38" s="20">
        <f>RANK(BX38,$BX$3:$BX$111)+COUNTIF(BX$3:BX39,BX38)-1</f>
        <v>37</v>
      </c>
      <c r="BC38" s="12" t="str">
        <f t="shared" si="18"/>
        <v xml:space="preserve">N° 37 </v>
      </c>
      <c r="BD38" s="20">
        <f>RANK(BY38,$BY$3:$BY$111)+COUNTIF(BY$3:BY39,BY38)-1</f>
        <v>37</v>
      </c>
      <c r="BE38" s="12" t="str">
        <f t="shared" si="19"/>
        <v xml:space="preserve">N° 37 </v>
      </c>
      <c r="BF38" s="22"/>
      <c r="BG38" s="22"/>
      <c r="BH38" s="22"/>
      <c r="BI38" s="22"/>
      <c r="BJ38" s="22"/>
      <c r="BK38" s="22"/>
      <c r="BL38" s="22"/>
      <c r="BM38" s="22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0">
        <f t="shared" si="20"/>
        <v>0</v>
      </c>
      <c r="BY38" s="20">
        <f t="shared" si="21"/>
        <v>0</v>
      </c>
      <c r="BZ38" s="20">
        <f t="shared" si="22"/>
        <v>0</v>
      </c>
      <c r="CA38" s="20">
        <f t="shared" si="23"/>
        <v>0</v>
      </c>
      <c r="CB38" s="20">
        <f t="shared" si="24"/>
        <v>0</v>
      </c>
      <c r="CC38" s="20">
        <f t="shared" si="25"/>
        <v>0</v>
      </c>
      <c r="CD38" s="20">
        <f t="shared" si="26"/>
        <v>0</v>
      </c>
      <c r="CE38" s="20">
        <f t="shared" si="27"/>
        <v>0</v>
      </c>
      <c r="CF38" s="20">
        <f t="shared" si="28"/>
        <v>0</v>
      </c>
      <c r="CG38" s="20">
        <f t="shared" si="29"/>
        <v>0</v>
      </c>
      <c r="CH38" s="20">
        <f t="shared" si="30"/>
        <v>0</v>
      </c>
      <c r="CI38" s="20">
        <f t="shared" si="31"/>
        <v>0</v>
      </c>
      <c r="CJ38" s="20">
        <f t="shared" si="32"/>
        <v>0</v>
      </c>
      <c r="CK38" s="20">
        <f t="shared" si="33"/>
        <v>0</v>
      </c>
      <c r="CL38" s="20">
        <f t="shared" si="34"/>
        <v>0</v>
      </c>
      <c r="CM38" s="20">
        <f t="shared" si="35"/>
        <v>0</v>
      </c>
    </row>
    <row r="39" spans="1:93" x14ac:dyDescent="0.45">
      <c r="A39" s="10"/>
      <c r="B39" s="10"/>
      <c r="C39" s="11"/>
      <c r="D39" s="12"/>
      <c r="E39" s="13"/>
      <c r="F39" s="13"/>
      <c r="G39" s="12"/>
      <c r="H39" s="12"/>
      <c r="I39" s="13"/>
      <c r="J39" s="13"/>
      <c r="K39" s="12"/>
      <c r="L39" s="12"/>
      <c r="M39" s="13"/>
      <c r="N39" s="13"/>
      <c r="O39" s="13"/>
      <c r="P39" s="12"/>
      <c r="Q39" s="13"/>
      <c r="R39" s="13"/>
      <c r="S39" s="13"/>
      <c r="T39" s="12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22"/>
      <c r="AP39" s="22"/>
      <c r="AQ39" s="24"/>
      <c r="AR39" s="25"/>
      <c r="AS39" s="17"/>
      <c r="AT39" s="17"/>
      <c r="AU39" s="19"/>
      <c r="AV39" s="20"/>
      <c r="AW39" s="13"/>
      <c r="AX39" s="13"/>
      <c r="AY39" s="20"/>
      <c r="AZ39" s="17"/>
      <c r="BA39" s="31"/>
      <c r="BB39" s="20">
        <f>RANK(BX39,$BX$3:$BX$111)+COUNTIF(BX$3:BX40,BX39)-1</f>
        <v>38</v>
      </c>
      <c r="BC39" s="12" t="str">
        <f t="shared" si="18"/>
        <v xml:space="preserve">N° 38 </v>
      </c>
      <c r="BD39" s="20">
        <f>RANK(BY39,$BY$3:$BY$111)+COUNTIF(BY$3:BY40,BY39)-1</f>
        <v>38</v>
      </c>
      <c r="BE39" s="12" t="str">
        <f t="shared" si="19"/>
        <v xml:space="preserve">N° 38 </v>
      </c>
      <c r="BF39" s="22"/>
      <c r="BG39" s="22"/>
      <c r="BH39" s="22"/>
      <c r="BI39" s="22"/>
      <c r="BJ39" s="22"/>
      <c r="BK39" s="22"/>
      <c r="BL39" s="22"/>
      <c r="BM39" s="22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0">
        <f t="shared" si="20"/>
        <v>0</v>
      </c>
      <c r="BY39" s="20">
        <f t="shared" si="21"/>
        <v>0</v>
      </c>
      <c r="BZ39" s="20">
        <f t="shared" si="22"/>
        <v>0</v>
      </c>
      <c r="CA39" s="20">
        <f t="shared" si="23"/>
        <v>0</v>
      </c>
      <c r="CB39" s="20">
        <f t="shared" si="24"/>
        <v>0</v>
      </c>
      <c r="CC39" s="20">
        <f t="shared" si="25"/>
        <v>0</v>
      </c>
      <c r="CD39" s="20">
        <f t="shared" si="26"/>
        <v>0</v>
      </c>
      <c r="CE39" s="20">
        <f t="shared" si="27"/>
        <v>0</v>
      </c>
      <c r="CF39" s="20">
        <f t="shared" si="28"/>
        <v>0</v>
      </c>
      <c r="CG39" s="20">
        <f t="shared" si="29"/>
        <v>0</v>
      </c>
      <c r="CH39" s="20">
        <f t="shared" si="30"/>
        <v>0</v>
      </c>
      <c r="CI39" s="20">
        <f t="shared" si="31"/>
        <v>0</v>
      </c>
      <c r="CJ39" s="20">
        <f t="shared" si="32"/>
        <v>0</v>
      </c>
      <c r="CK39" s="20">
        <f t="shared" si="33"/>
        <v>0</v>
      </c>
      <c r="CL39" s="20">
        <f t="shared" si="34"/>
        <v>0</v>
      </c>
      <c r="CM39" s="20">
        <f t="shared" si="35"/>
        <v>0</v>
      </c>
      <c r="CN39" s="20"/>
      <c r="CO39" s="20"/>
    </row>
    <row r="40" spans="1:93" s="20" customFormat="1" x14ac:dyDescent="0.45">
      <c r="A40" s="10"/>
      <c r="B40" s="10"/>
      <c r="C40" s="11"/>
      <c r="D40" s="12"/>
      <c r="E40" s="13"/>
      <c r="F40" s="13"/>
      <c r="G40" s="12"/>
      <c r="H40" s="12"/>
      <c r="I40" s="13"/>
      <c r="J40" s="13"/>
      <c r="K40" s="12"/>
      <c r="L40" s="12"/>
      <c r="M40" s="13"/>
      <c r="N40" s="13"/>
      <c r="O40" s="13"/>
      <c r="P40" s="12"/>
      <c r="Q40" s="13"/>
      <c r="R40" s="13"/>
      <c r="S40" s="13"/>
      <c r="T40" s="12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22"/>
      <c r="AP40" s="22"/>
      <c r="AQ40" s="24"/>
      <c r="AR40" s="25"/>
      <c r="AS40" s="17"/>
      <c r="AT40" s="17"/>
      <c r="AU40" s="19"/>
      <c r="AW40" s="13"/>
      <c r="AX40" s="13"/>
      <c r="AZ40" s="17"/>
      <c r="BA40" s="31"/>
      <c r="BB40" s="20">
        <f>RANK(BX40,$BX$3:$BX$111)+COUNTIF(BX$3:BX41,BX40)-1</f>
        <v>39</v>
      </c>
      <c r="BC40" s="12" t="str">
        <f t="shared" si="18"/>
        <v xml:space="preserve">N° 39 </v>
      </c>
      <c r="BD40" s="20">
        <f>RANK(BY40,$BY$3:$BY$111)+COUNTIF(BY$3:BY41,BY40)-1</f>
        <v>39</v>
      </c>
      <c r="BE40" s="12" t="str">
        <f t="shared" si="19"/>
        <v xml:space="preserve">N° 39 </v>
      </c>
      <c r="BF40" s="22"/>
      <c r="BG40" s="22"/>
      <c r="BH40" s="22"/>
      <c r="BI40" s="22"/>
      <c r="BJ40" s="22"/>
      <c r="BK40" s="22"/>
      <c r="BL40" s="22"/>
      <c r="BM40" s="22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0">
        <f t="shared" si="20"/>
        <v>0</v>
      </c>
      <c r="BY40" s="20">
        <f t="shared" si="21"/>
        <v>0</v>
      </c>
      <c r="BZ40" s="20">
        <f t="shared" si="22"/>
        <v>0</v>
      </c>
      <c r="CA40" s="20">
        <f t="shared" si="23"/>
        <v>0</v>
      </c>
      <c r="CB40" s="20">
        <f t="shared" si="24"/>
        <v>0</v>
      </c>
      <c r="CC40" s="20">
        <f t="shared" si="25"/>
        <v>0</v>
      </c>
      <c r="CD40" s="20">
        <f t="shared" si="26"/>
        <v>0</v>
      </c>
      <c r="CE40" s="20">
        <f t="shared" si="27"/>
        <v>0</v>
      </c>
      <c r="CF40" s="20">
        <f t="shared" si="28"/>
        <v>0</v>
      </c>
      <c r="CG40" s="20">
        <f t="shared" si="29"/>
        <v>0</v>
      </c>
      <c r="CH40" s="20">
        <f t="shared" si="30"/>
        <v>0</v>
      </c>
      <c r="CI40" s="20">
        <f t="shared" si="31"/>
        <v>0</v>
      </c>
      <c r="CJ40" s="20">
        <f t="shared" si="32"/>
        <v>0</v>
      </c>
      <c r="CK40" s="20">
        <f t="shared" si="33"/>
        <v>0</v>
      </c>
      <c r="CL40" s="20">
        <f t="shared" si="34"/>
        <v>0</v>
      </c>
      <c r="CM40" s="20">
        <f t="shared" si="35"/>
        <v>0</v>
      </c>
    </row>
    <row r="41" spans="1:93" s="20" customFormat="1" x14ac:dyDescent="0.45">
      <c r="A41" s="10"/>
      <c r="B41" s="10"/>
      <c r="C41" s="11"/>
      <c r="D41" s="12"/>
      <c r="E41" s="13"/>
      <c r="F41" s="13"/>
      <c r="G41" s="12"/>
      <c r="H41" s="12"/>
      <c r="I41" s="13"/>
      <c r="J41" s="13"/>
      <c r="K41" s="12"/>
      <c r="L41" s="12"/>
      <c r="M41" s="13"/>
      <c r="N41" s="13"/>
      <c r="O41" s="13"/>
      <c r="P41" s="12"/>
      <c r="Q41" s="13"/>
      <c r="R41" s="13"/>
      <c r="S41" s="13"/>
      <c r="T41" s="12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22"/>
      <c r="AP41" s="22"/>
      <c r="AQ41" s="24"/>
      <c r="AR41" s="25"/>
      <c r="AS41" s="17"/>
      <c r="AT41" s="17"/>
      <c r="AU41" s="19"/>
      <c r="AW41" s="13"/>
      <c r="AX41" s="13"/>
      <c r="AZ41" s="17"/>
      <c r="BA41" s="31"/>
      <c r="BB41" s="20">
        <f>RANK(BX41,$BX$3:$BX$111)+COUNTIF(BX$3:BX42,BX41)-1</f>
        <v>40</v>
      </c>
      <c r="BC41" s="12" t="str">
        <f t="shared" si="18"/>
        <v xml:space="preserve">N° 40 </v>
      </c>
      <c r="BD41" s="20">
        <f>RANK(BY41,$BY$3:$BY$111)+COUNTIF(BY$3:BY42,BY41)-1</f>
        <v>40</v>
      </c>
      <c r="BE41" s="12" t="str">
        <f t="shared" si="19"/>
        <v xml:space="preserve">N° 40 </v>
      </c>
      <c r="BF41" s="22"/>
      <c r="BG41" s="22"/>
      <c r="BH41" s="22"/>
      <c r="BI41" s="22"/>
      <c r="BJ41" s="22"/>
      <c r="BK41" s="22"/>
      <c r="BL41" s="22"/>
      <c r="BM41" s="22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0">
        <f t="shared" si="20"/>
        <v>0</v>
      </c>
      <c r="BY41" s="20">
        <f t="shared" si="21"/>
        <v>0</v>
      </c>
      <c r="BZ41" s="20">
        <f t="shared" si="22"/>
        <v>0</v>
      </c>
      <c r="CA41" s="20">
        <f t="shared" si="23"/>
        <v>0</v>
      </c>
      <c r="CB41" s="20">
        <f t="shared" si="24"/>
        <v>0</v>
      </c>
      <c r="CC41" s="20">
        <f t="shared" si="25"/>
        <v>0</v>
      </c>
      <c r="CD41" s="20">
        <f t="shared" si="26"/>
        <v>0</v>
      </c>
      <c r="CE41" s="20">
        <f t="shared" si="27"/>
        <v>0</v>
      </c>
      <c r="CF41" s="20">
        <f t="shared" si="28"/>
        <v>0</v>
      </c>
      <c r="CG41" s="20">
        <f t="shared" si="29"/>
        <v>0</v>
      </c>
      <c r="CH41" s="20">
        <f t="shared" si="30"/>
        <v>0</v>
      </c>
      <c r="CI41" s="20">
        <f t="shared" si="31"/>
        <v>0</v>
      </c>
      <c r="CJ41" s="20">
        <f t="shared" si="32"/>
        <v>0</v>
      </c>
      <c r="CK41" s="20">
        <f t="shared" si="33"/>
        <v>0</v>
      </c>
      <c r="CL41" s="20">
        <f t="shared" si="34"/>
        <v>0</v>
      </c>
      <c r="CM41" s="20">
        <f t="shared" si="35"/>
        <v>0</v>
      </c>
    </row>
    <row r="42" spans="1:93" x14ac:dyDescent="0.45">
      <c r="A42" s="10"/>
      <c r="B42" s="10"/>
      <c r="C42" s="11"/>
      <c r="D42" s="12"/>
      <c r="E42" s="13"/>
      <c r="F42" s="13"/>
      <c r="G42" s="12"/>
      <c r="H42" s="12"/>
      <c r="I42" s="13"/>
      <c r="J42" s="13"/>
      <c r="K42" s="12"/>
      <c r="L42" s="12"/>
      <c r="M42" s="13"/>
      <c r="N42" s="13"/>
      <c r="O42" s="13"/>
      <c r="P42" s="12"/>
      <c r="Q42" s="13"/>
      <c r="R42" s="13"/>
      <c r="S42" s="13"/>
      <c r="T42" s="12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22"/>
      <c r="AP42" s="22"/>
      <c r="AQ42" s="24"/>
      <c r="AR42" s="30"/>
      <c r="AS42" s="17"/>
      <c r="AT42" s="17"/>
      <c r="AU42" s="19"/>
      <c r="AV42" s="20"/>
      <c r="AW42" s="13"/>
      <c r="AX42" s="13"/>
      <c r="AY42" s="20"/>
      <c r="AZ42" s="17"/>
      <c r="BA42" s="31"/>
      <c r="BB42" s="20">
        <f>RANK(BX42,$BX$3:$BX$111)+COUNTIF(BX$3:BX42,BX42)-1</f>
        <v>40</v>
      </c>
      <c r="BC42" s="12" t="str">
        <f t="shared" si="18"/>
        <v xml:space="preserve">N° 40 </v>
      </c>
      <c r="BD42" s="20">
        <f>RANK(BY42,$BY$3:$BY$111)+COUNTIF(BY$3:BY42,BY42)-1</f>
        <v>40</v>
      </c>
      <c r="BE42" s="12" t="str">
        <f t="shared" si="19"/>
        <v xml:space="preserve">N° 40 </v>
      </c>
      <c r="BF42" s="22"/>
      <c r="BG42" s="22"/>
      <c r="BH42" s="22"/>
      <c r="BI42" s="22"/>
      <c r="BJ42" s="22"/>
      <c r="BK42" s="22"/>
      <c r="BL42" s="22"/>
      <c r="BM42" s="22"/>
      <c r="BN42" s="23"/>
      <c r="BO42" s="22"/>
      <c r="BP42" s="23"/>
      <c r="BQ42" s="23"/>
      <c r="BR42" s="23"/>
      <c r="BS42" s="23"/>
      <c r="BT42" s="23"/>
      <c r="BU42" s="23"/>
      <c r="BV42" s="23"/>
      <c r="BW42" s="23"/>
      <c r="BX42" s="20">
        <f t="shared" si="20"/>
        <v>0</v>
      </c>
      <c r="BY42" s="20">
        <f t="shared" si="21"/>
        <v>0</v>
      </c>
      <c r="BZ42" s="20">
        <f t="shared" si="22"/>
        <v>0</v>
      </c>
      <c r="CA42" s="20">
        <f t="shared" si="23"/>
        <v>0</v>
      </c>
      <c r="CB42" s="20">
        <f t="shared" si="24"/>
        <v>0</v>
      </c>
      <c r="CC42" s="20">
        <f t="shared" si="25"/>
        <v>0</v>
      </c>
      <c r="CD42" s="20">
        <f t="shared" si="26"/>
        <v>0</v>
      </c>
      <c r="CE42" s="20">
        <f t="shared" si="27"/>
        <v>0</v>
      </c>
      <c r="CF42" s="20">
        <f t="shared" si="28"/>
        <v>0</v>
      </c>
      <c r="CG42" s="20">
        <f t="shared" si="29"/>
        <v>0</v>
      </c>
      <c r="CH42" s="20">
        <f t="shared" si="30"/>
        <v>0</v>
      </c>
      <c r="CI42" s="20">
        <f t="shared" si="31"/>
        <v>0</v>
      </c>
      <c r="CJ42" s="20">
        <f t="shared" si="32"/>
        <v>0</v>
      </c>
      <c r="CK42" s="20">
        <f t="shared" si="33"/>
        <v>0</v>
      </c>
      <c r="CL42" s="20">
        <f t="shared" si="34"/>
        <v>0</v>
      </c>
      <c r="CM42" s="20">
        <f t="shared" si="35"/>
        <v>0</v>
      </c>
      <c r="CN42" s="20"/>
      <c r="CO42" s="20"/>
    </row>
    <row r="43" spans="1:93" s="20" customFormat="1" x14ac:dyDescent="0.45">
      <c r="A43" s="10"/>
      <c r="B43" s="10"/>
      <c r="C43" s="11"/>
      <c r="D43" s="12"/>
      <c r="E43" s="13"/>
      <c r="F43" s="13"/>
      <c r="G43" s="12"/>
      <c r="H43" s="12"/>
      <c r="I43" s="13"/>
      <c r="J43" s="13"/>
      <c r="K43" s="12"/>
      <c r="L43" s="12"/>
      <c r="M43" s="13"/>
      <c r="N43" s="13"/>
      <c r="O43" s="13"/>
      <c r="P43" s="12"/>
      <c r="Q43" s="13"/>
      <c r="R43" s="13"/>
      <c r="S43" s="13"/>
      <c r="T43" s="12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22"/>
      <c r="AP43" s="22"/>
      <c r="AQ43" s="24"/>
      <c r="AR43" s="25"/>
      <c r="AS43" s="17"/>
      <c r="AT43" s="17"/>
      <c r="AU43" s="19"/>
      <c r="AW43" s="13"/>
      <c r="AX43" s="13"/>
      <c r="AZ43" s="17"/>
      <c r="BA43" s="31"/>
      <c r="BB43" s="20">
        <f>RANK(BX43,$BX$3:$BX$111)+COUNTIF(BX$3:BX44,BX43)-1</f>
        <v>42</v>
      </c>
      <c r="BC43" s="12" t="str">
        <f t="shared" si="18"/>
        <v xml:space="preserve">N° 42 </v>
      </c>
      <c r="BD43" s="20">
        <f>RANK(BY43,$BY$3:$BY$111)+COUNTIF(BY$3:BY44,BY43)-1</f>
        <v>42</v>
      </c>
      <c r="BE43" s="12" t="str">
        <f t="shared" si="19"/>
        <v xml:space="preserve">N° 42 </v>
      </c>
      <c r="BF43" s="22"/>
      <c r="BG43" s="22"/>
      <c r="BH43" s="22"/>
      <c r="BI43" s="22"/>
      <c r="BJ43" s="22"/>
      <c r="BK43" s="22"/>
      <c r="BL43" s="22"/>
      <c r="BM43" s="22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0">
        <f t="shared" si="20"/>
        <v>0</v>
      </c>
      <c r="BY43" s="20">
        <f t="shared" si="21"/>
        <v>0</v>
      </c>
      <c r="BZ43" s="20">
        <f t="shared" si="22"/>
        <v>0</v>
      </c>
      <c r="CA43" s="20">
        <f t="shared" si="23"/>
        <v>0</v>
      </c>
      <c r="CB43" s="20">
        <f t="shared" si="24"/>
        <v>0</v>
      </c>
      <c r="CC43" s="20">
        <f t="shared" si="25"/>
        <v>0</v>
      </c>
      <c r="CD43" s="20">
        <f t="shared" si="26"/>
        <v>0</v>
      </c>
      <c r="CE43" s="20">
        <f t="shared" si="27"/>
        <v>0</v>
      </c>
      <c r="CF43" s="20">
        <f t="shared" si="28"/>
        <v>0</v>
      </c>
      <c r="CG43" s="20">
        <f t="shared" si="29"/>
        <v>0</v>
      </c>
      <c r="CH43" s="20">
        <f t="shared" si="30"/>
        <v>0</v>
      </c>
      <c r="CI43" s="20">
        <f t="shared" si="31"/>
        <v>0</v>
      </c>
      <c r="CJ43" s="20">
        <f t="shared" si="32"/>
        <v>0</v>
      </c>
      <c r="CK43" s="20">
        <f t="shared" si="33"/>
        <v>0</v>
      </c>
      <c r="CL43" s="20">
        <f t="shared" si="34"/>
        <v>0</v>
      </c>
      <c r="CM43" s="20">
        <f t="shared" si="35"/>
        <v>0</v>
      </c>
    </row>
    <row r="44" spans="1:93" x14ac:dyDescent="0.45">
      <c r="A44" s="10"/>
      <c r="B44" s="10"/>
      <c r="C44" s="11"/>
      <c r="D44" s="12"/>
      <c r="E44" s="13"/>
      <c r="F44" s="13"/>
      <c r="G44" s="12"/>
      <c r="H44" s="12"/>
      <c r="I44" s="13"/>
      <c r="J44" s="13"/>
      <c r="K44" s="12"/>
      <c r="L44" s="12"/>
      <c r="M44" s="13"/>
      <c r="N44" s="13"/>
      <c r="O44" s="13"/>
      <c r="P44" s="12"/>
      <c r="Q44" s="13"/>
      <c r="R44" s="13"/>
      <c r="S44" s="13"/>
      <c r="T44" s="12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22"/>
      <c r="AP44" s="22"/>
      <c r="AQ44" s="24"/>
      <c r="AR44" s="25"/>
      <c r="AS44" s="17"/>
      <c r="AT44" s="17"/>
      <c r="AU44" s="19"/>
      <c r="AV44" s="20"/>
      <c r="AW44" s="13"/>
      <c r="AX44" s="13"/>
      <c r="AY44" s="20"/>
      <c r="AZ44" s="17"/>
      <c r="BA44" s="31"/>
      <c r="BB44" s="20">
        <f>RANK(BX44,$BX$3:$BX$111)+COUNTIF(BX$3:BX45,BX44)-1</f>
        <v>43</v>
      </c>
      <c r="BC44" s="12" t="str">
        <f t="shared" si="18"/>
        <v xml:space="preserve">N° 43 </v>
      </c>
      <c r="BD44" s="20">
        <f>RANK(BY44,$BY$3:$BY$111)+COUNTIF(BY$3:BY45,BY44)-1</f>
        <v>43</v>
      </c>
      <c r="BE44" s="12" t="str">
        <f t="shared" si="19"/>
        <v xml:space="preserve">N° 43 </v>
      </c>
      <c r="BF44" s="22"/>
      <c r="BG44" s="22"/>
      <c r="BH44" s="22"/>
      <c r="BI44" s="22"/>
      <c r="BJ44" s="22"/>
      <c r="BK44" s="22"/>
      <c r="BL44" s="22"/>
      <c r="BM44" s="22"/>
      <c r="BN44" s="23"/>
      <c r="BO44" s="22"/>
      <c r="BP44" s="23"/>
      <c r="BQ44" s="23"/>
      <c r="BR44" s="23"/>
      <c r="BS44" s="23"/>
      <c r="BT44" s="23"/>
      <c r="BU44" s="23"/>
      <c r="BV44" s="23"/>
      <c r="BW44" s="23"/>
      <c r="BX44" s="20">
        <f t="shared" si="20"/>
        <v>0</v>
      </c>
      <c r="BY44" s="20">
        <f t="shared" si="21"/>
        <v>0</v>
      </c>
      <c r="BZ44" s="20">
        <f t="shared" si="22"/>
        <v>0</v>
      </c>
      <c r="CA44" s="20">
        <f t="shared" si="23"/>
        <v>0</v>
      </c>
      <c r="CB44" s="20">
        <f t="shared" si="24"/>
        <v>0</v>
      </c>
      <c r="CC44" s="20">
        <f t="shared" si="25"/>
        <v>0</v>
      </c>
      <c r="CD44" s="20">
        <f t="shared" si="26"/>
        <v>0</v>
      </c>
      <c r="CE44" s="20">
        <f t="shared" si="27"/>
        <v>0</v>
      </c>
      <c r="CF44" s="20">
        <f t="shared" si="28"/>
        <v>0</v>
      </c>
      <c r="CG44" s="20">
        <f t="shared" si="29"/>
        <v>0</v>
      </c>
      <c r="CH44" s="20">
        <f t="shared" si="30"/>
        <v>0</v>
      </c>
      <c r="CI44" s="20">
        <f t="shared" si="31"/>
        <v>0</v>
      </c>
      <c r="CJ44" s="20">
        <f t="shared" si="32"/>
        <v>0</v>
      </c>
      <c r="CK44" s="20">
        <f t="shared" si="33"/>
        <v>0</v>
      </c>
      <c r="CL44" s="20">
        <f t="shared" si="34"/>
        <v>0</v>
      </c>
      <c r="CM44" s="20">
        <f t="shared" si="35"/>
        <v>0</v>
      </c>
      <c r="CN44" s="20"/>
      <c r="CO44" s="20"/>
    </row>
    <row r="45" spans="1:93" s="20" customFormat="1" x14ac:dyDescent="0.45">
      <c r="A45" s="10"/>
      <c r="B45" s="10"/>
      <c r="C45" s="11"/>
      <c r="D45" s="12"/>
      <c r="E45" s="13"/>
      <c r="F45" s="13"/>
      <c r="G45" s="12"/>
      <c r="H45" s="12"/>
      <c r="I45" s="13"/>
      <c r="J45" s="13"/>
      <c r="K45" s="12"/>
      <c r="L45" s="12"/>
      <c r="M45" s="13"/>
      <c r="N45" s="13"/>
      <c r="O45" s="13"/>
      <c r="P45" s="12"/>
      <c r="Q45" s="13"/>
      <c r="R45" s="13"/>
      <c r="S45" s="13"/>
      <c r="T45" s="12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22"/>
      <c r="AP45" s="22"/>
      <c r="AQ45" s="24"/>
      <c r="AR45" s="25"/>
      <c r="AS45" s="17"/>
      <c r="AT45" s="17"/>
      <c r="AU45" s="19"/>
      <c r="AW45" s="13"/>
      <c r="AX45" s="13"/>
      <c r="AZ45" s="17"/>
      <c r="BA45" s="31"/>
      <c r="BB45" s="20">
        <f>RANK(BX45,$BX$3:$BX$111)+COUNTIF(BX$3:BX46,BX45)-1</f>
        <v>44</v>
      </c>
      <c r="BC45" s="12" t="str">
        <f t="shared" si="18"/>
        <v xml:space="preserve">N° 44 </v>
      </c>
      <c r="BD45" s="20">
        <f>RANK(BY45,$BY$3:$BY$111)+COUNTIF(BY$3:BY46,BY45)-1</f>
        <v>44</v>
      </c>
      <c r="BE45" s="12" t="str">
        <f t="shared" si="19"/>
        <v xml:space="preserve">N° 44 </v>
      </c>
      <c r="BF45" s="22"/>
      <c r="BG45" s="22"/>
      <c r="BH45" s="22"/>
      <c r="BI45" s="22"/>
      <c r="BJ45" s="22"/>
      <c r="BK45" s="22"/>
      <c r="BL45" s="22"/>
      <c r="BM45" s="22"/>
      <c r="BN45" s="23"/>
      <c r="BO45" s="22"/>
      <c r="BP45" s="23"/>
      <c r="BQ45" s="23"/>
      <c r="BR45" s="23"/>
      <c r="BS45" s="23"/>
      <c r="BT45" s="23"/>
      <c r="BU45" s="23"/>
      <c r="BV45" s="23"/>
      <c r="BW45" s="23"/>
      <c r="BX45" s="20">
        <f t="shared" si="20"/>
        <v>0</v>
      </c>
      <c r="BY45" s="20">
        <f t="shared" si="21"/>
        <v>0</v>
      </c>
      <c r="BZ45" s="20">
        <f t="shared" si="22"/>
        <v>0</v>
      </c>
      <c r="CA45" s="20">
        <f t="shared" si="23"/>
        <v>0</v>
      </c>
      <c r="CB45" s="20">
        <f t="shared" si="24"/>
        <v>0</v>
      </c>
      <c r="CC45" s="20">
        <f t="shared" si="25"/>
        <v>0</v>
      </c>
      <c r="CD45" s="20">
        <f t="shared" si="26"/>
        <v>0</v>
      </c>
      <c r="CE45" s="20">
        <f t="shared" si="27"/>
        <v>0</v>
      </c>
      <c r="CF45" s="20">
        <f t="shared" si="28"/>
        <v>0</v>
      </c>
      <c r="CG45" s="20">
        <f t="shared" si="29"/>
        <v>0</v>
      </c>
      <c r="CH45" s="20">
        <f t="shared" si="30"/>
        <v>0</v>
      </c>
      <c r="CI45" s="20">
        <f t="shared" si="31"/>
        <v>0</v>
      </c>
      <c r="CJ45" s="20">
        <f t="shared" si="32"/>
        <v>0</v>
      </c>
      <c r="CK45" s="20">
        <f t="shared" si="33"/>
        <v>0</v>
      </c>
      <c r="CL45" s="20">
        <f t="shared" si="34"/>
        <v>0</v>
      </c>
      <c r="CM45" s="20">
        <f t="shared" si="35"/>
        <v>0</v>
      </c>
    </row>
    <row r="46" spans="1:93" s="20" customFormat="1" x14ac:dyDescent="0.45">
      <c r="A46" s="10"/>
      <c r="B46" s="10"/>
      <c r="C46" s="11"/>
      <c r="D46" s="12"/>
      <c r="E46" s="13"/>
      <c r="F46" s="13"/>
      <c r="G46" s="12"/>
      <c r="H46" s="12"/>
      <c r="I46" s="13"/>
      <c r="J46" s="13"/>
      <c r="K46" s="12"/>
      <c r="L46" s="12"/>
      <c r="M46" s="13"/>
      <c r="N46" s="13"/>
      <c r="O46" s="13"/>
      <c r="P46" s="12"/>
      <c r="Q46" s="13"/>
      <c r="R46" s="13"/>
      <c r="S46" s="13"/>
      <c r="T46" s="12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22"/>
      <c r="AP46" s="22"/>
      <c r="AQ46" s="24"/>
      <c r="AR46" s="30"/>
      <c r="AS46" s="17"/>
      <c r="AT46" s="17"/>
      <c r="AU46" s="19"/>
      <c r="AW46" s="13"/>
      <c r="AX46" s="13"/>
      <c r="AZ46" s="17"/>
      <c r="BA46" s="31"/>
      <c r="BB46" s="20">
        <f>RANK(BX46,$BX$3:$BX$111)+COUNTIF(BX$3:BX47,BX46)-1</f>
        <v>45</v>
      </c>
      <c r="BC46" s="12" t="str">
        <f t="shared" si="18"/>
        <v xml:space="preserve">N° 45 </v>
      </c>
      <c r="BD46" s="20">
        <f>RANK(BY46,$BY$3:$BY$111)+COUNTIF(BY$3:BY47,BY46)-1</f>
        <v>45</v>
      </c>
      <c r="BE46" s="12" t="str">
        <f t="shared" si="19"/>
        <v xml:space="preserve">N° 45 </v>
      </c>
      <c r="BF46" s="22"/>
      <c r="BG46" s="22"/>
      <c r="BH46" s="22"/>
      <c r="BI46" s="22"/>
      <c r="BJ46" s="22"/>
      <c r="BK46" s="22"/>
      <c r="BL46" s="22"/>
      <c r="BM46" s="22"/>
      <c r="BN46" s="23"/>
      <c r="BO46" s="22"/>
      <c r="BP46" s="23"/>
      <c r="BQ46" s="23"/>
      <c r="BR46" s="23"/>
      <c r="BS46" s="23"/>
      <c r="BT46" s="23"/>
      <c r="BU46" s="23"/>
      <c r="BV46" s="23"/>
      <c r="BW46" s="23"/>
      <c r="BX46" s="20">
        <f t="shared" si="20"/>
        <v>0</v>
      </c>
      <c r="BY46" s="20">
        <f t="shared" si="21"/>
        <v>0</v>
      </c>
      <c r="BZ46" s="20">
        <f t="shared" si="22"/>
        <v>0</v>
      </c>
      <c r="CA46" s="20">
        <f t="shared" si="23"/>
        <v>0</v>
      </c>
      <c r="CB46" s="20">
        <f t="shared" si="24"/>
        <v>0</v>
      </c>
      <c r="CC46" s="20">
        <f t="shared" si="25"/>
        <v>0</v>
      </c>
      <c r="CD46" s="20">
        <f t="shared" si="26"/>
        <v>0</v>
      </c>
      <c r="CE46" s="20">
        <f t="shared" si="27"/>
        <v>0</v>
      </c>
      <c r="CF46" s="20">
        <f t="shared" si="28"/>
        <v>0</v>
      </c>
      <c r="CG46" s="20">
        <f t="shared" si="29"/>
        <v>0</v>
      </c>
      <c r="CH46" s="20">
        <f t="shared" si="30"/>
        <v>0</v>
      </c>
      <c r="CI46" s="20">
        <f t="shared" si="31"/>
        <v>0</v>
      </c>
      <c r="CJ46" s="20">
        <f t="shared" si="32"/>
        <v>0</v>
      </c>
      <c r="CK46" s="20">
        <f t="shared" si="33"/>
        <v>0</v>
      </c>
      <c r="CL46" s="20">
        <f t="shared" si="34"/>
        <v>0</v>
      </c>
      <c r="CM46" s="20">
        <f t="shared" si="35"/>
        <v>0</v>
      </c>
    </row>
    <row r="47" spans="1:93" x14ac:dyDescent="0.45">
      <c r="A47" s="10"/>
      <c r="B47" s="10"/>
      <c r="C47" s="11"/>
      <c r="D47" s="12"/>
      <c r="E47" s="13"/>
      <c r="F47" s="13"/>
      <c r="G47" s="12"/>
      <c r="H47" s="12"/>
      <c r="I47" s="13"/>
      <c r="J47" s="13"/>
      <c r="K47" s="12"/>
      <c r="L47" s="12"/>
      <c r="M47" s="13"/>
      <c r="N47" s="13"/>
      <c r="O47" s="13"/>
      <c r="P47" s="12"/>
      <c r="Q47" s="13"/>
      <c r="R47" s="13"/>
      <c r="S47" s="13"/>
      <c r="T47" s="12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22"/>
      <c r="AP47" s="22"/>
      <c r="AQ47" s="24"/>
      <c r="AR47" s="25"/>
      <c r="AS47" s="17"/>
      <c r="AT47" s="17"/>
      <c r="AU47" s="19"/>
      <c r="AV47" s="20"/>
      <c r="AW47" s="13"/>
      <c r="AX47" s="13"/>
      <c r="AY47" s="20"/>
      <c r="AZ47" s="17"/>
      <c r="BA47" s="31"/>
      <c r="BB47" s="20">
        <f>RANK(BX47,$BX$3:$BX$111)+COUNTIF(BX$3:BX58,BX47)-1</f>
        <v>56</v>
      </c>
      <c r="BC47" s="12" t="str">
        <f t="shared" si="18"/>
        <v xml:space="preserve">N° 56 </v>
      </c>
      <c r="BD47" s="20">
        <f>RANK(BY47,$BY$3:$BY$111)+COUNTIF(BY$3:BY58,BY47)-1</f>
        <v>56</v>
      </c>
      <c r="BE47" s="12" t="str">
        <f t="shared" si="19"/>
        <v xml:space="preserve">N° 56 </v>
      </c>
      <c r="BF47" s="22"/>
      <c r="BG47" s="22"/>
      <c r="BH47" s="22"/>
      <c r="BI47" s="22"/>
      <c r="BJ47" s="22"/>
      <c r="BK47" s="22"/>
      <c r="BL47" s="22"/>
      <c r="BM47" s="22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0">
        <f t="shared" si="20"/>
        <v>0</v>
      </c>
      <c r="BY47" s="20">
        <f t="shared" si="21"/>
        <v>0</v>
      </c>
      <c r="BZ47" s="20">
        <f t="shared" si="22"/>
        <v>0</v>
      </c>
      <c r="CA47" s="20">
        <f t="shared" si="23"/>
        <v>0</v>
      </c>
      <c r="CB47" s="20">
        <f t="shared" si="24"/>
        <v>0</v>
      </c>
      <c r="CC47" s="20">
        <f t="shared" si="25"/>
        <v>0</v>
      </c>
      <c r="CD47" s="20">
        <f t="shared" si="26"/>
        <v>0</v>
      </c>
      <c r="CE47" s="20">
        <f t="shared" si="27"/>
        <v>0</v>
      </c>
      <c r="CF47" s="20">
        <f t="shared" si="28"/>
        <v>0</v>
      </c>
      <c r="CG47" s="20">
        <f t="shared" si="29"/>
        <v>0</v>
      </c>
      <c r="CH47" s="20">
        <f t="shared" si="30"/>
        <v>0</v>
      </c>
      <c r="CI47" s="20">
        <f t="shared" si="31"/>
        <v>0</v>
      </c>
      <c r="CJ47" s="20">
        <f t="shared" si="32"/>
        <v>0</v>
      </c>
      <c r="CK47" s="20">
        <f t="shared" si="33"/>
        <v>0</v>
      </c>
      <c r="CL47" s="20">
        <f t="shared" si="34"/>
        <v>0</v>
      </c>
      <c r="CM47" s="20">
        <f t="shared" si="35"/>
        <v>0</v>
      </c>
      <c r="CN47" s="20"/>
      <c r="CO47" s="20"/>
    </row>
    <row r="48" spans="1:93" s="20" customFormat="1" x14ac:dyDescent="0.45">
      <c r="A48" s="10"/>
      <c r="B48" s="10"/>
      <c r="C48" s="11"/>
      <c r="D48" s="12"/>
      <c r="E48" s="13"/>
      <c r="F48" s="13"/>
      <c r="G48" s="12"/>
      <c r="H48" s="12"/>
      <c r="I48" s="13"/>
      <c r="J48" s="13"/>
      <c r="K48" s="12"/>
      <c r="L48" s="12"/>
      <c r="M48" s="13"/>
      <c r="N48" s="13"/>
      <c r="O48" s="13"/>
      <c r="P48" s="12"/>
      <c r="Q48" s="13"/>
      <c r="R48" s="13"/>
      <c r="S48" s="13"/>
      <c r="T48" s="12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22"/>
      <c r="AP48" s="22"/>
      <c r="AQ48" s="24"/>
      <c r="AR48" s="25"/>
      <c r="AS48" s="17"/>
      <c r="AT48" s="17"/>
      <c r="AU48" s="19"/>
      <c r="AW48" s="13"/>
      <c r="AX48" s="13"/>
      <c r="AZ48" s="17"/>
      <c r="BA48" s="31"/>
      <c r="BB48" s="20">
        <f>RANK(BX48,$BX$3:$BX$111)+COUNTIF(BX$3:BX49,BX48)-1</f>
        <v>47</v>
      </c>
      <c r="BC48" s="12" t="str">
        <f t="shared" si="18"/>
        <v xml:space="preserve">N° 47 </v>
      </c>
      <c r="BD48" s="20">
        <f>RANK(BY48,$BY$3:$BY$111)+COUNTIF(BY$3:BY49,BY48)-1</f>
        <v>47</v>
      </c>
      <c r="BE48" s="12" t="str">
        <f t="shared" si="19"/>
        <v xml:space="preserve">N° 47 </v>
      </c>
      <c r="BF48" s="22"/>
      <c r="BG48" s="22"/>
      <c r="BH48" s="22"/>
      <c r="BI48" s="22"/>
      <c r="BJ48" s="22"/>
      <c r="BK48" s="22"/>
      <c r="BL48" s="22"/>
      <c r="BM48" s="22"/>
      <c r="BN48" s="23"/>
      <c r="BO48" s="22"/>
      <c r="BP48" s="23"/>
      <c r="BQ48" s="23"/>
      <c r="BR48" s="23"/>
      <c r="BS48" s="23"/>
      <c r="BT48" s="23"/>
      <c r="BU48" s="23"/>
      <c r="BV48" s="23"/>
      <c r="BW48" s="23"/>
      <c r="BX48" s="20">
        <f t="shared" si="20"/>
        <v>0</v>
      </c>
      <c r="BY48" s="20">
        <f t="shared" si="21"/>
        <v>0</v>
      </c>
      <c r="BZ48" s="20">
        <f t="shared" si="22"/>
        <v>0</v>
      </c>
      <c r="CA48" s="20">
        <f t="shared" si="23"/>
        <v>0</v>
      </c>
      <c r="CB48" s="20">
        <f t="shared" si="24"/>
        <v>0</v>
      </c>
      <c r="CC48" s="20">
        <f t="shared" si="25"/>
        <v>0</v>
      </c>
      <c r="CD48" s="20">
        <f t="shared" si="26"/>
        <v>0</v>
      </c>
      <c r="CE48" s="20">
        <f t="shared" si="27"/>
        <v>0</v>
      </c>
      <c r="CF48" s="20">
        <f t="shared" si="28"/>
        <v>0</v>
      </c>
      <c r="CG48" s="20">
        <f t="shared" si="29"/>
        <v>0</v>
      </c>
      <c r="CH48" s="20">
        <f t="shared" si="30"/>
        <v>0</v>
      </c>
      <c r="CI48" s="20">
        <f t="shared" si="31"/>
        <v>0</v>
      </c>
      <c r="CJ48" s="20">
        <f t="shared" si="32"/>
        <v>0</v>
      </c>
      <c r="CK48" s="20">
        <f t="shared" si="33"/>
        <v>0</v>
      </c>
      <c r="CL48" s="20">
        <f t="shared" si="34"/>
        <v>0</v>
      </c>
      <c r="CM48" s="20">
        <f t="shared" si="35"/>
        <v>0</v>
      </c>
    </row>
    <row r="49" spans="1:93" s="20" customFormat="1" x14ac:dyDescent="0.45">
      <c r="A49" s="10"/>
      <c r="B49" s="10"/>
      <c r="C49" s="11"/>
      <c r="D49" s="12"/>
      <c r="E49" s="13"/>
      <c r="F49" s="13"/>
      <c r="G49" s="12"/>
      <c r="H49" s="12"/>
      <c r="I49" s="13"/>
      <c r="J49" s="13"/>
      <c r="K49" s="12"/>
      <c r="L49" s="12"/>
      <c r="M49" s="13"/>
      <c r="N49" s="13"/>
      <c r="O49" s="13"/>
      <c r="P49" s="12"/>
      <c r="Q49" s="13"/>
      <c r="R49" s="13"/>
      <c r="S49" s="13"/>
      <c r="T49" s="12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22"/>
      <c r="AP49" s="22"/>
      <c r="AQ49" s="24"/>
      <c r="AR49" s="30"/>
      <c r="AS49" s="17"/>
      <c r="AT49" s="17"/>
      <c r="AU49" s="19"/>
      <c r="AW49" s="13"/>
      <c r="AX49" s="13"/>
      <c r="AZ49" s="17"/>
      <c r="BA49" s="31"/>
      <c r="BB49" s="20">
        <f>RANK(BX49,$BX$3:$BX$111)+COUNTIF(BX$3:BX50,BX49)-1</f>
        <v>48</v>
      </c>
      <c r="BC49" s="12" t="str">
        <f t="shared" si="18"/>
        <v xml:space="preserve">N° 48 </v>
      </c>
      <c r="BD49" s="20">
        <f>RANK(BY49,$BY$3:$BY$111)+COUNTIF(BY$3:BY50,BY49)-1</f>
        <v>48</v>
      </c>
      <c r="BE49" s="12" t="str">
        <f t="shared" si="19"/>
        <v xml:space="preserve">N° 48 </v>
      </c>
      <c r="BF49" s="22"/>
      <c r="BG49" s="22"/>
      <c r="BH49" s="22"/>
      <c r="BI49" s="22"/>
      <c r="BJ49" s="22"/>
      <c r="BK49" s="22"/>
      <c r="BL49" s="22"/>
      <c r="BM49" s="22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0">
        <f t="shared" si="20"/>
        <v>0</v>
      </c>
      <c r="BY49" s="20">
        <f t="shared" si="21"/>
        <v>0</v>
      </c>
      <c r="BZ49" s="20">
        <f t="shared" si="22"/>
        <v>0</v>
      </c>
      <c r="CA49" s="20">
        <f t="shared" si="23"/>
        <v>0</v>
      </c>
      <c r="CB49" s="20">
        <f t="shared" si="24"/>
        <v>0</v>
      </c>
      <c r="CC49" s="20">
        <f t="shared" si="25"/>
        <v>0</v>
      </c>
      <c r="CD49" s="20">
        <f t="shared" si="26"/>
        <v>0</v>
      </c>
      <c r="CE49" s="20">
        <f t="shared" si="27"/>
        <v>0</v>
      </c>
      <c r="CF49" s="20">
        <f t="shared" si="28"/>
        <v>0</v>
      </c>
      <c r="CG49" s="20">
        <f t="shared" si="29"/>
        <v>0</v>
      </c>
      <c r="CH49" s="20">
        <f t="shared" si="30"/>
        <v>0</v>
      </c>
      <c r="CI49" s="20">
        <f t="shared" si="31"/>
        <v>0</v>
      </c>
      <c r="CJ49" s="20">
        <f t="shared" si="32"/>
        <v>0</v>
      </c>
      <c r="CK49" s="20">
        <f t="shared" si="33"/>
        <v>0</v>
      </c>
      <c r="CL49" s="20">
        <f t="shared" si="34"/>
        <v>0</v>
      </c>
      <c r="CM49" s="20">
        <f t="shared" si="35"/>
        <v>0</v>
      </c>
    </row>
    <row r="50" spans="1:93" x14ac:dyDescent="0.45">
      <c r="A50" s="10"/>
      <c r="B50" s="10"/>
      <c r="C50" s="11"/>
      <c r="D50" s="12"/>
      <c r="E50" s="13"/>
      <c r="F50" s="13"/>
      <c r="G50" s="12"/>
      <c r="H50" s="12"/>
      <c r="I50" s="13"/>
      <c r="J50" s="13"/>
      <c r="K50" s="12"/>
      <c r="L50" s="12"/>
      <c r="M50" s="13"/>
      <c r="N50" s="13"/>
      <c r="O50" s="13"/>
      <c r="P50" s="12"/>
      <c r="Q50" s="13"/>
      <c r="R50" s="13"/>
      <c r="S50" s="13"/>
      <c r="T50" s="12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22"/>
      <c r="AP50" s="22"/>
      <c r="AQ50" s="24"/>
      <c r="AR50" s="25"/>
      <c r="AS50" s="17"/>
      <c r="AT50" s="17"/>
      <c r="AU50" s="19"/>
      <c r="AV50" s="20"/>
      <c r="AW50" s="13"/>
      <c r="AX50" s="13"/>
      <c r="AY50" s="20"/>
      <c r="AZ50" s="17"/>
      <c r="BA50" s="31"/>
      <c r="BB50" s="20">
        <f>RANK(BX50,$BX$3:$BX$111)+COUNTIF(BX$3:BX51,BX50)-1</f>
        <v>49</v>
      </c>
      <c r="BC50" s="12" t="str">
        <f t="shared" si="18"/>
        <v xml:space="preserve">N° 49 </v>
      </c>
      <c r="BD50" s="20">
        <f>RANK(BY50,$BY$3:$BY$111)+COUNTIF(BY$3:BY51,BY50)-1</f>
        <v>49</v>
      </c>
      <c r="BE50" s="12" t="str">
        <f t="shared" si="19"/>
        <v xml:space="preserve">N° 49 </v>
      </c>
      <c r="BF50" s="22"/>
      <c r="BG50" s="22"/>
      <c r="BH50" s="22"/>
      <c r="BI50" s="22"/>
      <c r="BJ50" s="22"/>
      <c r="BK50" s="22"/>
      <c r="BL50" s="22"/>
      <c r="BM50" s="22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0">
        <f t="shared" si="20"/>
        <v>0</v>
      </c>
      <c r="BY50" s="20">
        <f t="shared" si="21"/>
        <v>0</v>
      </c>
      <c r="BZ50" s="20">
        <f t="shared" si="22"/>
        <v>0</v>
      </c>
      <c r="CA50" s="20">
        <f t="shared" si="23"/>
        <v>0</v>
      </c>
      <c r="CB50" s="20">
        <f t="shared" si="24"/>
        <v>0</v>
      </c>
      <c r="CC50" s="20">
        <f t="shared" si="25"/>
        <v>0</v>
      </c>
      <c r="CD50" s="20">
        <f t="shared" si="26"/>
        <v>0</v>
      </c>
      <c r="CE50" s="20">
        <f t="shared" si="27"/>
        <v>0</v>
      </c>
      <c r="CF50" s="20">
        <f t="shared" si="28"/>
        <v>0</v>
      </c>
      <c r="CG50" s="20">
        <f t="shared" si="29"/>
        <v>0</v>
      </c>
      <c r="CH50" s="20">
        <f t="shared" si="30"/>
        <v>0</v>
      </c>
      <c r="CI50" s="20">
        <f t="shared" si="31"/>
        <v>0</v>
      </c>
      <c r="CJ50" s="20">
        <f t="shared" si="32"/>
        <v>0</v>
      </c>
      <c r="CK50" s="20">
        <f t="shared" si="33"/>
        <v>0</v>
      </c>
      <c r="CL50" s="20">
        <f t="shared" si="34"/>
        <v>0</v>
      </c>
      <c r="CM50" s="20">
        <f t="shared" si="35"/>
        <v>0</v>
      </c>
      <c r="CN50" s="20"/>
      <c r="CO50" s="20"/>
    </row>
    <row r="51" spans="1:93" s="20" customFormat="1" x14ac:dyDescent="0.45">
      <c r="A51" s="10"/>
      <c r="B51" s="10"/>
      <c r="C51" s="11"/>
      <c r="D51" s="12"/>
      <c r="E51" s="13"/>
      <c r="F51" s="13"/>
      <c r="G51" s="12"/>
      <c r="H51" s="12"/>
      <c r="I51" s="13"/>
      <c r="J51" s="13"/>
      <c r="K51" s="12"/>
      <c r="L51" s="12"/>
      <c r="M51" s="13"/>
      <c r="N51" s="13"/>
      <c r="O51" s="13"/>
      <c r="P51" s="12"/>
      <c r="Q51" s="13"/>
      <c r="R51" s="13"/>
      <c r="S51" s="13"/>
      <c r="T51" s="12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22"/>
      <c r="AP51" s="22"/>
      <c r="AQ51" s="24"/>
      <c r="AR51" s="25"/>
      <c r="AS51" s="17"/>
      <c r="AT51" s="17"/>
      <c r="AU51" s="19"/>
      <c r="AW51" s="13"/>
      <c r="AX51" s="13"/>
      <c r="AZ51" s="17"/>
      <c r="BA51" s="31"/>
      <c r="BB51" s="20">
        <f>RANK(BX51,$BX$3:$BX$111)+COUNTIF(BX$3:BX52,BX51)-1</f>
        <v>50</v>
      </c>
      <c r="BC51" s="12" t="str">
        <f t="shared" si="18"/>
        <v xml:space="preserve">N° 50 </v>
      </c>
      <c r="BD51" s="20">
        <f>RANK(BY51,$BY$3:$BY$111)+COUNTIF(BY$3:BY52,BY51)-1</f>
        <v>50</v>
      </c>
      <c r="BE51" s="12" t="str">
        <f t="shared" si="19"/>
        <v xml:space="preserve">N° 50 </v>
      </c>
      <c r="BF51" s="22"/>
      <c r="BG51" s="22"/>
      <c r="BH51" s="22"/>
      <c r="BI51" s="22"/>
      <c r="BJ51" s="22"/>
      <c r="BK51" s="22"/>
      <c r="BL51" s="22"/>
      <c r="BM51" s="22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0">
        <f t="shared" si="20"/>
        <v>0</v>
      </c>
      <c r="BY51" s="20">
        <f t="shared" si="21"/>
        <v>0</v>
      </c>
      <c r="BZ51" s="20">
        <f t="shared" si="22"/>
        <v>0</v>
      </c>
      <c r="CA51" s="20">
        <f t="shared" si="23"/>
        <v>0</v>
      </c>
      <c r="CB51" s="20">
        <f t="shared" si="24"/>
        <v>0</v>
      </c>
      <c r="CC51" s="20">
        <f t="shared" si="25"/>
        <v>0</v>
      </c>
      <c r="CD51" s="20">
        <f t="shared" si="26"/>
        <v>0</v>
      </c>
      <c r="CE51" s="20">
        <f t="shared" si="27"/>
        <v>0</v>
      </c>
      <c r="CF51" s="20">
        <f t="shared" si="28"/>
        <v>0</v>
      </c>
      <c r="CG51" s="20">
        <f t="shared" si="29"/>
        <v>0</v>
      </c>
      <c r="CH51" s="20">
        <f t="shared" si="30"/>
        <v>0</v>
      </c>
      <c r="CI51" s="20">
        <f t="shared" si="31"/>
        <v>0</v>
      </c>
      <c r="CJ51" s="20">
        <f t="shared" si="32"/>
        <v>0</v>
      </c>
      <c r="CK51" s="20">
        <f t="shared" si="33"/>
        <v>0</v>
      </c>
      <c r="CL51" s="20">
        <f t="shared" si="34"/>
        <v>0</v>
      </c>
      <c r="CM51" s="20">
        <f t="shared" si="35"/>
        <v>0</v>
      </c>
    </row>
    <row r="52" spans="1:93" s="20" customFormat="1" x14ac:dyDescent="0.45">
      <c r="A52" s="10"/>
      <c r="B52" s="10"/>
      <c r="C52" s="11"/>
      <c r="D52" s="12"/>
      <c r="E52" s="13"/>
      <c r="F52" s="13"/>
      <c r="G52" s="12"/>
      <c r="H52" s="12"/>
      <c r="I52" s="13"/>
      <c r="J52" s="13"/>
      <c r="K52" s="12"/>
      <c r="L52" s="12"/>
      <c r="M52" s="13"/>
      <c r="N52" s="13"/>
      <c r="O52" s="13"/>
      <c r="P52" s="12"/>
      <c r="Q52" s="13"/>
      <c r="R52" s="13"/>
      <c r="S52" s="13"/>
      <c r="T52" s="12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22"/>
      <c r="AP52" s="22"/>
      <c r="AQ52" s="24"/>
      <c r="AR52" s="25"/>
      <c r="AS52" s="17"/>
      <c r="AT52" s="17"/>
      <c r="AU52" s="19"/>
      <c r="AW52" s="13"/>
      <c r="AX52" s="13"/>
      <c r="AZ52" s="17"/>
      <c r="BA52" s="31"/>
      <c r="BB52" s="20">
        <f>RANK(BX52,$BX$3:$BX$111)+COUNTIF(BX$3:BX53,BX52)-1</f>
        <v>51</v>
      </c>
      <c r="BC52" s="12" t="str">
        <f t="shared" si="18"/>
        <v xml:space="preserve">N° 51 </v>
      </c>
      <c r="BD52" s="20">
        <f>RANK(BY52,$BY$3:$BY$111)+COUNTIF(BY$3:BY53,BY52)-1</f>
        <v>51</v>
      </c>
      <c r="BE52" s="12" t="str">
        <f t="shared" si="19"/>
        <v xml:space="preserve">N° 51 </v>
      </c>
      <c r="BF52" s="22"/>
      <c r="BG52" s="22"/>
      <c r="BH52" s="22"/>
      <c r="BI52" s="22"/>
      <c r="BJ52" s="22"/>
      <c r="BK52" s="22"/>
      <c r="BL52" s="22"/>
      <c r="BM52" s="22"/>
      <c r="BN52" s="23"/>
      <c r="BO52" s="22"/>
      <c r="BP52" s="23"/>
      <c r="BQ52" s="23"/>
      <c r="BR52" s="23"/>
      <c r="BS52" s="23"/>
      <c r="BT52" s="23"/>
      <c r="BU52" s="23"/>
      <c r="BV52" s="23"/>
      <c r="BW52" s="23"/>
      <c r="BX52" s="20">
        <f t="shared" si="20"/>
        <v>0</v>
      </c>
      <c r="BY52" s="20">
        <f t="shared" si="21"/>
        <v>0</v>
      </c>
      <c r="BZ52" s="20">
        <f t="shared" si="22"/>
        <v>0</v>
      </c>
      <c r="CA52" s="20">
        <f t="shared" si="23"/>
        <v>0</v>
      </c>
      <c r="CB52" s="20">
        <f t="shared" si="24"/>
        <v>0</v>
      </c>
      <c r="CC52" s="20">
        <f t="shared" si="25"/>
        <v>0</v>
      </c>
      <c r="CD52" s="20">
        <f t="shared" si="26"/>
        <v>0</v>
      </c>
      <c r="CE52" s="20">
        <f t="shared" si="27"/>
        <v>0</v>
      </c>
      <c r="CF52" s="20">
        <f t="shared" si="28"/>
        <v>0</v>
      </c>
      <c r="CG52" s="20">
        <f t="shared" si="29"/>
        <v>0</v>
      </c>
      <c r="CH52" s="20">
        <f t="shared" si="30"/>
        <v>0</v>
      </c>
      <c r="CI52" s="20">
        <f t="shared" si="31"/>
        <v>0</v>
      </c>
      <c r="CJ52" s="20">
        <f t="shared" si="32"/>
        <v>0</v>
      </c>
      <c r="CK52" s="20">
        <f t="shared" si="33"/>
        <v>0</v>
      </c>
      <c r="CL52" s="20">
        <f t="shared" si="34"/>
        <v>0</v>
      </c>
      <c r="CM52" s="20">
        <f t="shared" si="35"/>
        <v>0</v>
      </c>
    </row>
    <row r="53" spans="1:93" x14ac:dyDescent="0.45">
      <c r="A53" s="10"/>
      <c r="B53" s="10"/>
      <c r="C53" s="11"/>
      <c r="D53" s="12"/>
      <c r="E53" s="13"/>
      <c r="F53" s="13"/>
      <c r="G53" s="12"/>
      <c r="H53" s="12"/>
      <c r="I53" s="13"/>
      <c r="J53" s="13"/>
      <c r="K53" s="12"/>
      <c r="L53" s="12"/>
      <c r="M53" s="13"/>
      <c r="N53" s="13"/>
      <c r="O53" s="13"/>
      <c r="P53" s="12"/>
      <c r="Q53" s="13"/>
      <c r="R53" s="13"/>
      <c r="S53" s="13"/>
      <c r="T53" s="12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22"/>
      <c r="AP53" s="22"/>
      <c r="AQ53" s="24"/>
      <c r="AR53" s="25"/>
      <c r="AS53" s="17"/>
      <c r="AT53" s="17"/>
      <c r="AU53" s="19"/>
      <c r="AV53" s="20"/>
      <c r="AW53" s="13"/>
      <c r="AX53" s="13"/>
      <c r="AY53" s="20"/>
      <c r="AZ53" s="17"/>
      <c r="BA53" s="31"/>
      <c r="BB53" s="20">
        <f>RANK(BX53,$BX$3:$BX$111)+COUNTIF(BX$3:BX54,BX53)-1</f>
        <v>52</v>
      </c>
      <c r="BC53" s="12" t="str">
        <f t="shared" si="18"/>
        <v xml:space="preserve">N° 52 </v>
      </c>
      <c r="BD53" s="20">
        <f>RANK(BY53,$BY$3:$BY$111)+COUNTIF(BY$3:BY54,BY53)-1</f>
        <v>52</v>
      </c>
      <c r="BE53" s="12" t="str">
        <f t="shared" si="19"/>
        <v xml:space="preserve">N° 52 </v>
      </c>
      <c r="BF53" s="22"/>
      <c r="BG53" s="22"/>
      <c r="BH53" s="22"/>
      <c r="BI53" s="22"/>
      <c r="BJ53" s="22"/>
      <c r="BK53" s="22"/>
      <c r="BL53" s="22"/>
      <c r="BM53" s="22"/>
      <c r="BN53" s="23"/>
      <c r="BO53" s="22"/>
      <c r="BP53" s="23"/>
      <c r="BQ53" s="23"/>
      <c r="BR53" s="23"/>
      <c r="BS53" s="23"/>
      <c r="BT53" s="23"/>
      <c r="BU53" s="23"/>
      <c r="BV53" s="23"/>
      <c r="BW53" s="23"/>
      <c r="BX53" s="20">
        <f t="shared" si="20"/>
        <v>0</v>
      </c>
      <c r="BY53" s="20">
        <f t="shared" si="21"/>
        <v>0</v>
      </c>
      <c r="BZ53" s="20">
        <f t="shared" si="22"/>
        <v>0</v>
      </c>
      <c r="CA53" s="20">
        <f t="shared" si="23"/>
        <v>0</v>
      </c>
      <c r="CB53" s="20">
        <f t="shared" si="24"/>
        <v>0</v>
      </c>
      <c r="CC53" s="20">
        <f t="shared" si="25"/>
        <v>0</v>
      </c>
      <c r="CD53" s="20">
        <f t="shared" si="26"/>
        <v>0</v>
      </c>
      <c r="CE53" s="20">
        <f t="shared" si="27"/>
        <v>0</v>
      </c>
      <c r="CF53" s="20">
        <f t="shared" si="28"/>
        <v>0</v>
      </c>
      <c r="CG53" s="20">
        <f t="shared" si="29"/>
        <v>0</v>
      </c>
      <c r="CH53" s="20">
        <f t="shared" si="30"/>
        <v>0</v>
      </c>
      <c r="CI53" s="20">
        <f t="shared" si="31"/>
        <v>0</v>
      </c>
      <c r="CJ53" s="20">
        <f t="shared" si="32"/>
        <v>0</v>
      </c>
      <c r="CK53" s="20">
        <f t="shared" si="33"/>
        <v>0</v>
      </c>
      <c r="CL53" s="20">
        <f t="shared" si="34"/>
        <v>0</v>
      </c>
      <c r="CM53" s="20">
        <f t="shared" si="35"/>
        <v>0</v>
      </c>
      <c r="CN53" s="20"/>
      <c r="CO53" s="20"/>
    </row>
    <row r="54" spans="1:93" s="20" customFormat="1" x14ac:dyDescent="0.45">
      <c r="A54" s="10"/>
      <c r="B54" s="10"/>
      <c r="C54" s="11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3"/>
      <c r="S54" s="13"/>
      <c r="T54" s="12"/>
      <c r="U54" s="13"/>
      <c r="V54" s="13"/>
      <c r="W54" s="13"/>
      <c r="X54" s="14"/>
      <c r="Y54" s="13"/>
      <c r="Z54" s="14"/>
      <c r="AA54" s="14"/>
      <c r="AB54" s="14"/>
      <c r="AC54" s="13"/>
      <c r="AD54" s="13"/>
      <c r="AE54" s="13"/>
      <c r="AF54" s="14"/>
      <c r="AG54" s="14"/>
      <c r="AH54" s="13"/>
      <c r="AI54" s="13"/>
      <c r="AJ54" s="14"/>
      <c r="AK54" s="13"/>
      <c r="AL54" s="13"/>
      <c r="AM54" s="13"/>
      <c r="AN54" s="14"/>
      <c r="AO54" s="11"/>
      <c r="AP54" s="11"/>
      <c r="AQ54" s="15"/>
      <c r="AR54" s="16"/>
      <c r="AS54" s="17"/>
      <c r="AT54" s="18"/>
      <c r="AU54" s="19"/>
      <c r="AW54" s="21"/>
      <c r="AX54" s="14"/>
      <c r="AY54" s="21"/>
      <c r="AZ54" s="17"/>
      <c r="BA54" s="31"/>
      <c r="BB54" s="20">
        <f>RANK(BX54,$BX$3:$BX$111)+COUNTIF(BX$3:BX55,BX54)-1</f>
        <v>53</v>
      </c>
      <c r="BC54" s="12" t="str">
        <f t="shared" si="18"/>
        <v xml:space="preserve">N° 53 </v>
      </c>
      <c r="BD54" s="20">
        <f>RANK(BY54,$BY$3:$BY$111)+COUNTIF(BY$3:BY55,BY54)-1</f>
        <v>53</v>
      </c>
      <c r="BE54" s="12" t="str">
        <f t="shared" si="19"/>
        <v xml:space="preserve">N° 53 </v>
      </c>
      <c r="BF54" s="22"/>
      <c r="BG54" s="22"/>
      <c r="BH54" s="22"/>
      <c r="BI54" s="22"/>
      <c r="BJ54" s="22"/>
      <c r="BK54" s="22"/>
      <c r="BL54" s="22"/>
      <c r="BM54" s="22"/>
      <c r="BN54" s="23"/>
      <c r="BO54" s="22"/>
      <c r="BP54" s="23"/>
      <c r="BQ54" s="23"/>
      <c r="BR54" s="23"/>
      <c r="BS54" s="23"/>
      <c r="BT54" s="23"/>
      <c r="BU54" s="23"/>
      <c r="BV54" s="23"/>
      <c r="BW54" s="23"/>
      <c r="BX54" s="20">
        <f t="shared" si="20"/>
        <v>0</v>
      </c>
      <c r="BY54" s="20">
        <f t="shared" si="21"/>
        <v>0</v>
      </c>
      <c r="BZ54" s="20">
        <f t="shared" si="22"/>
        <v>0</v>
      </c>
      <c r="CA54" s="20">
        <f t="shared" si="23"/>
        <v>0</v>
      </c>
      <c r="CB54" s="20">
        <f t="shared" si="24"/>
        <v>0</v>
      </c>
      <c r="CC54" s="20">
        <f t="shared" si="25"/>
        <v>0</v>
      </c>
      <c r="CD54" s="20">
        <f t="shared" si="26"/>
        <v>0</v>
      </c>
      <c r="CE54" s="20">
        <f t="shared" si="27"/>
        <v>0</v>
      </c>
      <c r="CF54" s="20">
        <f t="shared" si="28"/>
        <v>0</v>
      </c>
      <c r="CG54" s="20">
        <f t="shared" si="29"/>
        <v>0</v>
      </c>
      <c r="CH54" s="20">
        <f t="shared" si="30"/>
        <v>0</v>
      </c>
      <c r="CI54" s="20">
        <f t="shared" si="31"/>
        <v>0</v>
      </c>
      <c r="CJ54" s="20">
        <f t="shared" si="32"/>
        <v>0</v>
      </c>
      <c r="CK54" s="20">
        <f t="shared" si="33"/>
        <v>0</v>
      </c>
      <c r="CL54" s="20">
        <f t="shared" si="34"/>
        <v>0</v>
      </c>
      <c r="CM54" s="20">
        <f t="shared" si="35"/>
        <v>0</v>
      </c>
    </row>
    <row r="55" spans="1:93" s="20" customFormat="1" x14ac:dyDescent="0.45">
      <c r="A55" s="10"/>
      <c r="B55" s="10"/>
      <c r="C55" s="11"/>
      <c r="D55" s="12"/>
      <c r="E55" s="13"/>
      <c r="F55" s="13"/>
      <c r="G55" s="12"/>
      <c r="H55" s="12"/>
      <c r="I55" s="13"/>
      <c r="J55" s="13"/>
      <c r="K55" s="12"/>
      <c r="L55" s="12"/>
      <c r="M55" s="13"/>
      <c r="N55" s="13"/>
      <c r="O55" s="13"/>
      <c r="P55" s="12"/>
      <c r="Q55" s="13"/>
      <c r="R55" s="13"/>
      <c r="S55" s="13"/>
      <c r="T55" s="12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22"/>
      <c r="AP55" s="22"/>
      <c r="AQ55" s="24"/>
      <c r="AR55" s="25"/>
      <c r="AS55" s="17"/>
      <c r="AT55" s="17"/>
      <c r="AU55" s="19"/>
      <c r="AW55" s="13"/>
      <c r="AX55" s="13"/>
      <c r="AZ55" s="17"/>
      <c r="BA55" s="31"/>
      <c r="BB55" s="20">
        <f>RANK(BX55,$BX$3:$BX$111)+COUNTIF(BX$3:BX56,BX55)-1</f>
        <v>54</v>
      </c>
      <c r="BC55" s="12" t="str">
        <f t="shared" si="18"/>
        <v xml:space="preserve">N° 54 </v>
      </c>
      <c r="BD55" s="20">
        <f>RANK(BY55,$BY$3:$BY$111)+COUNTIF(BY$3:BY56,BY55)-1</f>
        <v>54</v>
      </c>
      <c r="BE55" s="12" t="str">
        <f t="shared" si="19"/>
        <v xml:space="preserve">N° 54 </v>
      </c>
      <c r="BF55" s="22"/>
      <c r="BG55" s="22"/>
      <c r="BH55" s="22"/>
      <c r="BI55" s="22"/>
      <c r="BJ55" s="22"/>
      <c r="BK55" s="22"/>
      <c r="BL55" s="22"/>
      <c r="BM55" s="22"/>
      <c r="BN55" s="23"/>
      <c r="BO55" s="22"/>
      <c r="BP55" s="23"/>
      <c r="BQ55" s="23"/>
      <c r="BR55" s="23"/>
      <c r="BS55" s="23"/>
      <c r="BT55" s="23"/>
      <c r="BU55" s="23"/>
      <c r="BV55" s="23"/>
      <c r="BW55" s="23"/>
      <c r="BX55" s="20">
        <f t="shared" si="20"/>
        <v>0</v>
      </c>
      <c r="BY55" s="20">
        <f t="shared" si="21"/>
        <v>0</v>
      </c>
      <c r="BZ55" s="20">
        <f t="shared" si="22"/>
        <v>0</v>
      </c>
      <c r="CA55" s="20">
        <f t="shared" si="23"/>
        <v>0</v>
      </c>
      <c r="CB55" s="20">
        <f t="shared" si="24"/>
        <v>0</v>
      </c>
      <c r="CC55" s="20">
        <f t="shared" si="25"/>
        <v>0</v>
      </c>
      <c r="CD55" s="20">
        <f t="shared" si="26"/>
        <v>0</v>
      </c>
      <c r="CE55" s="20">
        <f t="shared" si="27"/>
        <v>0</v>
      </c>
      <c r="CF55" s="20">
        <f t="shared" si="28"/>
        <v>0</v>
      </c>
      <c r="CG55" s="20">
        <f t="shared" si="29"/>
        <v>0</v>
      </c>
      <c r="CH55" s="20">
        <f t="shared" si="30"/>
        <v>0</v>
      </c>
      <c r="CI55" s="20">
        <f t="shared" si="31"/>
        <v>0</v>
      </c>
      <c r="CJ55" s="20">
        <f t="shared" si="32"/>
        <v>0</v>
      </c>
      <c r="CK55" s="20">
        <f t="shared" si="33"/>
        <v>0</v>
      </c>
      <c r="CL55" s="20">
        <f t="shared" si="34"/>
        <v>0</v>
      </c>
      <c r="CM55" s="20">
        <f t="shared" si="35"/>
        <v>0</v>
      </c>
    </row>
    <row r="56" spans="1:93" x14ac:dyDescent="0.45">
      <c r="A56" s="10"/>
      <c r="B56" s="10"/>
      <c r="C56" s="11"/>
      <c r="D56" s="12"/>
      <c r="E56" s="13"/>
      <c r="F56" s="13"/>
      <c r="G56" s="12"/>
      <c r="H56" s="12"/>
      <c r="I56" s="13"/>
      <c r="J56" s="13"/>
      <c r="K56" s="12"/>
      <c r="L56" s="12"/>
      <c r="M56" s="13"/>
      <c r="N56" s="13"/>
      <c r="O56" s="13"/>
      <c r="P56" s="12"/>
      <c r="Q56" s="13"/>
      <c r="R56" s="13"/>
      <c r="S56" s="13"/>
      <c r="T56" s="12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22"/>
      <c r="AP56" s="22"/>
      <c r="AQ56" s="24"/>
      <c r="AR56" s="30"/>
      <c r="AS56" s="17"/>
      <c r="AT56" s="17"/>
      <c r="AU56" s="19"/>
      <c r="AV56" s="20"/>
      <c r="AW56" s="13"/>
      <c r="AX56" s="13"/>
      <c r="AY56" s="20"/>
      <c r="AZ56" s="17"/>
      <c r="BA56" s="31"/>
      <c r="BB56" s="20">
        <f>RANK(BX56,$BX$3:$BX$111)+COUNTIF(BX$3:BX57,BX56)-1</f>
        <v>55</v>
      </c>
      <c r="BC56" s="12" t="str">
        <f t="shared" si="18"/>
        <v xml:space="preserve">N° 55 </v>
      </c>
      <c r="BD56" s="20">
        <f>RANK(BY56,$BY$3:$BY$111)+COUNTIF(BY$3:BY57,BY56)-1</f>
        <v>55</v>
      </c>
      <c r="BE56" s="12" t="str">
        <f t="shared" si="19"/>
        <v xml:space="preserve">N° 55 </v>
      </c>
      <c r="BF56" s="22"/>
      <c r="BG56" s="22"/>
      <c r="BH56" s="22"/>
      <c r="BI56" s="22"/>
      <c r="BJ56" s="22"/>
      <c r="BK56" s="22"/>
      <c r="BL56" s="22"/>
      <c r="BM56" s="22"/>
      <c r="BN56" s="23"/>
      <c r="BO56" s="22"/>
      <c r="BP56" s="23"/>
      <c r="BQ56" s="23"/>
      <c r="BR56" s="23"/>
      <c r="BS56" s="23"/>
      <c r="BT56" s="23"/>
      <c r="BU56" s="23"/>
      <c r="BV56" s="23"/>
      <c r="BW56" s="23"/>
      <c r="BX56" s="20">
        <f t="shared" si="20"/>
        <v>0</v>
      </c>
      <c r="BY56" s="20">
        <f t="shared" si="21"/>
        <v>0</v>
      </c>
      <c r="BZ56" s="20">
        <f t="shared" si="22"/>
        <v>0</v>
      </c>
      <c r="CA56" s="20">
        <f t="shared" si="23"/>
        <v>0</v>
      </c>
      <c r="CB56" s="20">
        <f t="shared" si="24"/>
        <v>0</v>
      </c>
      <c r="CC56" s="20">
        <f t="shared" si="25"/>
        <v>0</v>
      </c>
      <c r="CD56" s="20">
        <f t="shared" si="26"/>
        <v>0</v>
      </c>
      <c r="CE56" s="20">
        <f t="shared" si="27"/>
        <v>0</v>
      </c>
      <c r="CF56" s="20">
        <f t="shared" si="28"/>
        <v>0</v>
      </c>
      <c r="CG56" s="20">
        <f t="shared" si="29"/>
        <v>0</v>
      </c>
      <c r="CH56" s="20">
        <f t="shared" si="30"/>
        <v>0</v>
      </c>
      <c r="CI56" s="20">
        <f t="shared" si="31"/>
        <v>0</v>
      </c>
      <c r="CJ56" s="20">
        <f t="shared" si="32"/>
        <v>0</v>
      </c>
      <c r="CK56" s="20">
        <f t="shared" si="33"/>
        <v>0</v>
      </c>
      <c r="CL56" s="20">
        <f t="shared" si="34"/>
        <v>0</v>
      </c>
      <c r="CM56" s="20">
        <f t="shared" si="35"/>
        <v>0</v>
      </c>
      <c r="CN56" s="20"/>
      <c r="CO56" s="20"/>
    </row>
    <row r="57" spans="1:93" s="20" customFormat="1" x14ac:dyDescent="0.45">
      <c r="A57" s="10"/>
      <c r="B57" s="10"/>
      <c r="C57" s="11"/>
      <c r="D57" s="12"/>
      <c r="E57" s="13"/>
      <c r="F57" s="13"/>
      <c r="G57" s="12"/>
      <c r="H57" s="12"/>
      <c r="I57" s="13"/>
      <c r="J57" s="13"/>
      <c r="K57" s="12"/>
      <c r="L57" s="12"/>
      <c r="M57" s="13"/>
      <c r="N57" s="13"/>
      <c r="O57" s="13"/>
      <c r="P57" s="12"/>
      <c r="Q57" s="13"/>
      <c r="R57" s="13"/>
      <c r="S57" s="13"/>
      <c r="T57" s="12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22"/>
      <c r="AP57" s="22"/>
      <c r="AQ57" s="24"/>
      <c r="AR57" s="25"/>
      <c r="AS57" s="17"/>
      <c r="AT57" s="17"/>
      <c r="AU57" s="19"/>
      <c r="AW57" s="13"/>
      <c r="AX57" s="13"/>
      <c r="AZ57" s="17"/>
      <c r="BA57" s="31"/>
      <c r="BB57" s="20">
        <f>RANK(BX57,$BX$3:$BX$111)+COUNTIF(BX$3:BX58,BX57)-1</f>
        <v>56</v>
      </c>
      <c r="BC57" s="12" t="str">
        <f t="shared" si="18"/>
        <v xml:space="preserve">N° 56 </v>
      </c>
      <c r="BD57" s="20">
        <f>RANK(BY57,$BY$3:$BY$111)+COUNTIF(BY$3:BY58,BY57)-1</f>
        <v>56</v>
      </c>
      <c r="BE57" s="12" t="str">
        <f t="shared" si="19"/>
        <v xml:space="preserve">N° 56 </v>
      </c>
      <c r="BF57" s="22"/>
      <c r="BG57" s="22"/>
      <c r="BH57" s="22"/>
      <c r="BI57" s="22"/>
      <c r="BJ57" s="22"/>
      <c r="BK57" s="22"/>
      <c r="BL57" s="22"/>
      <c r="BM57" s="22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0">
        <f t="shared" si="20"/>
        <v>0</v>
      </c>
      <c r="BY57" s="20">
        <f t="shared" si="21"/>
        <v>0</v>
      </c>
      <c r="BZ57" s="20">
        <f t="shared" si="22"/>
        <v>0</v>
      </c>
      <c r="CA57" s="20">
        <f t="shared" si="23"/>
        <v>0</v>
      </c>
      <c r="CB57" s="20">
        <f t="shared" si="24"/>
        <v>0</v>
      </c>
      <c r="CC57" s="20">
        <f t="shared" si="25"/>
        <v>0</v>
      </c>
      <c r="CD57" s="20">
        <f t="shared" si="26"/>
        <v>0</v>
      </c>
      <c r="CE57" s="20">
        <f t="shared" si="27"/>
        <v>0</v>
      </c>
      <c r="CF57" s="20">
        <f t="shared" si="28"/>
        <v>0</v>
      </c>
      <c r="CG57" s="20">
        <f t="shared" si="29"/>
        <v>0</v>
      </c>
      <c r="CH57" s="20">
        <f t="shared" si="30"/>
        <v>0</v>
      </c>
      <c r="CI57" s="20">
        <f t="shared" si="31"/>
        <v>0</v>
      </c>
      <c r="CJ57" s="20">
        <f t="shared" si="32"/>
        <v>0</v>
      </c>
      <c r="CK57" s="20">
        <f t="shared" si="33"/>
        <v>0</v>
      </c>
      <c r="CL57" s="20">
        <f t="shared" si="34"/>
        <v>0</v>
      </c>
      <c r="CM57" s="20">
        <f t="shared" si="35"/>
        <v>0</v>
      </c>
    </row>
    <row r="58" spans="1:93" s="20" customFormat="1" x14ac:dyDescent="0.45">
      <c r="A58" s="10"/>
      <c r="B58" s="10"/>
      <c r="C58" s="11"/>
      <c r="D58" s="12"/>
      <c r="E58" s="13"/>
      <c r="F58" s="13"/>
      <c r="G58" s="12"/>
      <c r="H58" s="12"/>
      <c r="I58" s="13"/>
      <c r="J58" s="13"/>
      <c r="K58" s="12"/>
      <c r="L58" s="12"/>
      <c r="M58" s="13"/>
      <c r="N58" s="13"/>
      <c r="O58" s="13"/>
      <c r="P58" s="12"/>
      <c r="Q58" s="13"/>
      <c r="R58" s="13"/>
      <c r="S58" s="13"/>
      <c r="T58" s="12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22"/>
      <c r="AP58" s="22"/>
      <c r="AQ58" s="24"/>
      <c r="AR58" s="25"/>
      <c r="AS58" s="17"/>
      <c r="AT58" s="17"/>
      <c r="AU58" s="19"/>
      <c r="AW58" s="13"/>
      <c r="AX58" s="13"/>
      <c r="AZ58" s="17"/>
      <c r="BA58" s="31"/>
      <c r="BB58" s="20">
        <f>RANK(BX58,$BX$3:$BX$111)+COUNTIF(BX$3:BX59,BX58)-1</f>
        <v>57</v>
      </c>
      <c r="BC58" s="12" t="str">
        <f t="shared" si="18"/>
        <v xml:space="preserve">N° 57 </v>
      </c>
      <c r="BD58" s="20">
        <f>RANK(BY58,$BY$3:$BY$111)+COUNTIF(BY$3:BY59,BY58)-1</f>
        <v>57</v>
      </c>
      <c r="BE58" s="12" t="str">
        <f t="shared" si="19"/>
        <v xml:space="preserve">N° 57 </v>
      </c>
      <c r="BF58" s="22"/>
      <c r="BG58" s="22"/>
      <c r="BH58" s="22"/>
      <c r="BI58" s="22"/>
      <c r="BJ58" s="22"/>
      <c r="BK58" s="22"/>
      <c r="BL58" s="22"/>
      <c r="BM58" s="22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0">
        <f t="shared" si="20"/>
        <v>0</v>
      </c>
      <c r="BY58" s="20">
        <f t="shared" si="21"/>
        <v>0</v>
      </c>
      <c r="BZ58" s="20">
        <f t="shared" si="22"/>
        <v>0</v>
      </c>
      <c r="CA58" s="20">
        <f t="shared" si="23"/>
        <v>0</v>
      </c>
      <c r="CB58" s="20">
        <f t="shared" si="24"/>
        <v>0</v>
      </c>
      <c r="CC58" s="20">
        <f t="shared" si="25"/>
        <v>0</v>
      </c>
      <c r="CD58" s="20">
        <f t="shared" si="26"/>
        <v>0</v>
      </c>
      <c r="CE58" s="20">
        <f t="shared" si="27"/>
        <v>0</v>
      </c>
      <c r="CF58" s="20">
        <f t="shared" si="28"/>
        <v>0</v>
      </c>
      <c r="CG58" s="20">
        <f t="shared" si="29"/>
        <v>0</v>
      </c>
      <c r="CH58" s="20">
        <f t="shared" si="30"/>
        <v>0</v>
      </c>
      <c r="CI58" s="20">
        <f t="shared" si="31"/>
        <v>0</v>
      </c>
      <c r="CJ58" s="20">
        <f t="shared" si="32"/>
        <v>0</v>
      </c>
      <c r="CK58" s="20">
        <f t="shared" si="33"/>
        <v>0</v>
      </c>
      <c r="CL58" s="20">
        <f t="shared" si="34"/>
        <v>0</v>
      </c>
      <c r="CM58" s="20">
        <f t="shared" si="35"/>
        <v>0</v>
      </c>
    </row>
    <row r="59" spans="1:93" x14ac:dyDescent="0.45">
      <c r="A59" s="10"/>
      <c r="B59" s="10"/>
      <c r="C59" s="11"/>
      <c r="D59" s="12"/>
      <c r="E59" s="13"/>
      <c r="F59" s="13"/>
      <c r="G59" s="12"/>
      <c r="H59" s="12"/>
      <c r="I59" s="13"/>
      <c r="J59" s="13"/>
      <c r="K59" s="12"/>
      <c r="L59" s="12"/>
      <c r="M59" s="13"/>
      <c r="N59" s="13"/>
      <c r="O59" s="13"/>
      <c r="P59" s="12"/>
      <c r="Q59" s="13"/>
      <c r="R59" s="13"/>
      <c r="S59" s="13"/>
      <c r="T59" s="12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22"/>
      <c r="AP59" s="22"/>
      <c r="AQ59" s="24"/>
      <c r="AR59" s="25"/>
      <c r="AS59" s="17"/>
      <c r="AT59" s="17"/>
      <c r="AU59" s="19"/>
      <c r="AV59" s="20"/>
      <c r="AW59" s="13"/>
      <c r="AX59" s="13"/>
      <c r="AY59" s="20"/>
      <c r="AZ59" s="17"/>
      <c r="BA59" s="31"/>
      <c r="BB59" s="20">
        <f>RANK(BX59,$BX$3:$BX$111)+COUNTIF(BX$3:BX60,BX59)-1</f>
        <v>58</v>
      </c>
      <c r="BC59" s="12" t="str">
        <f t="shared" si="18"/>
        <v xml:space="preserve">N° 58 </v>
      </c>
      <c r="BD59" s="20">
        <f>RANK(BY59,$BY$3:$BY$111)+COUNTIF(BY$3:BY60,BY59)-1</f>
        <v>58</v>
      </c>
      <c r="BE59" s="12" t="str">
        <f t="shared" si="19"/>
        <v xml:space="preserve">N° 58 </v>
      </c>
      <c r="BF59" s="22"/>
      <c r="BG59" s="22"/>
      <c r="BH59" s="22"/>
      <c r="BI59" s="22"/>
      <c r="BJ59" s="22"/>
      <c r="BK59" s="22"/>
      <c r="BL59" s="22"/>
      <c r="BM59" s="22"/>
      <c r="BN59" s="23"/>
      <c r="BO59" s="22"/>
      <c r="BP59" s="23"/>
      <c r="BQ59" s="23"/>
      <c r="BR59" s="23"/>
      <c r="BS59" s="23"/>
      <c r="BT59" s="23"/>
      <c r="BU59" s="23"/>
      <c r="BV59" s="23"/>
      <c r="BW59" s="23"/>
      <c r="BX59" s="20">
        <f t="shared" si="20"/>
        <v>0</v>
      </c>
      <c r="BY59" s="20">
        <f t="shared" si="21"/>
        <v>0</v>
      </c>
      <c r="BZ59" s="20">
        <f t="shared" si="22"/>
        <v>0</v>
      </c>
      <c r="CA59" s="20">
        <f t="shared" si="23"/>
        <v>0</v>
      </c>
      <c r="CB59" s="20">
        <f t="shared" si="24"/>
        <v>0</v>
      </c>
      <c r="CC59" s="20">
        <f t="shared" si="25"/>
        <v>0</v>
      </c>
      <c r="CD59" s="20">
        <f t="shared" si="26"/>
        <v>0</v>
      </c>
      <c r="CE59" s="20">
        <f t="shared" si="27"/>
        <v>0</v>
      </c>
      <c r="CF59" s="20">
        <f t="shared" si="28"/>
        <v>0</v>
      </c>
      <c r="CG59" s="20">
        <f t="shared" si="29"/>
        <v>0</v>
      </c>
      <c r="CH59" s="20">
        <f t="shared" si="30"/>
        <v>0</v>
      </c>
      <c r="CI59" s="20">
        <f t="shared" si="31"/>
        <v>0</v>
      </c>
      <c r="CJ59" s="20">
        <f t="shared" si="32"/>
        <v>0</v>
      </c>
      <c r="CK59" s="20">
        <f t="shared" si="33"/>
        <v>0</v>
      </c>
      <c r="CL59" s="20">
        <f t="shared" si="34"/>
        <v>0</v>
      </c>
      <c r="CM59" s="20">
        <f t="shared" si="35"/>
        <v>0</v>
      </c>
      <c r="CN59" s="20"/>
      <c r="CO59" s="20"/>
    </row>
    <row r="60" spans="1:93" s="20" customFormat="1" x14ac:dyDescent="0.45">
      <c r="A60" s="10"/>
      <c r="B60" s="10"/>
      <c r="C60" s="11"/>
      <c r="D60" s="12"/>
      <c r="E60" s="13"/>
      <c r="F60" s="13"/>
      <c r="G60" s="12"/>
      <c r="H60" s="12"/>
      <c r="I60" s="13"/>
      <c r="J60" s="13"/>
      <c r="K60" s="12"/>
      <c r="L60" s="12"/>
      <c r="M60" s="13"/>
      <c r="N60" s="13"/>
      <c r="O60" s="13"/>
      <c r="P60" s="12"/>
      <c r="Q60" s="13"/>
      <c r="R60" s="13"/>
      <c r="S60" s="13"/>
      <c r="T60" s="12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22"/>
      <c r="AP60" s="22"/>
      <c r="AQ60" s="24"/>
      <c r="AR60" s="30"/>
      <c r="AS60" s="17"/>
      <c r="AT60" s="17"/>
      <c r="AU60" s="19"/>
      <c r="AW60" s="13"/>
      <c r="AX60" s="13"/>
      <c r="AZ60" s="17"/>
      <c r="BA60" s="31"/>
      <c r="BB60" s="20">
        <f>RANK(BX60,$BX$3:$BX$111)+COUNTIF(BX$3:BX61,BX60)-1</f>
        <v>59</v>
      </c>
      <c r="BC60" s="12" t="str">
        <f t="shared" si="18"/>
        <v xml:space="preserve">N° 59 </v>
      </c>
      <c r="BD60" s="20">
        <f>RANK(BY60,$BY$3:$BY$111)+COUNTIF(BY$3:BY61,BY60)-1</f>
        <v>59</v>
      </c>
      <c r="BE60" s="12" t="str">
        <f t="shared" si="19"/>
        <v xml:space="preserve">N° 59 </v>
      </c>
      <c r="BF60" s="22"/>
      <c r="BG60" s="22"/>
      <c r="BH60" s="22"/>
      <c r="BI60" s="22"/>
      <c r="BJ60" s="22"/>
      <c r="BK60" s="22"/>
      <c r="BL60" s="22"/>
      <c r="BM60" s="22"/>
      <c r="BN60" s="23"/>
      <c r="BO60" s="22"/>
      <c r="BP60" s="23"/>
      <c r="BQ60" s="23"/>
      <c r="BR60" s="23"/>
      <c r="BS60" s="23"/>
      <c r="BT60" s="23"/>
      <c r="BU60" s="23"/>
      <c r="BV60" s="23"/>
      <c r="BW60" s="23"/>
      <c r="BX60" s="20">
        <f t="shared" si="20"/>
        <v>0</v>
      </c>
      <c r="BY60" s="20">
        <f t="shared" si="21"/>
        <v>0</v>
      </c>
      <c r="BZ60" s="20">
        <f t="shared" si="22"/>
        <v>0</v>
      </c>
      <c r="CA60" s="20">
        <f t="shared" si="23"/>
        <v>0</v>
      </c>
      <c r="CB60" s="20">
        <f t="shared" si="24"/>
        <v>0</v>
      </c>
      <c r="CC60" s="20">
        <f t="shared" si="25"/>
        <v>0</v>
      </c>
      <c r="CD60" s="20">
        <f t="shared" si="26"/>
        <v>0</v>
      </c>
      <c r="CE60" s="20">
        <f t="shared" si="27"/>
        <v>0</v>
      </c>
      <c r="CF60" s="20">
        <f t="shared" si="28"/>
        <v>0</v>
      </c>
      <c r="CG60" s="20">
        <f t="shared" si="29"/>
        <v>0</v>
      </c>
      <c r="CH60" s="20">
        <f t="shared" si="30"/>
        <v>0</v>
      </c>
      <c r="CI60" s="20">
        <f t="shared" si="31"/>
        <v>0</v>
      </c>
      <c r="CJ60" s="20">
        <f t="shared" si="32"/>
        <v>0</v>
      </c>
      <c r="CK60" s="20">
        <f t="shared" si="33"/>
        <v>0</v>
      </c>
      <c r="CL60" s="20">
        <f t="shared" si="34"/>
        <v>0</v>
      </c>
      <c r="CM60" s="20">
        <f t="shared" si="35"/>
        <v>0</v>
      </c>
    </row>
    <row r="61" spans="1:93" s="20" customFormat="1" x14ac:dyDescent="0.45">
      <c r="A61" s="10"/>
      <c r="B61" s="10"/>
      <c r="C61" s="11"/>
      <c r="D61" s="12"/>
      <c r="E61" s="13"/>
      <c r="F61" s="13"/>
      <c r="G61" s="12"/>
      <c r="H61" s="12"/>
      <c r="I61" s="13"/>
      <c r="J61" s="13"/>
      <c r="K61" s="12"/>
      <c r="L61" s="12"/>
      <c r="M61" s="13"/>
      <c r="N61" s="13"/>
      <c r="O61" s="13"/>
      <c r="P61" s="12"/>
      <c r="Q61" s="13"/>
      <c r="R61" s="13"/>
      <c r="S61" s="13"/>
      <c r="T61" s="12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22"/>
      <c r="AP61" s="22"/>
      <c r="AQ61" s="24"/>
      <c r="AR61" s="30"/>
      <c r="AS61" s="17"/>
      <c r="AT61" s="17"/>
      <c r="AU61" s="19"/>
      <c r="AW61" s="13"/>
      <c r="AX61" s="13"/>
      <c r="AZ61" s="17"/>
      <c r="BA61" s="31"/>
      <c r="BB61" s="20">
        <f>RANK(BX61,$BX$3:$BX$111)+COUNTIF(BX$3:BX62,BX61)-1</f>
        <v>60</v>
      </c>
      <c r="BC61" s="12" t="str">
        <f t="shared" si="18"/>
        <v xml:space="preserve">N° 60 </v>
      </c>
      <c r="BD61" s="20">
        <f>RANK(BY61,$BY$3:$BY$111)+COUNTIF(BY$3:BY62,BY61)-1</f>
        <v>60</v>
      </c>
      <c r="BE61" s="12" t="str">
        <f t="shared" si="19"/>
        <v xml:space="preserve">N° 60 </v>
      </c>
      <c r="BF61" s="22"/>
      <c r="BG61" s="22"/>
      <c r="BH61" s="22"/>
      <c r="BI61" s="22"/>
      <c r="BJ61" s="22"/>
      <c r="BK61" s="22"/>
      <c r="BL61" s="22"/>
      <c r="BM61" s="22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0">
        <f t="shared" si="20"/>
        <v>0</v>
      </c>
      <c r="BY61" s="20">
        <f t="shared" si="21"/>
        <v>0</v>
      </c>
      <c r="BZ61" s="20">
        <f t="shared" si="22"/>
        <v>0</v>
      </c>
      <c r="CA61" s="20">
        <f t="shared" si="23"/>
        <v>0</v>
      </c>
      <c r="CB61" s="20">
        <f t="shared" si="24"/>
        <v>0</v>
      </c>
      <c r="CC61" s="20">
        <f t="shared" si="25"/>
        <v>0</v>
      </c>
      <c r="CD61" s="20">
        <f t="shared" si="26"/>
        <v>0</v>
      </c>
      <c r="CE61" s="20">
        <f t="shared" si="27"/>
        <v>0</v>
      </c>
      <c r="CF61" s="20">
        <f t="shared" si="28"/>
        <v>0</v>
      </c>
      <c r="CG61" s="20">
        <f t="shared" si="29"/>
        <v>0</v>
      </c>
      <c r="CH61" s="20">
        <f t="shared" si="30"/>
        <v>0</v>
      </c>
      <c r="CI61" s="20">
        <f t="shared" si="31"/>
        <v>0</v>
      </c>
      <c r="CJ61" s="20">
        <f t="shared" si="32"/>
        <v>0</v>
      </c>
      <c r="CK61" s="20">
        <f t="shared" si="33"/>
        <v>0</v>
      </c>
      <c r="CL61" s="20">
        <f t="shared" si="34"/>
        <v>0</v>
      </c>
      <c r="CM61" s="20">
        <f t="shared" si="35"/>
        <v>0</v>
      </c>
    </row>
    <row r="62" spans="1:93" x14ac:dyDescent="0.45">
      <c r="A62" s="10"/>
      <c r="B62" s="10"/>
      <c r="C62" s="11"/>
      <c r="D62" s="12"/>
      <c r="E62" s="13"/>
      <c r="F62" s="13"/>
      <c r="G62" s="12"/>
      <c r="H62" s="12"/>
      <c r="I62" s="13"/>
      <c r="J62" s="13"/>
      <c r="K62" s="12"/>
      <c r="L62" s="12"/>
      <c r="M62" s="13"/>
      <c r="N62" s="13"/>
      <c r="O62" s="13"/>
      <c r="P62" s="12"/>
      <c r="Q62" s="13"/>
      <c r="R62" s="13"/>
      <c r="S62" s="13"/>
      <c r="T62" s="12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22"/>
      <c r="AP62" s="22"/>
      <c r="AQ62" s="24"/>
      <c r="AR62" s="25"/>
      <c r="AS62" s="17"/>
      <c r="AT62" s="17"/>
      <c r="AU62" s="19"/>
      <c r="AV62" s="20"/>
      <c r="AW62" s="13"/>
      <c r="AX62" s="13"/>
      <c r="AY62" s="20"/>
      <c r="AZ62" s="17"/>
      <c r="BA62" s="31"/>
      <c r="BB62" s="20">
        <f>RANK(BX62,$BX$3:$BX$111)+COUNTIF(BX$3:BX63,BX62)-1</f>
        <v>61</v>
      </c>
      <c r="BC62" s="12" t="str">
        <f t="shared" si="18"/>
        <v xml:space="preserve">N° 61 </v>
      </c>
      <c r="BD62" s="20">
        <f>RANK(BY62,$BY$3:$BY$111)+COUNTIF(BY$3:BY63,BY62)-1</f>
        <v>61</v>
      </c>
      <c r="BE62" s="12" t="str">
        <f t="shared" si="19"/>
        <v xml:space="preserve">N° 61 </v>
      </c>
      <c r="BF62" s="22"/>
      <c r="BG62" s="22"/>
      <c r="BH62" s="22"/>
      <c r="BI62" s="22"/>
      <c r="BJ62" s="22"/>
      <c r="BK62" s="22"/>
      <c r="BL62" s="22"/>
      <c r="BM62" s="22"/>
      <c r="BN62" s="23"/>
      <c r="BO62" s="22"/>
      <c r="BP62" s="23"/>
      <c r="BQ62" s="23"/>
      <c r="BR62" s="23"/>
      <c r="BS62" s="23"/>
      <c r="BT62" s="23"/>
      <c r="BU62" s="23"/>
      <c r="BV62" s="23"/>
      <c r="BW62" s="23"/>
      <c r="BX62" s="20">
        <f t="shared" si="20"/>
        <v>0</v>
      </c>
      <c r="BY62" s="20">
        <f t="shared" si="21"/>
        <v>0</v>
      </c>
      <c r="BZ62" s="20">
        <f t="shared" si="22"/>
        <v>0</v>
      </c>
      <c r="CA62" s="20">
        <f t="shared" si="23"/>
        <v>0</v>
      </c>
      <c r="CB62" s="20">
        <f t="shared" si="24"/>
        <v>0</v>
      </c>
      <c r="CC62" s="20">
        <f t="shared" si="25"/>
        <v>0</v>
      </c>
      <c r="CD62" s="20">
        <f t="shared" si="26"/>
        <v>0</v>
      </c>
      <c r="CE62" s="20">
        <f t="shared" si="27"/>
        <v>0</v>
      </c>
      <c r="CF62" s="20">
        <f t="shared" si="28"/>
        <v>0</v>
      </c>
      <c r="CG62" s="20">
        <f t="shared" si="29"/>
        <v>0</v>
      </c>
      <c r="CH62" s="20">
        <f t="shared" si="30"/>
        <v>0</v>
      </c>
      <c r="CI62" s="20">
        <f t="shared" si="31"/>
        <v>0</v>
      </c>
      <c r="CJ62" s="20">
        <f t="shared" si="32"/>
        <v>0</v>
      </c>
      <c r="CK62" s="20">
        <f t="shared" si="33"/>
        <v>0</v>
      </c>
      <c r="CL62" s="20">
        <f t="shared" si="34"/>
        <v>0</v>
      </c>
      <c r="CM62" s="20">
        <f t="shared" si="35"/>
        <v>0</v>
      </c>
      <c r="CN62" s="20"/>
      <c r="CO62" s="20"/>
    </row>
    <row r="63" spans="1:93" s="20" customFormat="1" x14ac:dyDescent="0.45">
      <c r="A63" s="10"/>
      <c r="B63" s="10"/>
      <c r="C63" s="11"/>
      <c r="D63" s="12"/>
      <c r="E63" s="13"/>
      <c r="F63" s="13"/>
      <c r="G63" s="12"/>
      <c r="H63" s="12"/>
      <c r="I63" s="13"/>
      <c r="J63" s="13"/>
      <c r="K63" s="12"/>
      <c r="L63" s="12"/>
      <c r="M63" s="13"/>
      <c r="N63" s="13"/>
      <c r="O63" s="13"/>
      <c r="P63" s="12"/>
      <c r="Q63" s="13"/>
      <c r="R63" s="13"/>
      <c r="S63" s="13"/>
      <c r="T63" s="12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22"/>
      <c r="AP63" s="22"/>
      <c r="AQ63" s="24"/>
      <c r="AR63" s="30"/>
      <c r="AS63" s="17"/>
      <c r="AT63" s="17"/>
      <c r="AU63" s="19"/>
      <c r="AW63" s="13"/>
      <c r="AX63" s="13"/>
      <c r="AZ63" s="17"/>
      <c r="BA63" s="31"/>
      <c r="BB63" s="20">
        <f>RANK(BX63,$BX$3:$BX$111)+COUNTIF(BX$3:BX64,BX63)-1</f>
        <v>62</v>
      </c>
      <c r="BC63" s="12" t="str">
        <f t="shared" si="18"/>
        <v xml:space="preserve">N° 62 </v>
      </c>
      <c r="BD63" s="20">
        <f>RANK(BY63,$BY$3:$BY$111)+COUNTIF(BY$3:BY64,BY63)-1</f>
        <v>62</v>
      </c>
      <c r="BE63" s="12" t="str">
        <f t="shared" si="19"/>
        <v xml:space="preserve">N° 62 </v>
      </c>
      <c r="BF63" s="22"/>
      <c r="BG63" s="22"/>
      <c r="BH63" s="22"/>
      <c r="BI63" s="22"/>
      <c r="BJ63" s="22"/>
      <c r="BK63" s="22"/>
      <c r="BL63" s="22"/>
      <c r="BM63" s="22"/>
      <c r="BN63" s="23"/>
      <c r="BO63" s="22"/>
      <c r="BP63" s="23"/>
      <c r="BQ63" s="23"/>
      <c r="BR63" s="23"/>
      <c r="BS63" s="23"/>
      <c r="BT63" s="23"/>
      <c r="BU63" s="23"/>
      <c r="BV63" s="23"/>
      <c r="BW63" s="23"/>
      <c r="BX63" s="20">
        <f t="shared" si="20"/>
        <v>0</v>
      </c>
      <c r="BY63" s="20">
        <f t="shared" si="21"/>
        <v>0</v>
      </c>
      <c r="BZ63" s="20">
        <f t="shared" si="22"/>
        <v>0</v>
      </c>
      <c r="CA63" s="20">
        <f t="shared" si="23"/>
        <v>0</v>
      </c>
      <c r="CB63" s="20">
        <f t="shared" si="24"/>
        <v>0</v>
      </c>
      <c r="CC63" s="20">
        <f t="shared" si="25"/>
        <v>0</v>
      </c>
      <c r="CD63" s="20">
        <f t="shared" si="26"/>
        <v>0</v>
      </c>
      <c r="CE63" s="20">
        <f t="shared" si="27"/>
        <v>0</v>
      </c>
      <c r="CF63" s="20">
        <f t="shared" si="28"/>
        <v>0</v>
      </c>
      <c r="CG63" s="20">
        <f t="shared" si="29"/>
        <v>0</v>
      </c>
      <c r="CH63" s="20">
        <f t="shared" si="30"/>
        <v>0</v>
      </c>
      <c r="CI63" s="20">
        <f t="shared" si="31"/>
        <v>0</v>
      </c>
      <c r="CJ63" s="20">
        <f t="shared" si="32"/>
        <v>0</v>
      </c>
      <c r="CK63" s="20">
        <f t="shared" si="33"/>
        <v>0</v>
      </c>
      <c r="CL63" s="20">
        <f t="shared" si="34"/>
        <v>0</v>
      </c>
      <c r="CM63" s="20">
        <f t="shared" si="35"/>
        <v>0</v>
      </c>
    </row>
    <row r="64" spans="1:93" x14ac:dyDescent="0.45">
      <c r="A64" s="10"/>
      <c r="B64" s="10"/>
      <c r="C64" s="11"/>
      <c r="D64" s="12"/>
      <c r="E64" s="13"/>
      <c r="F64" s="13"/>
      <c r="G64" s="12"/>
      <c r="H64" s="12"/>
      <c r="I64" s="13"/>
      <c r="J64" s="13"/>
      <c r="K64" s="12"/>
      <c r="L64" s="12"/>
      <c r="M64" s="13"/>
      <c r="N64" s="13"/>
      <c r="O64" s="13"/>
      <c r="P64" s="12"/>
      <c r="Q64" s="13"/>
      <c r="R64" s="13"/>
      <c r="S64" s="13"/>
      <c r="T64" s="12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22"/>
      <c r="AP64" s="22"/>
      <c r="AQ64" s="24"/>
      <c r="AR64" s="25"/>
      <c r="AS64" s="17"/>
      <c r="AT64" s="17"/>
      <c r="AU64" s="19"/>
      <c r="AV64" s="20"/>
      <c r="AW64" s="13"/>
      <c r="AX64" s="13"/>
      <c r="AY64" s="20"/>
      <c r="AZ64" s="17"/>
      <c r="BA64" s="31"/>
      <c r="BB64" s="20">
        <f>RANK(BX64,$BX$3:$BX$111)+COUNTIF(BX$3:BX65,BX64)-1</f>
        <v>63</v>
      </c>
      <c r="BC64" s="12" t="str">
        <f t="shared" si="18"/>
        <v xml:space="preserve">N° 63 </v>
      </c>
      <c r="BD64" s="20">
        <f>RANK(BY64,$BY$3:$BY$111)+COUNTIF(BY$3:BY65,BY64)-1</f>
        <v>63</v>
      </c>
      <c r="BE64" s="12" t="str">
        <f t="shared" si="19"/>
        <v xml:space="preserve">N° 63 </v>
      </c>
      <c r="BF64" s="22"/>
      <c r="BG64" s="22"/>
      <c r="BH64" s="22"/>
      <c r="BI64" s="22"/>
      <c r="BJ64" s="22"/>
      <c r="BK64" s="22"/>
      <c r="BL64" s="22"/>
      <c r="BM64" s="22"/>
      <c r="BN64" s="23"/>
      <c r="BO64" s="22"/>
      <c r="BP64" s="23"/>
      <c r="BQ64" s="23"/>
      <c r="BR64" s="23"/>
      <c r="BS64" s="23"/>
      <c r="BT64" s="23"/>
      <c r="BU64" s="23"/>
      <c r="BV64" s="23"/>
      <c r="BW64" s="23"/>
      <c r="BX64" s="20">
        <f t="shared" si="20"/>
        <v>0</v>
      </c>
      <c r="BY64" s="20">
        <f t="shared" si="21"/>
        <v>0</v>
      </c>
      <c r="BZ64" s="20">
        <f t="shared" si="22"/>
        <v>0</v>
      </c>
      <c r="CA64" s="20">
        <f t="shared" si="23"/>
        <v>0</v>
      </c>
      <c r="CB64" s="20">
        <f t="shared" si="24"/>
        <v>0</v>
      </c>
      <c r="CC64" s="20">
        <f t="shared" si="25"/>
        <v>0</v>
      </c>
      <c r="CD64" s="20">
        <f t="shared" si="26"/>
        <v>0</v>
      </c>
      <c r="CE64" s="20">
        <f t="shared" si="27"/>
        <v>0</v>
      </c>
      <c r="CF64" s="20">
        <f t="shared" si="28"/>
        <v>0</v>
      </c>
      <c r="CG64" s="20">
        <f t="shared" si="29"/>
        <v>0</v>
      </c>
      <c r="CH64" s="20">
        <f t="shared" si="30"/>
        <v>0</v>
      </c>
      <c r="CI64" s="20">
        <f t="shared" si="31"/>
        <v>0</v>
      </c>
      <c r="CJ64" s="20">
        <f t="shared" si="32"/>
        <v>0</v>
      </c>
      <c r="CK64" s="20">
        <f t="shared" si="33"/>
        <v>0</v>
      </c>
      <c r="CL64" s="20">
        <f t="shared" si="34"/>
        <v>0</v>
      </c>
      <c r="CM64" s="20">
        <f t="shared" si="35"/>
        <v>0</v>
      </c>
      <c r="CN64" s="20"/>
      <c r="CO64" s="20"/>
    </row>
    <row r="65" spans="1:93" s="20" customFormat="1" x14ac:dyDescent="0.45">
      <c r="A65" s="10"/>
      <c r="B65" s="10"/>
      <c r="C65" s="11"/>
      <c r="D65" s="12"/>
      <c r="E65" s="13"/>
      <c r="F65" s="13"/>
      <c r="G65" s="12"/>
      <c r="H65" s="12"/>
      <c r="I65" s="13"/>
      <c r="J65" s="13"/>
      <c r="K65" s="12"/>
      <c r="L65" s="12"/>
      <c r="M65" s="13"/>
      <c r="N65" s="13"/>
      <c r="O65" s="13"/>
      <c r="P65" s="12"/>
      <c r="Q65" s="13"/>
      <c r="R65" s="13"/>
      <c r="S65" s="13"/>
      <c r="T65" s="12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22"/>
      <c r="AP65" s="22"/>
      <c r="AQ65" s="24"/>
      <c r="AR65" s="25"/>
      <c r="AS65" s="17"/>
      <c r="AT65" s="17"/>
      <c r="AU65" s="19"/>
      <c r="AW65" s="13"/>
      <c r="AX65" s="13"/>
      <c r="AZ65" s="17"/>
      <c r="BA65" s="31"/>
      <c r="BB65" s="20">
        <f>RANK(BX65,$BX$3:$BX$111)+COUNTIF(BX$3:BX66,BX65)-1</f>
        <v>64</v>
      </c>
      <c r="BC65" s="12" t="str">
        <f t="shared" ref="BC65:BC94" si="36">"N° "&amp;BB65&amp;" "&amp;C65</f>
        <v xml:space="preserve">N° 64 </v>
      </c>
      <c r="BD65" s="20">
        <f>RANK(BY65,$BY$3:$BY$111)+COUNTIF(BY$3:BY66,BY65)-1</f>
        <v>64</v>
      </c>
      <c r="BE65" s="12" t="str">
        <f t="shared" ref="BE65:BE94" si="37">"N° "&amp;BD65&amp;" "&amp;C65</f>
        <v xml:space="preserve">N° 64 </v>
      </c>
      <c r="BF65" s="22"/>
      <c r="BG65" s="22"/>
      <c r="BH65" s="22"/>
      <c r="BI65" s="22"/>
      <c r="BJ65" s="22"/>
      <c r="BK65" s="22"/>
      <c r="BL65" s="22"/>
      <c r="BM65" s="22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0">
        <f t="shared" ref="BX65:BX94" si="38">((BF65+BG65)*9)+((BH65+BI65)*8)+((BJ65+BK65)*7)+((BL65+BM65)*6)+((BN65+BO65)*5)+((BP65+BQ65)*4)+((BR65+BS65)*3)+((BT65+BU65)*2)+((BV65+BW65)*1)</f>
        <v>0</v>
      </c>
      <c r="BY65" s="20">
        <f t="shared" ref="BY65:BY94" si="39">((BG65)*9)+((BI65)*8)+((BK65)*7)+((BM65)*6)+((BO65)*5)+((BQ65)*4)+((BS65)*3)+((BU65)*2)+((BW65)*1)</f>
        <v>0</v>
      </c>
      <c r="BZ65" s="20">
        <f t="shared" ref="BZ65:BZ94" si="40">BJ65</f>
        <v>0</v>
      </c>
      <c r="CA65" s="20">
        <f t="shared" ref="CA65:CA94" si="41">BL65</f>
        <v>0</v>
      </c>
      <c r="CB65" s="20">
        <f t="shared" ref="CB65:CB94" si="42">BN65</f>
        <v>0</v>
      </c>
      <c r="CC65" s="20">
        <f t="shared" ref="CC65:CC94" si="43">BP65</f>
        <v>0</v>
      </c>
      <c r="CD65" s="20">
        <f t="shared" ref="CD65:CD94" si="44">BR65</f>
        <v>0</v>
      </c>
      <c r="CE65" s="20">
        <f t="shared" ref="CE65:CE94" si="45">BT65</f>
        <v>0</v>
      </c>
      <c r="CF65" s="20">
        <f t="shared" ref="CF65:CF94" si="46">BV65</f>
        <v>0</v>
      </c>
      <c r="CG65" s="20">
        <f t="shared" ref="CG65:CG94" si="47">BK65</f>
        <v>0</v>
      </c>
      <c r="CH65" s="20">
        <f t="shared" ref="CH65:CH94" si="48">BM65</f>
        <v>0</v>
      </c>
      <c r="CI65" s="20">
        <f t="shared" ref="CI65:CI94" si="49">BO65</f>
        <v>0</v>
      </c>
      <c r="CJ65" s="20">
        <f t="shared" ref="CJ65:CJ94" si="50">BQ65</f>
        <v>0</v>
      </c>
      <c r="CK65" s="20">
        <f t="shared" ref="CK65:CK94" si="51">BS65</f>
        <v>0</v>
      </c>
      <c r="CL65" s="20">
        <f t="shared" ref="CL65:CL94" si="52">BU65</f>
        <v>0</v>
      </c>
      <c r="CM65" s="20">
        <f t="shared" ref="CM65:CM94" si="53">BW65</f>
        <v>0</v>
      </c>
    </row>
    <row r="66" spans="1:93" s="20" customFormat="1" x14ac:dyDescent="0.45">
      <c r="A66" s="10"/>
      <c r="B66" s="10"/>
      <c r="C66" s="11"/>
      <c r="D66" s="12"/>
      <c r="E66" s="13"/>
      <c r="F66" s="13"/>
      <c r="G66" s="12"/>
      <c r="H66" s="12"/>
      <c r="I66" s="13"/>
      <c r="J66" s="13"/>
      <c r="K66" s="12"/>
      <c r="L66" s="12"/>
      <c r="M66" s="13"/>
      <c r="N66" s="13"/>
      <c r="O66" s="13"/>
      <c r="P66" s="12"/>
      <c r="Q66" s="13"/>
      <c r="R66" s="13"/>
      <c r="S66" s="13"/>
      <c r="T66" s="12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22"/>
      <c r="AP66" s="22"/>
      <c r="AQ66" s="24"/>
      <c r="AR66" s="25"/>
      <c r="AS66" s="17"/>
      <c r="AT66" s="17"/>
      <c r="AU66" s="19"/>
      <c r="AW66" s="13"/>
      <c r="AX66" s="13"/>
      <c r="AZ66" s="17"/>
      <c r="BA66" s="31"/>
      <c r="BB66" s="20">
        <f>RANK(BX66,$BX$3:$BX$111)+COUNTIF(BX$3:BX67,BX66)-1</f>
        <v>65</v>
      </c>
      <c r="BC66" s="12" t="str">
        <f t="shared" si="36"/>
        <v xml:space="preserve">N° 65 </v>
      </c>
      <c r="BD66" s="20">
        <f>RANK(BY66,$BY$3:$BY$111)+COUNTIF(BY$3:BY67,BY66)-1</f>
        <v>65</v>
      </c>
      <c r="BE66" s="12" t="str">
        <f t="shared" si="37"/>
        <v xml:space="preserve">N° 65 </v>
      </c>
      <c r="BF66" s="22"/>
      <c r="BG66" s="22"/>
      <c r="BH66" s="22"/>
      <c r="BI66" s="22"/>
      <c r="BJ66" s="22"/>
      <c r="BK66" s="22"/>
      <c r="BL66" s="22"/>
      <c r="BM66" s="22"/>
      <c r="BN66" s="23"/>
      <c r="BO66" s="22"/>
      <c r="BP66" s="23"/>
      <c r="BQ66" s="23"/>
      <c r="BR66" s="23"/>
      <c r="BS66" s="23"/>
      <c r="BT66" s="23"/>
      <c r="BU66" s="23"/>
      <c r="BV66" s="23"/>
      <c r="BW66" s="23"/>
      <c r="BX66" s="20">
        <f t="shared" si="38"/>
        <v>0</v>
      </c>
      <c r="BY66" s="20">
        <f t="shared" si="39"/>
        <v>0</v>
      </c>
      <c r="BZ66" s="20">
        <f t="shared" si="40"/>
        <v>0</v>
      </c>
      <c r="CA66" s="20">
        <f t="shared" si="41"/>
        <v>0</v>
      </c>
      <c r="CB66" s="20">
        <f t="shared" si="42"/>
        <v>0</v>
      </c>
      <c r="CC66" s="20">
        <f t="shared" si="43"/>
        <v>0</v>
      </c>
      <c r="CD66" s="20">
        <f t="shared" si="44"/>
        <v>0</v>
      </c>
      <c r="CE66" s="20">
        <f t="shared" si="45"/>
        <v>0</v>
      </c>
      <c r="CF66" s="20">
        <f t="shared" si="46"/>
        <v>0</v>
      </c>
      <c r="CG66" s="20">
        <f t="shared" si="47"/>
        <v>0</v>
      </c>
      <c r="CH66" s="20">
        <f t="shared" si="48"/>
        <v>0</v>
      </c>
      <c r="CI66" s="20">
        <f t="shared" si="49"/>
        <v>0</v>
      </c>
      <c r="CJ66" s="20">
        <f t="shared" si="50"/>
        <v>0</v>
      </c>
      <c r="CK66" s="20">
        <f t="shared" si="51"/>
        <v>0</v>
      </c>
      <c r="CL66" s="20">
        <f t="shared" si="52"/>
        <v>0</v>
      </c>
      <c r="CM66" s="20">
        <f t="shared" si="53"/>
        <v>0</v>
      </c>
    </row>
    <row r="67" spans="1:93" x14ac:dyDescent="0.45">
      <c r="A67" s="10"/>
      <c r="B67" s="10"/>
      <c r="C67" s="11"/>
      <c r="D67" s="12"/>
      <c r="E67" s="13"/>
      <c r="F67" s="13"/>
      <c r="G67" s="12"/>
      <c r="H67" s="12"/>
      <c r="I67" s="13"/>
      <c r="J67" s="13"/>
      <c r="K67" s="12"/>
      <c r="L67" s="12"/>
      <c r="M67" s="13"/>
      <c r="N67" s="13"/>
      <c r="O67" s="13"/>
      <c r="P67" s="12"/>
      <c r="Q67" s="13"/>
      <c r="R67" s="13"/>
      <c r="S67" s="13"/>
      <c r="T67" s="12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22"/>
      <c r="AP67" s="22"/>
      <c r="AQ67" s="24"/>
      <c r="AR67" s="25"/>
      <c r="AS67" s="17"/>
      <c r="AT67" s="17"/>
      <c r="AU67" s="19"/>
      <c r="AV67" s="20"/>
      <c r="AW67" s="13"/>
      <c r="AX67" s="13"/>
      <c r="AY67" s="20"/>
      <c r="AZ67" s="17"/>
      <c r="BA67" s="31"/>
      <c r="BB67" s="20">
        <f>RANK(BX67,$BX$3:$BX$111)+COUNTIF(BX$3:BX68,BX67)-1</f>
        <v>66</v>
      </c>
      <c r="BC67" s="12" t="str">
        <f t="shared" si="36"/>
        <v xml:space="preserve">N° 66 </v>
      </c>
      <c r="BD67" s="20">
        <f>RANK(BY67,$BY$3:$BY$111)+COUNTIF(BY$3:BY68,BY67)-1</f>
        <v>66</v>
      </c>
      <c r="BE67" s="12" t="str">
        <f t="shared" si="37"/>
        <v xml:space="preserve">N° 66 </v>
      </c>
      <c r="BF67" s="22"/>
      <c r="BG67" s="22"/>
      <c r="BH67" s="22"/>
      <c r="BI67" s="22"/>
      <c r="BJ67" s="22"/>
      <c r="BK67" s="22"/>
      <c r="BL67" s="22"/>
      <c r="BM67" s="22"/>
      <c r="BN67" s="23"/>
      <c r="BO67" s="22"/>
      <c r="BP67" s="23"/>
      <c r="BQ67" s="23"/>
      <c r="BR67" s="23"/>
      <c r="BS67" s="23"/>
      <c r="BT67" s="23"/>
      <c r="BU67" s="23"/>
      <c r="BV67" s="23"/>
      <c r="BW67" s="23"/>
      <c r="BX67" s="20">
        <f t="shared" si="38"/>
        <v>0</v>
      </c>
      <c r="BY67" s="20">
        <f t="shared" si="39"/>
        <v>0</v>
      </c>
      <c r="BZ67" s="20">
        <f t="shared" si="40"/>
        <v>0</v>
      </c>
      <c r="CA67" s="20">
        <f t="shared" si="41"/>
        <v>0</v>
      </c>
      <c r="CB67" s="20">
        <f t="shared" si="42"/>
        <v>0</v>
      </c>
      <c r="CC67" s="20">
        <f t="shared" si="43"/>
        <v>0</v>
      </c>
      <c r="CD67" s="20">
        <f t="shared" si="44"/>
        <v>0</v>
      </c>
      <c r="CE67" s="20">
        <f t="shared" si="45"/>
        <v>0</v>
      </c>
      <c r="CF67" s="20">
        <f t="shared" si="46"/>
        <v>0</v>
      </c>
      <c r="CG67" s="20">
        <f t="shared" si="47"/>
        <v>0</v>
      </c>
      <c r="CH67" s="20">
        <f t="shared" si="48"/>
        <v>0</v>
      </c>
      <c r="CI67" s="20">
        <f t="shared" si="49"/>
        <v>0</v>
      </c>
      <c r="CJ67" s="20">
        <f t="shared" si="50"/>
        <v>0</v>
      </c>
      <c r="CK67" s="20">
        <f t="shared" si="51"/>
        <v>0</v>
      </c>
      <c r="CL67" s="20">
        <f t="shared" si="52"/>
        <v>0</v>
      </c>
      <c r="CM67" s="20">
        <f t="shared" si="53"/>
        <v>0</v>
      </c>
      <c r="CN67" s="20"/>
      <c r="CO67" s="20"/>
    </row>
    <row r="68" spans="1:93" s="20" customFormat="1" x14ac:dyDescent="0.45">
      <c r="A68" s="10"/>
      <c r="B68" s="10"/>
      <c r="C68" s="11"/>
      <c r="D68" s="12"/>
      <c r="E68" s="13"/>
      <c r="F68" s="13"/>
      <c r="G68" s="12"/>
      <c r="H68" s="12"/>
      <c r="I68" s="13"/>
      <c r="J68" s="13"/>
      <c r="K68" s="12"/>
      <c r="L68" s="12"/>
      <c r="M68" s="13"/>
      <c r="N68" s="13"/>
      <c r="O68" s="13"/>
      <c r="P68" s="12"/>
      <c r="Q68" s="13"/>
      <c r="R68" s="13"/>
      <c r="S68" s="13"/>
      <c r="T68" s="12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22"/>
      <c r="AP68" s="22"/>
      <c r="AQ68" s="24"/>
      <c r="AR68" s="25"/>
      <c r="AS68" s="17"/>
      <c r="AT68" s="17"/>
      <c r="AU68" s="19"/>
      <c r="AW68" s="13"/>
      <c r="AX68" s="13"/>
      <c r="AZ68" s="17"/>
      <c r="BA68" s="31"/>
      <c r="BB68" s="20">
        <f>RANK(BX68,$BX$3:$BX$111)+COUNTIF(BX$3:BX69,BX68)-1</f>
        <v>67</v>
      </c>
      <c r="BC68" s="12" t="str">
        <f t="shared" si="36"/>
        <v xml:space="preserve">N° 67 </v>
      </c>
      <c r="BD68" s="20">
        <f>RANK(BY68,$BY$3:$BY$111)+COUNTIF(BY$3:BY69,BY68)-1</f>
        <v>67</v>
      </c>
      <c r="BE68" s="12" t="str">
        <f t="shared" si="37"/>
        <v xml:space="preserve">N° 67 </v>
      </c>
      <c r="BF68" s="22"/>
      <c r="BG68" s="22"/>
      <c r="BH68" s="22"/>
      <c r="BI68" s="22"/>
      <c r="BJ68" s="22"/>
      <c r="BK68" s="22"/>
      <c r="BL68" s="22"/>
      <c r="BM68" s="22"/>
      <c r="BN68" s="23"/>
      <c r="BO68" s="22"/>
      <c r="BP68" s="23"/>
      <c r="BQ68" s="23"/>
      <c r="BR68" s="23"/>
      <c r="BS68" s="23"/>
      <c r="BT68" s="23"/>
      <c r="BU68" s="23"/>
      <c r="BV68" s="23"/>
      <c r="BW68" s="23"/>
      <c r="BX68" s="20">
        <f t="shared" si="38"/>
        <v>0</v>
      </c>
      <c r="BY68" s="20">
        <f t="shared" si="39"/>
        <v>0</v>
      </c>
      <c r="BZ68" s="20">
        <f t="shared" si="40"/>
        <v>0</v>
      </c>
      <c r="CA68" s="20">
        <f t="shared" si="41"/>
        <v>0</v>
      </c>
      <c r="CB68" s="20">
        <f t="shared" si="42"/>
        <v>0</v>
      </c>
      <c r="CC68" s="20">
        <f t="shared" si="43"/>
        <v>0</v>
      </c>
      <c r="CD68" s="20">
        <f t="shared" si="44"/>
        <v>0</v>
      </c>
      <c r="CE68" s="20">
        <f t="shared" si="45"/>
        <v>0</v>
      </c>
      <c r="CF68" s="20">
        <f t="shared" si="46"/>
        <v>0</v>
      </c>
      <c r="CG68" s="20">
        <f t="shared" si="47"/>
        <v>0</v>
      </c>
      <c r="CH68" s="20">
        <f t="shared" si="48"/>
        <v>0</v>
      </c>
      <c r="CI68" s="20">
        <f t="shared" si="49"/>
        <v>0</v>
      </c>
      <c r="CJ68" s="20">
        <f t="shared" si="50"/>
        <v>0</v>
      </c>
      <c r="CK68" s="20">
        <f t="shared" si="51"/>
        <v>0</v>
      </c>
      <c r="CL68" s="20">
        <f t="shared" si="52"/>
        <v>0</v>
      </c>
      <c r="CM68" s="20">
        <f t="shared" si="53"/>
        <v>0</v>
      </c>
    </row>
    <row r="69" spans="1:93" s="20" customFormat="1" x14ac:dyDescent="0.45">
      <c r="A69" s="10"/>
      <c r="B69" s="10"/>
      <c r="C69" s="11"/>
      <c r="D69" s="12"/>
      <c r="E69" s="13"/>
      <c r="F69" s="13"/>
      <c r="G69" s="12"/>
      <c r="H69" s="12"/>
      <c r="I69" s="13"/>
      <c r="J69" s="13"/>
      <c r="K69" s="12"/>
      <c r="L69" s="12"/>
      <c r="M69" s="13"/>
      <c r="N69" s="13"/>
      <c r="O69" s="13"/>
      <c r="P69" s="12"/>
      <c r="Q69" s="13"/>
      <c r="R69" s="13"/>
      <c r="S69" s="13"/>
      <c r="T69" s="12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22"/>
      <c r="AP69" s="22"/>
      <c r="AQ69" s="24"/>
      <c r="AR69" s="25"/>
      <c r="AS69" s="17"/>
      <c r="AT69" s="17"/>
      <c r="AU69" s="19"/>
      <c r="AW69" s="13"/>
      <c r="AX69" s="13"/>
      <c r="AZ69" s="17"/>
      <c r="BA69" s="31"/>
      <c r="BB69" s="20">
        <f>RANK(BX69,$BX$3:$BX$111)+COUNTIF(BX$3:BX70,BX69)-1</f>
        <v>68</v>
      </c>
      <c r="BC69" s="12" t="str">
        <f t="shared" si="36"/>
        <v xml:space="preserve">N° 68 </v>
      </c>
      <c r="BD69" s="20">
        <f>RANK(BY69,$BY$3:$BY$111)+COUNTIF(BY$3:BY70,BY69)-1</f>
        <v>68</v>
      </c>
      <c r="BE69" s="12" t="str">
        <f t="shared" si="37"/>
        <v xml:space="preserve">N° 68 </v>
      </c>
      <c r="BF69" s="22"/>
      <c r="BG69" s="22"/>
      <c r="BH69" s="22"/>
      <c r="BI69" s="22"/>
      <c r="BJ69" s="22"/>
      <c r="BK69" s="22"/>
      <c r="BL69" s="22"/>
      <c r="BM69" s="22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0">
        <f t="shared" si="38"/>
        <v>0</v>
      </c>
      <c r="BY69" s="20">
        <f t="shared" si="39"/>
        <v>0</v>
      </c>
      <c r="BZ69" s="20">
        <f t="shared" si="40"/>
        <v>0</v>
      </c>
      <c r="CA69" s="20">
        <f t="shared" si="41"/>
        <v>0</v>
      </c>
      <c r="CB69" s="20">
        <f t="shared" si="42"/>
        <v>0</v>
      </c>
      <c r="CC69" s="20">
        <f t="shared" si="43"/>
        <v>0</v>
      </c>
      <c r="CD69" s="20">
        <f t="shared" si="44"/>
        <v>0</v>
      </c>
      <c r="CE69" s="20">
        <f t="shared" si="45"/>
        <v>0</v>
      </c>
      <c r="CF69" s="20">
        <f t="shared" si="46"/>
        <v>0</v>
      </c>
      <c r="CG69" s="20">
        <f t="shared" si="47"/>
        <v>0</v>
      </c>
      <c r="CH69" s="20">
        <f t="shared" si="48"/>
        <v>0</v>
      </c>
      <c r="CI69" s="20">
        <f t="shared" si="49"/>
        <v>0</v>
      </c>
      <c r="CJ69" s="20">
        <f t="shared" si="50"/>
        <v>0</v>
      </c>
      <c r="CK69" s="20">
        <f t="shared" si="51"/>
        <v>0</v>
      </c>
      <c r="CL69" s="20">
        <f t="shared" si="52"/>
        <v>0</v>
      </c>
      <c r="CM69" s="20">
        <f t="shared" si="53"/>
        <v>0</v>
      </c>
    </row>
    <row r="70" spans="1:93" x14ac:dyDescent="0.45">
      <c r="A70" s="10"/>
      <c r="B70" s="10"/>
      <c r="C70" s="11"/>
      <c r="D70" s="12"/>
      <c r="E70" s="13"/>
      <c r="F70" s="13"/>
      <c r="G70" s="12"/>
      <c r="H70" s="12"/>
      <c r="I70" s="13"/>
      <c r="J70" s="13"/>
      <c r="K70" s="12"/>
      <c r="L70" s="12"/>
      <c r="M70" s="13"/>
      <c r="N70" s="13"/>
      <c r="O70" s="13"/>
      <c r="P70" s="12"/>
      <c r="Q70" s="13"/>
      <c r="R70" s="13"/>
      <c r="S70" s="13"/>
      <c r="T70" s="12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22"/>
      <c r="AP70" s="22"/>
      <c r="AQ70" s="24"/>
      <c r="AR70" s="25"/>
      <c r="AS70" s="17"/>
      <c r="AT70" s="17"/>
      <c r="AU70" s="19"/>
      <c r="AV70" s="20"/>
      <c r="AW70" s="13"/>
      <c r="AX70" s="13"/>
      <c r="AY70" s="20"/>
      <c r="AZ70" s="17"/>
      <c r="BA70" s="31"/>
      <c r="BB70" s="20">
        <f>RANK(BX70,$BX$3:$BX$111)+COUNTIF(BX$3:BX71,BX70)-1</f>
        <v>69</v>
      </c>
      <c r="BC70" s="12" t="str">
        <f t="shared" si="36"/>
        <v xml:space="preserve">N° 69 </v>
      </c>
      <c r="BD70" s="20">
        <f>RANK(BY70,$BY$3:$BY$111)+COUNTIF(BY$3:BY71,BY70)-1</f>
        <v>69</v>
      </c>
      <c r="BE70" s="12" t="str">
        <f t="shared" si="37"/>
        <v xml:space="preserve">N° 69 </v>
      </c>
      <c r="BF70" s="22"/>
      <c r="BG70" s="22"/>
      <c r="BH70" s="22"/>
      <c r="BI70" s="22"/>
      <c r="BJ70" s="22"/>
      <c r="BK70" s="22"/>
      <c r="BL70" s="22"/>
      <c r="BM70" s="22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0">
        <f t="shared" si="38"/>
        <v>0</v>
      </c>
      <c r="BY70" s="20">
        <f t="shared" si="39"/>
        <v>0</v>
      </c>
      <c r="BZ70" s="20">
        <f t="shared" si="40"/>
        <v>0</v>
      </c>
      <c r="CA70" s="20">
        <f t="shared" si="41"/>
        <v>0</v>
      </c>
      <c r="CB70" s="20">
        <f t="shared" si="42"/>
        <v>0</v>
      </c>
      <c r="CC70" s="20">
        <f t="shared" si="43"/>
        <v>0</v>
      </c>
      <c r="CD70" s="20">
        <f t="shared" si="44"/>
        <v>0</v>
      </c>
      <c r="CE70" s="20">
        <f t="shared" si="45"/>
        <v>0</v>
      </c>
      <c r="CF70" s="20">
        <f t="shared" si="46"/>
        <v>0</v>
      </c>
      <c r="CG70" s="20">
        <f t="shared" si="47"/>
        <v>0</v>
      </c>
      <c r="CH70" s="20">
        <f t="shared" si="48"/>
        <v>0</v>
      </c>
      <c r="CI70" s="20">
        <f t="shared" si="49"/>
        <v>0</v>
      </c>
      <c r="CJ70" s="20">
        <f t="shared" si="50"/>
        <v>0</v>
      </c>
      <c r="CK70" s="20">
        <f t="shared" si="51"/>
        <v>0</v>
      </c>
      <c r="CL70" s="20">
        <f t="shared" si="52"/>
        <v>0</v>
      </c>
      <c r="CM70" s="20">
        <f t="shared" si="53"/>
        <v>0</v>
      </c>
      <c r="CN70" s="20"/>
      <c r="CO70" s="20"/>
    </row>
    <row r="71" spans="1:93" s="20" customFormat="1" x14ac:dyDescent="0.45">
      <c r="A71" s="10"/>
      <c r="B71" s="10"/>
      <c r="C71" s="11"/>
      <c r="D71" s="12"/>
      <c r="E71" s="13"/>
      <c r="F71" s="13"/>
      <c r="G71" s="12"/>
      <c r="H71" s="12"/>
      <c r="I71" s="13"/>
      <c r="J71" s="13"/>
      <c r="K71" s="12"/>
      <c r="L71" s="12"/>
      <c r="M71" s="13"/>
      <c r="N71" s="13"/>
      <c r="O71" s="13"/>
      <c r="P71" s="12"/>
      <c r="Q71" s="13"/>
      <c r="R71" s="13"/>
      <c r="S71" s="13"/>
      <c r="T71" s="12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22"/>
      <c r="AP71" s="22"/>
      <c r="AQ71" s="24"/>
      <c r="AR71" s="25"/>
      <c r="AS71" s="17"/>
      <c r="AT71" s="17"/>
      <c r="AU71" s="19"/>
      <c r="AW71" s="13"/>
      <c r="AX71" s="13"/>
      <c r="AZ71" s="17"/>
      <c r="BA71" s="31"/>
      <c r="BB71" s="20">
        <f>RANK(BX71,$BX$3:$BX$111)+COUNTIF(BX$3:BX154,BX71)-1</f>
        <v>110</v>
      </c>
      <c r="BC71" s="12" t="str">
        <f t="shared" si="36"/>
        <v xml:space="preserve">N° 110 </v>
      </c>
      <c r="BD71" s="20">
        <f>RANK(BY71,$BY$3:$BY$111)+COUNTIF(BY$3:BY154,BY71)-1</f>
        <v>110</v>
      </c>
      <c r="BE71" s="12" t="str">
        <f t="shared" si="37"/>
        <v xml:space="preserve">N° 110 </v>
      </c>
      <c r="BF71" s="22"/>
      <c r="BG71" s="22"/>
      <c r="BH71" s="22"/>
      <c r="BI71" s="22"/>
      <c r="BJ71" s="22"/>
      <c r="BK71" s="22"/>
      <c r="BL71" s="22"/>
      <c r="BM71" s="22"/>
      <c r="BN71" s="23"/>
      <c r="BO71" s="22"/>
      <c r="BP71" s="23"/>
      <c r="BQ71" s="23"/>
      <c r="BR71" s="23"/>
      <c r="BS71" s="23"/>
      <c r="BT71" s="23"/>
      <c r="BU71" s="23"/>
      <c r="BV71" s="23"/>
      <c r="BW71" s="23"/>
      <c r="BX71" s="20">
        <f t="shared" si="38"/>
        <v>0</v>
      </c>
      <c r="BY71" s="20">
        <f t="shared" si="39"/>
        <v>0</v>
      </c>
      <c r="BZ71" s="20">
        <f t="shared" si="40"/>
        <v>0</v>
      </c>
      <c r="CA71" s="20">
        <f t="shared" si="41"/>
        <v>0</v>
      </c>
      <c r="CB71" s="20">
        <f t="shared" si="42"/>
        <v>0</v>
      </c>
      <c r="CC71" s="20">
        <f t="shared" si="43"/>
        <v>0</v>
      </c>
      <c r="CD71" s="20">
        <f t="shared" si="44"/>
        <v>0</v>
      </c>
      <c r="CE71" s="20">
        <f t="shared" si="45"/>
        <v>0</v>
      </c>
      <c r="CF71" s="20">
        <f t="shared" si="46"/>
        <v>0</v>
      </c>
      <c r="CG71" s="20">
        <f t="shared" si="47"/>
        <v>0</v>
      </c>
      <c r="CH71" s="20">
        <f t="shared" si="48"/>
        <v>0</v>
      </c>
      <c r="CI71" s="20">
        <f t="shared" si="49"/>
        <v>0</v>
      </c>
      <c r="CJ71" s="20">
        <f t="shared" si="50"/>
        <v>0</v>
      </c>
      <c r="CK71" s="20">
        <f t="shared" si="51"/>
        <v>0</v>
      </c>
      <c r="CL71" s="20">
        <f t="shared" si="52"/>
        <v>0</v>
      </c>
      <c r="CM71" s="20">
        <f t="shared" si="53"/>
        <v>0</v>
      </c>
    </row>
    <row r="72" spans="1:93" s="20" customFormat="1" x14ac:dyDescent="0.45">
      <c r="A72" s="10"/>
      <c r="B72" s="10"/>
      <c r="C72" s="11"/>
      <c r="D72" s="12"/>
      <c r="E72" s="13"/>
      <c r="F72" s="13"/>
      <c r="G72" s="12"/>
      <c r="H72" s="12"/>
      <c r="I72" s="13"/>
      <c r="J72" s="13"/>
      <c r="K72" s="12"/>
      <c r="L72" s="12"/>
      <c r="M72" s="13"/>
      <c r="N72" s="13"/>
      <c r="O72" s="13"/>
      <c r="P72" s="12"/>
      <c r="Q72" s="13"/>
      <c r="R72" s="13"/>
      <c r="S72" s="13"/>
      <c r="T72" s="12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22"/>
      <c r="AP72" s="22"/>
      <c r="AQ72" s="24"/>
      <c r="AR72" s="25"/>
      <c r="AS72" s="17"/>
      <c r="AT72" s="17"/>
      <c r="AU72" s="19"/>
      <c r="AW72" s="13"/>
      <c r="AX72" s="13"/>
      <c r="AZ72" s="17"/>
      <c r="BA72" s="31"/>
      <c r="BB72" s="20">
        <f>RANK(BX72,$BX$3:$BX$111)+COUNTIF(BX$3:BX73,BX72)-1</f>
        <v>71</v>
      </c>
      <c r="BC72" s="12" t="str">
        <f t="shared" si="36"/>
        <v xml:space="preserve">N° 71 </v>
      </c>
      <c r="BD72" s="20">
        <f>RANK(BY72,$BY$3:$BY$111)+COUNTIF(BY$3:BY73,BY72)-1</f>
        <v>71</v>
      </c>
      <c r="BE72" s="12" t="str">
        <f t="shared" si="37"/>
        <v xml:space="preserve">N° 71 </v>
      </c>
      <c r="BF72" s="22"/>
      <c r="BG72" s="22"/>
      <c r="BH72" s="22"/>
      <c r="BI72" s="22"/>
      <c r="BJ72" s="22"/>
      <c r="BK72" s="22"/>
      <c r="BL72" s="22"/>
      <c r="BM72" s="22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0">
        <f t="shared" si="38"/>
        <v>0</v>
      </c>
      <c r="BY72" s="20">
        <f t="shared" si="39"/>
        <v>0</v>
      </c>
      <c r="BZ72" s="20">
        <f t="shared" si="40"/>
        <v>0</v>
      </c>
      <c r="CA72" s="20">
        <f t="shared" si="41"/>
        <v>0</v>
      </c>
      <c r="CB72" s="20">
        <f t="shared" si="42"/>
        <v>0</v>
      </c>
      <c r="CC72" s="20">
        <f t="shared" si="43"/>
        <v>0</v>
      </c>
      <c r="CD72" s="20">
        <f t="shared" si="44"/>
        <v>0</v>
      </c>
      <c r="CE72" s="20">
        <f t="shared" si="45"/>
        <v>0</v>
      </c>
      <c r="CF72" s="20">
        <f t="shared" si="46"/>
        <v>0</v>
      </c>
      <c r="CG72" s="20">
        <f t="shared" si="47"/>
        <v>0</v>
      </c>
      <c r="CH72" s="20">
        <f t="shared" si="48"/>
        <v>0</v>
      </c>
      <c r="CI72" s="20">
        <f t="shared" si="49"/>
        <v>0</v>
      </c>
      <c r="CJ72" s="20">
        <f t="shared" si="50"/>
        <v>0</v>
      </c>
      <c r="CK72" s="20">
        <f t="shared" si="51"/>
        <v>0</v>
      </c>
      <c r="CL72" s="20">
        <f t="shared" si="52"/>
        <v>0</v>
      </c>
      <c r="CM72" s="20">
        <f t="shared" si="53"/>
        <v>0</v>
      </c>
    </row>
    <row r="73" spans="1:93" x14ac:dyDescent="0.45">
      <c r="A73" s="10"/>
      <c r="B73" s="10"/>
      <c r="C73" s="11"/>
      <c r="D73" s="12"/>
      <c r="E73" s="13"/>
      <c r="F73" s="13"/>
      <c r="G73" s="12"/>
      <c r="H73" s="12"/>
      <c r="I73" s="13"/>
      <c r="J73" s="13"/>
      <c r="K73" s="12"/>
      <c r="L73" s="12"/>
      <c r="M73" s="13"/>
      <c r="N73" s="13"/>
      <c r="O73" s="13"/>
      <c r="P73" s="12"/>
      <c r="Q73" s="13"/>
      <c r="R73" s="13"/>
      <c r="S73" s="13"/>
      <c r="T73" s="12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22"/>
      <c r="AP73" s="22"/>
      <c r="AQ73" s="24"/>
      <c r="AR73" s="25"/>
      <c r="AS73" s="17"/>
      <c r="AT73" s="17"/>
      <c r="AU73" s="19"/>
      <c r="AV73" s="20"/>
      <c r="AW73" s="13"/>
      <c r="AX73" s="13"/>
      <c r="AY73" s="20"/>
      <c r="AZ73" s="17"/>
      <c r="BA73" s="31"/>
      <c r="BB73" s="20">
        <f>RANK(BX73,$BX$3:$BX$111)+COUNTIF(BX$3:BX74,BX73)-1</f>
        <v>72</v>
      </c>
      <c r="BC73" s="12" t="str">
        <f t="shared" si="36"/>
        <v xml:space="preserve">N° 72 </v>
      </c>
      <c r="BD73" s="20">
        <f>RANK(BY73,$BY$3:$BY$111)+COUNTIF(BY$3:BY74,BY73)-1</f>
        <v>72</v>
      </c>
      <c r="BE73" s="12" t="str">
        <f t="shared" si="37"/>
        <v xml:space="preserve">N° 72 </v>
      </c>
      <c r="BF73" s="22"/>
      <c r="BG73" s="22"/>
      <c r="BH73" s="22"/>
      <c r="BI73" s="22"/>
      <c r="BJ73" s="22"/>
      <c r="BK73" s="22"/>
      <c r="BL73" s="22"/>
      <c r="BM73" s="22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0">
        <f t="shared" si="38"/>
        <v>0</v>
      </c>
      <c r="BY73" s="20">
        <f t="shared" si="39"/>
        <v>0</v>
      </c>
      <c r="BZ73" s="20">
        <f t="shared" si="40"/>
        <v>0</v>
      </c>
      <c r="CA73" s="20">
        <f t="shared" si="41"/>
        <v>0</v>
      </c>
      <c r="CB73" s="20">
        <f t="shared" si="42"/>
        <v>0</v>
      </c>
      <c r="CC73" s="20">
        <f t="shared" si="43"/>
        <v>0</v>
      </c>
      <c r="CD73" s="20">
        <f t="shared" si="44"/>
        <v>0</v>
      </c>
      <c r="CE73" s="20">
        <f t="shared" si="45"/>
        <v>0</v>
      </c>
      <c r="CF73" s="20">
        <f t="shared" si="46"/>
        <v>0</v>
      </c>
      <c r="CG73" s="20">
        <f t="shared" si="47"/>
        <v>0</v>
      </c>
      <c r="CH73" s="20">
        <f t="shared" si="48"/>
        <v>0</v>
      </c>
      <c r="CI73" s="20">
        <f t="shared" si="49"/>
        <v>0</v>
      </c>
      <c r="CJ73" s="20">
        <f t="shared" si="50"/>
        <v>0</v>
      </c>
      <c r="CK73" s="20">
        <f t="shared" si="51"/>
        <v>0</v>
      </c>
      <c r="CL73" s="20">
        <f t="shared" si="52"/>
        <v>0</v>
      </c>
      <c r="CM73" s="20">
        <f t="shared" si="53"/>
        <v>0</v>
      </c>
      <c r="CN73" s="20"/>
      <c r="CO73" s="20"/>
    </row>
    <row r="74" spans="1:93" s="20" customFormat="1" x14ac:dyDescent="0.45">
      <c r="A74" s="10"/>
      <c r="B74" s="10"/>
      <c r="C74" s="11"/>
      <c r="D74" s="12"/>
      <c r="E74" s="13"/>
      <c r="F74" s="13"/>
      <c r="G74" s="12"/>
      <c r="H74" s="12"/>
      <c r="I74" s="13"/>
      <c r="J74" s="13"/>
      <c r="K74" s="12"/>
      <c r="L74" s="12"/>
      <c r="M74" s="13"/>
      <c r="N74" s="13"/>
      <c r="O74" s="13"/>
      <c r="P74" s="12"/>
      <c r="Q74" s="13"/>
      <c r="R74" s="13"/>
      <c r="S74" s="13"/>
      <c r="T74" s="12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22"/>
      <c r="AP74" s="22"/>
      <c r="AQ74" s="24"/>
      <c r="AR74" s="25"/>
      <c r="AS74" s="17"/>
      <c r="AT74" s="17"/>
      <c r="AU74" s="19"/>
      <c r="AW74" s="13"/>
      <c r="AX74" s="13"/>
      <c r="AZ74" s="17"/>
      <c r="BA74" s="31"/>
      <c r="BB74" s="20">
        <f>RANK(BX74,$BX$3:$BX$111)+COUNTIF(BX$3:BX112,BX74)-1</f>
        <v>110</v>
      </c>
      <c r="BC74" s="12" t="str">
        <f t="shared" si="36"/>
        <v xml:space="preserve">N° 110 </v>
      </c>
      <c r="BD74" s="20">
        <f>RANK(BY74,$BY$3:$BY$111)+COUNTIF(BY$3:BY112,BY74)-1</f>
        <v>110</v>
      </c>
      <c r="BE74" s="12" t="str">
        <f t="shared" si="37"/>
        <v xml:space="preserve">N° 110 </v>
      </c>
      <c r="BF74" s="22"/>
      <c r="BG74" s="22"/>
      <c r="BH74" s="22"/>
      <c r="BI74" s="22"/>
      <c r="BJ74" s="22"/>
      <c r="BK74" s="22"/>
      <c r="BL74" s="22"/>
      <c r="BM74" s="22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0">
        <f t="shared" si="38"/>
        <v>0</v>
      </c>
      <c r="BY74" s="20">
        <f t="shared" si="39"/>
        <v>0</v>
      </c>
      <c r="BZ74" s="20">
        <f t="shared" si="40"/>
        <v>0</v>
      </c>
      <c r="CA74" s="20">
        <f t="shared" si="41"/>
        <v>0</v>
      </c>
      <c r="CB74" s="20">
        <f t="shared" si="42"/>
        <v>0</v>
      </c>
      <c r="CC74" s="20">
        <f t="shared" si="43"/>
        <v>0</v>
      </c>
      <c r="CD74" s="20">
        <f t="shared" si="44"/>
        <v>0</v>
      </c>
      <c r="CE74" s="20">
        <f t="shared" si="45"/>
        <v>0</v>
      </c>
      <c r="CF74" s="20">
        <f t="shared" si="46"/>
        <v>0</v>
      </c>
      <c r="CG74" s="20">
        <f t="shared" si="47"/>
        <v>0</v>
      </c>
      <c r="CH74" s="20">
        <f t="shared" si="48"/>
        <v>0</v>
      </c>
      <c r="CI74" s="20">
        <f t="shared" si="49"/>
        <v>0</v>
      </c>
      <c r="CJ74" s="20">
        <f t="shared" si="50"/>
        <v>0</v>
      </c>
      <c r="CK74" s="20">
        <f t="shared" si="51"/>
        <v>0</v>
      </c>
      <c r="CL74" s="20">
        <f t="shared" si="52"/>
        <v>0</v>
      </c>
      <c r="CM74" s="20">
        <f t="shared" si="53"/>
        <v>0</v>
      </c>
    </row>
    <row r="75" spans="1:93" s="20" customFormat="1" x14ac:dyDescent="0.45">
      <c r="A75" s="10"/>
      <c r="B75" s="10"/>
      <c r="C75" s="11"/>
      <c r="D75" s="12"/>
      <c r="E75" s="13"/>
      <c r="F75" s="13"/>
      <c r="G75" s="12"/>
      <c r="H75" s="12"/>
      <c r="I75" s="13"/>
      <c r="J75" s="13"/>
      <c r="K75" s="12"/>
      <c r="L75" s="12"/>
      <c r="M75" s="13"/>
      <c r="N75" s="13"/>
      <c r="O75" s="13"/>
      <c r="P75" s="12"/>
      <c r="Q75" s="13"/>
      <c r="R75" s="13"/>
      <c r="S75" s="13"/>
      <c r="T75" s="12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22"/>
      <c r="AP75" s="22"/>
      <c r="AQ75" s="24"/>
      <c r="AR75" s="25"/>
      <c r="AS75" s="17"/>
      <c r="AT75" s="17"/>
      <c r="AU75" s="19"/>
      <c r="AW75" s="13"/>
      <c r="AX75" s="13"/>
      <c r="AZ75" s="17"/>
      <c r="BA75" s="31"/>
      <c r="BB75" s="20">
        <f>RANK(BX75,$BX$3:$BX$111)+COUNTIF(BX$3:BX76,BX75)-1</f>
        <v>74</v>
      </c>
      <c r="BC75" s="12" t="str">
        <f t="shared" si="36"/>
        <v xml:space="preserve">N° 74 </v>
      </c>
      <c r="BD75" s="20">
        <f>RANK(BY75,$BY$3:$BY$111)+COUNTIF(BY$3:BY76,BY75)-1</f>
        <v>74</v>
      </c>
      <c r="BE75" s="12" t="str">
        <f t="shared" si="37"/>
        <v xml:space="preserve">N° 74 </v>
      </c>
      <c r="BF75" s="22"/>
      <c r="BG75" s="22"/>
      <c r="BH75" s="22"/>
      <c r="BI75" s="22"/>
      <c r="BJ75" s="22"/>
      <c r="BK75" s="22"/>
      <c r="BL75" s="22"/>
      <c r="BM75" s="22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0">
        <f t="shared" si="38"/>
        <v>0</v>
      </c>
      <c r="BY75" s="20">
        <f t="shared" si="39"/>
        <v>0</v>
      </c>
      <c r="BZ75" s="20">
        <f t="shared" si="40"/>
        <v>0</v>
      </c>
      <c r="CA75" s="20">
        <f t="shared" si="41"/>
        <v>0</v>
      </c>
      <c r="CB75" s="20">
        <f t="shared" si="42"/>
        <v>0</v>
      </c>
      <c r="CC75" s="20">
        <f t="shared" si="43"/>
        <v>0</v>
      </c>
      <c r="CD75" s="20">
        <f t="shared" si="44"/>
        <v>0</v>
      </c>
      <c r="CE75" s="20">
        <f t="shared" si="45"/>
        <v>0</v>
      </c>
      <c r="CF75" s="20">
        <f t="shared" si="46"/>
        <v>0</v>
      </c>
      <c r="CG75" s="20">
        <f t="shared" si="47"/>
        <v>0</v>
      </c>
      <c r="CH75" s="20">
        <f t="shared" si="48"/>
        <v>0</v>
      </c>
      <c r="CI75" s="20">
        <f t="shared" si="49"/>
        <v>0</v>
      </c>
      <c r="CJ75" s="20">
        <f t="shared" si="50"/>
        <v>0</v>
      </c>
      <c r="CK75" s="20">
        <f t="shared" si="51"/>
        <v>0</v>
      </c>
      <c r="CL75" s="20">
        <f t="shared" si="52"/>
        <v>0</v>
      </c>
      <c r="CM75" s="20">
        <f t="shared" si="53"/>
        <v>0</v>
      </c>
    </row>
    <row r="76" spans="1:93" s="20" customFormat="1" x14ac:dyDescent="0.45">
      <c r="A76" s="10"/>
      <c r="B76" s="10"/>
      <c r="C76" s="11"/>
      <c r="D76" s="12"/>
      <c r="E76" s="13"/>
      <c r="F76" s="13"/>
      <c r="G76" s="12"/>
      <c r="H76" s="12"/>
      <c r="I76" s="13"/>
      <c r="J76" s="13"/>
      <c r="K76" s="12"/>
      <c r="L76" s="12"/>
      <c r="M76" s="13"/>
      <c r="N76" s="13"/>
      <c r="O76" s="13"/>
      <c r="P76" s="12"/>
      <c r="Q76" s="13"/>
      <c r="R76" s="13"/>
      <c r="S76" s="13"/>
      <c r="T76" s="12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22"/>
      <c r="AP76" s="22"/>
      <c r="AQ76" s="24"/>
      <c r="AR76" s="30"/>
      <c r="AS76" s="17"/>
      <c r="AT76" s="17"/>
      <c r="AU76" s="19"/>
      <c r="AW76" s="13"/>
      <c r="AX76" s="13"/>
      <c r="AZ76" s="17"/>
      <c r="BA76" s="31"/>
      <c r="BB76" s="20">
        <f>RANK(BX76,$BX$3:$BX$111)+COUNTIF(BX$3:BX77,BX76)-1</f>
        <v>75</v>
      </c>
      <c r="BC76" s="12" t="str">
        <f t="shared" si="36"/>
        <v xml:space="preserve">N° 75 </v>
      </c>
      <c r="BD76" s="20">
        <f>RANK(BY76,$BY$3:$BY$111)+COUNTIF(BY$3:BY77,BY76)-1</f>
        <v>75</v>
      </c>
      <c r="BE76" s="12" t="str">
        <f t="shared" si="37"/>
        <v xml:space="preserve">N° 75 </v>
      </c>
      <c r="BF76" s="22"/>
      <c r="BG76" s="22"/>
      <c r="BH76" s="22"/>
      <c r="BI76" s="22"/>
      <c r="BJ76" s="22"/>
      <c r="BK76" s="22"/>
      <c r="BL76" s="22"/>
      <c r="BM76" s="22"/>
      <c r="BN76" s="23"/>
      <c r="BO76" s="22"/>
      <c r="BP76" s="23"/>
      <c r="BQ76" s="23"/>
      <c r="BR76" s="23"/>
      <c r="BS76" s="23"/>
      <c r="BT76" s="23"/>
      <c r="BU76" s="23"/>
      <c r="BV76" s="23"/>
      <c r="BW76" s="23"/>
      <c r="BX76" s="20">
        <f t="shared" si="38"/>
        <v>0</v>
      </c>
      <c r="BY76" s="20">
        <f t="shared" si="39"/>
        <v>0</v>
      </c>
      <c r="BZ76" s="20">
        <f t="shared" si="40"/>
        <v>0</v>
      </c>
      <c r="CA76" s="20">
        <f t="shared" si="41"/>
        <v>0</v>
      </c>
      <c r="CB76" s="20">
        <f t="shared" si="42"/>
        <v>0</v>
      </c>
      <c r="CC76" s="20">
        <f t="shared" si="43"/>
        <v>0</v>
      </c>
      <c r="CD76" s="20">
        <f t="shared" si="44"/>
        <v>0</v>
      </c>
      <c r="CE76" s="20">
        <f t="shared" si="45"/>
        <v>0</v>
      </c>
      <c r="CF76" s="20">
        <f t="shared" si="46"/>
        <v>0</v>
      </c>
      <c r="CG76" s="20">
        <f t="shared" si="47"/>
        <v>0</v>
      </c>
      <c r="CH76" s="20">
        <f t="shared" si="48"/>
        <v>0</v>
      </c>
      <c r="CI76" s="20">
        <f t="shared" si="49"/>
        <v>0</v>
      </c>
      <c r="CJ76" s="20">
        <f t="shared" si="50"/>
        <v>0</v>
      </c>
      <c r="CK76" s="20">
        <f t="shared" si="51"/>
        <v>0</v>
      </c>
      <c r="CL76" s="20">
        <f t="shared" si="52"/>
        <v>0</v>
      </c>
      <c r="CM76" s="20">
        <f t="shared" si="53"/>
        <v>0</v>
      </c>
    </row>
    <row r="77" spans="1:93" x14ac:dyDescent="0.45">
      <c r="A77" s="10"/>
      <c r="B77" s="10"/>
      <c r="C77" s="11"/>
      <c r="D77" s="12"/>
      <c r="E77" s="13"/>
      <c r="F77" s="13"/>
      <c r="G77" s="12"/>
      <c r="H77" s="12"/>
      <c r="I77" s="13"/>
      <c r="J77" s="13"/>
      <c r="K77" s="12"/>
      <c r="L77" s="12"/>
      <c r="M77" s="13"/>
      <c r="N77" s="13"/>
      <c r="O77" s="13"/>
      <c r="P77" s="12"/>
      <c r="Q77" s="13"/>
      <c r="R77" s="13"/>
      <c r="S77" s="13"/>
      <c r="T77" s="12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22"/>
      <c r="AP77" s="22"/>
      <c r="AQ77" s="24"/>
      <c r="AR77" s="25"/>
      <c r="AS77" s="17"/>
      <c r="AT77" s="17"/>
      <c r="AU77" s="19"/>
      <c r="AV77" s="20"/>
      <c r="AW77" s="13"/>
      <c r="AX77" s="13"/>
      <c r="AY77" s="20"/>
      <c r="AZ77" s="17"/>
      <c r="BA77" s="31"/>
      <c r="BB77" s="20">
        <f>RANK(BX77,$BX$3:$BX$111)+COUNTIF(BX$3:BX78,BX77)-1</f>
        <v>76</v>
      </c>
      <c r="BC77" s="12" t="str">
        <f t="shared" si="36"/>
        <v xml:space="preserve">N° 76 </v>
      </c>
      <c r="BD77" s="20">
        <f>RANK(BY77,$BY$3:$BY$111)+COUNTIF(BY$3:BY78,BY77)-1</f>
        <v>76</v>
      </c>
      <c r="BE77" s="12" t="str">
        <f t="shared" si="37"/>
        <v xml:space="preserve">N° 76 </v>
      </c>
      <c r="BF77" s="22"/>
      <c r="BG77" s="22"/>
      <c r="BH77" s="22"/>
      <c r="BI77" s="22"/>
      <c r="BJ77" s="22"/>
      <c r="BK77" s="22"/>
      <c r="BL77" s="22"/>
      <c r="BM77" s="22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0">
        <f t="shared" si="38"/>
        <v>0</v>
      </c>
      <c r="BY77" s="20">
        <f t="shared" si="39"/>
        <v>0</v>
      </c>
      <c r="BZ77" s="20">
        <f t="shared" si="40"/>
        <v>0</v>
      </c>
      <c r="CA77" s="20">
        <f t="shared" si="41"/>
        <v>0</v>
      </c>
      <c r="CB77" s="20">
        <f t="shared" si="42"/>
        <v>0</v>
      </c>
      <c r="CC77" s="20">
        <f t="shared" si="43"/>
        <v>0</v>
      </c>
      <c r="CD77" s="20">
        <f t="shared" si="44"/>
        <v>0</v>
      </c>
      <c r="CE77" s="20">
        <f t="shared" si="45"/>
        <v>0</v>
      </c>
      <c r="CF77" s="20">
        <f t="shared" si="46"/>
        <v>0</v>
      </c>
      <c r="CG77" s="20">
        <f t="shared" si="47"/>
        <v>0</v>
      </c>
      <c r="CH77" s="20">
        <f t="shared" si="48"/>
        <v>0</v>
      </c>
      <c r="CI77" s="20">
        <f t="shared" si="49"/>
        <v>0</v>
      </c>
      <c r="CJ77" s="20">
        <f t="shared" si="50"/>
        <v>0</v>
      </c>
      <c r="CK77" s="20">
        <f t="shared" si="51"/>
        <v>0</v>
      </c>
      <c r="CL77" s="20">
        <f t="shared" si="52"/>
        <v>0</v>
      </c>
      <c r="CM77" s="20">
        <f t="shared" si="53"/>
        <v>0</v>
      </c>
      <c r="CN77" s="20"/>
      <c r="CO77" s="20"/>
    </row>
    <row r="78" spans="1:93" s="20" customFormat="1" x14ac:dyDescent="0.45">
      <c r="A78" s="10"/>
      <c r="B78" s="10"/>
      <c r="C78" s="11"/>
      <c r="D78" s="12"/>
      <c r="E78" s="13"/>
      <c r="F78" s="13"/>
      <c r="G78" s="12"/>
      <c r="H78" s="12"/>
      <c r="I78" s="13"/>
      <c r="J78" s="13"/>
      <c r="K78" s="12"/>
      <c r="L78" s="12"/>
      <c r="M78" s="13"/>
      <c r="N78" s="13"/>
      <c r="O78" s="13"/>
      <c r="P78" s="12"/>
      <c r="Q78" s="13"/>
      <c r="R78" s="13"/>
      <c r="S78" s="13"/>
      <c r="T78" s="12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22"/>
      <c r="AP78" s="22"/>
      <c r="AQ78" s="24"/>
      <c r="AR78" s="25"/>
      <c r="AS78" s="17"/>
      <c r="AT78" s="17"/>
      <c r="AU78" s="19"/>
      <c r="AW78" s="13"/>
      <c r="AX78" s="13"/>
      <c r="AZ78" s="17"/>
      <c r="BA78" s="31"/>
      <c r="BB78" s="20">
        <f>RANK(BX78,$BX$3:$BX$111)+COUNTIF(BX$3:BX79,BX78)-1</f>
        <v>77</v>
      </c>
      <c r="BC78" s="12" t="str">
        <f t="shared" si="36"/>
        <v xml:space="preserve">N° 77 </v>
      </c>
      <c r="BD78" s="20">
        <f>RANK(BY78,$BY$3:$BY$111)+COUNTIF(BY$3:BY79,BY78)-1</f>
        <v>77</v>
      </c>
      <c r="BE78" s="12" t="str">
        <f t="shared" si="37"/>
        <v xml:space="preserve">N° 77 </v>
      </c>
      <c r="BF78" s="22"/>
      <c r="BG78" s="22"/>
      <c r="BH78" s="22"/>
      <c r="BI78" s="22"/>
      <c r="BJ78" s="22"/>
      <c r="BK78" s="22"/>
      <c r="BL78" s="22"/>
      <c r="BM78" s="22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0">
        <f t="shared" si="38"/>
        <v>0</v>
      </c>
      <c r="BY78" s="20">
        <f t="shared" si="39"/>
        <v>0</v>
      </c>
      <c r="BZ78" s="20">
        <f t="shared" si="40"/>
        <v>0</v>
      </c>
      <c r="CA78" s="20">
        <f t="shared" si="41"/>
        <v>0</v>
      </c>
      <c r="CB78" s="20">
        <f t="shared" si="42"/>
        <v>0</v>
      </c>
      <c r="CC78" s="20">
        <f t="shared" si="43"/>
        <v>0</v>
      </c>
      <c r="CD78" s="20">
        <f t="shared" si="44"/>
        <v>0</v>
      </c>
      <c r="CE78" s="20">
        <f t="shared" si="45"/>
        <v>0</v>
      </c>
      <c r="CF78" s="20">
        <f t="shared" si="46"/>
        <v>0</v>
      </c>
      <c r="CG78" s="20">
        <f t="shared" si="47"/>
        <v>0</v>
      </c>
      <c r="CH78" s="20">
        <f t="shared" si="48"/>
        <v>0</v>
      </c>
      <c r="CI78" s="20">
        <f t="shared" si="49"/>
        <v>0</v>
      </c>
      <c r="CJ78" s="20">
        <f t="shared" si="50"/>
        <v>0</v>
      </c>
      <c r="CK78" s="20">
        <f t="shared" si="51"/>
        <v>0</v>
      </c>
      <c r="CL78" s="20">
        <f t="shared" si="52"/>
        <v>0</v>
      </c>
      <c r="CM78" s="20">
        <f t="shared" si="53"/>
        <v>0</v>
      </c>
    </row>
    <row r="79" spans="1:93" s="20" customFormat="1" x14ac:dyDescent="0.45">
      <c r="A79" s="10"/>
      <c r="B79" s="10"/>
      <c r="C79" s="11"/>
      <c r="D79" s="12"/>
      <c r="E79" s="13"/>
      <c r="F79" s="13"/>
      <c r="G79" s="12"/>
      <c r="H79" s="12"/>
      <c r="I79" s="13"/>
      <c r="J79" s="13"/>
      <c r="K79" s="12"/>
      <c r="L79" s="12"/>
      <c r="M79" s="13"/>
      <c r="N79" s="13"/>
      <c r="O79" s="13"/>
      <c r="P79" s="12"/>
      <c r="Q79" s="13"/>
      <c r="R79" s="13"/>
      <c r="S79" s="13"/>
      <c r="T79" s="12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22"/>
      <c r="AP79" s="22"/>
      <c r="AQ79" s="24"/>
      <c r="AR79" s="25"/>
      <c r="AS79" s="17"/>
      <c r="AT79" s="17"/>
      <c r="AU79" s="19"/>
      <c r="AW79" s="13"/>
      <c r="AX79" s="13"/>
      <c r="AZ79" s="17"/>
      <c r="BA79" s="31"/>
      <c r="BB79" s="20">
        <f>RANK(BX79,$BX$3:$BX$111)+COUNTIF(BX$3:BX80,BX79)-1</f>
        <v>78</v>
      </c>
      <c r="BC79" s="12" t="str">
        <f t="shared" si="36"/>
        <v xml:space="preserve">N° 78 </v>
      </c>
      <c r="BD79" s="20">
        <f>RANK(BY79,$BY$3:$BY$111)+COUNTIF(BY$3:BY80,BY79)-1</f>
        <v>78</v>
      </c>
      <c r="BE79" s="12" t="str">
        <f t="shared" si="37"/>
        <v xml:space="preserve">N° 78 </v>
      </c>
      <c r="BF79" s="22"/>
      <c r="BG79" s="22"/>
      <c r="BH79" s="22"/>
      <c r="BI79" s="22"/>
      <c r="BJ79" s="22"/>
      <c r="BK79" s="22"/>
      <c r="BL79" s="22"/>
      <c r="BM79" s="22"/>
      <c r="BN79" s="23"/>
      <c r="BO79" s="22"/>
      <c r="BP79" s="23"/>
      <c r="BQ79" s="23"/>
      <c r="BR79" s="23"/>
      <c r="BS79" s="23"/>
      <c r="BT79" s="23"/>
      <c r="BU79" s="23"/>
      <c r="BV79" s="23"/>
      <c r="BW79" s="23"/>
      <c r="BX79" s="20">
        <f t="shared" si="38"/>
        <v>0</v>
      </c>
      <c r="BY79" s="20">
        <f t="shared" si="39"/>
        <v>0</v>
      </c>
      <c r="BZ79" s="20">
        <f t="shared" si="40"/>
        <v>0</v>
      </c>
      <c r="CA79" s="20">
        <f t="shared" si="41"/>
        <v>0</v>
      </c>
      <c r="CB79" s="20">
        <f t="shared" si="42"/>
        <v>0</v>
      </c>
      <c r="CC79" s="20">
        <f t="shared" si="43"/>
        <v>0</v>
      </c>
      <c r="CD79" s="20">
        <f t="shared" si="44"/>
        <v>0</v>
      </c>
      <c r="CE79" s="20">
        <f t="shared" si="45"/>
        <v>0</v>
      </c>
      <c r="CF79" s="20">
        <f t="shared" si="46"/>
        <v>0</v>
      </c>
      <c r="CG79" s="20">
        <f t="shared" si="47"/>
        <v>0</v>
      </c>
      <c r="CH79" s="20">
        <f t="shared" si="48"/>
        <v>0</v>
      </c>
      <c r="CI79" s="20">
        <f t="shared" si="49"/>
        <v>0</v>
      </c>
      <c r="CJ79" s="20">
        <f t="shared" si="50"/>
        <v>0</v>
      </c>
      <c r="CK79" s="20">
        <f t="shared" si="51"/>
        <v>0</v>
      </c>
      <c r="CL79" s="20">
        <f t="shared" si="52"/>
        <v>0</v>
      </c>
      <c r="CM79" s="20">
        <f t="shared" si="53"/>
        <v>0</v>
      </c>
    </row>
    <row r="80" spans="1:93" x14ac:dyDescent="0.45">
      <c r="A80" s="10"/>
      <c r="B80" s="10"/>
      <c r="C80" s="11"/>
      <c r="D80" s="12"/>
      <c r="E80" s="13"/>
      <c r="F80" s="13"/>
      <c r="G80" s="12"/>
      <c r="H80" s="12"/>
      <c r="I80" s="13"/>
      <c r="J80" s="13"/>
      <c r="K80" s="12"/>
      <c r="L80" s="12"/>
      <c r="M80" s="13"/>
      <c r="N80" s="13"/>
      <c r="O80" s="13"/>
      <c r="P80" s="12"/>
      <c r="Q80" s="13"/>
      <c r="R80" s="13"/>
      <c r="S80" s="13"/>
      <c r="T80" s="12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22"/>
      <c r="AP80" s="22"/>
      <c r="AQ80" s="24"/>
      <c r="AR80" s="25"/>
      <c r="AS80" s="17"/>
      <c r="AT80" s="17"/>
      <c r="AU80" s="19"/>
      <c r="AV80" s="20"/>
      <c r="AW80" s="13"/>
      <c r="AX80" s="13"/>
      <c r="AY80" s="20"/>
      <c r="AZ80" s="17"/>
      <c r="BA80" s="31"/>
      <c r="BB80" s="20">
        <f>RANK(BX80,$BX$3:$BX$111)+COUNTIF(BX$3:BX81,BX80)-1</f>
        <v>79</v>
      </c>
      <c r="BC80" s="12" t="str">
        <f t="shared" si="36"/>
        <v xml:space="preserve">N° 79 </v>
      </c>
      <c r="BD80" s="20">
        <f>RANK(BY80,$BY$3:$BY$111)+COUNTIF(BY$3:BY81,BY80)-1</f>
        <v>79</v>
      </c>
      <c r="BE80" s="12" t="str">
        <f t="shared" si="37"/>
        <v xml:space="preserve">N° 79 </v>
      </c>
      <c r="BF80" s="22"/>
      <c r="BG80" s="22"/>
      <c r="BH80" s="22"/>
      <c r="BI80" s="22"/>
      <c r="BJ80" s="22"/>
      <c r="BK80" s="22"/>
      <c r="BL80" s="22"/>
      <c r="BM80" s="22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0">
        <f t="shared" si="38"/>
        <v>0</v>
      </c>
      <c r="BY80" s="20">
        <f t="shared" si="39"/>
        <v>0</v>
      </c>
      <c r="BZ80" s="20">
        <f t="shared" si="40"/>
        <v>0</v>
      </c>
      <c r="CA80" s="20">
        <f t="shared" si="41"/>
        <v>0</v>
      </c>
      <c r="CB80" s="20">
        <f t="shared" si="42"/>
        <v>0</v>
      </c>
      <c r="CC80" s="20">
        <f t="shared" si="43"/>
        <v>0</v>
      </c>
      <c r="CD80" s="20">
        <f t="shared" si="44"/>
        <v>0</v>
      </c>
      <c r="CE80" s="20">
        <f t="shared" si="45"/>
        <v>0</v>
      </c>
      <c r="CF80" s="20">
        <f t="shared" si="46"/>
        <v>0</v>
      </c>
      <c r="CG80" s="20">
        <f t="shared" si="47"/>
        <v>0</v>
      </c>
      <c r="CH80" s="20">
        <f t="shared" si="48"/>
        <v>0</v>
      </c>
      <c r="CI80" s="20">
        <f t="shared" si="49"/>
        <v>0</v>
      </c>
      <c r="CJ80" s="20">
        <f t="shared" si="50"/>
        <v>0</v>
      </c>
      <c r="CK80" s="20">
        <f t="shared" si="51"/>
        <v>0</v>
      </c>
      <c r="CL80" s="20">
        <f t="shared" si="52"/>
        <v>0</v>
      </c>
      <c r="CM80" s="20">
        <f t="shared" si="53"/>
        <v>0</v>
      </c>
      <c r="CN80" s="20"/>
      <c r="CO80" s="20"/>
    </row>
    <row r="81" spans="1:93" s="20" customFormat="1" x14ac:dyDescent="0.45">
      <c r="A81" s="10"/>
      <c r="B81" s="10"/>
      <c r="C81" s="11"/>
      <c r="D81" s="12"/>
      <c r="E81" s="13"/>
      <c r="F81" s="13"/>
      <c r="G81" s="12"/>
      <c r="H81" s="12"/>
      <c r="I81" s="13"/>
      <c r="J81" s="13"/>
      <c r="K81" s="12"/>
      <c r="L81" s="12"/>
      <c r="M81" s="13"/>
      <c r="N81" s="13"/>
      <c r="O81" s="13"/>
      <c r="P81" s="12"/>
      <c r="Q81" s="13"/>
      <c r="R81" s="13"/>
      <c r="S81" s="13"/>
      <c r="T81" s="12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22"/>
      <c r="AP81" s="22"/>
      <c r="AQ81" s="24"/>
      <c r="AR81" s="25"/>
      <c r="AS81" s="17"/>
      <c r="AT81" s="17"/>
      <c r="AU81" s="19"/>
      <c r="AW81" s="13"/>
      <c r="AX81" s="13"/>
      <c r="AZ81" s="17"/>
      <c r="BA81" s="31"/>
      <c r="BB81" s="20">
        <f>RANK(BX81,$BX$3:$BX$111)+COUNTIF(BX$3:BX82,BX81)-1</f>
        <v>80</v>
      </c>
      <c r="BC81" s="12" t="str">
        <f t="shared" si="36"/>
        <v xml:space="preserve">N° 80 </v>
      </c>
      <c r="BD81" s="20">
        <f>RANK(BY81,$BY$3:$BY$111)+COUNTIF(BY$3:BY82,BY81)-1</f>
        <v>80</v>
      </c>
      <c r="BE81" s="12" t="str">
        <f t="shared" si="37"/>
        <v xml:space="preserve">N° 80 </v>
      </c>
      <c r="BF81" s="22"/>
      <c r="BG81" s="22"/>
      <c r="BH81" s="22"/>
      <c r="BI81" s="22"/>
      <c r="BJ81" s="22"/>
      <c r="BK81" s="22"/>
      <c r="BL81" s="22"/>
      <c r="BM81" s="22"/>
      <c r="BN81" s="23"/>
      <c r="BO81" s="22"/>
      <c r="BP81" s="23"/>
      <c r="BQ81" s="23"/>
      <c r="BR81" s="23"/>
      <c r="BS81" s="23"/>
      <c r="BT81" s="23"/>
      <c r="BU81" s="23"/>
      <c r="BV81" s="23"/>
      <c r="BW81" s="23"/>
      <c r="BX81" s="20">
        <f t="shared" si="38"/>
        <v>0</v>
      </c>
      <c r="BY81" s="20">
        <f t="shared" si="39"/>
        <v>0</v>
      </c>
      <c r="BZ81" s="20">
        <f t="shared" si="40"/>
        <v>0</v>
      </c>
      <c r="CA81" s="20">
        <f t="shared" si="41"/>
        <v>0</v>
      </c>
      <c r="CB81" s="20">
        <f t="shared" si="42"/>
        <v>0</v>
      </c>
      <c r="CC81" s="20">
        <f t="shared" si="43"/>
        <v>0</v>
      </c>
      <c r="CD81" s="20">
        <f t="shared" si="44"/>
        <v>0</v>
      </c>
      <c r="CE81" s="20">
        <f t="shared" si="45"/>
        <v>0</v>
      </c>
      <c r="CF81" s="20">
        <f t="shared" si="46"/>
        <v>0</v>
      </c>
      <c r="CG81" s="20">
        <f t="shared" si="47"/>
        <v>0</v>
      </c>
      <c r="CH81" s="20">
        <f t="shared" si="48"/>
        <v>0</v>
      </c>
      <c r="CI81" s="20">
        <f t="shared" si="49"/>
        <v>0</v>
      </c>
      <c r="CJ81" s="20">
        <f t="shared" si="50"/>
        <v>0</v>
      </c>
      <c r="CK81" s="20">
        <f t="shared" si="51"/>
        <v>0</v>
      </c>
      <c r="CL81" s="20">
        <f t="shared" si="52"/>
        <v>0</v>
      </c>
      <c r="CM81" s="20">
        <f t="shared" si="53"/>
        <v>0</v>
      </c>
    </row>
    <row r="82" spans="1:93" s="20" customFormat="1" x14ac:dyDescent="0.45">
      <c r="A82" s="10"/>
      <c r="B82" s="10"/>
      <c r="C82" s="11"/>
      <c r="D82" s="12"/>
      <c r="E82" s="13"/>
      <c r="F82" s="13"/>
      <c r="G82" s="12"/>
      <c r="H82" s="12"/>
      <c r="I82" s="13"/>
      <c r="J82" s="13"/>
      <c r="K82" s="12"/>
      <c r="L82" s="12"/>
      <c r="M82" s="13"/>
      <c r="N82" s="13"/>
      <c r="O82" s="13"/>
      <c r="P82" s="12"/>
      <c r="Q82" s="13"/>
      <c r="R82" s="13"/>
      <c r="S82" s="13"/>
      <c r="T82" s="12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22"/>
      <c r="AP82" s="22"/>
      <c r="AQ82" s="24"/>
      <c r="AR82" s="25"/>
      <c r="AS82" s="17"/>
      <c r="AT82" s="17"/>
      <c r="AU82" s="19"/>
      <c r="AW82" s="13"/>
      <c r="AX82" s="13"/>
      <c r="AZ82" s="17"/>
      <c r="BA82" s="31"/>
      <c r="BB82" s="20">
        <f>RANK(BX82,$BX$3:$BX$111)+COUNTIF(BX$3:BX83,BX82)-1</f>
        <v>81</v>
      </c>
      <c r="BC82" s="12" t="str">
        <f t="shared" si="36"/>
        <v xml:space="preserve">N° 81 </v>
      </c>
      <c r="BD82" s="20">
        <f>RANK(BY82,$BY$3:$BY$111)+COUNTIF(BY$3:BY83,BY82)-1</f>
        <v>81</v>
      </c>
      <c r="BE82" s="12" t="str">
        <f t="shared" si="37"/>
        <v xml:space="preserve">N° 81 </v>
      </c>
      <c r="BF82" s="22"/>
      <c r="BG82" s="22"/>
      <c r="BH82" s="22"/>
      <c r="BI82" s="22"/>
      <c r="BJ82" s="22"/>
      <c r="BK82" s="22"/>
      <c r="BL82" s="22"/>
      <c r="BM82" s="22"/>
      <c r="BN82" s="23"/>
      <c r="BO82" s="22"/>
      <c r="BP82" s="23"/>
      <c r="BQ82" s="23"/>
      <c r="BR82" s="23"/>
      <c r="BS82" s="23"/>
      <c r="BT82" s="23"/>
      <c r="BU82" s="23"/>
      <c r="BV82" s="23"/>
      <c r="BW82" s="23"/>
      <c r="BX82" s="20">
        <f t="shared" si="38"/>
        <v>0</v>
      </c>
      <c r="BY82" s="20">
        <f t="shared" si="39"/>
        <v>0</v>
      </c>
      <c r="BZ82" s="20">
        <f t="shared" si="40"/>
        <v>0</v>
      </c>
      <c r="CA82" s="20">
        <f t="shared" si="41"/>
        <v>0</v>
      </c>
      <c r="CB82" s="20">
        <f t="shared" si="42"/>
        <v>0</v>
      </c>
      <c r="CC82" s="20">
        <f t="shared" si="43"/>
        <v>0</v>
      </c>
      <c r="CD82" s="20">
        <f t="shared" si="44"/>
        <v>0</v>
      </c>
      <c r="CE82" s="20">
        <f t="shared" si="45"/>
        <v>0</v>
      </c>
      <c r="CF82" s="20">
        <f t="shared" si="46"/>
        <v>0</v>
      </c>
      <c r="CG82" s="20">
        <f t="shared" si="47"/>
        <v>0</v>
      </c>
      <c r="CH82" s="20">
        <f t="shared" si="48"/>
        <v>0</v>
      </c>
      <c r="CI82" s="20">
        <f t="shared" si="49"/>
        <v>0</v>
      </c>
      <c r="CJ82" s="20">
        <f t="shared" si="50"/>
        <v>0</v>
      </c>
      <c r="CK82" s="20">
        <f t="shared" si="51"/>
        <v>0</v>
      </c>
      <c r="CL82" s="20">
        <f t="shared" si="52"/>
        <v>0</v>
      </c>
      <c r="CM82" s="20">
        <f t="shared" si="53"/>
        <v>0</v>
      </c>
    </row>
    <row r="83" spans="1:93" x14ac:dyDescent="0.45">
      <c r="A83" s="10"/>
      <c r="B83" s="10"/>
      <c r="C83" s="11"/>
      <c r="D83" s="12"/>
      <c r="E83" s="13"/>
      <c r="F83" s="13"/>
      <c r="G83" s="12"/>
      <c r="H83" s="12"/>
      <c r="I83" s="13"/>
      <c r="J83" s="13"/>
      <c r="K83" s="12"/>
      <c r="L83" s="12"/>
      <c r="M83" s="13"/>
      <c r="N83" s="13"/>
      <c r="O83" s="13"/>
      <c r="P83" s="12"/>
      <c r="Q83" s="13"/>
      <c r="R83" s="13"/>
      <c r="S83" s="13"/>
      <c r="T83" s="12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22"/>
      <c r="AP83" s="22"/>
      <c r="AQ83" s="24"/>
      <c r="AR83" s="25"/>
      <c r="AS83" s="17"/>
      <c r="AT83" s="17"/>
      <c r="AU83" s="19"/>
      <c r="AV83" s="20"/>
      <c r="AW83" s="13"/>
      <c r="AX83" s="13"/>
      <c r="AY83" s="20"/>
      <c r="AZ83" s="17"/>
      <c r="BA83" s="31"/>
      <c r="BB83" s="20">
        <f>RANK(BX83,$BX$3:$BX$111)+COUNTIF(BX$3:BX84,BX83)-1</f>
        <v>82</v>
      </c>
      <c r="BC83" s="12" t="str">
        <f t="shared" si="36"/>
        <v xml:space="preserve">N° 82 </v>
      </c>
      <c r="BD83" s="20">
        <f>RANK(BY83,$BY$3:$BY$111)+COUNTIF(BY$3:BY84,BY83)-1</f>
        <v>82</v>
      </c>
      <c r="BE83" s="12" t="str">
        <f t="shared" si="37"/>
        <v xml:space="preserve">N° 82 </v>
      </c>
      <c r="BF83" s="22"/>
      <c r="BG83" s="22"/>
      <c r="BH83" s="22"/>
      <c r="BI83" s="22"/>
      <c r="BJ83" s="22"/>
      <c r="BK83" s="22"/>
      <c r="BL83" s="22"/>
      <c r="BM83" s="22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0">
        <f t="shared" si="38"/>
        <v>0</v>
      </c>
      <c r="BY83" s="20">
        <f t="shared" si="39"/>
        <v>0</v>
      </c>
      <c r="BZ83" s="20">
        <f t="shared" si="40"/>
        <v>0</v>
      </c>
      <c r="CA83" s="20">
        <f t="shared" si="41"/>
        <v>0</v>
      </c>
      <c r="CB83" s="20">
        <f t="shared" si="42"/>
        <v>0</v>
      </c>
      <c r="CC83" s="20">
        <f t="shared" si="43"/>
        <v>0</v>
      </c>
      <c r="CD83" s="20">
        <f t="shared" si="44"/>
        <v>0</v>
      </c>
      <c r="CE83" s="20">
        <f t="shared" si="45"/>
        <v>0</v>
      </c>
      <c r="CF83" s="20">
        <f t="shared" si="46"/>
        <v>0</v>
      </c>
      <c r="CG83" s="20">
        <f t="shared" si="47"/>
        <v>0</v>
      </c>
      <c r="CH83" s="20">
        <f t="shared" si="48"/>
        <v>0</v>
      </c>
      <c r="CI83" s="20">
        <f t="shared" si="49"/>
        <v>0</v>
      </c>
      <c r="CJ83" s="20">
        <f t="shared" si="50"/>
        <v>0</v>
      </c>
      <c r="CK83" s="20">
        <f t="shared" si="51"/>
        <v>0</v>
      </c>
      <c r="CL83" s="20">
        <f t="shared" si="52"/>
        <v>0</v>
      </c>
      <c r="CM83" s="20">
        <f t="shared" si="53"/>
        <v>0</v>
      </c>
      <c r="CN83" s="20"/>
      <c r="CO83" s="20"/>
    </row>
    <row r="84" spans="1:93" s="20" customFormat="1" x14ac:dyDescent="0.45">
      <c r="A84" s="10"/>
      <c r="B84" s="10"/>
      <c r="C84" s="11"/>
      <c r="D84" s="12"/>
      <c r="E84" s="13"/>
      <c r="F84" s="13"/>
      <c r="G84" s="12"/>
      <c r="H84" s="12"/>
      <c r="I84" s="13"/>
      <c r="J84" s="13"/>
      <c r="K84" s="12"/>
      <c r="L84" s="12"/>
      <c r="M84" s="13"/>
      <c r="N84" s="13"/>
      <c r="O84" s="13"/>
      <c r="P84" s="12"/>
      <c r="Q84" s="13"/>
      <c r="R84" s="13"/>
      <c r="S84" s="13"/>
      <c r="T84" s="12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22"/>
      <c r="AP84" s="22"/>
      <c r="AQ84" s="24"/>
      <c r="AR84" s="25"/>
      <c r="AS84" s="17"/>
      <c r="AT84" s="17"/>
      <c r="AU84" s="19"/>
      <c r="AW84" s="13"/>
      <c r="AX84" s="13"/>
      <c r="AZ84" s="17"/>
      <c r="BA84" s="31"/>
      <c r="BB84" s="20">
        <f>RANK(BX84,$BX$3:$BX$111)+COUNTIF(BX$3:BX85,BX84)-1</f>
        <v>83</v>
      </c>
      <c r="BC84" s="12" t="str">
        <f t="shared" si="36"/>
        <v xml:space="preserve">N° 83 </v>
      </c>
      <c r="BD84" s="20">
        <f>RANK(BY84,$BY$3:$BY$111)+COUNTIF(BY$3:BY85,BY84)-1</f>
        <v>83</v>
      </c>
      <c r="BE84" s="12" t="str">
        <f t="shared" si="37"/>
        <v xml:space="preserve">N° 83 </v>
      </c>
      <c r="BF84" s="22"/>
      <c r="BG84" s="22"/>
      <c r="BH84" s="22"/>
      <c r="BI84" s="22"/>
      <c r="BJ84" s="22"/>
      <c r="BK84" s="22"/>
      <c r="BL84" s="22"/>
      <c r="BM84" s="22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0">
        <f t="shared" si="38"/>
        <v>0</v>
      </c>
      <c r="BY84" s="20">
        <f t="shared" si="39"/>
        <v>0</v>
      </c>
      <c r="BZ84" s="20">
        <f t="shared" si="40"/>
        <v>0</v>
      </c>
      <c r="CA84" s="20">
        <f t="shared" si="41"/>
        <v>0</v>
      </c>
      <c r="CB84" s="20">
        <f t="shared" si="42"/>
        <v>0</v>
      </c>
      <c r="CC84" s="20">
        <f t="shared" si="43"/>
        <v>0</v>
      </c>
      <c r="CD84" s="20">
        <f t="shared" si="44"/>
        <v>0</v>
      </c>
      <c r="CE84" s="20">
        <f t="shared" si="45"/>
        <v>0</v>
      </c>
      <c r="CF84" s="20">
        <f t="shared" si="46"/>
        <v>0</v>
      </c>
      <c r="CG84" s="20">
        <f t="shared" si="47"/>
        <v>0</v>
      </c>
      <c r="CH84" s="20">
        <f t="shared" si="48"/>
        <v>0</v>
      </c>
      <c r="CI84" s="20">
        <f t="shared" si="49"/>
        <v>0</v>
      </c>
      <c r="CJ84" s="20">
        <f t="shared" si="50"/>
        <v>0</v>
      </c>
      <c r="CK84" s="20">
        <f t="shared" si="51"/>
        <v>0</v>
      </c>
      <c r="CL84" s="20">
        <f t="shared" si="52"/>
        <v>0</v>
      </c>
      <c r="CM84" s="20">
        <f t="shared" si="53"/>
        <v>0</v>
      </c>
    </row>
    <row r="85" spans="1:93" s="20" customFormat="1" x14ac:dyDescent="0.45">
      <c r="A85" s="10"/>
      <c r="B85" s="10"/>
      <c r="C85" s="11"/>
      <c r="D85" s="12"/>
      <c r="E85" s="13"/>
      <c r="F85" s="13"/>
      <c r="G85" s="12"/>
      <c r="H85" s="12"/>
      <c r="I85" s="13"/>
      <c r="J85" s="13"/>
      <c r="K85" s="12"/>
      <c r="L85" s="12"/>
      <c r="M85" s="13"/>
      <c r="N85" s="13"/>
      <c r="O85" s="13"/>
      <c r="P85" s="12"/>
      <c r="Q85" s="13"/>
      <c r="R85" s="13"/>
      <c r="S85" s="13"/>
      <c r="T85" s="12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22"/>
      <c r="AP85" s="22"/>
      <c r="AQ85" s="24"/>
      <c r="AR85" s="25"/>
      <c r="AS85" s="17"/>
      <c r="AT85" s="17"/>
      <c r="AU85" s="19"/>
      <c r="AW85" s="13"/>
      <c r="AX85" s="13"/>
      <c r="AZ85" s="17"/>
      <c r="BA85" s="31"/>
      <c r="BB85" s="20">
        <f>RANK(BX85,$BX$3:$BX$111)+COUNTIF(BX$3:BX85,BX85)-1</f>
        <v>83</v>
      </c>
      <c r="BC85" s="12" t="str">
        <f t="shared" si="36"/>
        <v xml:space="preserve">N° 83 </v>
      </c>
      <c r="BD85" s="20">
        <f>RANK(BY85,$BY$3:$BY$111)+COUNTIF(BY$3:BY85,BY85)-1</f>
        <v>83</v>
      </c>
      <c r="BE85" s="12" t="str">
        <f t="shared" si="37"/>
        <v xml:space="preserve">N° 83 </v>
      </c>
      <c r="BF85" s="22"/>
      <c r="BG85" s="22"/>
      <c r="BH85" s="22"/>
      <c r="BI85" s="22"/>
      <c r="BJ85" s="22"/>
      <c r="BK85" s="22"/>
      <c r="BL85" s="22"/>
      <c r="BM85" s="22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0">
        <f t="shared" si="38"/>
        <v>0</v>
      </c>
      <c r="BY85" s="20">
        <f t="shared" si="39"/>
        <v>0</v>
      </c>
      <c r="BZ85" s="20">
        <f t="shared" si="40"/>
        <v>0</v>
      </c>
      <c r="CA85" s="20">
        <f t="shared" si="41"/>
        <v>0</v>
      </c>
      <c r="CB85" s="20">
        <f t="shared" si="42"/>
        <v>0</v>
      </c>
      <c r="CC85" s="20">
        <f t="shared" si="43"/>
        <v>0</v>
      </c>
      <c r="CD85" s="20">
        <f t="shared" si="44"/>
        <v>0</v>
      </c>
      <c r="CE85" s="20">
        <f t="shared" si="45"/>
        <v>0</v>
      </c>
      <c r="CF85" s="20">
        <f t="shared" si="46"/>
        <v>0</v>
      </c>
      <c r="CG85" s="20">
        <f t="shared" si="47"/>
        <v>0</v>
      </c>
      <c r="CH85" s="20">
        <f t="shared" si="48"/>
        <v>0</v>
      </c>
      <c r="CI85" s="20">
        <f t="shared" si="49"/>
        <v>0</v>
      </c>
      <c r="CJ85" s="20">
        <f t="shared" si="50"/>
        <v>0</v>
      </c>
      <c r="CK85" s="20">
        <f t="shared" si="51"/>
        <v>0</v>
      </c>
      <c r="CL85" s="20">
        <f t="shared" si="52"/>
        <v>0</v>
      </c>
      <c r="CM85" s="20">
        <f t="shared" si="53"/>
        <v>0</v>
      </c>
    </row>
    <row r="86" spans="1:93" s="20" customFormat="1" x14ac:dyDescent="0.45">
      <c r="A86" s="10"/>
      <c r="B86" s="10"/>
      <c r="C86" s="11"/>
      <c r="D86" s="12"/>
      <c r="E86" s="13"/>
      <c r="F86" s="13"/>
      <c r="G86" s="12"/>
      <c r="H86" s="12"/>
      <c r="I86" s="13"/>
      <c r="J86" s="13"/>
      <c r="K86" s="12"/>
      <c r="L86" s="12"/>
      <c r="M86" s="13"/>
      <c r="N86" s="13"/>
      <c r="O86" s="13"/>
      <c r="P86" s="12"/>
      <c r="Q86" s="13"/>
      <c r="R86" s="13"/>
      <c r="S86" s="13"/>
      <c r="T86" s="12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22"/>
      <c r="AP86" s="22"/>
      <c r="AQ86" s="24"/>
      <c r="AR86" s="25"/>
      <c r="AS86" s="17"/>
      <c r="AT86" s="17"/>
      <c r="AU86" s="19"/>
      <c r="AW86" s="13"/>
      <c r="AX86" s="13"/>
      <c r="AZ86" s="17"/>
      <c r="BA86" s="31"/>
      <c r="BB86" s="20">
        <f>RANK(BX86,$BX$3:$BX$111)+COUNTIF(BX$3:BX87,BX86)-1</f>
        <v>85</v>
      </c>
      <c r="BC86" s="12" t="str">
        <f t="shared" si="36"/>
        <v xml:space="preserve">N° 85 </v>
      </c>
      <c r="BD86" s="20">
        <f>RANK(BY86,$BY$3:$BY$111)+COUNTIF(BY$3:BY87,BY86)-1</f>
        <v>85</v>
      </c>
      <c r="BE86" s="12" t="str">
        <f t="shared" si="37"/>
        <v xml:space="preserve">N° 85 </v>
      </c>
      <c r="BF86" s="22"/>
      <c r="BG86" s="22"/>
      <c r="BH86" s="22"/>
      <c r="BI86" s="22"/>
      <c r="BJ86" s="22"/>
      <c r="BK86" s="22"/>
      <c r="BL86" s="22"/>
      <c r="BM86" s="22"/>
      <c r="BN86" s="23"/>
      <c r="BO86" s="22"/>
      <c r="BP86" s="23"/>
      <c r="BQ86" s="23"/>
      <c r="BR86" s="23"/>
      <c r="BS86" s="23"/>
      <c r="BT86" s="23"/>
      <c r="BU86" s="23"/>
      <c r="BV86" s="23"/>
      <c r="BW86" s="23"/>
      <c r="BX86" s="20">
        <f t="shared" si="38"/>
        <v>0</v>
      </c>
      <c r="BY86" s="20">
        <f t="shared" si="39"/>
        <v>0</v>
      </c>
      <c r="BZ86" s="20">
        <f t="shared" si="40"/>
        <v>0</v>
      </c>
      <c r="CA86" s="20">
        <f t="shared" si="41"/>
        <v>0</v>
      </c>
      <c r="CB86" s="20">
        <f t="shared" si="42"/>
        <v>0</v>
      </c>
      <c r="CC86" s="20">
        <f t="shared" si="43"/>
        <v>0</v>
      </c>
      <c r="CD86" s="20">
        <f t="shared" si="44"/>
        <v>0</v>
      </c>
      <c r="CE86" s="20">
        <f t="shared" si="45"/>
        <v>0</v>
      </c>
      <c r="CF86" s="20">
        <f t="shared" si="46"/>
        <v>0</v>
      </c>
      <c r="CG86" s="20">
        <f t="shared" si="47"/>
        <v>0</v>
      </c>
      <c r="CH86" s="20">
        <f t="shared" si="48"/>
        <v>0</v>
      </c>
      <c r="CI86" s="20">
        <f t="shared" si="49"/>
        <v>0</v>
      </c>
      <c r="CJ86" s="20">
        <f t="shared" si="50"/>
        <v>0</v>
      </c>
      <c r="CK86" s="20">
        <f t="shared" si="51"/>
        <v>0</v>
      </c>
      <c r="CL86" s="20">
        <f t="shared" si="52"/>
        <v>0</v>
      </c>
      <c r="CM86" s="20">
        <f t="shared" si="53"/>
        <v>0</v>
      </c>
    </row>
    <row r="87" spans="1:93" s="20" customFormat="1" x14ac:dyDescent="0.45">
      <c r="A87" s="10"/>
      <c r="B87" s="10"/>
      <c r="C87" s="11"/>
      <c r="D87" s="12"/>
      <c r="E87" s="13"/>
      <c r="F87" s="13"/>
      <c r="G87" s="12"/>
      <c r="H87" s="12"/>
      <c r="I87" s="13"/>
      <c r="J87" s="13"/>
      <c r="K87" s="12"/>
      <c r="L87" s="12"/>
      <c r="M87" s="13"/>
      <c r="N87" s="13"/>
      <c r="O87" s="13"/>
      <c r="P87" s="12"/>
      <c r="Q87" s="13"/>
      <c r="R87" s="13"/>
      <c r="S87" s="13"/>
      <c r="T87" s="12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22"/>
      <c r="AP87" s="22"/>
      <c r="AQ87" s="24"/>
      <c r="AR87" s="25"/>
      <c r="AS87" s="17"/>
      <c r="AT87" s="17"/>
      <c r="AU87" s="19"/>
      <c r="AW87" s="13"/>
      <c r="AX87" s="13"/>
      <c r="AZ87" s="17"/>
      <c r="BA87" s="31"/>
      <c r="BB87" s="20">
        <f>RANK(BX87,$BX$3:$BX$111)+COUNTIF(BX$3:BX88,BX87)-1</f>
        <v>86</v>
      </c>
      <c r="BC87" s="12" t="str">
        <f t="shared" si="36"/>
        <v xml:space="preserve">N° 86 </v>
      </c>
      <c r="BD87" s="20">
        <f>RANK(BY87,$BY$3:$BY$111)+COUNTIF(BY$3:BY88,BY87)-1</f>
        <v>86</v>
      </c>
      <c r="BE87" s="12" t="str">
        <f t="shared" si="37"/>
        <v xml:space="preserve">N° 86 </v>
      </c>
      <c r="BF87" s="22"/>
      <c r="BG87" s="22"/>
      <c r="BH87" s="22"/>
      <c r="BI87" s="22"/>
      <c r="BJ87" s="22"/>
      <c r="BK87" s="22"/>
      <c r="BL87" s="22"/>
      <c r="BM87" s="22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0">
        <f t="shared" si="38"/>
        <v>0</v>
      </c>
      <c r="BY87" s="20">
        <f t="shared" si="39"/>
        <v>0</v>
      </c>
      <c r="BZ87" s="20">
        <f t="shared" si="40"/>
        <v>0</v>
      </c>
      <c r="CA87" s="20">
        <f t="shared" si="41"/>
        <v>0</v>
      </c>
      <c r="CB87" s="20">
        <f t="shared" si="42"/>
        <v>0</v>
      </c>
      <c r="CC87" s="20">
        <f t="shared" si="43"/>
        <v>0</v>
      </c>
      <c r="CD87" s="20">
        <f t="shared" si="44"/>
        <v>0</v>
      </c>
      <c r="CE87" s="20">
        <f t="shared" si="45"/>
        <v>0</v>
      </c>
      <c r="CF87" s="20">
        <f t="shared" si="46"/>
        <v>0</v>
      </c>
      <c r="CG87" s="20">
        <f t="shared" si="47"/>
        <v>0</v>
      </c>
      <c r="CH87" s="20">
        <f t="shared" si="48"/>
        <v>0</v>
      </c>
      <c r="CI87" s="20">
        <f t="shared" si="49"/>
        <v>0</v>
      </c>
      <c r="CJ87" s="20">
        <f t="shared" si="50"/>
        <v>0</v>
      </c>
      <c r="CK87" s="20">
        <f t="shared" si="51"/>
        <v>0</v>
      </c>
      <c r="CL87" s="20">
        <f t="shared" si="52"/>
        <v>0</v>
      </c>
      <c r="CM87" s="20">
        <f t="shared" si="53"/>
        <v>0</v>
      </c>
    </row>
    <row r="88" spans="1:93" x14ac:dyDescent="0.45">
      <c r="A88" s="10"/>
      <c r="B88" s="10"/>
      <c r="C88" s="11"/>
      <c r="D88" s="12"/>
      <c r="E88" s="13"/>
      <c r="F88" s="13"/>
      <c r="G88" s="12"/>
      <c r="H88" s="12"/>
      <c r="I88" s="13"/>
      <c r="J88" s="13"/>
      <c r="K88" s="12"/>
      <c r="L88" s="12"/>
      <c r="M88" s="13"/>
      <c r="N88" s="13"/>
      <c r="O88" s="13"/>
      <c r="P88" s="12"/>
      <c r="Q88" s="13"/>
      <c r="R88" s="13"/>
      <c r="S88" s="13"/>
      <c r="T88" s="12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22"/>
      <c r="AP88" s="22"/>
      <c r="AQ88" s="24"/>
      <c r="AR88" s="25"/>
      <c r="AS88" s="17"/>
      <c r="AT88" s="17"/>
      <c r="AU88" s="19"/>
      <c r="AV88" s="20"/>
      <c r="AW88" s="13"/>
      <c r="AX88" s="13"/>
      <c r="AY88" s="20"/>
      <c r="AZ88" s="17"/>
      <c r="BA88" s="31"/>
      <c r="BB88" s="20">
        <f>RANK(BX88,$BX$3:$BX$111)+COUNTIF(BX$3:BX89,BX88)-1</f>
        <v>87</v>
      </c>
      <c r="BC88" s="12" t="str">
        <f t="shared" si="36"/>
        <v xml:space="preserve">N° 87 </v>
      </c>
      <c r="BD88" s="20">
        <f>RANK(BY88,$BY$3:$BY$111)+COUNTIF(BY$3:BY89,BY88)-1</f>
        <v>87</v>
      </c>
      <c r="BE88" s="12" t="str">
        <f t="shared" si="37"/>
        <v xml:space="preserve">N° 87 </v>
      </c>
      <c r="BF88" s="22"/>
      <c r="BG88" s="22"/>
      <c r="BH88" s="22"/>
      <c r="BI88" s="22"/>
      <c r="BJ88" s="22"/>
      <c r="BK88" s="22"/>
      <c r="BL88" s="22"/>
      <c r="BM88" s="22"/>
      <c r="BN88" s="23"/>
      <c r="BO88" s="22"/>
      <c r="BP88" s="23"/>
      <c r="BQ88" s="23"/>
      <c r="BR88" s="23"/>
      <c r="BS88" s="23"/>
      <c r="BT88" s="23"/>
      <c r="BU88" s="23"/>
      <c r="BV88" s="23"/>
      <c r="BW88" s="23"/>
      <c r="BX88" s="20">
        <f t="shared" si="38"/>
        <v>0</v>
      </c>
      <c r="BY88" s="20">
        <f t="shared" si="39"/>
        <v>0</v>
      </c>
      <c r="BZ88" s="20">
        <f t="shared" si="40"/>
        <v>0</v>
      </c>
      <c r="CA88" s="20">
        <f t="shared" si="41"/>
        <v>0</v>
      </c>
      <c r="CB88" s="20">
        <f t="shared" si="42"/>
        <v>0</v>
      </c>
      <c r="CC88" s="20">
        <f t="shared" si="43"/>
        <v>0</v>
      </c>
      <c r="CD88" s="20">
        <f t="shared" si="44"/>
        <v>0</v>
      </c>
      <c r="CE88" s="20">
        <f t="shared" si="45"/>
        <v>0</v>
      </c>
      <c r="CF88" s="20">
        <f t="shared" si="46"/>
        <v>0</v>
      </c>
      <c r="CG88" s="20">
        <f t="shared" si="47"/>
        <v>0</v>
      </c>
      <c r="CH88" s="20">
        <f t="shared" si="48"/>
        <v>0</v>
      </c>
      <c r="CI88" s="20">
        <f t="shared" si="49"/>
        <v>0</v>
      </c>
      <c r="CJ88" s="20">
        <f t="shared" si="50"/>
        <v>0</v>
      </c>
      <c r="CK88" s="20">
        <f t="shared" si="51"/>
        <v>0</v>
      </c>
      <c r="CL88" s="20">
        <f t="shared" si="52"/>
        <v>0</v>
      </c>
      <c r="CM88" s="20">
        <f t="shared" si="53"/>
        <v>0</v>
      </c>
      <c r="CN88" s="20"/>
      <c r="CO88" s="20"/>
    </row>
    <row r="89" spans="1:93" s="20" customFormat="1" x14ac:dyDescent="0.45">
      <c r="A89" s="10"/>
      <c r="B89" s="10"/>
      <c r="C89" s="11"/>
      <c r="D89" s="12"/>
      <c r="E89" s="13"/>
      <c r="F89" s="13"/>
      <c r="G89" s="12"/>
      <c r="H89" s="12"/>
      <c r="I89" s="13"/>
      <c r="J89" s="13"/>
      <c r="K89" s="12"/>
      <c r="L89" s="12"/>
      <c r="M89" s="13"/>
      <c r="N89" s="13"/>
      <c r="O89" s="13"/>
      <c r="P89" s="12"/>
      <c r="Q89" s="13"/>
      <c r="R89" s="13"/>
      <c r="S89" s="13"/>
      <c r="T89" s="12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22"/>
      <c r="AP89" s="22"/>
      <c r="AQ89" s="24"/>
      <c r="AR89" s="25"/>
      <c r="AS89" s="17"/>
      <c r="AT89" s="17"/>
      <c r="AU89" s="19"/>
      <c r="AW89" s="13"/>
      <c r="AX89" s="13"/>
      <c r="AZ89" s="17"/>
      <c r="BA89" s="31"/>
      <c r="BB89" s="20">
        <f>RANK(BX89,$BX$3:$BX$111)+COUNTIF(BX$3:BX90,BX89)-1</f>
        <v>88</v>
      </c>
      <c r="BC89" s="12" t="str">
        <f t="shared" si="36"/>
        <v xml:space="preserve">N° 88 </v>
      </c>
      <c r="BD89" s="20">
        <f>RANK(BY89,$BY$3:$BY$111)+COUNTIF(BY$3:BY90,BY89)-1</f>
        <v>88</v>
      </c>
      <c r="BE89" s="12" t="str">
        <f t="shared" si="37"/>
        <v xml:space="preserve">N° 88 </v>
      </c>
      <c r="BF89" s="22"/>
      <c r="BG89" s="22"/>
      <c r="BH89" s="22"/>
      <c r="BI89" s="22"/>
      <c r="BJ89" s="22"/>
      <c r="BK89" s="22"/>
      <c r="BL89" s="22"/>
      <c r="BM89" s="22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0">
        <f t="shared" si="38"/>
        <v>0</v>
      </c>
      <c r="BY89" s="20">
        <f t="shared" si="39"/>
        <v>0</v>
      </c>
      <c r="BZ89" s="20">
        <f t="shared" si="40"/>
        <v>0</v>
      </c>
      <c r="CA89" s="20">
        <f t="shared" si="41"/>
        <v>0</v>
      </c>
      <c r="CB89" s="20">
        <f t="shared" si="42"/>
        <v>0</v>
      </c>
      <c r="CC89" s="20">
        <f t="shared" si="43"/>
        <v>0</v>
      </c>
      <c r="CD89" s="20">
        <f t="shared" si="44"/>
        <v>0</v>
      </c>
      <c r="CE89" s="20">
        <f t="shared" si="45"/>
        <v>0</v>
      </c>
      <c r="CF89" s="20">
        <f t="shared" si="46"/>
        <v>0</v>
      </c>
      <c r="CG89" s="20">
        <f t="shared" si="47"/>
        <v>0</v>
      </c>
      <c r="CH89" s="20">
        <f t="shared" si="48"/>
        <v>0</v>
      </c>
      <c r="CI89" s="20">
        <f t="shared" si="49"/>
        <v>0</v>
      </c>
      <c r="CJ89" s="20">
        <f t="shared" si="50"/>
        <v>0</v>
      </c>
      <c r="CK89" s="20">
        <f t="shared" si="51"/>
        <v>0</v>
      </c>
      <c r="CL89" s="20">
        <f t="shared" si="52"/>
        <v>0</v>
      </c>
      <c r="CM89" s="20">
        <f t="shared" si="53"/>
        <v>0</v>
      </c>
    </row>
    <row r="90" spans="1:93" s="20" customFormat="1" x14ac:dyDescent="0.45">
      <c r="A90" s="10"/>
      <c r="B90" s="10"/>
      <c r="C90" s="11"/>
      <c r="D90" s="12"/>
      <c r="E90" s="13"/>
      <c r="F90" s="13"/>
      <c r="G90" s="12"/>
      <c r="H90" s="12"/>
      <c r="I90" s="13"/>
      <c r="J90" s="13"/>
      <c r="K90" s="12"/>
      <c r="L90" s="12"/>
      <c r="M90" s="13"/>
      <c r="N90" s="13"/>
      <c r="O90" s="13"/>
      <c r="P90" s="12"/>
      <c r="Q90" s="13"/>
      <c r="R90" s="13"/>
      <c r="S90" s="13"/>
      <c r="T90" s="12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22"/>
      <c r="AP90" s="22"/>
      <c r="AQ90" s="24"/>
      <c r="AR90" s="25"/>
      <c r="AS90" s="17"/>
      <c r="AT90" s="17"/>
      <c r="AU90" s="19"/>
      <c r="AW90" s="13"/>
      <c r="AX90" s="13"/>
      <c r="AZ90" s="17"/>
      <c r="BA90" s="31"/>
      <c r="BB90" s="20">
        <f>RANK(BX90,$BX$3:$BX$111)+COUNTIF(BX$3:BX91,BX90)-1</f>
        <v>89</v>
      </c>
      <c r="BC90" s="12" t="str">
        <f t="shared" si="36"/>
        <v xml:space="preserve">N° 89 </v>
      </c>
      <c r="BD90" s="20">
        <f>RANK(BY90,$BY$3:$BY$111)+COUNTIF(BY$3:BY91,BY90)-1</f>
        <v>89</v>
      </c>
      <c r="BE90" s="12" t="str">
        <f t="shared" si="37"/>
        <v xml:space="preserve">N° 89 </v>
      </c>
      <c r="BF90" s="22"/>
      <c r="BG90" s="22"/>
      <c r="BH90" s="22"/>
      <c r="BI90" s="22"/>
      <c r="BJ90" s="22"/>
      <c r="BK90" s="22"/>
      <c r="BL90" s="22"/>
      <c r="BM90" s="22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0">
        <f t="shared" si="38"/>
        <v>0</v>
      </c>
      <c r="BY90" s="20">
        <f t="shared" si="39"/>
        <v>0</v>
      </c>
      <c r="BZ90" s="20">
        <f t="shared" si="40"/>
        <v>0</v>
      </c>
      <c r="CA90" s="20">
        <f t="shared" si="41"/>
        <v>0</v>
      </c>
      <c r="CB90" s="20">
        <f t="shared" si="42"/>
        <v>0</v>
      </c>
      <c r="CC90" s="20">
        <f t="shared" si="43"/>
        <v>0</v>
      </c>
      <c r="CD90" s="20">
        <f t="shared" si="44"/>
        <v>0</v>
      </c>
      <c r="CE90" s="20">
        <f t="shared" si="45"/>
        <v>0</v>
      </c>
      <c r="CF90" s="20">
        <f t="shared" si="46"/>
        <v>0</v>
      </c>
      <c r="CG90" s="20">
        <f t="shared" si="47"/>
        <v>0</v>
      </c>
      <c r="CH90" s="20">
        <f t="shared" si="48"/>
        <v>0</v>
      </c>
      <c r="CI90" s="20">
        <f t="shared" si="49"/>
        <v>0</v>
      </c>
      <c r="CJ90" s="20">
        <f t="shared" si="50"/>
        <v>0</v>
      </c>
      <c r="CK90" s="20">
        <f t="shared" si="51"/>
        <v>0</v>
      </c>
      <c r="CL90" s="20">
        <f t="shared" si="52"/>
        <v>0</v>
      </c>
      <c r="CM90" s="20">
        <f t="shared" si="53"/>
        <v>0</v>
      </c>
    </row>
    <row r="91" spans="1:93" x14ac:dyDescent="0.45">
      <c r="A91" s="10"/>
      <c r="B91" s="10"/>
      <c r="C91" s="11"/>
      <c r="D91" s="12"/>
      <c r="E91" s="13"/>
      <c r="F91" s="13"/>
      <c r="G91" s="12"/>
      <c r="H91" s="12"/>
      <c r="I91" s="13"/>
      <c r="J91" s="13"/>
      <c r="K91" s="12"/>
      <c r="L91" s="12"/>
      <c r="M91" s="13"/>
      <c r="N91" s="13"/>
      <c r="O91" s="13"/>
      <c r="P91" s="12"/>
      <c r="Q91" s="13"/>
      <c r="R91" s="13"/>
      <c r="S91" s="13"/>
      <c r="T91" s="12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22"/>
      <c r="AP91" s="22"/>
      <c r="AQ91" s="24"/>
      <c r="AR91" s="25"/>
      <c r="AS91" s="17"/>
      <c r="AT91" s="17"/>
      <c r="AU91" s="19"/>
      <c r="AV91" s="20"/>
      <c r="AW91" s="13"/>
      <c r="AX91" s="13"/>
      <c r="AY91" s="20"/>
      <c r="AZ91" s="17"/>
      <c r="BA91" s="31"/>
      <c r="BB91" s="20">
        <f>RANK(BX91,$BX$3:$BX$111)+COUNTIF(BX$3:BX92,BX91)-1</f>
        <v>90</v>
      </c>
      <c r="BC91" s="12" t="str">
        <f t="shared" si="36"/>
        <v xml:space="preserve">N° 90 </v>
      </c>
      <c r="BD91" s="20">
        <f>RANK(BY91,$BY$3:$BY$111)+COUNTIF(BY$3:BY92,BY91)-1</f>
        <v>90</v>
      </c>
      <c r="BE91" s="12" t="str">
        <f t="shared" si="37"/>
        <v xml:space="preserve">N° 90 </v>
      </c>
      <c r="BF91" s="22"/>
      <c r="BG91" s="22"/>
      <c r="BH91" s="22"/>
      <c r="BI91" s="22"/>
      <c r="BJ91" s="22"/>
      <c r="BK91" s="22"/>
      <c r="BL91" s="22"/>
      <c r="BM91" s="22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0">
        <f t="shared" si="38"/>
        <v>0</v>
      </c>
      <c r="BY91" s="20">
        <f t="shared" si="39"/>
        <v>0</v>
      </c>
      <c r="BZ91" s="20">
        <f t="shared" si="40"/>
        <v>0</v>
      </c>
      <c r="CA91" s="20">
        <f t="shared" si="41"/>
        <v>0</v>
      </c>
      <c r="CB91" s="20">
        <f t="shared" si="42"/>
        <v>0</v>
      </c>
      <c r="CC91" s="20">
        <f t="shared" si="43"/>
        <v>0</v>
      </c>
      <c r="CD91" s="20">
        <f t="shared" si="44"/>
        <v>0</v>
      </c>
      <c r="CE91" s="20">
        <f t="shared" si="45"/>
        <v>0</v>
      </c>
      <c r="CF91" s="20">
        <f t="shared" si="46"/>
        <v>0</v>
      </c>
      <c r="CG91" s="20">
        <f t="shared" si="47"/>
        <v>0</v>
      </c>
      <c r="CH91" s="20">
        <f t="shared" si="48"/>
        <v>0</v>
      </c>
      <c r="CI91" s="20">
        <f t="shared" si="49"/>
        <v>0</v>
      </c>
      <c r="CJ91" s="20">
        <f t="shared" si="50"/>
        <v>0</v>
      </c>
      <c r="CK91" s="20">
        <f t="shared" si="51"/>
        <v>0</v>
      </c>
      <c r="CL91" s="20">
        <f t="shared" si="52"/>
        <v>0</v>
      </c>
      <c r="CM91" s="20">
        <f t="shared" si="53"/>
        <v>0</v>
      </c>
      <c r="CN91" s="20"/>
      <c r="CO91" s="20"/>
    </row>
    <row r="92" spans="1:93" s="20" customFormat="1" x14ac:dyDescent="0.45">
      <c r="A92" s="10"/>
      <c r="B92" s="10"/>
      <c r="C92" s="11"/>
      <c r="D92" s="12"/>
      <c r="E92" s="13"/>
      <c r="F92" s="13"/>
      <c r="G92" s="12"/>
      <c r="H92" s="12"/>
      <c r="I92" s="13"/>
      <c r="J92" s="13"/>
      <c r="K92" s="12"/>
      <c r="L92" s="12"/>
      <c r="M92" s="13"/>
      <c r="N92" s="13"/>
      <c r="O92" s="13"/>
      <c r="P92" s="12"/>
      <c r="Q92" s="13"/>
      <c r="R92" s="13"/>
      <c r="S92" s="13"/>
      <c r="T92" s="12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22"/>
      <c r="AP92" s="22"/>
      <c r="AQ92" s="24"/>
      <c r="AR92" s="25"/>
      <c r="AS92" s="17"/>
      <c r="AT92" s="17"/>
      <c r="AU92" s="19"/>
      <c r="AW92" s="13"/>
      <c r="AX92" s="13"/>
      <c r="AZ92" s="17"/>
      <c r="BA92" s="31"/>
      <c r="BB92" s="20">
        <f>RANK(BX92,$BX$3:$BX$111)+COUNTIF(BX$3:BX92,BX92)-1</f>
        <v>90</v>
      </c>
      <c r="BC92" s="12" t="str">
        <f t="shared" si="36"/>
        <v xml:space="preserve">N° 90 </v>
      </c>
      <c r="BD92" s="20">
        <f>RANK(BY92,$BY$3:$BY$111)+COUNTIF(BY$3:BY92,BY92)-1</f>
        <v>90</v>
      </c>
      <c r="BE92" s="12" t="str">
        <f t="shared" si="37"/>
        <v xml:space="preserve">N° 90 </v>
      </c>
      <c r="BF92" s="22"/>
      <c r="BG92" s="22"/>
      <c r="BH92" s="22"/>
      <c r="BI92" s="22"/>
      <c r="BJ92" s="22"/>
      <c r="BK92" s="22"/>
      <c r="BL92" s="22"/>
      <c r="BM92" s="22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0">
        <f t="shared" si="38"/>
        <v>0</v>
      </c>
      <c r="BY92" s="20">
        <f t="shared" si="39"/>
        <v>0</v>
      </c>
      <c r="BZ92" s="20">
        <f t="shared" si="40"/>
        <v>0</v>
      </c>
      <c r="CA92" s="20">
        <f t="shared" si="41"/>
        <v>0</v>
      </c>
      <c r="CB92" s="20">
        <f t="shared" si="42"/>
        <v>0</v>
      </c>
      <c r="CC92" s="20">
        <f t="shared" si="43"/>
        <v>0</v>
      </c>
      <c r="CD92" s="20">
        <f t="shared" si="44"/>
        <v>0</v>
      </c>
      <c r="CE92" s="20">
        <f t="shared" si="45"/>
        <v>0</v>
      </c>
      <c r="CF92" s="20">
        <f t="shared" si="46"/>
        <v>0</v>
      </c>
      <c r="CG92" s="20">
        <f t="shared" si="47"/>
        <v>0</v>
      </c>
      <c r="CH92" s="20">
        <f t="shared" si="48"/>
        <v>0</v>
      </c>
      <c r="CI92" s="20">
        <f t="shared" si="49"/>
        <v>0</v>
      </c>
      <c r="CJ92" s="20">
        <f t="shared" si="50"/>
        <v>0</v>
      </c>
      <c r="CK92" s="20">
        <f t="shared" si="51"/>
        <v>0</v>
      </c>
      <c r="CL92" s="20">
        <f t="shared" si="52"/>
        <v>0</v>
      </c>
      <c r="CM92" s="20">
        <f t="shared" si="53"/>
        <v>0</v>
      </c>
    </row>
    <row r="93" spans="1:93" x14ac:dyDescent="0.45">
      <c r="A93" s="10"/>
      <c r="B93" s="10"/>
      <c r="C93" s="11"/>
      <c r="D93" s="12"/>
      <c r="E93" s="13"/>
      <c r="F93" s="13"/>
      <c r="G93" s="12"/>
      <c r="H93" s="12"/>
      <c r="I93" s="13"/>
      <c r="J93" s="13"/>
      <c r="K93" s="12"/>
      <c r="L93" s="12"/>
      <c r="M93" s="13"/>
      <c r="N93" s="13"/>
      <c r="O93" s="13"/>
      <c r="P93" s="12"/>
      <c r="Q93" s="13"/>
      <c r="R93" s="13"/>
      <c r="S93" s="13"/>
      <c r="T93" s="12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22"/>
      <c r="AP93" s="22"/>
      <c r="AQ93" s="24"/>
      <c r="AR93" s="25"/>
      <c r="AS93" s="17"/>
      <c r="AT93" s="17"/>
      <c r="AU93" s="19"/>
      <c r="AV93" s="20"/>
      <c r="AW93" s="13"/>
      <c r="AX93" s="13"/>
      <c r="AY93" s="20"/>
      <c r="AZ93" s="17"/>
      <c r="BA93" s="31"/>
      <c r="BB93" s="20">
        <f>RANK(BX93,$BX$3:$BX$111)+COUNTIF(BX$3:BX94,BX93)-1</f>
        <v>92</v>
      </c>
      <c r="BC93" s="12" t="str">
        <f t="shared" si="36"/>
        <v xml:space="preserve">N° 92 </v>
      </c>
      <c r="BD93" s="20">
        <f>RANK(BY93,$BY$3:$BY$111)+COUNTIF(BY$3:BY94,BY93)-1</f>
        <v>92</v>
      </c>
      <c r="BE93" s="12" t="str">
        <f t="shared" si="37"/>
        <v xml:space="preserve">N° 92 </v>
      </c>
      <c r="BF93" s="22"/>
      <c r="BG93" s="22"/>
      <c r="BH93" s="22"/>
      <c r="BI93" s="22"/>
      <c r="BJ93" s="22"/>
      <c r="BK93" s="22"/>
      <c r="BL93" s="22"/>
      <c r="BM93" s="22"/>
      <c r="BN93" s="23"/>
      <c r="BO93" s="22"/>
      <c r="BP93" s="23"/>
      <c r="BQ93" s="23"/>
      <c r="BR93" s="23"/>
      <c r="BS93" s="23"/>
      <c r="BT93" s="23"/>
      <c r="BU93" s="23"/>
      <c r="BV93" s="23"/>
      <c r="BW93" s="23"/>
      <c r="BX93" s="20">
        <f t="shared" si="38"/>
        <v>0</v>
      </c>
      <c r="BY93" s="20">
        <f t="shared" si="39"/>
        <v>0</v>
      </c>
      <c r="BZ93" s="20">
        <f t="shared" si="40"/>
        <v>0</v>
      </c>
      <c r="CA93" s="20">
        <f t="shared" si="41"/>
        <v>0</v>
      </c>
      <c r="CB93" s="20">
        <f t="shared" si="42"/>
        <v>0</v>
      </c>
      <c r="CC93" s="20">
        <f t="shared" si="43"/>
        <v>0</v>
      </c>
      <c r="CD93" s="20">
        <f t="shared" si="44"/>
        <v>0</v>
      </c>
      <c r="CE93" s="20">
        <f t="shared" si="45"/>
        <v>0</v>
      </c>
      <c r="CF93" s="20">
        <f t="shared" si="46"/>
        <v>0</v>
      </c>
      <c r="CG93" s="20">
        <f t="shared" si="47"/>
        <v>0</v>
      </c>
      <c r="CH93" s="20">
        <f t="shared" si="48"/>
        <v>0</v>
      </c>
      <c r="CI93" s="20">
        <f t="shared" si="49"/>
        <v>0</v>
      </c>
      <c r="CJ93" s="20">
        <f t="shared" si="50"/>
        <v>0</v>
      </c>
      <c r="CK93" s="20">
        <f t="shared" si="51"/>
        <v>0</v>
      </c>
      <c r="CL93" s="20">
        <f t="shared" si="52"/>
        <v>0</v>
      </c>
      <c r="CM93" s="20">
        <f t="shared" si="53"/>
        <v>0</v>
      </c>
      <c r="CN93" s="20"/>
      <c r="CO93" s="20"/>
    </row>
    <row r="94" spans="1:93" s="20" customFormat="1" x14ac:dyDescent="0.45">
      <c r="A94" s="10"/>
      <c r="B94" s="10"/>
      <c r="C94" s="11"/>
      <c r="D94" s="12"/>
      <c r="E94" s="13"/>
      <c r="F94" s="13"/>
      <c r="G94" s="12"/>
      <c r="H94" s="12"/>
      <c r="I94" s="13"/>
      <c r="J94" s="13"/>
      <c r="K94" s="12"/>
      <c r="L94" s="12"/>
      <c r="M94" s="13"/>
      <c r="N94" s="13"/>
      <c r="O94" s="13"/>
      <c r="P94" s="12"/>
      <c r="Q94" s="13"/>
      <c r="R94" s="13"/>
      <c r="S94" s="13"/>
      <c r="T94" s="12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22"/>
      <c r="AP94" s="22"/>
      <c r="AQ94" s="24"/>
      <c r="AR94" s="25"/>
      <c r="AS94" s="17"/>
      <c r="AT94" s="17"/>
      <c r="AU94" s="19"/>
      <c r="AW94" s="13"/>
      <c r="AX94" s="13"/>
      <c r="AZ94" s="17"/>
      <c r="BA94" s="31"/>
      <c r="BB94" s="20">
        <f>RANK(BX94,$BX$3:$BX$111)+COUNTIF(BX$3:BX170,BX94)-1</f>
        <v>110</v>
      </c>
      <c r="BC94" s="12" t="str">
        <f t="shared" si="36"/>
        <v xml:space="preserve">N° 110 </v>
      </c>
      <c r="BD94" s="20">
        <f>RANK(BY94,$BY$3:$BY$111)+COUNTIF(BY$3:BY170,BY94)-1</f>
        <v>110</v>
      </c>
      <c r="BE94" s="12" t="str">
        <f t="shared" si="37"/>
        <v xml:space="preserve">N° 110 </v>
      </c>
      <c r="BF94" s="22"/>
      <c r="BG94" s="22"/>
      <c r="BH94" s="22"/>
      <c r="BI94" s="22"/>
      <c r="BJ94" s="22"/>
      <c r="BK94" s="22"/>
      <c r="BL94" s="22"/>
      <c r="BM94" s="22"/>
      <c r="BN94" s="23"/>
      <c r="BO94" s="22"/>
      <c r="BP94" s="23"/>
      <c r="BQ94" s="23"/>
      <c r="BR94" s="23"/>
      <c r="BS94" s="23"/>
      <c r="BT94" s="23"/>
      <c r="BU94" s="23"/>
      <c r="BV94" s="23"/>
      <c r="BW94" s="23"/>
      <c r="BX94" s="20">
        <f t="shared" si="38"/>
        <v>0</v>
      </c>
      <c r="BY94" s="20">
        <f t="shared" si="39"/>
        <v>0</v>
      </c>
      <c r="BZ94" s="20">
        <f t="shared" si="40"/>
        <v>0</v>
      </c>
      <c r="CA94" s="20">
        <f t="shared" si="41"/>
        <v>0</v>
      </c>
      <c r="CB94" s="20">
        <f t="shared" si="42"/>
        <v>0</v>
      </c>
      <c r="CC94" s="20">
        <f t="shared" si="43"/>
        <v>0</v>
      </c>
      <c r="CD94" s="20">
        <f t="shared" si="44"/>
        <v>0</v>
      </c>
      <c r="CE94" s="20">
        <f t="shared" si="45"/>
        <v>0</v>
      </c>
      <c r="CF94" s="20">
        <f t="shared" si="46"/>
        <v>0</v>
      </c>
      <c r="CG94" s="20">
        <f t="shared" si="47"/>
        <v>0</v>
      </c>
      <c r="CH94" s="20">
        <f t="shared" si="48"/>
        <v>0</v>
      </c>
      <c r="CI94" s="20">
        <f t="shared" si="49"/>
        <v>0</v>
      </c>
      <c r="CJ94" s="20">
        <f t="shared" si="50"/>
        <v>0</v>
      </c>
      <c r="CK94" s="20">
        <f t="shared" si="51"/>
        <v>0</v>
      </c>
      <c r="CL94" s="20">
        <f t="shared" si="52"/>
        <v>0</v>
      </c>
      <c r="CM94" s="20">
        <f t="shared" si="53"/>
        <v>0</v>
      </c>
    </row>
    <row r="95" spans="1:93" s="20" customFormat="1" x14ac:dyDescent="0.45">
      <c r="A95" s="10"/>
      <c r="B95" s="10"/>
      <c r="C95" s="11"/>
      <c r="D95" s="12"/>
      <c r="E95" s="13"/>
      <c r="F95" s="13"/>
      <c r="G95" s="12"/>
      <c r="H95" s="12"/>
      <c r="I95" s="13"/>
      <c r="J95" s="13"/>
      <c r="K95" s="12"/>
      <c r="L95" s="12"/>
      <c r="M95" s="13"/>
      <c r="N95" s="13"/>
      <c r="O95" s="13"/>
      <c r="P95" s="12"/>
      <c r="Q95" s="13"/>
      <c r="R95" s="13"/>
      <c r="S95" s="13"/>
      <c r="T95" s="12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22"/>
      <c r="AP95" s="22"/>
      <c r="AQ95" s="24"/>
      <c r="AR95" s="25"/>
      <c r="AS95" s="17"/>
      <c r="AT95" s="17"/>
      <c r="AU95" s="19"/>
      <c r="AW95" s="13"/>
      <c r="AX95" s="13"/>
      <c r="AZ95" s="17"/>
      <c r="BA95" s="31"/>
      <c r="BB95" s="20">
        <f>RANK(BX95,$BX$3:$BX$111)+COUNTIF(BX$3:BX96,BX95)-1</f>
        <v>94</v>
      </c>
      <c r="BC95" s="12" t="str">
        <f t="shared" ref="BC95:BC112" si="54">"N° "&amp;BB95&amp;" "&amp;C95</f>
        <v xml:space="preserve">N° 94 </v>
      </c>
      <c r="BD95" s="20">
        <f>RANK(BY95,$BY$3:$BY$111)+COUNTIF(BY$3:BY96,BY95)-1</f>
        <v>94</v>
      </c>
      <c r="BE95" s="12" t="str">
        <f t="shared" ref="BE95:BE112" si="55">"N° "&amp;BD95&amp;" "&amp;C95</f>
        <v xml:space="preserve">N° 94 </v>
      </c>
      <c r="BF95" s="22"/>
      <c r="BG95" s="22"/>
      <c r="BH95" s="22"/>
      <c r="BI95" s="22"/>
      <c r="BJ95" s="22"/>
      <c r="BK95" s="22"/>
      <c r="BL95" s="22"/>
      <c r="BM95" s="22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0">
        <f t="shared" ref="BX95:BX112" si="56">((BF95+BG95)*9)+((BH95+BI95)*8)+((BJ95+BK95)*7)+((BL95+BM95)*6)+((BN95+BO95)*5)+((BP95+BQ95)*4)+((BR95+BS95)*3)+((BT95+BU95)*2)+((BV95+BW95)*1)</f>
        <v>0</v>
      </c>
      <c r="BY95" s="20">
        <f t="shared" ref="BY95:BY112" si="57">((BG95)*9)+((BI95)*8)+((BK95)*7)+((BM95)*6)+((BO95)*5)+((BQ95)*4)+((BS95)*3)+((BU95)*2)+((BW95)*1)</f>
        <v>0</v>
      </c>
      <c r="BZ95" s="20">
        <f t="shared" ref="BZ95:BZ112" si="58">BJ95</f>
        <v>0</v>
      </c>
      <c r="CA95" s="20">
        <f t="shared" ref="CA95:CA112" si="59">BL95</f>
        <v>0</v>
      </c>
      <c r="CB95" s="20">
        <f t="shared" ref="CB95:CB112" si="60">BN95</f>
        <v>0</v>
      </c>
      <c r="CC95" s="20">
        <f t="shared" ref="CC95:CC112" si="61">BP95</f>
        <v>0</v>
      </c>
      <c r="CD95" s="20">
        <f t="shared" ref="CD95:CD112" si="62">BR95</f>
        <v>0</v>
      </c>
      <c r="CE95" s="20">
        <f t="shared" ref="CE95:CE112" si="63">BT95</f>
        <v>0</v>
      </c>
      <c r="CF95" s="20">
        <f t="shared" ref="CF95:CF112" si="64">BV95</f>
        <v>0</v>
      </c>
      <c r="CG95" s="20">
        <f t="shared" ref="CG95:CG112" si="65">BK95</f>
        <v>0</v>
      </c>
      <c r="CH95" s="20">
        <f t="shared" ref="CH95:CH112" si="66">BM95</f>
        <v>0</v>
      </c>
      <c r="CI95" s="20">
        <f t="shared" ref="CI95:CI112" si="67">BO95</f>
        <v>0</v>
      </c>
      <c r="CJ95" s="20">
        <f t="shared" ref="CJ95:CJ112" si="68">BQ95</f>
        <v>0</v>
      </c>
      <c r="CK95" s="20">
        <f t="shared" ref="CK95:CK112" si="69">BS95</f>
        <v>0</v>
      </c>
      <c r="CL95" s="20">
        <f t="shared" ref="CL95:CL112" si="70">BU95</f>
        <v>0</v>
      </c>
      <c r="CM95" s="20">
        <f t="shared" ref="CM95:CM112" si="71">BW95</f>
        <v>0</v>
      </c>
    </row>
    <row r="96" spans="1:93" s="20" customFormat="1" x14ac:dyDescent="0.45">
      <c r="A96" s="10"/>
      <c r="B96" s="10"/>
      <c r="C96" s="11"/>
      <c r="D96" s="12"/>
      <c r="E96" s="13"/>
      <c r="F96" s="13"/>
      <c r="G96" s="12"/>
      <c r="H96" s="12"/>
      <c r="I96" s="13"/>
      <c r="J96" s="13"/>
      <c r="K96" s="12"/>
      <c r="L96" s="12"/>
      <c r="M96" s="13"/>
      <c r="N96" s="13"/>
      <c r="O96" s="13"/>
      <c r="P96" s="12"/>
      <c r="Q96" s="13"/>
      <c r="R96" s="13"/>
      <c r="S96" s="13"/>
      <c r="T96" s="12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22"/>
      <c r="AP96" s="22"/>
      <c r="AQ96" s="24"/>
      <c r="AR96" s="25"/>
      <c r="AS96" s="17"/>
      <c r="AT96" s="17"/>
      <c r="AU96" s="19"/>
      <c r="AW96" s="13"/>
      <c r="AX96" s="13"/>
      <c r="AZ96" s="17"/>
      <c r="BA96" s="31"/>
      <c r="BB96" s="20">
        <f>RANK(BX96,$BX$3:$BX$111)+COUNTIF(BX$3:BX126,BX96)-1</f>
        <v>110</v>
      </c>
      <c r="BC96" s="12" t="str">
        <f t="shared" si="54"/>
        <v xml:space="preserve">N° 110 </v>
      </c>
      <c r="BD96" s="20">
        <f>RANK(BY96,$BY$3:$BY$111)+COUNTIF(BY$3:BY126,BY96)-1</f>
        <v>110</v>
      </c>
      <c r="BE96" s="12" t="str">
        <f t="shared" si="55"/>
        <v xml:space="preserve">N° 110 </v>
      </c>
      <c r="BF96" s="22"/>
      <c r="BG96" s="22"/>
      <c r="BH96" s="22"/>
      <c r="BI96" s="22"/>
      <c r="BJ96" s="22"/>
      <c r="BK96" s="22"/>
      <c r="BL96" s="22"/>
      <c r="BM96" s="22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0">
        <f t="shared" si="56"/>
        <v>0</v>
      </c>
      <c r="BY96" s="20">
        <f t="shared" si="57"/>
        <v>0</v>
      </c>
      <c r="BZ96" s="20">
        <f t="shared" si="58"/>
        <v>0</v>
      </c>
      <c r="CA96" s="20">
        <f t="shared" si="59"/>
        <v>0</v>
      </c>
      <c r="CB96" s="20">
        <f t="shared" si="60"/>
        <v>0</v>
      </c>
      <c r="CC96" s="20">
        <f t="shared" si="61"/>
        <v>0</v>
      </c>
      <c r="CD96" s="20">
        <f t="shared" si="62"/>
        <v>0</v>
      </c>
      <c r="CE96" s="20">
        <f t="shared" si="63"/>
        <v>0</v>
      </c>
      <c r="CF96" s="20">
        <f t="shared" si="64"/>
        <v>0</v>
      </c>
      <c r="CG96" s="20">
        <f t="shared" si="65"/>
        <v>0</v>
      </c>
      <c r="CH96" s="20">
        <f t="shared" si="66"/>
        <v>0</v>
      </c>
      <c r="CI96" s="20">
        <f t="shared" si="67"/>
        <v>0</v>
      </c>
      <c r="CJ96" s="20">
        <f t="shared" si="68"/>
        <v>0</v>
      </c>
      <c r="CK96" s="20">
        <f t="shared" si="69"/>
        <v>0</v>
      </c>
      <c r="CL96" s="20">
        <f t="shared" si="70"/>
        <v>0</v>
      </c>
      <c r="CM96" s="20">
        <f t="shared" si="71"/>
        <v>0</v>
      </c>
    </row>
    <row r="97" spans="1:93" x14ac:dyDescent="0.45">
      <c r="A97" s="10"/>
      <c r="B97" s="10"/>
      <c r="C97" s="11"/>
      <c r="D97" s="12"/>
      <c r="E97" s="13"/>
      <c r="F97" s="13"/>
      <c r="G97" s="12"/>
      <c r="H97" s="12"/>
      <c r="I97" s="13"/>
      <c r="J97" s="13"/>
      <c r="K97" s="12"/>
      <c r="L97" s="12"/>
      <c r="M97" s="13"/>
      <c r="N97" s="13"/>
      <c r="O97" s="13"/>
      <c r="P97" s="12"/>
      <c r="Q97" s="13"/>
      <c r="R97" s="13"/>
      <c r="S97" s="13"/>
      <c r="T97" s="12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22"/>
      <c r="AP97" s="22"/>
      <c r="AQ97" s="24"/>
      <c r="AR97" s="25"/>
      <c r="AS97" s="17"/>
      <c r="AT97" s="17"/>
      <c r="AU97" s="19"/>
      <c r="AV97" s="20"/>
      <c r="AW97" s="13"/>
      <c r="AX97" s="13"/>
      <c r="AY97" s="20"/>
      <c r="AZ97" s="17"/>
      <c r="BA97" s="31"/>
      <c r="BB97" s="20">
        <f>RANK(BX97,$BX$3:$BX$111)+COUNTIF(BX$3:BX98,BX97)-1</f>
        <v>96</v>
      </c>
      <c r="BC97" s="12" t="str">
        <f t="shared" ref="BC97:BC104" si="72">"N° "&amp;BB97&amp;" "&amp;C97</f>
        <v xml:space="preserve">N° 96 </v>
      </c>
      <c r="BD97" s="20">
        <f>RANK(BY97,$BY$3:$BY$111)+COUNTIF(BY$3:BY98,BY97)-1</f>
        <v>96</v>
      </c>
      <c r="BE97" s="12" t="str">
        <f t="shared" ref="BE97:BE104" si="73">"N° "&amp;BD97&amp;" "&amp;C97</f>
        <v xml:space="preserve">N° 96 </v>
      </c>
      <c r="BF97" s="22"/>
      <c r="BG97" s="22"/>
      <c r="BH97" s="22"/>
      <c r="BI97" s="22"/>
      <c r="BJ97" s="22"/>
      <c r="BK97" s="22"/>
      <c r="BL97" s="22"/>
      <c r="BM97" s="22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0">
        <f t="shared" ref="BX97:BX104" si="74">((BF97+BG97)*9)+((BH97+BI97)*8)+((BJ97+BK97)*7)+((BL97+BM97)*6)+((BN97+BO97)*5)+((BP97+BQ97)*4)+((BR97+BS97)*3)+((BT97+BU97)*2)+((BV97+BW97)*1)</f>
        <v>0</v>
      </c>
      <c r="BY97" s="20">
        <f t="shared" ref="BY97:BY104" si="75">((BG97)*9)+((BI97)*8)+((BK97)*7)+((BM97)*6)+((BO97)*5)+((BQ97)*4)+((BS97)*3)+((BU97)*2)+((BW97)*1)</f>
        <v>0</v>
      </c>
      <c r="BZ97" s="20">
        <f t="shared" ref="BZ97:BZ104" si="76">BJ97</f>
        <v>0</v>
      </c>
      <c r="CA97" s="20">
        <f t="shared" ref="CA97:CA104" si="77">BL97</f>
        <v>0</v>
      </c>
      <c r="CB97" s="20">
        <f t="shared" ref="CB97:CB104" si="78">BN97</f>
        <v>0</v>
      </c>
      <c r="CC97" s="20">
        <f t="shared" ref="CC97:CC104" si="79">BP97</f>
        <v>0</v>
      </c>
      <c r="CD97" s="20">
        <f t="shared" ref="CD97:CD104" si="80">BR97</f>
        <v>0</v>
      </c>
      <c r="CE97" s="20">
        <f t="shared" ref="CE97:CE104" si="81">BT97</f>
        <v>0</v>
      </c>
      <c r="CF97" s="20">
        <f t="shared" ref="CF97:CF104" si="82">BV97</f>
        <v>0</v>
      </c>
      <c r="CG97" s="20">
        <f t="shared" ref="CG97:CG104" si="83">BK97</f>
        <v>0</v>
      </c>
      <c r="CH97" s="20">
        <f t="shared" ref="CH97:CH104" si="84">BM97</f>
        <v>0</v>
      </c>
      <c r="CI97" s="20">
        <f t="shared" ref="CI97:CI104" si="85">BO97</f>
        <v>0</v>
      </c>
      <c r="CJ97" s="20">
        <f t="shared" ref="CJ97:CJ104" si="86">BQ97</f>
        <v>0</v>
      </c>
      <c r="CK97" s="20">
        <f t="shared" ref="CK97:CK104" si="87">BS97</f>
        <v>0</v>
      </c>
      <c r="CL97" s="20">
        <f t="shared" ref="CL97:CL104" si="88">BU97</f>
        <v>0</v>
      </c>
      <c r="CM97" s="20">
        <f t="shared" ref="CM97:CM104" si="89">BW97</f>
        <v>0</v>
      </c>
      <c r="CN97" s="20"/>
      <c r="CO97" s="20"/>
    </row>
    <row r="98" spans="1:93" s="20" customFormat="1" x14ac:dyDescent="0.45">
      <c r="A98" s="10"/>
      <c r="B98" s="10"/>
      <c r="C98" s="11"/>
      <c r="D98" s="12"/>
      <c r="E98" s="13"/>
      <c r="F98" s="13"/>
      <c r="G98" s="12"/>
      <c r="H98" s="12"/>
      <c r="I98" s="13"/>
      <c r="J98" s="13"/>
      <c r="K98" s="12"/>
      <c r="L98" s="12"/>
      <c r="M98" s="13"/>
      <c r="N98" s="13"/>
      <c r="O98" s="13"/>
      <c r="P98" s="12"/>
      <c r="Q98" s="13"/>
      <c r="R98" s="13"/>
      <c r="S98" s="13"/>
      <c r="T98" s="12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22"/>
      <c r="AP98" s="22"/>
      <c r="AQ98" s="24"/>
      <c r="AR98" s="25"/>
      <c r="AS98" s="17"/>
      <c r="AT98" s="17"/>
      <c r="AU98" s="19"/>
      <c r="AW98" s="13"/>
      <c r="AX98" s="13"/>
      <c r="AZ98" s="17"/>
      <c r="BA98" s="31"/>
      <c r="BB98" s="20">
        <f>RANK(BX98,$BX$3:$BX$111)+COUNTIF(BX$3:BX99,BX98)-1</f>
        <v>97</v>
      </c>
      <c r="BC98" s="12" t="str">
        <f t="shared" si="72"/>
        <v xml:space="preserve">N° 97 </v>
      </c>
      <c r="BD98" s="20">
        <f>RANK(BY98,$BY$3:$BY$111)+COUNTIF(BY$3:BY99,BY98)-1</f>
        <v>97</v>
      </c>
      <c r="BE98" s="12" t="str">
        <f t="shared" si="73"/>
        <v xml:space="preserve">N° 97 </v>
      </c>
      <c r="BF98" s="22"/>
      <c r="BG98" s="22"/>
      <c r="BH98" s="22"/>
      <c r="BI98" s="22"/>
      <c r="BJ98" s="22"/>
      <c r="BK98" s="22"/>
      <c r="BL98" s="22"/>
      <c r="BM98" s="22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0">
        <f t="shared" si="74"/>
        <v>0</v>
      </c>
      <c r="BY98" s="20">
        <f t="shared" si="75"/>
        <v>0</v>
      </c>
      <c r="BZ98" s="20">
        <f t="shared" si="76"/>
        <v>0</v>
      </c>
      <c r="CA98" s="20">
        <f t="shared" si="77"/>
        <v>0</v>
      </c>
      <c r="CB98" s="20">
        <f t="shared" si="78"/>
        <v>0</v>
      </c>
      <c r="CC98" s="20">
        <f t="shared" si="79"/>
        <v>0</v>
      </c>
      <c r="CD98" s="20">
        <f t="shared" si="80"/>
        <v>0</v>
      </c>
      <c r="CE98" s="20">
        <f t="shared" si="81"/>
        <v>0</v>
      </c>
      <c r="CF98" s="20">
        <f t="shared" si="82"/>
        <v>0</v>
      </c>
      <c r="CG98" s="20">
        <f t="shared" si="83"/>
        <v>0</v>
      </c>
      <c r="CH98" s="20">
        <f t="shared" si="84"/>
        <v>0</v>
      </c>
      <c r="CI98" s="20">
        <f t="shared" si="85"/>
        <v>0</v>
      </c>
      <c r="CJ98" s="20">
        <f t="shared" si="86"/>
        <v>0</v>
      </c>
      <c r="CK98" s="20">
        <f t="shared" si="87"/>
        <v>0</v>
      </c>
      <c r="CL98" s="20">
        <f t="shared" si="88"/>
        <v>0</v>
      </c>
      <c r="CM98" s="20">
        <f t="shared" si="89"/>
        <v>0</v>
      </c>
    </row>
    <row r="99" spans="1:93" s="20" customFormat="1" x14ac:dyDescent="0.45">
      <c r="A99" s="10"/>
      <c r="B99" s="10"/>
      <c r="C99" s="11"/>
      <c r="D99" s="12"/>
      <c r="E99" s="13"/>
      <c r="F99" s="13"/>
      <c r="G99" s="12"/>
      <c r="H99" s="12"/>
      <c r="I99" s="13"/>
      <c r="J99" s="13"/>
      <c r="K99" s="12"/>
      <c r="L99" s="12"/>
      <c r="M99" s="13"/>
      <c r="N99" s="13"/>
      <c r="O99" s="13"/>
      <c r="P99" s="12"/>
      <c r="Q99" s="13"/>
      <c r="R99" s="13"/>
      <c r="S99" s="13"/>
      <c r="T99" s="12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22"/>
      <c r="AP99" s="22"/>
      <c r="AQ99" s="24"/>
      <c r="AR99" s="25"/>
      <c r="AS99" s="17"/>
      <c r="AT99" s="17"/>
      <c r="AU99" s="19"/>
      <c r="AW99" s="13"/>
      <c r="AX99" s="13"/>
      <c r="AZ99" s="17"/>
      <c r="BA99" s="31"/>
      <c r="BB99" s="20">
        <f>RANK(BX99,$BX$3:$BX$111)+COUNTIF(BX$3:BX100,BX99)-1</f>
        <v>98</v>
      </c>
      <c r="BC99" s="12" t="str">
        <f t="shared" si="72"/>
        <v xml:space="preserve">N° 98 </v>
      </c>
      <c r="BD99" s="20">
        <f>RANK(BY99,$BY$3:$BY$111)+COUNTIF(BY$3:BY100,BY99)-1</f>
        <v>98</v>
      </c>
      <c r="BE99" s="12" t="str">
        <f t="shared" si="73"/>
        <v xml:space="preserve">N° 98 </v>
      </c>
      <c r="BF99" s="22"/>
      <c r="BG99" s="22"/>
      <c r="BH99" s="22"/>
      <c r="BI99" s="22"/>
      <c r="BJ99" s="22"/>
      <c r="BK99" s="22"/>
      <c r="BL99" s="22"/>
      <c r="BM99" s="22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0">
        <f t="shared" si="74"/>
        <v>0</v>
      </c>
      <c r="BY99" s="20">
        <f t="shared" si="75"/>
        <v>0</v>
      </c>
      <c r="BZ99" s="20">
        <f t="shared" si="76"/>
        <v>0</v>
      </c>
      <c r="CA99" s="20">
        <f t="shared" si="77"/>
        <v>0</v>
      </c>
      <c r="CB99" s="20">
        <f t="shared" si="78"/>
        <v>0</v>
      </c>
      <c r="CC99" s="20">
        <f t="shared" si="79"/>
        <v>0</v>
      </c>
      <c r="CD99" s="20">
        <f t="shared" si="80"/>
        <v>0</v>
      </c>
      <c r="CE99" s="20">
        <f t="shared" si="81"/>
        <v>0</v>
      </c>
      <c r="CF99" s="20">
        <f t="shared" si="82"/>
        <v>0</v>
      </c>
      <c r="CG99" s="20">
        <f t="shared" si="83"/>
        <v>0</v>
      </c>
      <c r="CH99" s="20">
        <f t="shared" si="84"/>
        <v>0</v>
      </c>
      <c r="CI99" s="20">
        <f t="shared" si="85"/>
        <v>0</v>
      </c>
      <c r="CJ99" s="20">
        <f t="shared" si="86"/>
        <v>0</v>
      </c>
      <c r="CK99" s="20">
        <f t="shared" si="87"/>
        <v>0</v>
      </c>
      <c r="CL99" s="20">
        <f t="shared" si="88"/>
        <v>0</v>
      </c>
      <c r="CM99" s="20">
        <f t="shared" si="89"/>
        <v>0</v>
      </c>
    </row>
    <row r="100" spans="1:93" x14ac:dyDescent="0.45">
      <c r="A100" s="10"/>
      <c r="B100" s="10"/>
      <c r="C100" s="11"/>
      <c r="D100" s="12"/>
      <c r="E100" s="13"/>
      <c r="F100" s="13"/>
      <c r="G100" s="12"/>
      <c r="H100" s="12"/>
      <c r="I100" s="13"/>
      <c r="J100" s="13"/>
      <c r="K100" s="12"/>
      <c r="L100" s="12"/>
      <c r="M100" s="13"/>
      <c r="N100" s="13"/>
      <c r="O100" s="13"/>
      <c r="P100" s="12"/>
      <c r="Q100" s="13"/>
      <c r="R100" s="13"/>
      <c r="S100" s="13"/>
      <c r="T100" s="12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22"/>
      <c r="AP100" s="22"/>
      <c r="AQ100" s="24"/>
      <c r="AR100" s="25"/>
      <c r="AS100" s="17"/>
      <c r="AT100" s="17"/>
      <c r="AU100" s="19"/>
      <c r="AV100" s="20"/>
      <c r="AW100" s="13"/>
      <c r="AX100" s="13"/>
      <c r="AY100" s="20"/>
      <c r="AZ100" s="17"/>
      <c r="BA100" s="31"/>
      <c r="BB100" s="20">
        <f>RANK(BX100,$BX$3:$BX$111)+COUNTIF(BX$3:BX101,BX100)-1</f>
        <v>99</v>
      </c>
      <c r="BC100" s="12" t="str">
        <f t="shared" si="72"/>
        <v xml:space="preserve">N° 99 </v>
      </c>
      <c r="BD100" s="20">
        <f>RANK(BY100,$BY$3:$BY$111)+COUNTIF(BY$3:BY101,BY100)-1</f>
        <v>99</v>
      </c>
      <c r="BE100" s="12" t="str">
        <f t="shared" si="73"/>
        <v xml:space="preserve">N° 99 </v>
      </c>
      <c r="BF100" s="22"/>
      <c r="BG100" s="22"/>
      <c r="BH100" s="22"/>
      <c r="BI100" s="22"/>
      <c r="BJ100" s="22"/>
      <c r="BK100" s="22"/>
      <c r="BL100" s="22"/>
      <c r="BM100" s="22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0">
        <f t="shared" si="74"/>
        <v>0</v>
      </c>
      <c r="BY100" s="20">
        <f t="shared" si="75"/>
        <v>0</v>
      </c>
      <c r="BZ100" s="20">
        <f t="shared" si="76"/>
        <v>0</v>
      </c>
      <c r="CA100" s="20">
        <f t="shared" si="77"/>
        <v>0</v>
      </c>
      <c r="CB100" s="20">
        <f t="shared" si="78"/>
        <v>0</v>
      </c>
      <c r="CC100" s="20">
        <f t="shared" si="79"/>
        <v>0</v>
      </c>
      <c r="CD100" s="20">
        <f t="shared" si="80"/>
        <v>0</v>
      </c>
      <c r="CE100" s="20">
        <f t="shared" si="81"/>
        <v>0</v>
      </c>
      <c r="CF100" s="20">
        <f t="shared" si="82"/>
        <v>0</v>
      </c>
      <c r="CG100" s="20">
        <f t="shared" si="83"/>
        <v>0</v>
      </c>
      <c r="CH100" s="20">
        <f t="shared" si="84"/>
        <v>0</v>
      </c>
      <c r="CI100" s="20">
        <f t="shared" si="85"/>
        <v>0</v>
      </c>
      <c r="CJ100" s="20">
        <f t="shared" si="86"/>
        <v>0</v>
      </c>
      <c r="CK100" s="20">
        <f t="shared" si="87"/>
        <v>0</v>
      </c>
      <c r="CL100" s="20">
        <f t="shared" si="88"/>
        <v>0</v>
      </c>
      <c r="CM100" s="20">
        <f t="shared" si="89"/>
        <v>0</v>
      </c>
      <c r="CN100" s="20"/>
      <c r="CO100" s="20"/>
    </row>
    <row r="101" spans="1:93" s="20" customFormat="1" x14ac:dyDescent="0.45">
      <c r="A101" s="10"/>
      <c r="B101" s="10"/>
      <c r="C101" s="11"/>
      <c r="D101" s="12"/>
      <c r="E101" s="13"/>
      <c r="F101" s="13"/>
      <c r="G101" s="12"/>
      <c r="H101" s="12"/>
      <c r="I101" s="13"/>
      <c r="J101" s="13"/>
      <c r="K101" s="12"/>
      <c r="L101" s="12"/>
      <c r="M101" s="13"/>
      <c r="N101" s="13"/>
      <c r="O101" s="13"/>
      <c r="P101" s="12"/>
      <c r="Q101" s="13"/>
      <c r="R101" s="13"/>
      <c r="S101" s="13"/>
      <c r="T101" s="12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22"/>
      <c r="AP101" s="22"/>
      <c r="AQ101" s="24"/>
      <c r="AR101" s="25"/>
      <c r="AS101" s="17"/>
      <c r="AT101" s="17"/>
      <c r="AU101" s="19"/>
      <c r="AW101" s="13"/>
      <c r="AX101" s="13"/>
      <c r="AZ101" s="17"/>
      <c r="BA101" s="31"/>
      <c r="BB101" s="20">
        <f>RANK(BX101,$BX$3:$BX$111)+COUNTIF(BX$3:BX102,BX101)-1</f>
        <v>100</v>
      </c>
      <c r="BC101" s="12" t="str">
        <f t="shared" si="72"/>
        <v xml:space="preserve">N° 100 </v>
      </c>
      <c r="BD101" s="20">
        <f>RANK(BY101,$BY$3:$BY$111)+COUNTIF(BY$3:BY102,BY101)-1</f>
        <v>100</v>
      </c>
      <c r="BE101" s="12" t="str">
        <f t="shared" si="73"/>
        <v xml:space="preserve">N° 100 </v>
      </c>
      <c r="BF101" s="22"/>
      <c r="BG101" s="22"/>
      <c r="BH101" s="22"/>
      <c r="BI101" s="22"/>
      <c r="BJ101" s="22"/>
      <c r="BK101" s="22"/>
      <c r="BL101" s="22"/>
      <c r="BM101" s="22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0">
        <f t="shared" si="74"/>
        <v>0</v>
      </c>
      <c r="BY101" s="20">
        <f t="shared" si="75"/>
        <v>0</v>
      </c>
      <c r="BZ101" s="20">
        <f t="shared" si="76"/>
        <v>0</v>
      </c>
      <c r="CA101" s="20">
        <f t="shared" si="77"/>
        <v>0</v>
      </c>
      <c r="CB101" s="20">
        <f t="shared" si="78"/>
        <v>0</v>
      </c>
      <c r="CC101" s="20">
        <f t="shared" si="79"/>
        <v>0</v>
      </c>
      <c r="CD101" s="20">
        <f t="shared" si="80"/>
        <v>0</v>
      </c>
      <c r="CE101" s="20">
        <f t="shared" si="81"/>
        <v>0</v>
      </c>
      <c r="CF101" s="20">
        <f t="shared" si="82"/>
        <v>0</v>
      </c>
      <c r="CG101" s="20">
        <f t="shared" si="83"/>
        <v>0</v>
      </c>
      <c r="CH101" s="20">
        <f t="shared" si="84"/>
        <v>0</v>
      </c>
      <c r="CI101" s="20">
        <f t="shared" si="85"/>
        <v>0</v>
      </c>
      <c r="CJ101" s="20">
        <f t="shared" si="86"/>
        <v>0</v>
      </c>
      <c r="CK101" s="20">
        <f t="shared" si="87"/>
        <v>0</v>
      </c>
      <c r="CL101" s="20">
        <f t="shared" si="88"/>
        <v>0</v>
      </c>
      <c r="CM101" s="20">
        <f t="shared" si="89"/>
        <v>0</v>
      </c>
    </row>
    <row r="102" spans="1:93" s="20" customFormat="1" x14ac:dyDescent="0.45">
      <c r="A102" s="10"/>
      <c r="B102" s="10"/>
      <c r="C102" s="11"/>
      <c r="D102" s="12"/>
      <c r="E102" s="13"/>
      <c r="F102" s="13"/>
      <c r="G102" s="12"/>
      <c r="H102" s="12"/>
      <c r="I102" s="13"/>
      <c r="J102" s="13"/>
      <c r="K102" s="12"/>
      <c r="L102" s="12"/>
      <c r="M102" s="13"/>
      <c r="N102" s="13"/>
      <c r="O102" s="13"/>
      <c r="P102" s="12"/>
      <c r="Q102" s="13"/>
      <c r="R102" s="13"/>
      <c r="S102" s="13"/>
      <c r="T102" s="12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22"/>
      <c r="AP102" s="22"/>
      <c r="AQ102" s="24"/>
      <c r="AR102" s="25"/>
      <c r="AS102" s="17"/>
      <c r="AT102" s="17"/>
      <c r="AU102" s="19"/>
      <c r="AW102" s="13"/>
      <c r="AX102" s="13"/>
      <c r="AZ102" s="17"/>
      <c r="BA102" s="31"/>
      <c r="BB102" s="20">
        <f>RANK(BX102,$BX$3:$BX$111)+COUNTIF(BX$3:BX103,BX102)-1</f>
        <v>101</v>
      </c>
      <c r="BC102" s="12" t="str">
        <f t="shared" si="72"/>
        <v xml:space="preserve">N° 101 </v>
      </c>
      <c r="BD102" s="20">
        <f>RANK(BY102,$BY$3:$BY$111)+COUNTIF(BY$3:BY103,BY102)-1</f>
        <v>101</v>
      </c>
      <c r="BE102" s="12" t="str">
        <f t="shared" si="73"/>
        <v xml:space="preserve">N° 101 </v>
      </c>
      <c r="BF102" s="22"/>
      <c r="BG102" s="22"/>
      <c r="BH102" s="22"/>
      <c r="BI102" s="22"/>
      <c r="BJ102" s="22"/>
      <c r="BK102" s="22"/>
      <c r="BL102" s="22"/>
      <c r="BM102" s="22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0">
        <f t="shared" si="74"/>
        <v>0</v>
      </c>
      <c r="BY102" s="20">
        <f t="shared" si="75"/>
        <v>0</v>
      </c>
      <c r="BZ102" s="20">
        <f t="shared" si="76"/>
        <v>0</v>
      </c>
      <c r="CA102" s="20">
        <f t="shared" si="77"/>
        <v>0</v>
      </c>
      <c r="CB102" s="20">
        <f t="shared" si="78"/>
        <v>0</v>
      </c>
      <c r="CC102" s="20">
        <f t="shared" si="79"/>
        <v>0</v>
      </c>
      <c r="CD102" s="20">
        <f t="shared" si="80"/>
        <v>0</v>
      </c>
      <c r="CE102" s="20">
        <f t="shared" si="81"/>
        <v>0</v>
      </c>
      <c r="CF102" s="20">
        <f t="shared" si="82"/>
        <v>0</v>
      </c>
      <c r="CG102" s="20">
        <f t="shared" si="83"/>
        <v>0</v>
      </c>
      <c r="CH102" s="20">
        <f t="shared" si="84"/>
        <v>0</v>
      </c>
      <c r="CI102" s="20">
        <f t="shared" si="85"/>
        <v>0</v>
      </c>
      <c r="CJ102" s="20">
        <f t="shared" si="86"/>
        <v>0</v>
      </c>
      <c r="CK102" s="20">
        <f t="shared" si="87"/>
        <v>0</v>
      </c>
      <c r="CL102" s="20">
        <f t="shared" si="88"/>
        <v>0</v>
      </c>
      <c r="CM102" s="20">
        <f t="shared" si="89"/>
        <v>0</v>
      </c>
    </row>
    <row r="103" spans="1:93" x14ac:dyDescent="0.45">
      <c r="A103" s="10"/>
      <c r="B103" s="10"/>
      <c r="C103" s="11"/>
      <c r="D103" s="12"/>
      <c r="E103" s="13"/>
      <c r="F103" s="13"/>
      <c r="G103" s="12"/>
      <c r="H103" s="12"/>
      <c r="I103" s="13"/>
      <c r="J103" s="13"/>
      <c r="K103" s="12"/>
      <c r="L103" s="12"/>
      <c r="M103" s="13"/>
      <c r="N103" s="13"/>
      <c r="O103" s="13"/>
      <c r="P103" s="12"/>
      <c r="Q103" s="13"/>
      <c r="R103" s="13"/>
      <c r="S103" s="13"/>
      <c r="T103" s="12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22"/>
      <c r="AP103" s="22"/>
      <c r="AQ103" s="24"/>
      <c r="AR103" s="30"/>
      <c r="AS103" s="17"/>
      <c r="AT103" s="17"/>
      <c r="AU103" s="19"/>
      <c r="AV103" s="20"/>
      <c r="AW103" s="13"/>
      <c r="AX103" s="13"/>
      <c r="AY103" s="20"/>
      <c r="AZ103" s="17"/>
      <c r="BA103" s="31"/>
      <c r="BB103" s="20">
        <f>RANK(BX103,$BX$3:$BX$111)+COUNTIF(BX$3:BX104,BX103)-1</f>
        <v>102</v>
      </c>
      <c r="BC103" s="12" t="str">
        <f t="shared" si="72"/>
        <v xml:space="preserve">N° 102 </v>
      </c>
      <c r="BD103" s="20">
        <f>RANK(BY103,$BY$3:$BY$111)+COUNTIF(BY$3:BY104,BY103)-1</f>
        <v>102</v>
      </c>
      <c r="BE103" s="12" t="str">
        <f t="shared" si="73"/>
        <v xml:space="preserve">N° 102 </v>
      </c>
      <c r="BF103" s="22"/>
      <c r="BG103" s="22"/>
      <c r="BH103" s="22"/>
      <c r="BI103" s="22"/>
      <c r="BJ103" s="22"/>
      <c r="BK103" s="22"/>
      <c r="BL103" s="22"/>
      <c r="BM103" s="22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0">
        <f t="shared" si="74"/>
        <v>0</v>
      </c>
      <c r="BY103" s="20">
        <f t="shared" si="75"/>
        <v>0</v>
      </c>
      <c r="BZ103" s="20">
        <f t="shared" si="76"/>
        <v>0</v>
      </c>
      <c r="CA103" s="20">
        <f t="shared" si="77"/>
        <v>0</v>
      </c>
      <c r="CB103" s="20">
        <f t="shared" si="78"/>
        <v>0</v>
      </c>
      <c r="CC103" s="20">
        <f t="shared" si="79"/>
        <v>0</v>
      </c>
      <c r="CD103" s="20">
        <f t="shared" si="80"/>
        <v>0</v>
      </c>
      <c r="CE103" s="20">
        <f t="shared" si="81"/>
        <v>0</v>
      </c>
      <c r="CF103" s="20">
        <f t="shared" si="82"/>
        <v>0</v>
      </c>
      <c r="CG103" s="20">
        <f t="shared" si="83"/>
        <v>0</v>
      </c>
      <c r="CH103" s="20">
        <f t="shared" si="84"/>
        <v>0</v>
      </c>
      <c r="CI103" s="20">
        <f t="shared" si="85"/>
        <v>0</v>
      </c>
      <c r="CJ103" s="20">
        <f t="shared" si="86"/>
        <v>0</v>
      </c>
      <c r="CK103" s="20">
        <f t="shared" si="87"/>
        <v>0</v>
      </c>
      <c r="CL103" s="20">
        <f t="shared" si="88"/>
        <v>0</v>
      </c>
      <c r="CM103" s="20">
        <f t="shared" si="89"/>
        <v>0</v>
      </c>
      <c r="CN103" s="20"/>
      <c r="CO103" s="20"/>
    </row>
    <row r="104" spans="1:93" s="20" customFormat="1" x14ac:dyDescent="0.45">
      <c r="A104" s="10"/>
      <c r="B104" s="10"/>
      <c r="C104" s="11"/>
      <c r="D104" s="12" t="str">
        <f t="shared" ref="D104" si="90">IF(BF104&lt;&gt;0,";2022_BioQ1="&amp;BF104," ")&amp;IF(BG104&lt;&gt;0," ; 2022_BioQ2="&amp;BG104," ")&amp;IF(BH104&lt;&gt;0,";2021_BioQ1="&amp;BH104," ")&amp;IF(BI104&lt;&gt;0," ; 2021_QIAB2="&amp;BI104," ")&amp;IF(BJ104&lt;&gt;0,";2020_QIAB1="&amp;BJ104," ")&amp;IF(BK104&lt;&gt;0," ; 2020_QIAB2="&amp;BK104," ")&amp;IF(BL104&lt;&gt;0,";2019_QIAB1="&amp;BL104," ")&amp;IF(BM104&lt;&gt;0," ; 2019_QIAB2="&amp;BM104," ")&amp;IF(BN104&lt;&gt;0,";2018_QIAB1="&amp;BN104," ")&amp;IF(BO104&lt;&gt;0," ; 2018_QIAB2="&amp;BO104," ")&amp;IF(BP104&lt;&gt;0," ; 2017_QIAB1="&amp;BP104," ")&amp;IF(BQ104&lt;&gt;0," ; 2017_QIAB2="&amp;BQ104," ")&amp;IF(BR104&lt;&gt;0," ; 2016_QIAB1="&amp;BR104," ")&amp;IF(BS104&lt;&gt;0," ; 2016_QIAB2="&amp;BS104," ")&amp;IF(BT104&lt;&gt;0," ; 2015_QIAB1="&amp;BT104," ")&amp;IF(BU104&lt;&gt;0," ; 2015_QIAB2="&amp;BU104," ")&amp;IF(BV104&lt;&gt;0," ; 2014_QIAB1="&amp;BV104," ")&amp;IF(BW104&lt;&gt;0," ; 2014_QIAB2="&amp;BW104," ")</f>
        <v xml:space="preserve">                  </v>
      </c>
      <c r="E104" s="13"/>
      <c r="F104" s="13"/>
      <c r="G104" s="12"/>
      <c r="H104" s="12"/>
      <c r="I104" s="13"/>
      <c r="J104" s="13"/>
      <c r="K104" s="12"/>
      <c r="L104" s="12"/>
      <c r="M104" s="13"/>
      <c r="N104" s="13"/>
      <c r="O104" s="13"/>
      <c r="P104" s="12"/>
      <c r="Q104" s="13"/>
      <c r="R104" s="13"/>
      <c r="S104" s="13"/>
      <c r="T104" s="12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22"/>
      <c r="AP104" s="22"/>
      <c r="AQ104" s="24"/>
      <c r="AR104" s="25"/>
      <c r="AS104" s="17"/>
      <c r="AT104" s="17"/>
      <c r="AU104" s="19"/>
      <c r="AW104" s="13"/>
      <c r="AX104" s="13"/>
      <c r="AZ104" s="17"/>
      <c r="BA104" s="31"/>
      <c r="BB104" s="20">
        <f>RANK(BX104,$BX$3:$BX$111)+COUNTIF(BX$3:BX105,BX104)-1</f>
        <v>103</v>
      </c>
      <c r="BC104" s="12" t="str">
        <f t="shared" si="72"/>
        <v xml:space="preserve">N° 103 </v>
      </c>
      <c r="BD104" s="20">
        <f>RANK(BY104,$BY$3:$BY$111)+COUNTIF(BY$3:BY105,BY104)-1</f>
        <v>103</v>
      </c>
      <c r="BE104" s="12" t="str">
        <f t="shared" si="73"/>
        <v xml:space="preserve">N° 103 </v>
      </c>
      <c r="BF104" s="22"/>
      <c r="BG104" s="22"/>
      <c r="BH104" s="22"/>
      <c r="BI104" s="22"/>
      <c r="BJ104" s="22"/>
      <c r="BK104" s="22"/>
      <c r="BL104" s="22"/>
      <c r="BM104" s="22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0">
        <f t="shared" si="74"/>
        <v>0</v>
      </c>
      <c r="BY104" s="20">
        <f t="shared" si="75"/>
        <v>0</v>
      </c>
      <c r="BZ104" s="20">
        <f t="shared" si="76"/>
        <v>0</v>
      </c>
      <c r="CA104" s="20">
        <f t="shared" si="77"/>
        <v>0</v>
      </c>
      <c r="CB104" s="20">
        <f t="shared" si="78"/>
        <v>0</v>
      </c>
      <c r="CC104" s="20">
        <f t="shared" si="79"/>
        <v>0</v>
      </c>
      <c r="CD104" s="20">
        <f t="shared" si="80"/>
        <v>0</v>
      </c>
      <c r="CE104" s="20">
        <f t="shared" si="81"/>
        <v>0</v>
      </c>
      <c r="CF104" s="20">
        <f t="shared" si="82"/>
        <v>0</v>
      </c>
      <c r="CG104" s="20">
        <f t="shared" si="83"/>
        <v>0</v>
      </c>
      <c r="CH104" s="20">
        <f t="shared" si="84"/>
        <v>0</v>
      </c>
      <c r="CI104" s="20">
        <f t="shared" si="85"/>
        <v>0</v>
      </c>
      <c r="CJ104" s="20">
        <f t="shared" si="86"/>
        <v>0</v>
      </c>
      <c r="CK104" s="20">
        <f t="shared" si="87"/>
        <v>0</v>
      </c>
      <c r="CL104" s="20">
        <f t="shared" si="88"/>
        <v>0</v>
      </c>
      <c r="CM104" s="20">
        <f t="shared" si="89"/>
        <v>0</v>
      </c>
    </row>
    <row r="105" spans="1:93" x14ac:dyDescent="0.45">
      <c r="A105" s="10"/>
      <c r="B105" s="10"/>
      <c r="C105" s="11"/>
      <c r="D105" s="12" t="str">
        <f t="shared" ref="D105:D112" si="91">IF(BF105&lt;&gt;0,";2022_BioQ1="&amp;BF105," ")&amp;IF(BG105&lt;&gt;0," ; 2022_BioQ2="&amp;BG105," ")&amp;IF(BH105&lt;&gt;0,";2021_BioQ1="&amp;BH105," ")&amp;IF(BI105&lt;&gt;0," ; 2021_QIAB2="&amp;BI105," ")&amp;IF(BJ105&lt;&gt;0,";2020_QIAB1="&amp;BJ105," ")&amp;IF(BK105&lt;&gt;0," ; 2020_QIAB2="&amp;BK105," ")&amp;IF(BL105&lt;&gt;0,";2019_QIAB1="&amp;BL105," ")&amp;IF(BM105&lt;&gt;0," ; 2019_QIAB2="&amp;BM105," ")&amp;IF(BN105&lt;&gt;0,";2018_QIAB1="&amp;BN105," ")&amp;IF(BO105&lt;&gt;0," ; 2018_QIAB2="&amp;BO105," ")&amp;IF(BP105&lt;&gt;0," ; 2017_QIAB1="&amp;BP105," ")&amp;IF(BQ105&lt;&gt;0," ; 2017_QIAB2="&amp;BQ105," ")&amp;IF(BR105&lt;&gt;0," ; 2016_QIAB1="&amp;BR105," ")&amp;IF(BS105&lt;&gt;0," ; 2016_QIAB2="&amp;BS105," ")&amp;IF(BT105&lt;&gt;0," ; 2015_QIAB1="&amp;BT105," ")&amp;IF(BU105&lt;&gt;0," ; 2015_QIAB2="&amp;BU105," ")&amp;IF(BV105&lt;&gt;0," ; 2014_QIAB1="&amp;BV105," ")&amp;IF(BW105&lt;&gt;0," ; 2014_QIAB2="&amp;BW105," ")</f>
        <v xml:space="preserve">                  </v>
      </c>
      <c r="E105" s="13"/>
      <c r="F105" s="13"/>
      <c r="G105" s="12"/>
      <c r="H105" s="12"/>
      <c r="I105" s="13"/>
      <c r="J105" s="13"/>
      <c r="K105" s="12"/>
      <c r="L105" s="12"/>
      <c r="M105" s="13"/>
      <c r="N105" s="13"/>
      <c r="O105" s="13"/>
      <c r="P105" s="12"/>
      <c r="Q105" s="13"/>
      <c r="R105" s="13"/>
      <c r="S105" s="13"/>
      <c r="T105" s="12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22"/>
      <c r="AP105" s="22"/>
      <c r="AQ105" s="24"/>
      <c r="AR105" s="25"/>
      <c r="AS105" s="17"/>
      <c r="AT105" s="17"/>
      <c r="AU105" s="19"/>
      <c r="AV105" s="20"/>
      <c r="AW105" s="13"/>
      <c r="AX105" s="13"/>
      <c r="AY105" s="20"/>
      <c r="AZ105" s="17"/>
      <c r="BA105" s="31"/>
      <c r="BB105" s="20">
        <f>RANK(BX105,$BX$3:$BX$111)+COUNTIF(BX$3:BX106,BX105)-1</f>
        <v>104</v>
      </c>
      <c r="BC105" s="12" t="str">
        <f t="shared" si="54"/>
        <v xml:space="preserve">N° 104 </v>
      </c>
      <c r="BD105" s="20">
        <f>RANK(BY105,$BY$3:$BY$111)+COUNTIF(BY$3:BY106,BY105)-1</f>
        <v>104</v>
      </c>
      <c r="BE105" s="12" t="str">
        <f t="shared" si="55"/>
        <v xml:space="preserve">N° 104 </v>
      </c>
      <c r="BF105" s="22"/>
      <c r="BG105" s="22"/>
      <c r="BH105" s="22"/>
      <c r="BI105" s="22"/>
      <c r="BJ105" s="22"/>
      <c r="BK105" s="22"/>
      <c r="BL105" s="22"/>
      <c r="BM105" s="22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0">
        <f t="shared" si="56"/>
        <v>0</v>
      </c>
      <c r="BY105" s="20">
        <f t="shared" si="57"/>
        <v>0</v>
      </c>
      <c r="BZ105" s="20">
        <f t="shared" si="58"/>
        <v>0</v>
      </c>
      <c r="CA105" s="20">
        <f t="shared" si="59"/>
        <v>0</v>
      </c>
      <c r="CB105" s="20">
        <f t="shared" si="60"/>
        <v>0</v>
      </c>
      <c r="CC105" s="20">
        <f t="shared" si="61"/>
        <v>0</v>
      </c>
      <c r="CD105" s="20">
        <f t="shared" si="62"/>
        <v>0</v>
      </c>
      <c r="CE105" s="20">
        <f t="shared" si="63"/>
        <v>0</v>
      </c>
      <c r="CF105" s="20">
        <f t="shared" si="64"/>
        <v>0</v>
      </c>
      <c r="CG105" s="20">
        <f t="shared" si="65"/>
        <v>0</v>
      </c>
      <c r="CH105" s="20">
        <f t="shared" si="66"/>
        <v>0</v>
      </c>
      <c r="CI105" s="20">
        <f t="shared" si="67"/>
        <v>0</v>
      </c>
      <c r="CJ105" s="20">
        <f t="shared" si="68"/>
        <v>0</v>
      </c>
      <c r="CK105" s="20">
        <f t="shared" si="69"/>
        <v>0</v>
      </c>
      <c r="CL105" s="20">
        <f t="shared" si="70"/>
        <v>0</v>
      </c>
      <c r="CM105" s="20">
        <f t="shared" si="71"/>
        <v>0</v>
      </c>
      <c r="CN105" s="20"/>
      <c r="CO105" s="20"/>
    </row>
    <row r="106" spans="1:93" s="20" customFormat="1" x14ac:dyDescent="0.45">
      <c r="A106" s="10"/>
      <c r="B106" s="10"/>
      <c r="C106" s="11"/>
      <c r="D106" s="12" t="str">
        <f t="shared" si="91"/>
        <v xml:space="preserve">                  </v>
      </c>
      <c r="E106" s="13"/>
      <c r="F106" s="13"/>
      <c r="G106" s="12"/>
      <c r="H106" s="12"/>
      <c r="I106" s="13"/>
      <c r="J106" s="13"/>
      <c r="K106" s="12"/>
      <c r="L106" s="12"/>
      <c r="M106" s="13"/>
      <c r="N106" s="13"/>
      <c r="O106" s="13"/>
      <c r="P106" s="12"/>
      <c r="Q106" s="13"/>
      <c r="R106" s="13"/>
      <c r="S106" s="13"/>
      <c r="T106" s="12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22"/>
      <c r="AP106" s="22"/>
      <c r="AQ106" s="24"/>
      <c r="AR106" s="25"/>
      <c r="AS106" s="17"/>
      <c r="AT106" s="17"/>
      <c r="AU106" s="19"/>
      <c r="AW106" s="13"/>
      <c r="AX106" s="13"/>
      <c r="AZ106" s="17"/>
      <c r="BA106" s="31"/>
      <c r="BB106" s="20">
        <f>RANK(BX106,$BX$3:$BX$111)+COUNTIF(BX$3:BX107,BX106)-1</f>
        <v>105</v>
      </c>
      <c r="BC106" s="12" t="str">
        <f t="shared" si="54"/>
        <v xml:space="preserve">N° 105 </v>
      </c>
      <c r="BD106" s="20">
        <f>RANK(BY106,$BY$3:$BY$111)+COUNTIF(BY$3:BY107,BY106)-1</f>
        <v>105</v>
      </c>
      <c r="BE106" s="12" t="str">
        <f t="shared" si="55"/>
        <v xml:space="preserve">N° 105 </v>
      </c>
      <c r="BF106" s="22"/>
      <c r="BG106" s="22"/>
      <c r="BH106" s="22"/>
      <c r="BI106" s="22"/>
      <c r="BJ106" s="22"/>
      <c r="BK106" s="22"/>
      <c r="BL106" s="22"/>
      <c r="BM106" s="22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0">
        <f t="shared" si="56"/>
        <v>0</v>
      </c>
      <c r="BY106" s="20">
        <f t="shared" si="57"/>
        <v>0</v>
      </c>
      <c r="BZ106" s="20">
        <f t="shared" si="58"/>
        <v>0</v>
      </c>
      <c r="CA106" s="20">
        <f t="shared" si="59"/>
        <v>0</v>
      </c>
      <c r="CB106" s="20">
        <f t="shared" si="60"/>
        <v>0</v>
      </c>
      <c r="CC106" s="20">
        <f t="shared" si="61"/>
        <v>0</v>
      </c>
      <c r="CD106" s="20">
        <f t="shared" si="62"/>
        <v>0</v>
      </c>
      <c r="CE106" s="20">
        <f t="shared" si="63"/>
        <v>0</v>
      </c>
      <c r="CF106" s="20">
        <f t="shared" si="64"/>
        <v>0</v>
      </c>
      <c r="CG106" s="20">
        <f t="shared" si="65"/>
        <v>0</v>
      </c>
      <c r="CH106" s="20">
        <f t="shared" si="66"/>
        <v>0</v>
      </c>
      <c r="CI106" s="20">
        <f t="shared" si="67"/>
        <v>0</v>
      </c>
      <c r="CJ106" s="20">
        <f t="shared" si="68"/>
        <v>0</v>
      </c>
      <c r="CK106" s="20">
        <f t="shared" si="69"/>
        <v>0</v>
      </c>
      <c r="CL106" s="20">
        <f t="shared" si="70"/>
        <v>0</v>
      </c>
      <c r="CM106" s="20">
        <f t="shared" si="71"/>
        <v>0</v>
      </c>
    </row>
    <row r="107" spans="1:93" s="20" customFormat="1" x14ac:dyDescent="0.45">
      <c r="A107" s="10"/>
      <c r="B107" s="10"/>
      <c r="C107" s="11"/>
      <c r="D107" s="12" t="str">
        <f t="shared" si="91"/>
        <v xml:space="preserve">                  </v>
      </c>
      <c r="E107" s="13"/>
      <c r="F107" s="13"/>
      <c r="G107" s="12"/>
      <c r="H107" s="12"/>
      <c r="I107" s="13"/>
      <c r="J107" s="13"/>
      <c r="K107" s="12"/>
      <c r="L107" s="12"/>
      <c r="M107" s="13"/>
      <c r="N107" s="13"/>
      <c r="O107" s="13"/>
      <c r="P107" s="12"/>
      <c r="Q107" s="13"/>
      <c r="R107" s="13"/>
      <c r="S107" s="13"/>
      <c r="T107" s="12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22"/>
      <c r="AP107" s="22"/>
      <c r="AQ107" s="24"/>
      <c r="AR107" s="25"/>
      <c r="AS107" s="17"/>
      <c r="AT107" s="17"/>
      <c r="AU107" s="19"/>
      <c r="AW107" s="13"/>
      <c r="AX107" s="13"/>
      <c r="AZ107" s="17"/>
      <c r="BA107" s="31"/>
      <c r="BB107" s="20">
        <f>RANK(BX107,$BX$3:$BX$111)+COUNTIF(BX$3:BX108,BX107)-1</f>
        <v>106</v>
      </c>
      <c r="BC107" s="12" t="str">
        <f t="shared" si="54"/>
        <v xml:space="preserve">N° 106 </v>
      </c>
      <c r="BD107" s="20">
        <f>RANK(BY107,$BY$3:$BY$111)+COUNTIF(BY$3:BY108,BY107)-1</f>
        <v>106</v>
      </c>
      <c r="BE107" s="12" t="str">
        <f t="shared" si="55"/>
        <v xml:space="preserve">N° 106 </v>
      </c>
      <c r="BF107" s="22"/>
      <c r="BG107" s="22"/>
      <c r="BH107" s="22"/>
      <c r="BI107" s="22"/>
      <c r="BJ107" s="22"/>
      <c r="BK107" s="22"/>
      <c r="BL107" s="22"/>
      <c r="BM107" s="22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0">
        <f t="shared" si="56"/>
        <v>0</v>
      </c>
      <c r="BY107" s="20">
        <f t="shared" si="57"/>
        <v>0</v>
      </c>
      <c r="BZ107" s="20">
        <f t="shared" si="58"/>
        <v>0</v>
      </c>
      <c r="CA107" s="20">
        <f t="shared" si="59"/>
        <v>0</v>
      </c>
      <c r="CB107" s="20">
        <f t="shared" si="60"/>
        <v>0</v>
      </c>
      <c r="CC107" s="20">
        <f t="shared" si="61"/>
        <v>0</v>
      </c>
      <c r="CD107" s="20">
        <f t="shared" si="62"/>
        <v>0</v>
      </c>
      <c r="CE107" s="20">
        <f t="shared" si="63"/>
        <v>0</v>
      </c>
      <c r="CF107" s="20">
        <f t="shared" si="64"/>
        <v>0</v>
      </c>
      <c r="CG107" s="20">
        <f t="shared" si="65"/>
        <v>0</v>
      </c>
      <c r="CH107" s="20">
        <f t="shared" si="66"/>
        <v>0</v>
      </c>
      <c r="CI107" s="20">
        <f t="shared" si="67"/>
        <v>0</v>
      </c>
      <c r="CJ107" s="20">
        <f t="shared" si="68"/>
        <v>0</v>
      </c>
      <c r="CK107" s="20">
        <f t="shared" si="69"/>
        <v>0</v>
      </c>
      <c r="CL107" s="20">
        <f t="shared" si="70"/>
        <v>0</v>
      </c>
      <c r="CM107" s="20">
        <f t="shared" si="71"/>
        <v>0</v>
      </c>
    </row>
    <row r="108" spans="1:93" x14ac:dyDescent="0.45">
      <c r="A108" s="10"/>
      <c r="B108" s="10"/>
      <c r="C108" s="11"/>
      <c r="D108" s="12" t="str">
        <f t="shared" si="91"/>
        <v xml:space="preserve">                  </v>
      </c>
      <c r="E108" s="13"/>
      <c r="F108" s="13"/>
      <c r="G108" s="12"/>
      <c r="H108" s="12"/>
      <c r="I108" s="13"/>
      <c r="J108" s="13"/>
      <c r="K108" s="12"/>
      <c r="L108" s="12"/>
      <c r="M108" s="13"/>
      <c r="N108" s="13"/>
      <c r="O108" s="13"/>
      <c r="P108" s="12"/>
      <c r="Q108" s="13"/>
      <c r="R108" s="13"/>
      <c r="S108" s="13"/>
      <c r="T108" s="12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22"/>
      <c r="AP108" s="22"/>
      <c r="AQ108" s="24"/>
      <c r="AR108" s="25"/>
      <c r="AS108" s="17"/>
      <c r="AT108" s="17"/>
      <c r="AU108" s="19"/>
      <c r="AV108" s="20"/>
      <c r="AW108" s="13"/>
      <c r="AX108" s="13"/>
      <c r="AY108" s="20"/>
      <c r="AZ108" s="17"/>
      <c r="BA108" s="31"/>
      <c r="BB108" s="20">
        <f>RANK(BX108,$BX$3:$BX$111)+COUNTIF(BX$3:BX109,BX108)-1</f>
        <v>107</v>
      </c>
      <c r="BC108" s="12" t="str">
        <f t="shared" si="54"/>
        <v xml:space="preserve">N° 107 </v>
      </c>
      <c r="BD108" s="20">
        <f>RANK(BY108,$BY$3:$BY$111)+COUNTIF(BY$3:BY109,BY108)-1</f>
        <v>107</v>
      </c>
      <c r="BE108" s="12" t="str">
        <f t="shared" si="55"/>
        <v xml:space="preserve">N° 107 </v>
      </c>
      <c r="BF108" s="22"/>
      <c r="BG108" s="22"/>
      <c r="BH108" s="22"/>
      <c r="BI108" s="22"/>
      <c r="BJ108" s="22"/>
      <c r="BK108" s="22"/>
      <c r="BL108" s="22"/>
      <c r="BM108" s="22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0">
        <f t="shared" si="56"/>
        <v>0</v>
      </c>
      <c r="BY108" s="20">
        <f t="shared" si="57"/>
        <v>0</v>
      </c>
      <c r="BZ108" s="20">
        <f t="shared" si="58"/>
        <v>0</v>
      </c>
      <c r="CA108" s="20">
        <f t="shared" si="59"/>
        <v>0</v>
      </c>
      <c r="CB108" s="20">
        <f t="shared" si="60"/>
        <v>0</v>
      </c>
      <c r="CC108" s="20">
        <f t="shared" si="61"/>
        <v>0</v>
      </c>
      <c r="CD108" s="20">
        <f t="shared" si="62"/>
        <v>0</v>
      </c>
      <c r="CE108" s="20">
        <f t="shared" si="63"/>
        <v>0</v>
      </c>
      <c r="CF108" s="20">
        <f t="shared" si="64"/>
        <v>0</v>
      </c>
      <c r="CG108" s="20">
        <f t="shared" si="65"/>
        <v>0</v>
      </c>
      <c r="CH108" s="20">
        <f t="shared" si="66"/>
        <v>0</v>
      </c>
      <c r="CI108" s="20">
        <f t="shared" si="67"/>
        <v>0</v>
      </c>
      <c r="CJ108" s="20">
        <f t="shared" si="68"/>
        <v>0</v>
      </c>
      <c r="CK108" s="20">
        <f t="shared" si="69"/>
        <v>0</v>
      </c>
      <c r="CL108" s="20">
        <f t="shared" si="70"/>
        <v>0</v>
      </c>
      <c r="CM108" s="20">
        <f t="shared" si="71"/>
        <v>0</v>
      </c>
      <c r="CN108" s="20"/>
      <c r="CO108" s="20"/>
    </row>
    <row r="109" spans="1:93" s="20" customFormat="1" x14ac:dyDescent="0.45">
      <c r="A109" s="10"/>
      <c r="B109" s="10"/>
      <c r="C109" s="11"/>
      <c r="D109" s="12" t="str">
        <f t="shared" si="91"/>
        <v xml:space="preserve">                  </v>
      </c>
      <c r="E109" s="13"/>
      <c r="F109" s="13"/>
      <c r="G109" s="12"/>
      <c r="H109" s="12"/>
      <c r="I109" s="13"/>
      <c r="J109" s="13"/>
      <c r="K109" s="12"/>
      <c r="L109" s="12"/>
      <c r="M109" s="13"/>
      <c r="N109" s="13"/>
      <c r="O109" s="13"/>
      <c r="P109" s="12"/>
      <c r="Q109" s="13"/>
      <c r="R109" s="13"/>
      <c r="S109" s="13"/>
      <c r="T109" s="12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22"/>
      <c r="AP109" s="22"/>
      <c r="AQ109" s="24"/>
      <c r="AR109" s="25"/>
      <c r="AS109" s="17"/>
      <c r="AT109" s="17"/>
      <c r="AU109" s="19"/>
      <c r="AW109" s="13"/>
      <c r="AX109" s="13"/>
      <c r="AZ109" s="17"/>
      <c r="BA109" s="31"/>
      <c r="BB109" s="20">
        <f>RANK(BX109,$BX$3:$BX$111)+COUNTIF(BX$3:BX110,BX109)-1</f>
        <v>108</v>
      </c>
      <c r="BC109" s="12" t="str">
        <f t="shared" si="54"/>
        <v xml:space="preserve">N° 108 </v>
      </c>
      <c r="BD109" s="20">
        <f>RANK(BY109,$BY$3:$BY$111)+COUNTIF(BY$3:BY110,BY109)-1</f>
        <v>108</v>
      </c>
      <c r="BE109" s="12" t="str">
        <f t="shared" si="55"/>
        <v xml:space="preserve">N° 108 </v>
      </c>
      <c r="BF109" s="22"/>
      <c r="BG109" s="22"/>
      <c r="BH109" s="22"/>
      <c r="BI109" s="22"/>
      <c r="BJ109" s="22"/>
      <c r="BK109" s="22"/>
      <c r="BL109" s="22"/>
      <c r="BM109" s="22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0">
        <f t="shared" si="56"/>
        <v>0</v>
      </c>
      <c r="BY109" s="20">
        <f t="shared" si="57"/>
        <v>0</v>
      </c>
      <c r="BZ109" s="20">
        <f t="shared" si="58"/>
        <v>0</v>
      </c>
      <c r="CA109" s="20">
        <f t="shared" si="59"/>
        <v>0</v>
      </c>
      <c r="CB109" s="20">
        <f t="shared" si="60"/>
        <v>0</v>
      </c>
      <c r="CC109" s="20">
        <f t="shared" si="61"/>
        <v>0</v>
      </c>
      <c r="CD109" s="20">
        <f t="shared" si="62"/>
        <v>0</v>
      </c>
      <c r="CE109" s="20">
        <f t="shared" si="63"/>
        <v>0</v>
      </c>
      <c r="CF109" s="20">
        <f t="shared" si="64"/>
        <v>0</v>
      </c>
      <c r="CG109" s="20">
        <f t="shared" si="65"/>
        <v>0</v>
      </c>
      <c r="CH109" s="20">
        <f t="shared" si="66"/>
        <v>0</v>
      </c>
      <c r="CI109" s="20">
        <f t="shared" si="67"/>
        <v>0</v>
      </c>
      <c r="CJ109" s="20">
        <f t="shared" si="68"/>
        <v>0</v>
      </c>
      <c r="CK109" s="20">
        <f t="shared" si="69"/>
        <v>0</v>
      </c>
      <c r="CL109" s="20">
        <f t="shared" si="70"/>
        <v>0</v>
      </c>
      <c r="CM109" s="20">
        <f t="shared" si="71"/>
        <v>0</v>
      </c>
    </row>
    <row r="110" spans="1:93" s="20" customFormat="1" x14ac:dyDescent="0.45">
      <c r="A110" s="10"/>
      <c r="B110" s="10"/>
      <c r="C110" s="11"/>
      <c r="D110" s="12" t="str">
        <f t="shared" si="91"/>
        <v xml:space="preserve">                  </v>
      </c>
      <c r="E110" s="13"/>
      <c r="F110" s="13"/>
      <c r="G110" s="12"/>
      <c r="H110" s="12"/>
      <c r="I110" s="13"/>
      <c r="J110" s="13"/>
      <c r="K110" s="12"/>
      <c r="L110" s="12"/>
      <c r="M110" s="13"/>
      <c r="N110" s="13"/>
      <c r="O110" s="13"/>
      <c r="P110" s="12"/>
      <c r="Q110" s="13"/>
      <c r="R110" s="13"/>
      <c r="S110" s="13"/>
      <c r="T110" s="12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22"/>
      <c r="AP110" s="22"/>
      <c r="AQ110" s="24"/>
      <c r="AR110" s="25"/>
      <c r="AS110" s="17"/>
      <c r="AT110" s="17"/>
      <c r="AU110" s="19"/>
      <c r="AW110" s="13"/>
      <c r="AX110" s="13"/>
      <c r="AZ110" s="17"/>
      <c r="BA110" s="31"/>
      <c r="BB110" s="20">
        <f>RANK(BX110,$BX$3:$BX$111)+COUNTIF(BX$3:BX111,BX110)-1</f>
        <v>109</v>
      </c>
      <c r="BC110" s="12" t="str">
        <f t="shared" si="54"/>
        <v xml:space="preserve">N° 109 </v>
      </c>
      <c r="BD110" s="20">
        <f>RANK(BY110,$BY$3:$BY$111)+COUNTIF(BY$3:BY111,BY110)-1</f>
        <v>109</v>
      </c>
      <c r="BE110" s="12" t="str">
        <f t="shared" si="55"/>
        <v xml:space="preserve">N° 109 </v>
      </c>
      <c r="BF110" s="22"/>
      <c r="BG110" s="22"/>
      <c r="BH110" s="22"/>
      <c r="BI110" s="22"/>
      <c r="BJ110" s="22"/>
      <c r="BK110" s="22"/>
      <c r="BL110" s="22"/>
      <c r="BM110" s="22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0">
        <f t="shared" si="56"/>
        <v>0</v>
      </c>
      <c r="BY110" s="20">
        <f t="shared" si="57"/>
        <v>0</v>
      </c>
      <c r="BZ110" s="20">
        <f t="shared" si="58"/>
        <v>0</v>
      </c>
      <c r="CA110" s="20">
        <f t="shared" si="59"/>
        <v>0</v>
      </c>
      <c r="CB110" s="20">
        <f t="shared" si="60"/>
        <v>0</v>
      </c>
      <c r="CC110" s="20">
        <f t="shared" si="61"/>
        <v>0</v>
      </c>
      <c r="CD110" s="20">
        <f t="shared" si="62"/>
        <v>0</v>
      </c>
      <c r="CE110" s="20">
        <f t="shared" si="63"/>
        <v>0</v>
      </c>
      <c r="CF110" s="20">
        <f t="shared" si="64"/>
        <v>0</v>
      </c>
      <c r="CG110" s="20">
        <f t="shared" si="65"/>
        <v>0</v>
      </c>
      <c r="CH110" s="20">
        <f t="shared" si="66"/>
        <v>0</v>
      </c>
      <c r="CI110" s="20">
        <f t="shared" si="67"/>
        <v>0</v>
      </c>
      <c r="CJ110" s="20">
        <f t="shared" si="68"/>
        <v>0</v>
      </c>
      <c r="CK110" s="20">
        <f t="shared" si="69"/>
        <v>0</v>
      </c>
      <c r="CL110" s="20">
        <f t="shared" si="70"/>
        <v>0</v>
      </c>
      <c r="CM110" s="20">
        <f t="shared" si="71"/>
        <v>0</v>
      </c>
    </row>
    <row r="111" spans="1:93" x14ac:dyDescent="0.45">
      <c r="A111" s="10"/>
      <c r="B111" s="10"/>
      <c r="C111" s="11"/>
      <c r="D111" s="12" t="str">
        <f t="shared" si="91"/>
        <v xml:space="preserve">                  </v>
      </c>
      <c r="E111" s="13"/>
      <c r="F111" s="13"/>
      <c r="G111" s="12"/>
      <c r="H111" s="12"/>
      <c r="I111" s="13"/>
      <c r="J111" s="13"/>
      <c r="K111" s="12"/>
      <c r="L111" s="12"/>
      <c r="M111" s="13"/>
      <c r="N111" s="13"/>
      <c r="O111" s="13"/>
      <c r="P111" s="12"/>
      <c r="Q111" s="13"/>
      <c r="R111" s="13"/>
      <c r="S111" s="13"/>
      <c r="T111" s="12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22"/>
      <c r="AP111" s="22"/>
      <c r="AQ111" s="24"/>
      <c r="AR111" s="25"/>
      <c r="AS111" s="17"/>
      <c r="AT111" s="17"/>
      <c r="AU111" s="19"/>
      <c r="AV111" s="20"/>
      <c r="AW111" s="13"/>
      <c r="AX111" s="13"/>
      <c r="AY111" s="20"/>
      <c r="AZ111" s="17"/>
      <c r="BA111" s="31"/>
      <c r="BB111" s="20">
        <f>RANK(BX111,$BX$3:$BX$111)+COUNTIF(BX$3:BX112,BX111)-1</f>
        <v>110</v>
      </c>
      <c r="BC111" s="12" t="str">
        <f t="shared" si="54"/>
        <v xml:space="preserve">N° 110 </v>
      </c>
      <c r="BD111" s="20">
        <f>RANK(BY111,$BY$3:$BY$111)+COUNTIF(BY$3:BY112,BY111)-1</f>
        <v>110</v>
      </c>
      <c r="BE111" s="12" t="str">
        <f t="shared" si="55"/>
        <v xml:space="preserve">N° 110 </v>
      </c>
      <c r="BF111" s="22"/>
      <c r="BG111" s="22"/>
      <c r="BH111" s="22"/>
      <c r="BI111" s="22"/>
      <c r="BJ111" s="22"/>
      <c r="BK111" s="22"/>
      <c r="BL111" s="22"/>
      <c r="BM111" s="22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0">
        <f t="shared" si="56"/>
        <v>0</v>
      </c>
      <c r="BY111" s="20">
        <f t="shared" si="57"/>
        <v>0</v>
      </c>
      <c r="BZ111" s="20">
        <f t="shared" si="58"/>
        <v>0</v>
      </c>
      <c r="CA111" s="20">
        <f t="shared" si="59"/>
        <v>0</v>
      </c>
      <c r="CB111" s="20">
        <f t="shared" si="60"/>
        <v>0</v>
      </c>
      <c r="CC111" s="20">
        <f t="shared" si="61"/>
        <v>0</v>
      </c>
      <c r="CD111" s="20">
        <f t="shared" si="62"/>
        <v>0</v>
      </c>
      <c r="CE111" s="20">
        <f t="shared" si="63"/>
        <v>0</v>
      </c>
      <c r="CF111" s="20">
        <f t="shared" si="64"/>
        <v>0</v>
      </c>
      <c r="CG111" s="20">
        <f t="shared" si="65"/>
        <v>0</v>
      </c>
      <c r="CH111" s="20">
        <f t="shared" si="66"/>
        <v>0</v>
      </c>
      <c r="CI111" s="20">
        <f t="shared" si="67"/>
        <v>0</v>
      </c>
      <c r="CJ111" s="20">
        <f t="shared" si="68"/>
        <v>0</v>
      </c>
      <c r="CK111" s="20">
        <f t="shared" si="69"/>
        <v>0</v>
      </c>
      <c r="CL111" s="20">
        <f t="shared" si="70"/>
        <v>0</v>
      </c>
      <c r="CM111" s="20">
        <f t="shared" si="71"/>
        <v>0</v>
      </c>
      <c r="CN111" s="20"/>
      <c r="CO111" s="20"/>
    </row>
    <row r="112" spans="1:93" s="20" customFormat="1" x14ac:dyDescent="0.45">
      <c r="A112" s="10"/>
      <c r="B112" s="10"/>
      <c r="C112" s="11"/>
      <c r="D112" s="12" t="str">
        <f t="shared" si="91"/>
        <v xml:space="preserve">                  </v>
      </c>
      <c r="E112" s="13"/>
      <c r="F112" s="13"/>
      <c r="G112" s="12"/>
      <c r="H112" s="12"/>
      <c r="I112" s="13"/>
      <c r="J112" s="13"/>
      <c r="K112" s="12"/>
      <c r="L112" s="12"/>
      <c r="M112" s="13"/>
      <c r="N112" s="13"/>
      <c r="O112" s="13"/>
      <c r="P112" s="12"/>
      <c r="Q112" s="13"/>
      <c r="R112" s="13"/>
      <c r="S112" s="13"/>
      <c r="T112" s="12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22"/>
      <c r="AP112" s="22"/>
      <c r="AQ112" s="24"/>
      <c r="AR112" s="25"/>
      <c r="AS112" s="17"/>
      <c r="AT112" s="17"/>
      <c r="AU112" s="19"/>
      <c r="AW112" s="13"/>
      <c r="AX112" s="13"/>
      <c r="AZ112" s="17"/>
      <c r="BA112" s="31"/>
      <c r="BB112" s="20">
        <f>RANK(BX112,$BX$3:$BX$111)+COUNTIF(BX$3:BX112,BX112)-1</f>
        <v>110</v>
      </c>
      <c r="BC112" s="12" t="str">
        <f t="shared" si="54"/>
        <v xml:space="preserve">N° 110 </v>
      </c>
      <c r="BD112" s="20">
        <f>RANK(BY112,$BY$3:$BY$111)+COUNTIF(BY$3:BY112,BY112)-1</f>
        <v>110</v>
      </c>
      <c r="BE112" s="12" t="str">
        <f t="shared" si="55"/>
        <v xml:space="preserve">N° 110 </v>
      </c>
      <c r="BF112" s="22"/>
      <c r="BG112" s="22"/>
      <c r="BH112" s="22"/>
      <c r="BI112" s="22"/>
      <c r="BJ112" s="22"/>
      <c r="BK112" s="22"/>
      <c r="BL112" s="22"/>
      <c r="BM112" s="22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0">
        <f t="shared" si="56"/>
        <v>0</v>
      </c>
      <c r="BY112" s="20">
        <f t="shared" si="57"/>
        <v>0</v>
      </c>
      <c r="BZ112" s="20">
        <f t="shared" si="58"/>
        <v>0</v>
      </c>
      <c r="CA112" s="20">
        <f t="shared" si="59"/>
        <v>0</v>
      </c>
      <c r="CB112" s="20">
        <f t="shared" si="60"/>
        <v>0</v>
      </c>
      <c r="CC112" s="20">
        <f t="shared" si="61"/>
        <v>0</v>
      </c>
      <c r="CD112" s="20">
        <f t="shared" si="62"/>
        <v>0</v>
      </c>
      <c r="CE112" s="20">
        <f t="shared" si="63"/>
        <v>0</v>
      </c>
      <c r="CF112" s="20">
        <f t="shared" si="64"/>
        <v>0</v>
      </c>
      <c r="CG112" s="20">
        <f t="shared" si="65"/>
        <v>0</v>
      </c>
      <c r="CH112" s="20">
        <f t="shared" si="66"/>
        <v>0</v>
      </c>
      <c r="CI112" s="20">
        <f t="shared" si="67"/>
        <v>0</v>
      </c>
      <c r="CJ112" s="20">
        <f t="shared" si="68"/>
        <v>0</v>
      </c>
      <c r="CK112" s="20">
        <f t="shared" si="69"/>
        <v>0</v>
      </c>
      <c r="CL112" s="20">
        <f t="shared" si="70"/>
        <v>0</v>
      </c>
      <c r="CM112" s="20">
        <f t="shared" si="71"/>
        <v>0</v>
      </c>
    </row>
    <row r="113" spans="4:91" x14ac:dyDescent="0.45"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BA113" s="42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</row>
    <row r="114" spans="4:91" x14ac:dyDescent="0.45"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</row>
    <row r="115" spans="4:91" x14ac:dyDescent="0.45"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</row>
    <row r="116" spans="4:91" x14ac:dyDescent="0.45"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</row>
    <row r="117" spans="4:91" x14ac:dyDescent="0.45"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</row>
    <row r="118" spans="4:91" x14ac:dyDescent="0.45"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</row>
    <row r="119" spans="4:91" x14ac:dyDescent="0.45"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</row>
    <row r="120" spans="4:91" x14ac:dyDescent="0.45"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</row>
    <row r="121" spans="4:91" x14ac:dyDescent="0.45"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</row>
    <row r="122" spans="4:91" x14ac:dyDescent="0.45"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</row>
    <row r="123" spans="4:91" x14ac:dyDescent="0.45"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</row>
    <row r="124" spans="4:91" x14ac:dyDescent="0.45"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</row>
    <row r="125" spans="4:91" x14ac:dyDescent="0.45"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</row>
    <row r="126" spans="4:91" x14ac:dyDescent="0.45"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</row>
    <row r="127" spans="4:91" x14ac:dyDescent="0.45"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</row>
    <row r="128" spans="4:91" x14ac:dyDescent="0.45"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</row>
    <row r="129" spans="4:91" x14ac:dyDescent="0.45"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</row>
    <row r="130" spans="4:91" x14ac:dyDescent="0.45"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</row>
    <row r="131" spans="4:91" x14ac:dyDescent="0.45"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</row>
    <row r="132" spans="4:91" x14ac:dyDescent="0.45"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</row>
    <row r="133" spans="4:91" x14ac:dyDescent="0.45"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</row>
    <row r="134" spans="4:91" x14ac:dyDescent="0.45"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</row>
    <row r="135" spans="4:91" x14ac:dyDescent="0.45"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</row>
    <row r="136" spans="4:91" x14ac:dyDescent="0.45"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</row>
    <row r="137" spans="4:91" x14ac:dyDescent="0.45"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</row>
    <row r="138" spans="4:91" x14ac:dyDescent="0.45"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</row>
    <row r="139" spans="4:91" x14ac:dyDescent="0.45"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</row>
    <row r="140" spans="4:91" x14ac:dyDescent="0.45"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</row>
    <row r="141" spans="4:91" x14ac:dyDescent="0.45"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</row>
    <row r="142" spans="4:91" x14ac:dyDescent="0.45"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</row>
    <row r="143" spans="4:91" x14ac:dyDescent="0.45"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</row>
    <row r="144" spans="4:91" x14ac:dyDescent="0.45"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</row>
    <row r="145" spans="4:91" x14ac:dyDescent="0.45"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</row>
    <row r="146" spans="4:91" x14ac:dyDescent="0.45"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</row>
    <row r="147" spans="4:91" x14ac:dyDescent="0.45"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</row>
    <row r="148" spans="4:91" x14ac:dyDescent="0.45"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</row>
    <row r="149" spans="4:91" x14ac:dyDescent="0.45"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</row>
    <row r="150" spans="4:91" x14ac:dyDescent="0.45"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</row>
    <row r="151" spans="4:91" x14ac:dyDescent="0.45"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</row>
    <row r="152" spans="4:91" x14ac:dyDescent="0.45"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</row>
    <row r="153" spans="4:91" x14ac:dyDescent="0.45"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</row>
    <row r="154" spans="4:91" x14ac:dyDescent="0.45"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</row>
    <row r="155" spans="4:91" x14ac:dyDescent="0.45"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</row>
    <row r="156" spans="4:91" x14ac:dyDescent="0.45"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</row>
    <row r="157" spans="4:91" x14ac:dyDescent="0.45"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</row>
    <row r="158" spans="4:91" x14ac:dyDescent="0.45"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</row>
    <row r="159" spans="4:91" x14ac:dyDescent="0.45"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</row>
    <row r="160" spans="4:91" x14ac:dyDescent="0.45"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</row>
    <row r="161" spans="4:91" x14ac:dyDescent="0.45"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</row>
    <row r="162" spans="4:91" x14ac:dyDescent="0.45"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</row>
    <row r="163" spans="4:91" x14ac:dyDescent="0.45"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</row>
    <row r="164" spans="4:91" x14ac:dyDescent="0.45"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</row>
    <row r="165" spans="4:91" x14ac:dyDescent="0.45"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</row>
    <row r="166" spans="4:91" x14ac:dyDescent="0.45"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</row>
    <row r="167" spans="4:91" x14ac:dyDescent="0.45"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</row>
    <row r="168" spans="4:91" x14ac:dyDescent="0.45"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</row>
    <row r="169" spans="4:91" x14ac:dyDescent="0.45"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</row>
    <row r="170" spans="4:91" x14ac:dyDescent="0.45"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</row>
    <row r="171" spans="4:91" x14ac:dyDescent="0.45"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</row>
    <row r="172" spans="4:91" x14ac:dyDescent="0.45"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</row>
    <row r="173" spans="4:91" x14ac:dyDescent="0.45"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</row>
    <row r="174" spans="4:91" x14ac:dyDescent="0.45"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</row>
    <row r="175" spans="4:91" x14ac:dyDescent="0.45"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</row>
    <row r="176" spans="4:91" x14ac:dyDescent="0.45"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</row>
    <row r="177" spans="4:91" x14ac:dyDescent="0.45"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</row>
    <row r="178" spans="4:91" x14ac:dyDescent="0.45"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</row>
    <row r="179" spans="4:91" x14ac:dyDescent="0.45"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</row>
    <row r="180" spans="4:91" x14ac:dyDescent="0.45"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</row>
    <row r="181" spans="4:91" x14ac:dyDescent="0.45"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</row>
    <row r="182" spans="4:91" x14ac:dyDescent="0.45"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</row>
    <row r="183" spans="4:91" x14ac:dyDescent="0.45"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</row>
    <row r="184" spans="4:91" x14ac:dyDescent="0.45"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</row>
    <row r="185" spans="4:91" x14ac:dyDescent="0.45"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</row>
    <row r="186" spans="4:91" x14ac:dyDescent="0.45"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</row>
    <row r="187" spans="4:91" x14ac:dyDescent="0.45"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</row>
    <row r="188" spans="4:91" x14ac:dyDescent="0.45"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</row>
    <row r="189" spans="4:91" x14ac:dyDescent="0.45"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</row>
    <row r="190" spans="4:91" x14ac:dyDescent="0.45"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</row>
    <row r="191" spans="4:91" x14ac:dyDescent="0.45"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</row>
    <row r="192" spans="4:91" x14ac:dyDescent="0.45"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</row>
    <row r="193" spans="4:91" x14ac:dyDescent="0.45"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</row>
    <row r="194" spans="4:91" x14ac:dyDescent="0.45"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</row>
    <row r="195" spans="4:91" x14ac:dyDescent="0.45"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</row>
    <row r="196" spans="4:91" x14ac:dyDescent="0.45"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</row>
    <row r="197" spans="4:91" x14ac:dyDescent="0.45"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</row>
    <row r="198" spans="4:91" x14ac:dyDescent="0.45"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</row>
    <row r="199" spans="4:91" x14ac:dyDescent="0.45"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</row>
    <row r="200" spans="4:91" x14ac:dyDescent="0.45"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</row>
    <row r="201" spans="4:91" x14ac:dyDescent="0.45"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</row>
    <row r="202" spans="4:91" x14ac:dyDescent="0.45"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</row>
    <row r="203" spans="4:91" x14ac:dyDescent="0.45"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</row>
    <row r="204" spans="4:91" x14ac:dyDescent="0.45"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</row>
    <row r="205" spans="4:91" x14ac:dyDescent="0.45"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</row>
    <row r="206" spans="4:91" x14ac:dyDescent="0.45"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</row>
    <row r="207" spans="4:91" x14ac:dyDescent="0.45"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</row>
    <row r="208" spans="4:91" x14ac:dyDescent="0.45"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</row>
    <row r="209" spans="4:91" x14ac:dyDescent="0.45"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</row>
    <row r="210" spans="4:91" x14ac:dyDescent="0.45"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</row>
    <row r="211" spans="4:91" x14ac:dyDescent="0.45"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</row>
    <row r="212" spans="4:91" x14ac:dyDescent="0.45"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</row>
    <row r="213" spans="4:91" x14ac:dyDescent="0.45"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</row>
    <row r="214" spans="4:91" x14ac:dyDescent="0.45"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</row>
    <row r="215" spans="4:91" x14ac:dyDescent="0.45"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</row>
    <row r="216" spans="4:91" x14ac:dyDescent="0.45"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</row>
    <row r="217" spans="4:91" x14ac:dyDescent="0.45"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</row>
    <row r="218" spans="4:91" x14ac:dyDescent="0.45"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</row>
    <row r="219" spans="4:91" x14ac:dyDescent="0.45"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</row>
    <row r="220" spans="4:91" x14ac:dyDescent="0.45"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</row>
    <row r="221" spans="4:91" x14ac:dyDescent="0.45"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X221" s="21"/>
      <c r="BY221" s="21"/>
      <c r="BZ221" s="21"/>
      <c r="CA221" s="21"/>
      <c r="CB221" s="21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</row>
    <row r="222" spans="4:91" x14ac:dyDescent="0.45"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X222" s="21"/>
      <c r="BY222" s="21"/>
      <c r="BZ222" s="21"/>
      <c r="CA222" s="21"/>
      <c r="CB222" s="21"/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</row>
    <row r="223" spans="4:91" x14ac:dyDescent="0.45"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</row>
    <row r="224" spans="4:91" x14ac:dyDescent="0.45"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</row>
    <row r="225" spans="4:91" x14ac:dyDescent="0.45"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X225" s="21"/>
      <c r="BY225" s="21"/>
      <c r="BZ225" s="21"/>
      <c r="CA225" s="21"/>
      <c r="CB225" s="21"/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</row>
    <row r="226" spans="4:91" x14ac:dyDescent="0.45"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</row>
    <row r="227" spans="4:91" x14ac:dyDescent="0.45"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</row>
    <row r="228" spans="4:91" x14ac:dyDescent="0.45"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</row>
    <row r="229" spans="4:91" x14ac:dyDescent="0.45"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/>
      <c r="CJ229" s="21"/>
      <c r="CK229" s="21"/>
      <c r="CL229" s="21"/>
      <c r="CM229" s="21"/>
    </row>
    <row r="230" spans="4:91" x14ac:dyDescent="0.45"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</row>
    <row r="231" spans="4:91" x14ac:dyDescent="0.45"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</row>
    <row r="232" spans="4:91" x14ac:dyDescent="0.45"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</row>
    <row r="233" spans="4:91" x14ac:dyDescent="0.45"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X233" s="21"/>
      <c r="BY233" s="21"/>
      <c r="BZ233" s="21"/>
      <c r="CA233" s="21"/>
      <c r="CB233" s="21"/>
      <c r="CC233" s="21"/>
      <c r="CD233" s="21"/>
      <c r="CE233" s="21"/>
      <c r="CF233" s="21"/>
      <c r="CG233" s="21"/>
      <c r="CH233" s="21"/>
      <c r="CI233" s="21"/>
      <c r="CJ233" s="21"/>
      <c r="CK233" s="21"/>
      <c r="CL233" s="21"/>
      <c r="CM233" s="21"/>
    </row>
    <row r="234" spans="4:91" x14ac:dyDescent="0.45"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</row>
    <row r="235" spans="4:91" x14ac:dyDescent="0.45"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X235" s="21"/>
      <c r="BY235" s="21"/>
      <c r="BZ235" s="21"/>
      <c r="CA235" s="21"/>
      <c r="CB235" s="21"/>
      <c r="CC235" s="21"/>
      <c r="CD235" s="21"/>
      <c r="CE235" s="21"/>
      <c r="CF235" s="21"/>
      <c r="CG235" s="21"/>
      <c r="CH235" s="21"/>
      <c r="CI235" s="21"/>
      <c r="CJ235" s="21"/>
      <c r="CK235" s="21"/>
      <c r="CL235" s="21"/>
      <c r="CM235" s="21"/>
    </row>
    <row r="236" spans="4:91" x14ac:dyDescent="0.45"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X236" s="21"/>
      <c r="BY236" s="21"/>
      <c r="BZ236" s="21"/>
      <c r="CA236" s="21"/>
      <c r="CB236" s="21"/>
      <c r="CC236" s="21"/>
      <c r="CD236" s="21"/>
      <c r="CE236" s="21"/>
      <c r="CF236" s="21"/>
      <c r="CG236" s="21"/>
      <c r="CH236" s="21"/>
      <c r="CI236" s="21"/>
      <c r="CJ236" s="21"/>
      <c r="CK236" s="21"/>
      <c r="CL236" s="21"/>
      <c r="CM236" s="21"/>
    </row>
    <row r="237" spans="4:91" x14ac:dyDescent="0.45"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X237" s="21"/>
      <c r="BY237" s="21"/>
      <c r="BZ237" s="21"/>
      <c r="CA237" s="21"/>
      <c r="CB237" s="21"/>
      <c r="CC237" s="21"/>
      <c r="CD237" s="21"/>
      <c r="CE237" s="21"/>
      <c r="CF237" s="21"/>
      <c r="CG237" s="21"/>
      <c r="CH237" s="21"/>
      <c r="CI237" s="21"/>
      <c r="CJ237" s="21"/>
      <c r="CK237" s="21"/>
      <c r="CL237" s="21"/>
      <c r="CM237" s="21"/>
    </row>
    <row r="238" spans="4:91" x14ac:dyDescent="0.45"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X238" s="21"/>
      <c r="BY238" s="21"/>
      <c r="BZ238" s="21"/>
      <c r="CA238" s="21"/>
      <c r="CB238" s="21"/>
      <c r="CC238" s="21"/>
      <c r="CD238" s="21"/>
      <c r="CE238" s="21"/>
      <c r="CF238" s="21"/>
      <c r="CG238" s="21"/>
      <c r="CH238" s="21"/>
      <c r="CI238" s="21"/>
      <c r="CJ238" s="21"/>
      <c r="CK238" s="21"/>
      <c r="CL238" s="21"/>
      <c r="CM238" s="21"/>
    </row>
    <row r="239" spans="4:91" x14ac:dyDescent="0.45"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X239" s="21"/>
      <c r="BY239" s="21"/>
      <c r="BZ239" s="21"/>
      <c r="CA239" s="21"/>
      <c r="CB239" s="21"/>
      <c r="CC239" s="21"/>
      <c r="CD239" s="21"/>
      <c r="CE239" s="21"/>
      <c r="CF239" s="21"/>
      <c r="CG239" s="21"/>
      <c r="CH239" s="21"/>
      <c r="CI239" s="21"/>
      <c r="CJ239" s="21"/>
      <c r="CK239" s="21"/>
      <c r="CL239" s="21"/>
      <c r="CM239" s="21"/>
    </row>
    <row r="240" spans="4:91" x14ac:dyDescent="0.45"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X240" s="21"/>
      <c r="BY240" s="21"/>
      <c r="BZ240" s="21"/>
      <c r="CA240" s="21"/>
      <c r="CB240" s="21"/>
      <c r="CC240" s="21"/>
      <c r="CD240" s="21"/>
      <c r="CE240" s="21"/>
      <c r="CF240" s="21"/>
      <c r="CG240" s="21"/>
      <c r="CH240" s="21"/>
      <c r="CI240" s="21"/>
      <c r="CJ240" s="21"/>
      <c r="CK240" s="21"/>
      <c r="CL240" s="21"/>
      <c r="CM240" s="21"/>
    </row>
    <row r="241" spans="4:91" x14ac:dyDescent="0.45"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X241" s="21"/>
      <c r="BY241" s="21"/>
      <c r="BZ241" s="21"/>
      <c r="CA241" s="21"/>
      <c r="CB241" s="21"/>
      <c r="CC241" s="21"/>
      <c r="CD241" s="21"/>
      <c r="CE241" s="21"/>
      <c r="CF241" s="21"/>
      <c r="CG241" s="21"/>
      <c r="CH241" s="21"/>
      <c r="CI241" s="21"/>
      <c r="CJ241" s="21"/>
      <c r="CK241" s="21"/>
      <c r="CL241" s="21"/>
      <c r="CM241" s="21"/>
    </row>
    <row r="242" spans="4:91" x14ac:dyDescent="0.45"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X242" s="21"/>
      <c r="BY242" s="21"/>
      <c r="BZ242" s="21"/>
      <c r="CA242" s="21"/>
      <c r="CB242" s="21"/>
      <c r="CC242" s="21"/>
      <c r="CD242" s="21"/>
      <c r="CE242" s="21"/>
      <c r="CF242" s="21"/>
      <c r="CG242" s="21"/>
      <c r="CH242" s="21"/>
      <c r="CI242" s="21"/>
      <c r="CJ242" s="21"/>
      <c r="CK242" s="21"/>
      <c r="CL242" s="21"/>
      <c r="CM242" s="21"/>
    </row>
    <row r="243" spans="4:91" x14ac:dyDescent="0.45"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X243" s="21"/>
      <c r="BY243" s="21"/>
      <c r="BZ243" s="21"/>
      <c r="CA243" s="21"/>
      <c r="CB243" s="21"/>
      <c r="CC243" s="21"/>
      <c r="CD243" s="21"/>
      <c r="CE243" s="21"/>
      <c r="CF243" s="21"/>
      <c r="CG243" s="21"/>
      <c r="CH243" s="21"/>
      <c r="CI243" s="21"/>
      <c r="CJ243" s="21"/>
      <c r="CK243" s="21"/>
      <c r="CL243" s="21"/>
      <c r="CM243" s="21"/>
    </row>
    <row r="244" spans="4:91" x14ac:dyDescent="0.45"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X244" s="21"/>
      <c r="BY244" s="21"/>
      <c r="BZ244" s="21"/>
      <c r="CA244" s="21"/>
      <c r="CB244" s="21"/>
      <c r="CC244" s="21"/>
      <c r="CD244" s="21"/>
      <c r="CE244" s="21"/>
      <c r="CF244" s="21"/>
      <c r="CG244" s="21"/>
      <c r="CH244" s="21"/>
      <c r="CI244" s="21"/>
      <c r="CJ244" s="21"/>
      <c r="CK244" s="21"/>
      <c r="CL244" s="21"/>
      <c r="CM244" s="21"/>
    </row>
    <row r="245" spans="4:91" x14ac:dyDescent="0.45"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X245" s="21"/>
      <c r="BY245" s="21"/>
      <c r="BZ245" s="21"/>
      <c r="CA245" s="21"/>
      <c r="CB245" s="21"/>
      <c r="CC245" s="21"/>
      <c r="CD245" s="21"/>
      <c r="CE245" s="21"/>
      <c r="CF245" s="21"/>
      <c r="CG245" s="21"/>
      <c r="CH245" s="21"/>
      <c r="CI245" s="21"/>
      <c r="CJ245" s="21"/>
      <c r="CK245" s="21"/>
      <c r="CL245" s="21"/>
      <c r="CM245" s="21"/>
    </row>
    <row r="246" spans="4:91" x14ac:dyDescent="0.45"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X246" s="21"/>
      <c r="BY246" s="21"/>
      <c r="BZ246" s="21"/>
      <c r="CA246" s="21"/>
      <c r="CB246" s="21"/>
      <c r="CC246" s="21"/>
      <c r="CD246" s="21"/>
      <c r="CE246" s="21"/>
      <c r="CF246" s="21"/>
      <c r="CG246" s="21"/>
      <c r="CH246" s="21"/>
      <c r="CI246" s="21"/>
      <c r="CJ246" s="21"/>
      <c r="CK246" s="21"/>
      <c r="CL246" s="21"/>
      <c r="CM246" s="21"/>
    </row>
    <row r="247" spans="4:91" x14ac:dyDescent="0.45"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X247" s="21"/>
      <c r="BY247" s="21"/>
      <c r="BZ247" s="21"/>
      <c r="CA247" s="21"/>
      <c r="CB247" s="21"/>
      <c r="CC247" s="21"/>
      <c r="CD247" s="21"/>
      <c r="CE247" s="21"/>
      <c r="CF247" s="21"/>
      <c r="CG247" s="21"/>
      <c r="CH247" s="21"/>
      <c r="CI247" s="21"/>
      <c r="CJ247" s="21"/>
      <c r="CK247" s="21"/>
      <c r="CL247" s="21"/>
      <c r="CM247" s="21"/>
    </row>
    <row r="248" spans="4:91" x14ac:dyDescent="0.45"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  <c r="CL248" s="21"/>
      <c r="CM248" s="21"/>
    </row>
    <row r="249" spans="4:91" x14ac:dyDescent="0.45"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  <c r="CK249" s="21"/>
      <c r="CL249" s="21"/>
      <c r="CM249" s="21"/>
    </row>
    <row r="250" spans="4:91" x14ac:dyDescent="0.45"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  <c r="CK250" s="21"/>
      <c r="CL250" s="21"/>
      <c r="CM250" s="21"/>
    </row>
    <row r="251" spans="4:91" x14ac:dyDescent="0.45"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X251" s="21"/>
      <c r="BY251" s="21"/>
      <c r="BZ251" s="21"/>
      <c r="CA251" s="21"/>
      <c r="CB251" s="21"/>
      <c r="CC251" s="21"/>
      <c r="CD251" s="21"/>
      <c r="CE251" s="21"/>
      <c r="CF251" s="21"/>
      <c r="CG251" s="21"/>
      <c r="CH251" s="21"/>
      <c r="CI251" s="21"/>
      <c r="CJ251" s="21"/>
      <c r="CK251" s="21"/>
      <c r="CL251" s="21"/>
      <c r="CM251" s="21"/>
    </row>
    <row r="252" spans="4:91" x14ac:dyDescent="0.45"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X252" s="21"/>
      <c r="BY252" s="21"/>
      <c r="BZ252" s="21"/>
      <c r="CA252" s="21"/>
      <c r="CB252" s="21"/>
      <c r="CC252" s="21"/>
      <c r="CD252" s="21"/>
      <c r="CE252" s="21"/>
      <c r="CF252" s="21"/>
      <c r="CG252" s="21"/>
      <c r="CH252" s="21"/>
      <c r="CI252" s="21"/>
      <c r="CJ252" s="21"/>
      <c r="CK252" s="21"/>
      <c r="CL252" s="21"/>
      <c r="CM252" s="21"/>
    </row>
    <row r="253" spans="4:91" x14ac:dyDescent="0.45"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  <c r="CK253" s="21"/>
      <c r="CL253" s="21"/>
      <c r="CM253" s="21"/>
    </row>
    <row r="254" spans="4:91" x14ac:dyDescent="0.45"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X254" s="21"/>
      <c r="BY254" s="21"/>
      <c r="BZ254" s="21"/>
      <c r="CA254" s="21"/>
      <c r="CB254" s="21"/>
      <c r="CC254" s="21"/>
      <c r="CD254" s="21"/>
      <c r="CE254" s="21"/>
      <c r="CF254" s="21"/>
      <c r="CG254" s="21"/>
      <c r="CH254" s="21"/>
      <c r="CI254" s="21"/>
      <c r="CJ254" s="21"/>
      <c r="CK254" s="21"/>
      <c r="CL254" s="21"/>
      <c r="CM254" s="21"/>
    </row>
    <row r="255" spans="4:91" x14ac:dyDescent="0.45"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</row>
  </sheetData>
  <autoFilter ref="A1:CN4" xr:uid="{00000000-0009-0000-0000-000000000000}">
    <sortState xmlns:xlrd2="http://schemas.microsoft.com/office/spreadsheetml/2017/richdata2" ref="A2:CN109">
      <sortCondition ref="C1:C4"/>
    </sortState>
  </autoFilter>
  <sortState xmlns:xlrd2="http://schemas.microsoft.com/office/spreadsheetml/2017/richdata2" ref="A122:A131">
    <sortCondition ref="A122:A131"/>
  </sortState>
  <hyperlinks>
    <hyperlink ref="AS3" r:id="rId1" xr:uid="{08BB7D4D-881E-4948-8C2D-BF1ACAC4BAF3}"/>
    <hyperlink ref="AS4" r:id="rId2" xr:uid="{68225E5A-D179-4D64-81FA-DD97EDE16782}"/>
    <hyperlink ref="AS6" r:id="rId3" xr:uid="{AA22AE92-F3D2-4B63-9B2E-0A17505DAC2C}"/>
    <hyperlink ref="AS7" r:id="rId4" display="https://iut.u-pec.fr/" xr:uid="{CFDCB693-E63F-481A-8517-C6EBD15F29C7}"/>
    <hyperlink ref="AS8" r:id="rId5" xr:uid="{275DE3EC-E7A7-4E4A-93F1-6B10FCF9E174}"/>
    <hyperlink ref="AZ7" r:id="rId6" xr:uid="{0261B22F-0F18-4840-A53B-5E9A77D9B4FB}"/>
    <hyperlink ref="AS5" r:id="rId7" xr:uid="{38CE1F01-6759-4790-88F4-0DDEB279C2CC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cp:keywords/>
  <dc:description/>
  <cp:lastModifiedBy>Caroline GIRARD</cp:lastModifiedBy>
  <cp:revision/>
  <dcterms:created xsi:type="dcterms:W3CDTF">2018-04-23T13:48:22Z</dcterms:created>
  <dcterms:modified xsi:type="dcterms:W3CDTF">2021-12-02T14:07:48Z</dcterms:modified>
  <cp:category/>
  <cp:contentStatus/>
</cp:coreProperties>
</file>