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icipant Data" sheetId="1" r:id="rId3"/>
    <sheet state="visible" name="Participant Values" sheetId="2" r:id="rId4"/>
  </sheets>
  <definedNames/>
  <calcPr/>
</workbook>
</file>

<file path=xl/sharedStrings.xml><?xml version="1.0" encoding="utf-8"?>
<sst xmlns="http://schemas.openxmlformats.org/spreadsheetml/2006/main" count="4310" uniqueCount="83">
  <si>
    <t>Ethnicity</t>
  </si>
  <si>
    <t>Gender</t>
  </si>
  <si>
    <t>Race</t>
  </si>
  <si>
    <t>Success</t>
  </si>
  <si>
    <t>SubjectKey</t>
  </si>
  <si>
    <t>Site</t>
  </si>
  <si>
    <t>Note</t>
  </si>
  <si>
    <t>Character Code</t>
  </si>
  <si>
    <t>Initials</t>
  </si>
  <si>
    <t>Study</t>
  </si>
  <si>
    <t>Hispanic or Latino</t>
  </si>
  <si>
    <t>EnrollmentDate</t>
  </si>
  <si>
    <t>Female Gender</t>
  </si>
  <si>
    <t>American Indian or Alaska Native</t>
  </si>
  <si>
    <t>CurrentSite</t>
  </si>
  <si>
    <t>ParticipantId</t>
  </si>
  <si>
    <t>EnrollingSite</t>
  </si>
  <si>
    <t>LeadSite</t>
  </si>
  <si>
    <t>EnrollmentTime</t>
  </si>
  <si>
    <t>Expected</t>
  </si>
  <si>
    <t>Birth</t>
  </si>
  <si>
    <t>Country</t>
  </si>
  <si>
    <t>Zipcode</t>
  </si>
  <si>
    <t>Payment</t>
  </si>
  <si>
    <t>TrackingNumber</t>
  </si>
  <si>
    <t>Physician</t>
  </si>
  <si>
    <t>Registrar</t>
  </si>
  <si>
    <t>Investigator</t>
  </si>
  <si>
    <t>Assessment</t>
  </si>
  <si>
    <t>Not Hispanic or Latino</t>
  </si>
  <si>
    <t>Male Gender</t>
  </si>
  <si>
    <t>Asian</t>
  </si>
  <si>
    <t>Not reported</t>
  </si>
  <si>
    <t>Unknown</t>
  </si>
  <si>
    <t>Black or African American</t>
  </si>
  <si>
    <t>Unspecified</t>
  </si>
  <si>
    <t>Native Hawaiian or other Pacific Islander</t>
  </si>
  <si>
    <t>White</t>
  </si>
  <si>
    <t>Not Reported</t>
  </si>
  <si>
    <t>CTSUTST01</t>
  </si>
  <si>
    <t>Case</t>
  </si>
  <si>
    <t>A071102</t>
  </si>
  <si>
    <t>Not repOrted</t>
  </si>
  <si>
    <t>MaLe Gender</t>
  </si>
  <si>
    <t>Native HawaiiAn or Other Pacific Islander</t>
  </si>
  <si>
    <t xml:space="preserve"> Unknown</t>
  </si>
  <si>
    <t xml:space="preserve"> Female Gender</t>
  </si>
  <si>
    <t xml:space="preserve"> Asian</t>
  </si>
  <si>
    <t>Spaces</t>
  </si>
  <si>
    <t xml:space="preserve">Not reported </t>
  </si>
  <si>
    <t>MN008</t>
  </si>
  <si>
    <t xml:space="preserve">White </t>
  </si>
  <si>
    <t>Notreported</t>
  </si>
  <si>
    <t>Junk</t>
  </si>
  <si>
    <t>Black</t>
  </si>
  <si>
    <t>Invalid</t>
  </si>
  <si>
    <t>MN026</t>
  </si>
  <si>
    <t>SWOG</t>
  </si>
  <si>
    <t>Positive Combinations</t>
  </si>
  <si>
    <t>US</t>
  </si>
  <si>
    <t>PRIVATE INSURANCE</t>
  </si>
  <si>
    <t>110347</t>
  </si>
  <si>
    <t>Elizabeth Poplin</t>
  </si>
  <si>
    <t>David Gorski</t>
  </si>
  <si>
    <t>Paul Rosenthal</t>
  </si>
  <si>
    <t>Blinded</t>
  </si>
  <si>
    <t>Initials Characters</t>
  </si>
  <si>
    <t>UNSPECIFIED</t>
  </si>
  <si>
    <t>BLACK OR AFRICAN AMERICAN</t>
  </si>
  <si>
    <t>HISPANIC OR LATINO</t>
  </si>
  <si>
    <t>not reported</t>
  </si>
  <si>
    <t>unknown</t>
  </si>
  <si>
    <t>not hispanic or latino</t>
  </si>
  <si>
    <t>-AA</t>
  </si>
  <si>
    <t>Initial Hyphens</t>
  </si>
  <si>
    <t>A-A</t>
  </si>
  <si>
    <t>AA-</t>
  </si>
  <si>
    <t>--A</t>
  </si>
  <si>
    <t>A--</t>
  </si>
  <si>
    <t>---</t>
  </si>
  <si>
    <t>Date format</t>
  </si>
  <si>
    <t>1 Jan 1950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</si>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</sst>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 mmm\ yyyy"/>
    <numFmt numFmtId="165" formatCode="hh:mm:ss:AM/PM"/>
  </numFmts>
  <fonts count="7">
    <font>
      <sz val="10.0"/>
      <color rgb="FF000000"/>
      <name val="Verdana"/>
    </font>
    <font>
      <b/>
      <sz val="10.0"/>
      <name val="Verdana"/>
    </font>
    <font>
      <b/>
    </font>
    <font>
      <sz val="10.0"/>
      <name val="Verdana"/>
    </font>
    <font/>
    <font>
      <sz val="10.0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49" xfId="0" applyFont="1" applyNumberFormat="1"/>
    <xf borderId="0" fillId="0" fontId="3" numFmtId="0" xfId="0" applyAlignment="1" applyFont="1">
      <alignment/>
    </xf>
    <xf borderId="0" fillId="0" fontId="1" numFmtId="164" xfId="0" applyFont="1" applyNumberFormat="1"/>
    <xf borderId="0" fillId="0" fontId="4" numFmtId="0" xfId="0" applyAlignment="1" applyFont="1">
      <alignment/>
    </xf>
    <xf borderId="0" fillId="0" fontId="1" numFmtId="165" xfId="0" applyFont="1" applyNumberFormat="1"/>
    <xf borderId="0" fillId="0" fontId="1" numFmtId="49" xfId="0" applyAlignment="1" applyFont="1" applyNumberFormat="1">
      <alignment/>
    </xf>
    <xf borderId="0" fillId="0" fontId="3" numFmtId="0" xfId="0" applyFont="1"/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49" xfId="0" applyAlignment="1" applyFont="1" applyNumberFormat="1">
      <alignment/>
    </xf>
    <xf borderId="0" fillId="0" fontId="5" numFmtId="164" xfId="0" applyAlignment="1" applyFont="1" applyNumberFormat="1">
      <alignment horizontal="right"/>
    </xf>
    <xf borderId="0" fillId="0" fontId="5" numFmtId="49" xfId="0" applyAlignment="1" applyFont="1" applyNumberFormat="1">
      <alignment/>
    </xf>
    <xf borderId="0" fillId="0" fontId="1" numFmtId="0" xfId="0" applyAlignment="1" applyFont="1">
      <alignment/>
    </xf>
    <xf borderId="0" fillId="2" fontId="6" numFmtId="0" xfId="0" applyFill="1" applyFont="1"/>
    <xf borderId="0" fillId="0" fontId="5" numFmtId="165" xfId="0" applyAlignment="1" applyFont="1" applyNumberFormat="1">
      <alignment horizontal="right"/>
    </xf>
    <xf borderId="0" fillId="0" fontId="3" numFmtId="0" xfId="0" applyAlignment="1" applyFont="1">
      <alignment/>
    </xf>
    <xf borderId="0" fillId="0" fontId="5" numFmtId="49" xfId="0" applyAlignment="1" applyFont="1" applyNumberFormat="1">
      <alignment/>
    </xf>
    <xf borderId="0" fillId="0" fontId="5" numFmtId="49" xfId="0" applyAlignment="1" applyFont="1" applyNumberFormat="1">
      <alignment/>
    </xf>
    <xf borderId="0" fillId="0" fontId="5" numFmtId="0" xfId="0" applyAlignment="1" applyFont="1">
      <alignment horizontal="right"/>
    </xf>
    <xf borderId="0" fillId="0" fontId="3" numFmtId="49" xfId="0" applyFont="1" applyNumberFormat="1"/>
    <xf borderId="0" fillId="0" fontId="3" numFmtId="0" xfId="0" applyFont="1"/>
    <xf borderId="0" fillId="0" fontId="5" numFmtId="0" xfId="0" applyAlignment="1" applyFont="1">
      <alignment horizontal="right"/>
    </xf>
    <xf borderId="0" fillId="0" fontId="3" numFmtId="49" xfId="0" applyAlignment="1" applyFont="1" applyNumberFormat="1">
      <alignment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71"/>
    <col customWidth="1" min="2" max="2" width="12.0"/>
    <col customWidth="1" min="3" max="3" width="31.0"/>
    <col customWidth="1" min="4" max="5" width="10.71"/>
    <col customWidth="1" min="6" max="6" width="21.57"/>
    <col customWidth="1" min="7" max="7" width="17.57"/>
    <col customWidth="1" min="8" max="8" width="15.57"/>
    <col customWidth="1" min="9" max="26" width="10.71"/>
  </cols>
  <sheetData>
    <row r="1" ht="12.75" customHeight="1">
      <c r="A1" s="1" t="s">
        <v>0</v>
      </c>
      <c r="B1" s="1" t="s">
        <v>1</v>
      </c>
      <c r="C1" s="1" t="s">
        <v>2</v>
      </c>
      <c r="D1" s="3" t="s">
        <v>3</v>
      </c>
      <c r="E1" s="3" t="s">
        <v>6</v>
      </c>
      <c r="G1" s="3" t="s">
        <v>7</v>
      </c>
      <c r="H1" s="3" t="s">
        <v>8</v>
      </c>
      <c r="I1" s="3" t="s">
        <v>3</v>
      </c>
    </row>
    <row r="2" ht="12.75" customHeight="1">
      <c r="A2" s="5" t="s">
        <v>10</v>
      </c>
      <c r="B2" s="5" t="s">
        <v>12</v>
      </c>
      <c r="C2" s="5" t="s">
        <v>13</v>
      </c>
      <c r="D2" s="7">
        <v>1.0</v>
      </c>
      <c r="E2" s="7" t="s">
        <v>19</v>
      </c>
      <c r="G2" s="7">
        <v>32.0</v>
      </c>
      <c r="H2" t="str">
        <f t="shared" ref="H2:H96" si="1">CHAR(G2)&amp;CHAR(G2)&amp;CHAR(G2)</f>
        <v>   </v>
      </c>
      <c r="I2" s="7">
        <v>1.0</v>
      </c>
    </row>
    <row r="3" ht="12.75" customHeight="1">
      <c r="A3" s="10" t="s">
        <v>29</v>
      </c>
      <c r="B3" s="5" t="s">
        <v>30</v>
      </c>
      <c r="C3" s="10" t="s">
        <v>31</v>
      </c>
      <c r="D3" s="7">
        <v>1.0</v>
      </c>
      <c r="G3" t="str">
        <f t="shared" ref="G3:G96" si="2">G2+1</f>
        <v>33</v>
      </c>
      <c r="H3" t="str">
        <f t="shared" si="1"/>
        <v>!!!</v>
      </c>
      <c r="I3" s="7">
        <v>1.0</v>
      </c>
    </row>
    <row r="4" ht="12.75" customHeight="1">
      <c r="A4" s="10" t="s">
        <v>32</v>
      </c>
      <c r="B4" s="10" t="s">
        <v>33</v>
      </c>
      <c r="C4" s="10" t="s">
        <v>34</v>
      </c>
      <c r="D4" s="7">
        <v>1.0</v>
      </c>
      <c r="G4" t="str">
        <f t="shared" si="2"/>
        <v>34</v>
      </c>
      <c r="H4" t="str">
        <f t="shared" si="1"/>
        <v>"""</v>
      </c>
      <c r="I4" s="7">
        <v>1.0</v>
      </c>
    </row>
    <row r="5" ht="12.75" customHeight="1">
      <c r="A5" s="10" t="s">
        <v>33</v>
      </c>
      <c r="B5" s="5" t="s">
        <v>35</v>
      </c>
      <c r="C5" s="10" t="s">
        <v>36</v>
      </c>
      <c r="D5" s="7">
        <v>1.0</v>
      </c>
      <c r="G5" t="str">
        <f t="shared" si="2"/>
        <v>35</v>
      </c>
      <c r="H5" t="str">
        <f t="shared" si="1"/>
        <v>###</v>
      </c>
      <c r="I5" s="7">
        <v>1.0</v>
      </c>
    </row>
    <row r="6" ht="12.75" customHeight="1">
      <c r="C6" s="10" t="s">
        <v>37</v>
      </c>
      <c r="D6" s="7">
        <v>1.0</v>
      </c>
      <c r="G6" t="str">
        <f t="shared" si="2"/>
        <v>36</v>
      </c>
      <c r="H6" t="str">
        <f t="shared" si="1"/>
        <v>$$$</v>
      </c>
      <c r="I6" s="7">
        <v>1.0</v>
      </c>
    </row>
    <row r="7" ht="12.75" customHeight="1">
      <c r="C7" s="10" t="s">
        <v>38</v>
      </c>
      <c r="D7" s="7">
        <v>1.0</v>
      </c>
      <c r="G7" t="str">
        <f t="shared" si="2"/>
        <v>37</v>
      </c>
      <c r="H7" t="str">
        <f t="shared" si="1"/>
        <v>%%%</v>
      </c>
      <c r="I7" s="7">
        <v>1.0</v>
      </c>
    </row>
    <row r="8" ht="12.75" customHeight="1">
      <c r="C8" s="10" t="s">
        <v>33</v>
      </c>
      <c r="D8" s="7">
        <v>1.0</v>
      </c>
      <c r="G8" t="str">
        <f t="shared" si="2"/>
        <v>38</v>
      </c>
      <c r="H8" t="str">
        <f t="shared" si="1"/>
        <v>&amp;&amp;&amp;</v>
      </c>
      <c r="I8" s="7">
        <v>1.0</v>
      </c>
    </row>
    <row r="9" ht="12.75" customHeight="1">
      <c r="A9" s="10" t="str">
        <f>UPPER(A2)</f>
        <v>HISPANIC OR LATINO</v>
      </c>
      <c r="B9" s="10" t="str">
        <f>UPPER(B5)</f>
        <v>UNSPECIFIED</v>
      </c>
      <c r="C9" s="10" t="str">
        <f>UPPER(C4)</f>
        <v>BLACK OR AFRICAN AMERICAN</v>
      </c>
      <c r="D9" s="7">
        <v>1.0</v>
      </c>
      <c r="E9" s="7" t="s">
        <v>40</v>
      </c>
      <c r="G9" t="str">
        <f t="shared" si="2"/>
        <v>39</v>
      </c>
      <c r="H9" t="str">
        <f t="shared" si="1"/>
        <v>'''</v>
      </c>
      <c r="I9" s="7">
        <v>1.0</v>
      </c>
    </row>
    <row r="10" ht="12.75" customHeight="1">
      <c r="A10" s="10" t="str">
        <f>LOWER(A3)</f>
        <v>not hispanic or latino</v>
      </c>
      <c r="B10" s="10" t="str">
        <f>LOWER(B4)</f>
        <v>unknown</v>
      </c>
      <c r="C10" s="10" t="str">
        <f>LOWER(C7)</f>
        <v>not reported</v>
      </c>
      <c r="D10" s="7">
        <v>1.0</v>
      </c>
      <c r="G10" t="str">
        <f t="shared" si="2"/>
        <v>40</v>
      </c>
      <c r="H10" t="str">
        <f t="shared" si="1"/>
        <v>(((</v>
      </c>
      <c r="I10" s="7">
        <v>1.0</v>
      </c>
    </row>
    <row r="11" ht="12.75" customHeight="1">
      <c r="A11" s="5" t="s">
        <v>42</v>
      </c>
      <c r="B11" s="5" t="s">
        <v>43</v>
      </c>
      <c r="C11" s="5" t="s">
        <v>44</v>
      </c>
      <c r="D11" s="7">
        <v>1.0</v>
      </c>
      <c r="G11" t="str">
        <f t="shared" si="2"/>
        <v>41</v>
      </c>
      <c r="H11" t="str">
        <f t="shared" si="1"/>
        <v>)))</v>
      </c>
      <c r="I11" s="7">
        <v>1.0</v>
      </c>
    </row>
    <row r="12" ht="12.75" customHeight="1">
      <c r="A12" s="5" t="s">
        <v>45</v>
      </c>
      <c r="B12" s="5" t="s">
        <v>46</v>
      </c>
      <c r="C12" s="5" t="s">
        <v>47</v>
      </c>
      <c r="D12" s="7">
        <v>0.0</v>
      </c>
      <c r="E12" s="7" t="s">
        <v>48</v>
      </c>
      <c r="G12" t="str">
        <f t="shared" si="2"/>
        <v>42</v>
      </c>
      <c r="H12" t="str">
        <f t="shared" si="1"/>
        <v>***</v>
      </c>
      <c r="I12" s="7">
        <v>1.0</v>
      </c>
    </row>
    <row r="13">
      <c r="A13" s="5" t="s">
        <v>49</v>
      </c>
      <c r="B13" s="5" t="s">
        <v>30</v>
      </c>
      <c r="C13" s="5" t="s">
        <v>51</v>
      </c>
      <c r="D13" s="7">
        <v>1.0</v>
      </c>
      <c r="G13" t="str">
        <f t="shared" si="2"/>
        <v>43</v>
      </c>
      <c r="H13" t="str">
        <f t="shared" si="1"/>
        <v>+++</v>
      </c>
      <c r="I13" s="7">
        <v>1.0</v>
      </c>
    </row>
    <row r="14">
      <c r="A14" s="5" t="s">
        <v>52</v>
      </c>
      <c r="B14" s="5" t="s">
        <v>53</v>
      </c>
      <c r="C14" s="5" t="s">
        <v>54</v>
      </c>
      <c r="D14" s="7">
        <v>0.0</v>
      </c>
      <c r="E14" s="7" t="s">
        <v>55</v>
      </c>
      <c r="G14" t="str">
        <f t="shared" si="2"/>
        <v>44</v>
      </c>
      <c r="H14" t="str">
        <f t="shared" si="1"/>
        <v>,,,</v>
      </c>
      <c r="I14" s="7">
        <v>1.0</v>
      </c>
    </row>
    <row r="15">
      <c r="A15" s="5" t="s">
        <v>10</v>
      </c>
      <c r="B15" s="5" t="s">
        <v>12</v>
      </c>
      <c r="C15" s="5" t="s">
        <v>13</v>
      </c>
      <c r="D15" s="7">
        <v>1.0</v>
      </c>
      <c r="G15" t="str">
        <f t="shared" si="2"/>
        <v>45</v>
      </c>
      <c r="H15" t="str">
        <f t="shared" si="1"/>
        <v>---</v>
      </c>
      <c r="I15" s="7">
        <v>1.0</v>
      </c>
    </row>
    <row r="16">
      <c r="A16" s="10" t="s">
        <v>29</v>
      </c>
      <c r="B16" s="5" t="s">
        <v>30</v>
      </c>
      <c r="C16" s="10" t="s">
        <v>31</v>
      </c>
      <c r="D16" s="7">
        <v>1.0</v>
      </c>
      <c r="G16" t="str">
        <f t="shared" si="2"/>
        <v>46</v>
      </c>
      <c r="H16" t="str">
        <f t="shared" si="1"/>
        <v>...</v>
      </c>
      <c r="I16" s="7">
        <v>1.0</v>
      </c>
    </row>
    <row r="17">
      <c r="B17" s="10"/>
      <c r="C17" s="10"/>
      <c r="G17" t="str">
        <f t="shared" si="2"/>
        <v>47</v>
      </c>
      <c r="H17" t="str">
        <f t="shared" si="1"/>
        <v>///</v>
      </c>
      <c r="I17" s="7">
        <v>1.0</v>
      </c>
    </row>
    <row r="18">
      <c r="A18" s="17" t="s">
        <v>58</v>
      </c>
      <c r="G18" t="str">
        <f t="shared" si="2"/>
        <v>48</v>
      </c>
      <c r="H18" t="str">
        <f t="shared" si="1"/>
        <v>000</v>
      </c>
      <c r="I18" s="7">
        <v>1.0</v>
      </c>
    </row>
    <row r="19" ht="12.75" customHeight="1">
      <c r="A19" s="10" t="str">
        <f>COMBINATIONS(A2:C8)</f>
        <v>Hispanic or Latino</v>
      </c>
      <c r="B19" s="10" t="s">
        <v>12</v>
      </c>
      <c r="C19" s="10" t="s">
        <v>13</v>
      </c>
      <c r="D19" s="7" t="str">
        <f t="shared" ref="D19:D157" si="3">IF(OR(A19=A$14,B19=B$14,C19=C$14),0,1)</f>
        <v>1</v>
      </c>
      <c r="E19" t="str">
        <f>E2</f>
        <v>Expected</v>
      </c>
      <c r="F19" s="18"/>
      <c r="G19" t="str">
        <f t="shared" si="2"/>
        <v>49</v>
      </c>
      <c r="H19" t="str">
        <f t="shared" si="1"/>
        <v>111</v>
      </c>
      <c r="I19" s="7">
        <v>1.0</v>
      </c>
    </row>
    <row r="20" ht="12.75" customHeight="1">
      <c r="A20" s="10" t="s">
        <v>10</v>
      </c>
      <c r="B20" s="10" t="s">
        <v>12</v>
      </c>
      <c r="C20" s="10" t="s">
        <v>31</v>
      </c>
      <c r="D20" s="7" t="str">
        <f t="shared" si="3"/>
        <v>1</v>
      </c>
      <c r="G20" t="str">
        <f t="shared" si="2"/>
        <v>50</v>
      </c>
      <c r="H20" t="str">
        <f t="shared" si="1"/>
        <v>222</v>
      </c>
      <c r="I20" s="7">
        <v>1.0</v>
      </c>
    </row>
    <row r="21" ht="12.75" customHeight="1">
      <c r="A21" s="10" t="s">
        <v>10</v>
      </c>
      <c r="B21" s="10" t="s">
        <v>12</v>
      </c>
      <c r="C21" s="10" t="s">
        <v>34</v>
      </c>
      <c r="D21" s="7" t="str">
        <f t="shared" si="3"/>
        <v>1</v>
      </c>
      <c r="G21" t="str">
        <f t="shared" si="2"/>
        <v>51</v>
      </c>
      <c r="H21" t="str">
        <f t="shared" si="1"/>
        <v>333</v>
      </c>
      <c r="I21" s="7">
        <v>1.0</v>
      </c>
    </row>
    <row r="22" ht="12.75" customHeight="1">
      <c r="A22" s="10" t="s">
        <v>10</v>
      </c>
      <c r="B22" s="10" t="s">
        <v>12</v>
      </c>
      <c r="C22" s="10" t="s">
        <v>36</v>
      </c>
      <c r="D22" s="7" t="str">
        <f t="shared" si="3"/>
        <v>1</v>
      </c>
      <c r="G22" t="str">
        <f t="shared" si="2"/>
        <v>52</v>
      </c>
      <c r="H22" t="str">
        <f t="shared" si="1"/>
        <v>444</v>
      </c>
      <c r="I22" s="7">
        <v>1.0</v>
      </c>
    </row>
    <row r="23" ht="12.75" customHeight="1">
      <c r="A23" s="10" t="s">
        <v>10</v>
      </c>
      <c r="B23" s="10" t="s">
        <v>12</v>
      </c>
      <c r="C23" s="10" t="s">
        <v>37</v>
      </c>
      <c r="D23" s="7" t="str">
        <f t="shared" si="3"/>
        <v>1</v>
      </c>
      <c r="G23" t="str">
        <f t="shared" si="2"/>
        <v>53</v>
      </c>
      <c r="H23" t="str">
        <f t="shared" si="1"/>
        <v>555</v>
      </c>
      <c r="I23" s="7">
        <v>1.0</v>
      </c>
    </row>
    <row r="24" ht="12.75" customHeight="1">
      <c r="A24" s="10" t="s">
        <v>10</v>
      </c>
      <c r="B24" s="10" t="s">
        <v>12</v>
      </c>
      <c r="C24" s="10" t="s">
        <v>38</v>
      </c>
      <c r="D24" s="7" t="str">
        <f t="shared" si="3"/>
        <v>1</v>
      </c>
      <c r="G24" t="str">
        <f t="shared" si="2"/>
        <v>54</v>
      </c>
      <c r="H24" t="str">
        <f t="shared" si="1"/>
        <v>666</v>
      </c>
      <c r="I24" s="7">
        <v>1.0</v>
      </c>
    </row>
    <row r="25" ht="12.75" customHeight="1">
      <c r="A25" s="10" t="s">
        <v>10</v>
      </c>
      <c r="B25" s="10" t="s">
        <v>12</v>
      </c>
      <c r="C25" s="10" t="s">
        <v>33</v>
      </c>
      <c r="D25" s="7" t="str">
        <f t="shared" si="3"/>
        <v>1</v>
      </c>
      <c r="G25" t="str">
        <f t="shared" si="2"/>
        <v>55</v>
      </c>
      <c r="H25" t="str">
        <f t="shared" si="1"/>
        <v>777</v>
      </c>
      <c r="I25" s="7">
        <v>1.0</v>
      </c>
    </row>
    <row r="26" ht="12.75" customHeight="1">
      <c r="A26" s="10" t="s">
        <v>10</v>
      </c>
      <c r="B26" s="10" t="s">
        <v>30</v>
      </c>
      <c r="C26" s="10" t="s">
        <v>13</v>
      </c>
      <c r="D26" s="7" t="str">
        <f t="shared" si="3"/>
        <v>1</v>
      </c>
      <c r="G26" t="str">
        <f t="shared" si="2"/>
        <v>56</v>
      </c>
      <c r="H26" t="str">
        <f t="shared" si="1"/>
        <v>888</v>
      </c>
      <c r="I26" s="7">
        <v>1.0</v>
      </c>
    </row>
    <row r="27" ht="12.75" customHeight="1">
      <c r="A27" s="10" t="s">
        <v>10</v>
      </c>
      <c r="B27" s="10" t="s">
        <v>30</v>
      </c>
      <c r="C27" s="10" t="s">
        <v>31</v>
      </c>
      <c r="D27" s="7" t="str">
        <f t="shared" si="3"/>
        <v>1</v>
      </c>
      <c r="G27" t="str">
        <f t="shared" si="2"/>
        <v>57</v>
      </c>
      <c r="H27" t="str">
        <f t="shared" si="1"/>
        <v>999</v>
      </c>
      <c r="I27" s="7">
        <v>1.0</v>
      </c>
    </row>
    <row r="28" ht="12.75" customHeight="1">
      <c r="A28" s="10" t="s">
        <v>10</v>
      </c>
      <c r="B28" s="10" t="s">
        <v>30</v>
      </c>
      <c r="C28" s="10" t="s">
        <v>34</v>
      </c>
      <c r="D28" s="7" t="str">
        <f t="shared" si="3"/>
        <v>1</v>
      </c>
      <c r="G28" t="str">
        <f t="shared" si="2"/>
        <v>58</v>
      </c>
      <c r="H28" t="str">
        <f t="shared" si="1"/>
        <v>:::</v>
      </c>
      <c r="I28" s="7">
        <v>1.0</v>
      </c>
    </row>
    <row r="29" ht="12.75" customHeight="1">
      <c r="A29" s="10" t="s">
        <v>10</v>
      </c>
      <c r="B29" s="10" t="s">
        <v>30</v>
      </c>
      <c r="C29" s="10" t="s">
        <v>36</v>
      </c>
      <c r="D29" s="7" t="str">
        <f t="shared" si="3"/>
        <v>1</v>
      </c>
      <c r="G29" t="str">
        <f t="shared" si="2"/>
        <v>59</v>
      </c>
      <c r="H29" t="str">
        <f t="shared" si="1"/>
        <v>;;;</v>
      </c>
      <c r="I29" s="7">
        <v>1.0</v>
      </c>
    </row>
    <row r="30" ht="12.75" customHeight="1">
      <c r="A30" s="10" t="s">
        <v>10</v>
      </c>
      <c r="B30" s="10" t="s">
        <v>30</v>
      </c>
      <c r="C30" s="10" t="s">
        <v>37</v>
      </c>
      <c r="D30" s="7" t="str">
        <f t="shared" si="3"/>
        <v>1</v>
      </c>
      <c r="G30" t="str">
        <f t="shared" si="2"/>
        <v>60</v>
      </c>
      <c r="H30" t="str">
        <f t="shared" si="1"/>
        <v>&lt;&lt;&lt;</v>
      </c>
      <c r="I30" s="7">
        <v>1.0</v>
      </c>
    </row>
    <row r="31" ht="12.75" customHeight="1">
      <c r="A31" s="10" t="s">
        <v>10</v>
      </c>
      <c r="B31" s="10" t="s">
        <v>30</v>
      </c>
      <c r="C31" s="10" t="s">
        <v>38</v>
      </c>
      <c r="D31" s="7" t="str">
        <f t="shared" si="3"/>
        <v>1</v>
      </c>
      <c r="G31" t="str">
        <f t="shared" si="2"/>
        <v>61</v>
      </c>
      <c r="H31" t="str">
        <f t="shared" si="1"/>
        <v>===</v>
      </c>
      <c r="I31" s="7">
        <v>1.0</v>
      </c>
    </row>
    <row r="32" ht="12.75" customHeight="1">
      <c r="A32" s="10" t="s">
        <v>10</v>
      </c>
      <c r="B32" s="10" t="s">
        <v>30</v>
      </c>
      <c r="C32" s="10" t="s">
        <v>33</v>
      </c>
      <c r="D32" s="7" t="str">
        <f t="shared" si="3"/>
        <v>1</v>
      </c>
      <c r="G32" t="str">
        <f t="shared" si="2"/>
        <v>62</v>
      </c>
      <c r="H32" t="str">
        <f t="shared" si="1"/>
        <v>&gt;&gt;&gt;</v>
      </c>
      <c r="I32" s="7">
        <v>1.0</v>
      </c>
    </row>
    <row r="33" ht="12.75" customHeight="1">
      <c r="A33" s="10" t="s">
        <v>10</v>
      </c>
      <c r="B33" s="10" t="s">
        <v>33</v>
      </c>
      <c r="C33" s="10" t="s">
        <v>13</v>
      </c>
      <c r="D33" s="7" t="str">
        <f t="shared" si="3"/>
        <v>1</v>
      </c>
      <c r="G33" t="str">
        <f t="shared" si="2"/>
        <v>63</v>
      </c>
      <c r="H33" t="str">
        <f t="shared" si="1"/>
        <v>???</v>
      </c>
      <c r="I33" s="7">
        <v>1.0</v>
      </c>
    </row>
    <row r="34" ht="12.75" customHeight="1">
      <c r="A34" s="10" t="s">
        <v>10</v>
      </c>
      <c r="B34" s="10" t="s">
        <v>33</v>
      </c>
      <c r="C34" s="10" t="s">
        <v>31</v>
      </c>
      <c r="D34" s="7" t="str">
        <f t="shared" si="3"/>
        <v>1</v>
      </c>
      <c r="G34" t="str">
        <f t="shared" si="2"/>
        <v>64</v>
      </c>
      <c r="H34" t="str">
        <f t="shared" si="1"/>
        <v>@@@</v>
      </c>
      <c r="I34" s="7">
        <v>1.0</v>
      </c>
    </row>
    <row r="35" ht="12.75" customHeight="1">
      <c r="A35" s="10" t="s">
        <v>10</v>
      </c>
      <c r="B35" s="10" t="s">
        <v>33</v>
      </c>
      <c r="C35" s="10" t="s">
        <v>34</v>
      </c>
      <c r="D35" s="7" t="str">
        <f t="shared" si="3"/>
        <v>1</v>
      </c>
      <c r="G35" t="str">
        <f t="shared" si="2"/>
        <v>65</v>
      </c>
      <c r="H35" t="str">
        <f t="shared" si="1"/>
        <v>AAA</v>
      </c>
      <c r="I35" s="7">
        <v>1.0</v>
      </c>
    </row>
    <row r="36" ht="12.75" customHeight="1">
      <c r="A36" s="10" t="s">
        <v>10</v>
      </c>
      <c r="B36" s="10" t="s">
        <v>33</v>
      </c>
      <c r="C36" s="10" t="s">
        <v>36</v>
      </c>
      <c r="D36" s="7" t="str">
        <f t="shared" si="3"/>
        <v>1</v>
      </c>
      <c r="G36" t="str">
        <f t="shared" si="2"/>
        <v>66</v>
      </c>
      <c r="H36" t="str">
        <f t="shared" si="1"/>
        <v>BBB</v>
      </c>
      <c r="I36" s="7">
        <v>1.0</v>
      </c>
    </row>
    <row r="37" ht="12.75" customHeight="1">
      <c r="A37" s="10" t="s">
        <v>10</v>
      </c>
      <c r="B37" s="10" t="s">
        <v>33</v>
      </c>
      <c r="C37" s="10" t="s">
        <v>37</v>
      </c>
      <c r="D37" s="7" t="str">
        <f t="shared" si="3"/>
        <v>1</v>
      </c>
      <c r="G37" t="str">
        <f t="shared" si="2"/>
        <v>67</v>
      </c>
      <c r="H37" t="str">
        <f t="shared" si="1"/>
        <v>CCC</v>
      </c>
      <c r="I37" s="7">
        <v>1.0</v>
      </c>
    </row>
    <row r="38" ht="12.75" customHeight="1">
      <c r="A38" s="10" t="s">
        <v>10</v>
      </c>
      <c r="B38" s="10" t="s">
        <v>33</v>
      </c>
      <c r="C38" s="10" t="s">
        <v>38</v>
      </c>
      <c r="D38" s="7" t="str">
        <f t="shared" si="3"/>
        <v>1</v>
      </c>
      <c r="G38" t="str">
        <f t="shared" si="2"/>
        <v>68</v>
      </c>
      <c r="H38" t="str">
        <f t="shared" si="1"/>
        <v>DDD</v>
      </c>
      <c r="I38" s="7">
        <v>1.0</v>
      </c>
    </row>
    <row r="39" ht="12.75" customHeight="1">
      <c r="A39" s="10" t="s">
        <v>10</v>
      </c>
      <c r="B39" s="10" t="s">
        <v>33</v>
      </c>
      <c r="C39" s="10" t="s">
        <v>33</v>
      </c>
      <c r="D39" s="7" t="str">
        <f t="shared" si="3"/>
        <v>1</v>
      </c>
      <c r="G39" t="str">
        <f t="shared" si="2"/>
        <v>69</v>
      </c>
      <c r="H39" t="str">
        <f t="shared" si="1"/>
        <v>EEE</v>
      </c>
      <c r="I39" s="7">
        <v>1.0</v>
      </c>
    </row>
    <row r="40" ht="12.75" customHeight="1">
      <c r="A40" s="10" t="s">
        <v>10</v>
      </c>
      <c r="B40" s="10" t="s">
        <v>35</v>
      </c>
      <c r="C40" s="10" t="s">
        <v>13</v>
      </c>
      <c r="D40" s="7" t="str">
        <f t="shared" si="3"/>
        <v>1</v>
      </c>
      <c r="G40" t="str">
        <f t="shared" si="2"/>
        <v>70</v>
      </c>
      <c r="H40" t="str">
        <f t="shared" si="1"/>
        <v>FFF</v>
      </c>
      <c r="I40" s="7">
        <v>1.0</v>
      </c>
    </row>
    <row r="41" ht="12.75" customHeight="1">
      <c r="A41" s="10" t="s">
        <v>10</v>
      </c>
      <c r="B41" s="10" t="s">
        <v>35</v>
      </c>
      <c r="C41" s="10" t="s">
        <v>31</v>
      </c>
      <c r="D41" s="7" t="str">
        <f t="shared" si="3"/>
        <v>1</v>
      </c>
      <c r="G41" t="str">
        <f t="shared" si="2"/>
        <v>71</v>
      </c>
      <c r="H41" t="str">
        <f t="shared" si="1"/>
        <v>GGG</v>
      </c>
      <c r="I41" s="7">
        <v>1.0</v>
      </c>
    </row>
    <row r="42" ht="12.75" customHeight="1">
      <c r="A42" s="10" t="s">
        <v>10</v>
      </c>
      <c r="B42" s="10" t="s">
        <v>35</v>
      </c>
      <c r="C42" s="10" t="s">
        <v>34</v>
      </c>
      <c r="D42" s="7" t="str">
        <f t="shared" si="3"/>
        <v>1</v>
      </c>
      <c r="G42" t="str">
        <f t="shared" si="2"/>
        <v>72</v>
      </c>
      <c r="H42" t="str">
        <f t="shared" si="1"/>
        <v>HHH</v>
      </c>
      <c r="I42" s="7">
        <v>1.0</v>
      </c>
    </row>
    <row r="43" ht="12.75" customHeight="1">
      <c r="A43" s="10" t="s">
        <v>10</v>
      </c>
      <c r="B43" s="10" t="s">
        <v>35</v>
      </c>
      <c r="C43" s="10" t="s">
        <v>36</v>
      </c>
      <c r="D43" s="7" t="str">
        <f t="shared" si="3"/>
        <v>1</v>
      </c>
      <c r="G43" t="str">
        <f t="shared" si="2"/>
        <v>73</v>
      </c>
      <c r="H43" t="str">
        <f t="shared" si="1"/>
        <v>III</v>
      </c>
      <c r="I43" s="7">
        <v>1.0</v>
      </c>
    </row>
    <row r="44" ht="12.75" customHeight="1">
      <c r="A44" s="10" t="s">
        <v>10</v>
      </c>
      <c r="B44" s="10" t="s">
        <v>35</v>
      </c>
      <c r="C44" s="10" t="s">
        <v>37</v>
      </c>
      <c r="D44" s="7" t="str">
        <f t="shared" si="3"/>
        <v>1</v>
      </c>
      <c r="G44" t="str">
        <f t="shared" si="2"/>
        <v>74</v>
      </c>
      <c r="H44" t="str">
        <f t="shared" si="1"/>
        <v>JJJ</v>
      </c>
      <c r="I44" s="7">
        <v>1.0</v>
      </c>
    </row>
    <row r="45" ht="12.75" customHeight="1">
      <c r="A45" s="10" t="s">
        <v>10</v>
      </c>
      <c r="B45" s="10" t="s">
        <v>35</v>
      </c>
      <c r="C45" s="10" t="s">
        <v>38</v>
      </c>
      <c r="D45" s="7" t="str">
        <f t="shared" si="3"/>
        <v>1</v>
      </c>
      <c r="G45" t="str">
        <f t="shared" si="2"/>
        <v>75</v>
      </c>
      <c r="H45" t="str">
        <f t="shared" si="1"/>
        <v>KKK</v>
      </c>
      <c r="I45" s="7">
        <v>1.0</v>
      </c>
    </row>
    <row r="46" ht="12.75" customHeight="1">
      <c r="A46" s="10" t="s">
        <v>10</v>
      </c>
      <c r="B46" s="10" t="s">
        <v>35</v>
      </c>
      <c r="C46" s="10" t="s">
        <v>33</v>
      </c>
      <c r="D46" s="7" t="str">
        <f t="shared" si="3"/>
        <v>1</v>
      </c>
      <c r="G46" t="str">
        <f t="shared" si="2"/>
        <v>76</v>
      </c>
      <c r="H46" t="str">
        <f t="shared" si="1"/>
        <v>LLL</v>
      </c>
      <c r="I46" s="7">
        <v>1.0</v>
      </c>
    </row>
    <row r="47" ht="12.75" customHeight="1">
      <c r="A47" s="10" t="s">
        <v>29</v>
      </c>
      <c r="B47" s="10" t="s">
        <v>12</v>
      </c>
      <c r="C47" s="10" t="s">
        <v>13</v>
      </c>
      <c r="D47" s="7" t="str">
        <f t="shared" si="3"/>
        <v>1</v>
      </c>
      <c r="G47" t="str">
        <f t="shared" si="2"/>
        <v>77</v>
      </c>
      <c r="H47" t="str">
        <f t="shared" si="1"/>
        <v>MMM</v>
      </c>
      <c r="I47" s="7">
        <v>1.0</v>
      </c>
    </row>
    <row r="48" ht="12.75" customHeight="1">
      <c r="A48" s="10" t="s">
        <v>29</v>
      </c>
      <c r="B48" s="10" t="s">
        <v>12</v>
      </c>
      <c r="C48" s="10" t="s">
        <v>31</v>
      </c>
      <c r="D48" s="7" t="str">
        <f t="shared" si="3"/>
        <v>1</v>
      </c>
      <c r="G48" t="str">
        <f t="shared" si="2"/>
        <v>78</v>
      </c>
      <c r="H48" t="str">
        <f t="shared" si="1"/>
        <v>NNN</v>
      </c>
      <c r="I48" s="7">
        <v>1.0</v>
      </c>
    </row>
    <row r="49" ht="12.75" customHeight="1">
      <c r="A49" s="10" t="s">
        <v>29</v>
      </c>
      <c r="B49" s="10" t="s">
        <v>12</v>
      </c>
      <c r="C49" s="10" t="s">
        <v>34</v>
      </c>
      <c r="D49" s="7" t="str">
        <f t="shared" si="3"/>
        <v>1</v>
      </c>
      <c r="G49" t="str">
        <f t="shared" si="2"/>
        <v>79</v>
      </c>
      <c r="H49" t="str">
        <f t="shared" si="1"/>
        <v>OOO</v>
      </c>
      <c r="I49" s="7">
        <v>1.0</v>
      </c>
    </row>
    <row r="50" ht="12.75" customHeight="1">
      <c r="A50" s="10" t="s">
        <v>29</v>
      </c>
      <c r="B50" s="10" t="s">
        <v>12</v>
      </c>
      <c r="C50" s="10" t="s">
        <v>36</v>
      </c>
      <c r="D50" s="7" t="str">
        <f t="shared" si="3"/>
        <v>1</v>
      </c>
      <c r="G50" t="str">
        <f t="shared" si="2"/>
        <v>80</v>
      </c>
      <c r="H50" t="str">
        <f t="shared" si="1"/>
        <v>PPP</v>
      </c>
      <c r="I50" s="7">
        <v>1.0</v>
      </c>
    </row>
    <row r="51" ht="12.75" customHeight="1">
      <c r="A51" s="10" t="s">
        <v>29</v>
      </c>
      <c r="B51" s="10" t="s">
        <v>12</v>
      </c>
      <c r="C51" s="10" t="s">
        <v>37</v>
      </c>
      <c r="D51" s="7" t="str">
        <f t="shared" si="3"/>
        <v>1</v>
      </c>
      <c r="G51" t="str">
        <f t="shared" si="2"/>
        <v>81</v>
      </c>
      <c r="H51" t="str">
        <f t="shared" si="1"/>
        <v>QQQ</v>
      </c>
      <c r="I51" s="7">
        <v>1.0</v>
      </c>
    </row>
    <row r="52" ht="12.75" customHeight="1">
      <c r="A52" s="10" t="s">
        <v>29</v>
      </c>
      <c r="B52" s="10" t="s">
        <v>12</v>
      </c>
      <c r="C52" s="10" t="s">
        <v>38</v>
      </c>
      <c r="D52" s="7" t="str">
        <f t="shared" si="3"/>
        <v>1</v>
      </c>
      <c r="G52" t="str">
        <f t="shared" si="2"/>
        <v>82</v>
      </c>
      <c r="H52" t="str">
        <f t="shared" si="1"/>
        <v>RRR</v>
      </c>
      <c r="I52" s="7">
        <v>1.0</v>
      </c>
    </row>
    <row r="53" ht="12.75" customHeight="1">
      <c r="A53" s="10" t="s">
        <v>29</v>
      </c>
      <c r="B53" s="10" t="s">
        <v>12</v>
      </c>
      <c r="C53" s="10" t="s">
        <v>33</v>
      </c>
      <c r="D53" s="7" t="str">
        <f t="shared" si="3"/>
        <v>1</v>
      </c>
      <c r="G53" t="str">
        <f t="shared" si="2"/>
        <v>83</v>
      </c>
      <c r="H53" t="str">
        <f t="shared" si="1"/>
        <v>SSS</v>
      </c>
      <c r="I53" s="7">
        <v>1.0</v>
      </c>
    </row>
    <row r="54" ht="12.75" customHeight="1">
      <c r="A54" s="10" t="s">
        <v>29</v>
      </c>
      <c r="B54" s="10" t="s">
        <v>30</v>
      </c>
      <c r="C54" s="10" t="s">
        <v>13</v>
      </c>
      <c r="D54" s="7" t="str">
        <f t="shared" si="3"/>
        <v>1</v>
      </c>
      <c r="G54" t="str">
        <f t="shared" si="2"/>
        <v>84</v>
      </c>
      <c r="H54" t="str">
        <f t="shared" si="1"/>
        <v>TTT</v>
      </c>
      <c r="I54" s="7">
        <v>1.0</v>
      </c>
    </row>
    <row r="55" ht="12.75" customHeight="1">
      <c r="A55" s="10" t="s">
        <v>29</v>
      </c>
      <c r="B55" s="10" t="s">
        <v>30</v>
      </c>
      <c r="C55" s="10" t="s">
        <v>31</v>
      </c>
      <c r="D55" s="7" t="str">
        <f t="shared" si="3"/>
        <v>1</v>
      </c>
      <c r="G55" t="str">
        <f t="shared" si="2"/>
        <v>85</v>
      </c>
      <c r="H55" t="str">
        <f t="shared" si="1"/>
        <v>UUU</v>
      </c>
      <c r="I55" s="7">
        <v>1.0</v>
      </c>
    </row>
    <row r="56" ht="12.75" customHeight="1">
      <c r="A56" s="10" t="s">
        <v>29</v>
      </c>
      <c r="B56" s="10" t="s">
        <v>30</v>
      </c>
      <c r="C56" s="10" t="s">
        <v>34</v>
      </c>
      <c r="D56" s="7" t="str">
        <f t="shared" si="3"/>
        <v>1</v>
      </c>
      <c r="G56" t="str">
        <f t="shared" si="2"/>
        <v>86</v>
      </c>
      <c r="H56" t="str">
        <f t="shared" si="1"/>
        <v>VVV</v>
      </c>
      <c r="I56" s="7">
        <v>1.0</v>
      </c>
    </row>
    <row r="57" ht="12.75" customHeight="1">
      <c r="A57" s="10" t="s">
        <v>29</v>
      </c>
      <c r="B57" s="10" t="s">
        <v>30</v>
      </c>
      <c r="C57" s="10" t="s">
        <v>36</v>
      </c>
      <c r="D57" s="7" t="str">
        <f t="shared" si="3"/>
        <v>1</v>
      </c>
      <c r="G57" t="str">
        <f t="shared" si="2"/>
        <v>87</v>
      </c>
      <c r="H57" t="str">
        <f t="shared" si="1"/>
        <v>WWW</v>
      </c>
      <c r="I57" s="7">
        <v>1.0</v>
      </c>
    </row>
    <row r="58" ht="12.75" customHeight="1">
      <c r="A58" s="10" t="s">
        <v>29</v>
      </c>
      <c r="B58" s="10" t="s">
        <v>30</v>
      </c>
      <c r="C58" s="10" t="s">
        <v>37</v>
      </c>
      <c r="D58" s="7" t="str">
        <f t="shared" si="3"/>
        <v>1</v>
      </c>
      <c r="G58" t="str">
        <f t="shared" si="2"/>
        <v>88</v>
      </c>
      <c r="H58" t="str">
        <f t="shared" si="1"/>
        <v>XXX</v>
      </c>
      <c r="I58" s="7">
        <v>1.0</v>
      </c>
    </row>
    <row r="59" ht="12.75" customHeight="1">
      <c r="A59" s="10" t="s">
        <v>29</v>
      </c>
      <c r="B59" s="10" t="s">
        <v>30</v>
      </c>
      <c r="C59" s="10" t="s">
        <v>38</v>
      </c>
      <c r="D59" s="7" t="str">
        <f t="shared" si="3"/>
        <v>1</v>
      </c>
      <c r="G59" t="str">
        <f t="shared" si="2"/>
        <v>89</v>
      </c>
      <c r="H59" t="str">
        <f t="shared" si="1"/>
        <v>YYY</v>
      </c>
      <c r="I59" s="7">
        <v>1.0</v>
      </c>
    </row>
    <row r="60" ht="12.75" customHeight="1">
      <c r="A60" s="10" t="s">
        <v>29</v>
      </c>
      <c r="B60" s="10" t="s">
        <v>30</v>
      </c>
      <c r="C60" s="10" t="s">
        <v>33</v>
      </c>
      <c r="D60" s="7" t="str">
        <f t="shared" si="3"/>
        <v>1</v>
      </c>
      <c r="G60" t="str">
        <f t="shared" si="2"/>
        <v>90</v>
      </c>
      <c r="H60" t="str">
        <f t="shared" si="1"/>
        <v>ZZZ</v>
      </c>
      <c r="I60" s="7">
        <v>1.0</v>
      </c>
    </row>
    <row r="61" ht="12.75" customHeight="1">
      <c r="A61" s="10" t="s">
        <v>29</v>
      </c>
      <c r="B61" s="10" t="s">
        <v>33</v>
      </c>
      <c r="C61" s="10" t="s">
        <v>13</v>
      </c>
      <c r="D61" s="7" t="str">
        <f t="shared" si="3"/>
        <v>1</v>
      </c>
      <c r="G61" t="str">
        <f t="shared" si="2"/>
        <v>91</v>
      </c>
      <c r="H61" t="str">
        <f t="shared" si="1"/>
        <v>[[[</v>
      </c>
      <c r="I61" s="7">
        <v>1.0</v>
      </c>
    </row>
    <row r="62" ht="12.75" customHeight="1">
      <c r="A62" s="10" t="s">
        <v>29</v>
      </c>
      <c r="B62" s="10" t="s">
        <v>33</v>
      </c>
      <c r="C62" s="10" t="s">
        <v>31</v>
      </c>
      <c r="D62" s="7" t="str">
        <f t="shared" si="3"/>
        <v>1</v>
      </c>
      <c r="G62" t="str">
        <f t="shared" si="2"/>
        <v>92</v>
      </c>
      <c r="H62" t="str">
        <f t="shared" si="1"/>
        <v>\\\</v>
      </c>
      <c r="I62" s="7">
        <v>1.0</v>
      </c>
    </row>
    <row r="63" ht="12.75" customHeight="1">
      <c r="A63" s="10" t="s">
        <v>29</v>
      </c>
      <c r="B63" s="10" t="s">
        <v>33</v>
      </c>
      <c r="C63" s="10" t="s">
        <v>34</v>
      </c>
      <c r="D63" s="7" t="str">
        <f t="shared" si="3"/>
        <v>1</v>
      </c>
      <c r="G63" t="str">
        <f t="shared" si="2"/>
        <v>93</v>
      </c>
      <c r="H63" t="str">
        <f t="shared" si="1"/>
        <v>]]]</v>
      </c>
      <c r="I63" s="7">
        <v>1.0</v>
      </c>
    </row>
    <row r="64" ht="12.75" customHeight="1">
      <c r="A64" s="10" t="s">
        <v>29</v>
      </c>
      <c r="B64" s="10" t="s">
        <v>33</v>
      </c>
      <c r="C64" s="10" t="s">
        <v>36</v>
      </c>
      <c r="D64" s="7" t="str">
        <f t="shared" si="3"/>
        <v>1</v>
      </c>
      <c r="G64" t="str">
        <f t="shared" si="2"/>
        <v>94</v>
      </c>
      <c r="H64" t="str">
        <f t="shared" si="1"/>
        <v>^^^</v>
      </c>
      <c r="I64" s="7">
        <v>1.0</v>
      </c>
    </row>
    <row r="65" ht="12.75" customHeight="1">
      <c r="A65" s="10" t="s">
        <v>29</v>
      </c>
      <c r="B65" s="10" t="s">
        <v>33</v>
      </c>
      <c r="C65" s="10" t="s">
        <v>37</v>
      </c>
      <c r="D65" s="7" t="str">
        <f t="shared" si="3"/>
        <v>1</v>
      </c>
      <c r="G65" t="str">
        <f t="shared" si="2"/>
        <v>95</v>
      </c>
      <c r="H65" t="str">
        <f t="shared" si="1"/>
        <v>___</v>
      </c>
      <c r="I65" s="7">
        <v>1.0</v>
      </c>
    </row>
    <row r="66" ht="12.75" customHeight="1">
      <c r="A66" s="10" t="s">
        <v>29</v>
      </c>
      <c r="B66" s="10" t="s">
        <v>33</v>
      </c>
      <c r="C66" s="10" t="s">
        <v>38</v>
      </c>
      <c r="D66" s="7" t="str">
        <f t="shared" si="3"/>
        <v>1</v>
      </c>
      <c r="G66" t="str">
        <f t="shared" si="2"/>
        <v>96</v>
      </c>
      <c r="H66" t="str">
        <f t="shared" si="1"/>
        <v>```</v>
      </c>
      <c r="I66" s="7">
        <v>1.0</v>
      </c>
    </row>
    <row r="67" ht="12.75" customHeight="1">
      <c r="A67" s="10" t="s">
        <v>29</v>
      </c>
      <c r="B67" s="10" t="s">
        <v>33</v>
      </c>
      <c r="C67" s="10" t="s">
        <v>33</v>
      </c>
      <c r="D67" s="7" t="str">
        <f t="shared" si="3"/>
        <v>1</v>
      </c>
      <c r="G67" t="str">
        <f t="shared" si="2"/>
        <v>97</v>
      </c>
      <c r="H67" t="str">
        <f t="shared" si="1"/>
        <v>aaa</v>
      </c>
      <c r="I67" s="7">
        <v>1.0</v>
      </c>
    </row>
    <row r="68" ht="12.75" customHeight="1">
      <c r="A68" s="10" t="s">
        <v>29</v>
      </c>
      <c r="B68" s="10" t="s">
        <v>35</v>
      </c>
      <c r="C68" s="10" t="s">
        <v>13</v>
      </c>
      <c r="D68" s="7" t="str">
        <f t="shared" si="3"/>
        <v>1</v>
      </c>
      <c r="G68" t="str">
        <f t="shared" si="2"/>
        <v>98</v>
      </c>
      <c r="H68" t="str">
        <f t="shared" si="1"/>
        <v>bbb</v>
      </c>
      <c r="I68" s="7">
        <v>1.0</v>
      </c>
    </row>
    <row r="69" ht="12.75" customHeight="1">
      <c r="A69" s="10" t="s">
        <v>29</v>
      </c>
      <c r="B69" s="10" t="s">
        <v>35</v>
      </c>
      <c r="C69" s="10" t="s">
        <v>31</v>
      </c>
      <c r="D69" s="7" t="str">
        <f t="shared" si="3"/>
        <v>1</v>
      </c>
      <c r="G69" t="str">
        <f t="shared" si="2"/>
        <v>99</v>
      </c>
      <c r="H69" t="str">
        <f t="shared" si="1"/>
        <v>ccc</v>
      </c>
      <c r="I69" s="7">
        <v>1.0</v>
      </c>
    </row>
    <row r="70" ht="12.75" customHeight="1">
      <c r="A70" s="10" t="s">
        <v>29</v>
      </c>
      <c r="B70" s="10" t="s">
        <v>35</v>
      </c>
      <c r="C70" s="10" t="s">
        <v>34</v>
      </c>
      <c r="D70" s="7" t="str">
        <f t="shared" si="3"/>
        <v>1</v>
      </c>
      <c r="G70" t="str">
        <f t="shared" si="2"/>
        <v>100</v>
      </c>
      <c r="H70" t="str">
        <f t="shared" si="1"/>
        <v>ddd</v>
      </c>
      <c r="I70" s="7">
        <v>1.0</v>
      </c>
    </row>
    <row r="71" ht="12.75" customHeight="1">
      <c r="A71" s="10" t="s">
        <v>29</v>
      </c>
      <c r="B71" s="10" t="s">
        <v>35</v>
      </c>
      <c r="C71" s="10" t="s">
        <v>36</v>
      </c>
      <c r="D71" s="7" t="str">
        <f t="shared" si="3"/>
        <v>1</v>
      </c>
      <c r="G71" t="str">
        <f t="shared" si="2"/>
        <v>101</v>
      </c>
      <c r="H71" t="str">
        <f t="shared" si="1"/>
        <v>eee</v>
      </c>
      <c r="I71" s="7">
        <v>1.0</v>
      </c>
    </row>
    <row r="72" ht="12.75" customHeight="1">
      <c r="A72" s="10" t="s">
        <v>29</v>
      </c>
      <c r="B72" s="10" t="s">
        <v>35</v>
      </c>
      <c r="C72" s="10" t="s">
        <v>37</v>
      </c>
      <c r="D72" s="7" t="str">
        <f t="shared" si="3"/>
        <v>1</v>
      </c>
      <c r="G72" t="str">
        <f t="shared" si="2"/>
        <v>102</v>
      </c>
      <c r="H72" t="str">
        <f t="shared" si="1"/>
        <v>fff</v>
      </c>
      <c r="I72" s="7">
        <v>1.0</v>
      </c>
    </row>
    <row r="73" ht="12.75" customHeight="1">
      <c r="A73" s="10" t="s">
        <v>29</v>
      </c>
      <c r="B73" s="10" t="s">
        <v>35</v>
      </c>
      <c r="C73" s="10" t="s">
        <v>38</v>
      </c>
      <c r="D73" s="7" t="str">
        <f t="shared" si="3"/>
        <v>1</v>
      </c>
      <c r="G73" t="str">
        <f t="shared" si="2"/>
        <v>103</v>
      </c>
      <c r="H73" t="str">
        <f t="shared" si="1"/>
        <v>ggg</v>
      </c>
      <c r="I73" s="7">
        <v>1.0</v>
      </c>
    </row>
    <row r="74" ht="12.75" customHeight="1">
      <c r="A74" s="10" t="s">
        <v>29</v>
      </c>
      <c r="B74" s="10" t="s">
        <v>35</v>
      </c>
      <c r="C74" s="10" t="s">
        <v>33</v>
      </c>
      <c r="D74" s="7" t="str">
        <f t="shared" si="3"/>
        <v>1</v>
      </c>
      <c r="G74" t="str">
        <f t="shared" si="2"/>
        <v>104</v>
      </c>
      <c r="H74" t="str">
        <f t="shared" si="1"/>
        <v>hhh</v>
      </c>
      <c r="I74" s="7">
        <v>1.0</v>
      </c>
    </row>
    <row r="75" ht="12.75" customHeight="1">
      <c r="A75" s="10" t="s">
        <v>32</v>
      </c>
      <c r="B75" s="10" t="s">
        <v>12</v>
      </c>
      <c r="C75" s="10" t="s">
        <v>13</v>
      </c>
      <c r="D75" s="7" t="str">
        <f t="shared" si="3"/>
        <v>1</v>
      </c>
      <c r="G75" t="str">
        <f t="shared" si="2"/>
        <v>105</v>
      </c>
      <c r="H75" t="str">
        <f t="shared" si="1"/>
        <v>iii</v>
      </c>
      <c r="I75" s="7">
        <v>1.0</v>
      </c>
    </row>
    <row r="76" ht="12.75" customHeight="1">
      <c r="A76" s="10" t="s">
        <v>32</v>
      </c>
      <c r="B76" s="10" t="s">
        <v>12</v>
      </c>
      <c r="C76" s="10" t="s">
        <v>31</v>
      </c>
      <c r="D76" s="7" t="str">
        <f t="shared" si="3"/>
        <v>1</v>
      </c>
      <c r="G76" t="str">
        <f t="shared" si="2"/>
        <v>106</v>
      </c>
      <c r="H76" t="str">
        <f t="shared" si="1"/>
        <v>jjj</v>
      </c>
      <c r="I76" s="7">
        <v>1.0</v>
      </c>
    </row>
    <row r="77" ht="12.75" customHeight="1">
      <c r="A77" s="10" t="s">
        <v>32</v>
      </c>
      <c r="B77" s="10" t="s">
        <v>12</v>
      </c>
      <c r="C77" s="10" t="s">
        <v>34</v>
      </c>
      <c r="D77" s="7" t="str">
        <f t="shared" si="3"/>
        <v>1</v>
      </c>
      <c r="G77" t="str">
        <f t="shared" si="2"/>
        <v>107</v>
      </c>
      <c r="H77" t="str">
        <f t="shared" si="1"/>
        <v>kkk</v>
      </c>
      <c r="I77" s="7">
        <v>1.0</v>
      </c>
    </row>
    <row r="78" ht="12.75" customHeight="1">
      <c r="A78" s="10" t="s">
        <v>32</v>
      </c>
      <c r="B78" s="10" t="s">
        <v>12</v>
      </c>
      <c r="C78" s="10" t="s">
        <v>36</v>
      </c>
      <c r="D78" s="7" t="str">
        <f t="shared" si="3"/>
        <v>1</v>
      </c>
      <c r="G78" t="str">
        <f t="shared" si="2"/>
        <v>108</v>
      </c>
      <c r="H78" t="str">
        <f t="shared" si="1"/>
        <v>lll</v>
      </c>
      <c r="I78" s="7">
        <v>1.0</v>
      </c>
    </row>
    <row r="79" ht="12.75" customHeight="1">
      <c r="A79" s="10" t="s">
        <v>32</v>
      </c>
      <c r="B79" s="10" t="s">
        <v>12</v>
      </c>
      <c r="C79" s="10" t="s">
        <v>37</v>
      </c>
      <c r="D79" s="7" t="str">
        <f t="shared" si="3"/>
        <v>1</v>
      </c>
      <c r="G79" t="str">
        <f t="shared" si="2"/>
        <v>109</v>
      </c>
      <c r="H79" t="str">
        <f t="shared" si="1"/>
        <v>mmm</v>
      </c>
      <c r="I79" s="7">
        <v>1.0</v>
      </c>
    </row>
    <row r="80" ht="12.75" customHeight="1">
      <c r="A80" s="10" t="s">
        <v>32</v>
      </c>
      <c r="B80" s="10" t="s">
        <v>12</v>
      </c>
      <c r="C80" s="10" t="s">
        <v>38</v>
      </c>
      <c r="D80" s="7" t="str">
        <f t="shared" si="3"/>
        <v>1</v>
      </c>
      <c r="G80" t="str">
        <f t="shared" si="2"/>
        <v>110</v>
      </c>
      <c r="H80" t="str">
        <f t="shared" si="1"/>
        <v>nnn</v>
      </c>
      <c r="I80" s="7">
        <v>1.0</v>
      </c>
    </row>
    <row r="81" ht="12.75" customHeight="1">
      <c r="A81" s="10" t="s">
        <v>32</v>
      </c>
      <c r="B81" s="10" t="s">
        <v>12</v>
      </c>
      <c r="C81" s="10" t="s">
        <v>33</v>
      </c>
      <c r="D81" s="7" t="str">
        <f t="shared" si="3"/>
        <v>1</v>
      </c>
      <c r="G81" t="str">
        <f t="shared" si="2"/>
        <v>111</v>
      </c>
      <c r="H81" t="str">
        <f t="shared" si="1"/>
        <v>ooo</v>
      </c>
      <c r="I81" s="7">
        <v>1.0</v>
      </c>
    </row>
    <row r="82" ht="12.75" customHeight="1">
      <c r="A82" s="10" t="s">
        <v>32</v>
      </c>
      <c r="B82" s="10" t="s">
        <v>30</v>
      </c>
      <c r="C82" s="10" t="s">
        <v>13</v>
      </c>
      <c r="D82" s="7" t="str">
        <f t="shared" si="3"/>
        <v>1</v>
      </c>
      <c r="G82" t="str">
        <f t="shared" si="2"/>
        <v>112</v>
      </c>
      <c r="H82" t="str">
        <f t="shared" si="1"/>
        <v>ppp</v>
      </c>
      <c r="I82" s="7">
        <v>1.0</v>
      </c>
    </row>
    <row r="83" ht="12.75" customHeight="1">
      <c r="A83" s="10" t="s">
        <v>32</v>
      </c>
      <c r="B83" s="10" t="s">
        <v>30</v>
      </c>
      <c r="C83" s="10" t="s">
        <v>31</v>
      </c>
      <c r="D83" s="7" t="str">
        <f t="shared" si="3"/>
        <v>1</v>
      </c>
      <c r="G83" t="str">
        <f t="shared" si="2"/>
        <v>113</v>
      </c>
      <c r="H83" t="str">
        <f t="shared" si="1"/>
        <v>qqq</v>
      </c>
      <c r="I83" s="7">
        <v>1.0</v>
      </c>
    </row>
    <row r="84" ht="12.75" customHeight="1">
      <c r="A84" s="10" t="s">
        <v>32</v>
      </c>
      <c r="B84" s="10" t="s">
        <v>30</v>
      </c>
      <c r="C84" s="10" t="s">
        <v>34</v>
      </c>
      <c r="D84" s="7" t="str">
        <f t="shared" si="3"/>
        <v>1</v>
      </c>
      <c r="G84" t="str">
        <f t="shared" si="2"/>
        <v>114</v>
      </c>
      <c r="H84" t="str">
        <f t="shared" si="1"/>
        <v>rrr</v>
      </c>
      <c r="I84" s="7">
        <v>1.0</v>
      </c>
    </row>
    <row r="85" ht="12.75" customHeight="1">
      <c r="A85" s="10" t="s">
        <v>32</v>
      </c>
      <c r="B85" s="10" t="s">
        <v>30</v>
      </c>
      <c r="C85" s="10" t="s">
        <v>36</v>
      </c>
      <c r="D85" s="7" t="str">
        <f t="shared" si="3"/>
        <v>1</v>
      </c>
      <c r="G85" t="str">
        <f t="shared" si="2"/>
        <v>115</v>
      </c>
      <c r="H85" t="str">
        <f t="shared" si="1"/>
        <v>sss</v>
      </c>
      <c r="I85" s="7">
        <v>1.0</v>
      </c>
    </row>
    <row r="86" ht="12.75" customHeight="1">
      <c r="A86" s="10" t="s">
        <v>32</v>
      </c>
      <c r="B86" s="10" t="s">
        <v>30</v>
      </c>
      <c r="C86" s="10" t="s">
        <v>37</v>
      </c>
      <c r="D86" s="7" t="str">
        <f t="shared" si="3"/>
        <v>1</v>
      </c>
      <c r="G86" t="str">
        <f t="shared" si="2"/>
        <v>116</v>
      </c>
      <c r="H86" t="str">
        <f t="shared" si="1"/>
        <v>ttt</v>
      </c>
      <c r="I86" s="7">
        <v>1.0</v>
      </c>
    </row>
    <row r="87" ht="12.75" customHeight="1">
      <c r="A87" s="10" t="s">
        <v>32</v>
      </c>
      <c r="B87" s="10" t="s">
        <v>30</v>
      </c>
      <c r="C87" s="10" t="s">
        <v>38</v>
      </c>
      <c r="D87" s="7" t="str">
        <f t="shared" si="3"/>
        <v>1</v>
      </c>
      <c r="G87" t="str">
        <f t="shared" si="2"/>
        <v>117</v>
      </c>
      <c r="H87" t="str">
        <f t="shared" si="1"/>
        <v>uuu</v>
      </c>
      <c r="I87" s="7">
        <v>1.0</v>
      </c>
    </row>
    <row r="88" ht="12.75" customHeight="1">
      <c r="A88" s="10" t="s">
        <v>32</v>
      </c>
      <c r="B88" s="10" t="s">
        <v>30</v>
      </c>
      <c r="C88" s="10" t="s">
        <v>33</v>
      </c>
      <c r="D88" s="7" t="str">
        <f t="shared" si="3"/>
        <v>1</v>
      </c>
      <c r="G88" t="str">
        <f t="shared" si="2"/>
        <v>118</v>
      </c>
      <c r="H88" t="str">
        <f t="shared" si="1"/>
        <v>vvv</v>
      </c>
      <c r="I88" s="7">
        <v>1.0</v>
      </c>
    </row>
    <row r="89" ht="12.75" customHeight="1">
      <c r="A89" s="10" t="s">
        <v>32</v>
      </c>
      <c r="B89" s="10" t="s">
        <v>33</v>
      </c>
      <c r="C89" s="10" t="s">
        <v>13</v>
      </c>
      <c r="D89" s="7" t="str">
        <f t="shared" si="3"/>
        <v>1</v>
      </c>
      <c r="G89" t="str">
        <f t="shared" si="2"/>
        <v>119</v>
      </c>
      <c r="H89" t="str">
        <f t="shared" si="1"/>
        <v>www</v>
      </c>
      <c r="I89" s="7">
        <v>1.0</v>
      </c>
    </row>
    <row r="90" ht="12.75" customHeight="1">
      <c r="A90" s="10" t="s">
        <v>32</v>
      </c>
      <c r="B90" s="10" t="s">
        <v>33</v>
      </c>
      <c r="C90" s="10" t="s">
        <v>31</v>
      </c>
      <c r="D90" s="7" t="str">
        <f t="shared" si="3"/>
        <v>1</v>
      </c>
      <c r="G90" t="str">
        <f t="shared" si="2"/>
        <v>120</v>
      </c>
      <c r="H90" t="str">
        <f t="shared" si="1"/>
        <v>xxx</v>
      </c>
      <c r="I90" s="7">
        <v>1.0</v>
      </c>
    </row>
    <row r="91" ht="12.75" customHeight="1">
      <c r="A91" s="10" t="s">
        <v>32</v>
      </c>
      <c r="B91" s="10" t="s">
        <v>33</v>
      </c>
      <c r="C91" s="10" t="s">
        <v>34</v>
      </c>
      <c r="D91" s="7" t="str">
        <f t="shared" si="3"/>
        <v>1</v>
      </c>
      <c r="G91" t="str">
        <f t="shared" si="2"/>
        <v>121</v>
      </c>
      <c r="H91" t="str">
        <f t="shared" si="1"/>
        <v>yyy</v>
      </c>
      <c r="I91" s="7">
        <v>1.0</v>
      </c>
    </row>
    <row r="92" ht="12.75" customHeight="1">
      <c r="A92" s="10" t="s">
        <v>32</v>
      </c>
      <c r="B92" s="10" t="s">
        <v>33</v>
      </c>
      <c r="C92" s="10" t="s">
        <v>36</v>
      </c>
      <c r="D92" s="7" t="str">
        <f t="shared" si="3"/>
        <v>1</v>
      </c>
      <c r="G92" t="str">
        <f t="shared" si="2"/>
        <v>122</v>
      </c>
      <c r="H92" t="str">
        <f t="shared" si="1"/>
        <v>zzz</v>
      </c>
      <c r="I92" s="7">
        <v>1.0</v>
      </c>
    </row>
    <row r="93" ht="12.75" customHeight="1">
      <c r="A93" s="10" t="s">
        <v>32</v>
      </c>
      <c r="B93" s="10" t="s">
        <v>33</v>
      </c>
      <c r="C93" s="10" t="s">
        <v>37</v>
      </c>
      <c r="D93" s="7" t="str">
        <f t="shared" si="3"/>
        <v>1</v>
      </c>
      <c r="G93" t="str">
        <f t="shared" si="2"/>
        <v>123</v>
      </c>
      <c r="H93" t="str">
        <f t="shared" si="1"/>
        <v>{{{</v>
      </c>
      <c r="I93" s="7">
        <v>1.0</v>
      </c>
    </row>
    <row r="94" ht="12.75" customHeight="1">
      <c r="A94" s="10" t="s">
        <v>32</v>
      </c>
      <c r="B94" s="10" t="s">
        <v>33</v>
      </c>
      <c r="C94" s="10" t="s">
        <v>38</v>
      </c>
      <c r="D94" s="7" t="str">
        <f t="shared" si="3"/>
        <v>1</v>
      </c>
      <c r="G94" t="str">
        <f t="shared" si="2"/>
        <v>124</v>
      </c>
      <c r="H94" t="str">
        <f t="shared" si="1"/>
        <v>|||</v>
      </c>
      <c r="I94" s="7">
        <v>1.0</v>
      </c>
    </row>
    <row r="95" ht="12.75" customHeight="1">
      <c r="A95" s="10" t="s">
        <v>32</v>
      </c>
      <c r="B95" s="10" t="s">
        <v>33</v>
      </c>
      <c r="C95" s="10" t="s">
        <v>33</v>
      </c>
      <c r="D95" s="7" t="str">
        <f t="shared" si="3"/>
        <v>1</v>
      </c>
      <c r="G95" t="str">
        <f t="shared" si="2"/>
        <v>125</v>
      </c>
      <c r="H95" t="str">
        <f t="shared" si="1"/>
        <v>}}}</v>
      </c>
      <c r="I95" s="7">
        <v>1.0</v>
      </c>
    </row>
    <row r="96" ht="12.75" customHeight="1">
      <c r="A96" s="10" t="s">
        <v>32</v>
      </c>
      <c r="B96" s="10" t="s">
        <v>35</v>
      </c>
      <c r="C96" s="10" t="s">
        <v>13</v>
      </c>
      <c r="D96" s="7" t="str">
        <f t="shared" si="3"/>
        <v>1</v>
      </c>
      <c r="G96" t="str">
        <f t="shared" si="2"/>
        <v>126</v>
      </c>
      <c r="H96" t="str">
        <f t="shared" si="1"/>
        <v>~~~</v>
      </c>
      <c r="I96" s="7">
        <v>1.0</v>
      </c>
    </row>
    <row r="97" ht="12.75" customHeight="1">
      <c r="A97" s="10" t="s">
        <v>32</v>
      </c>
      <c r="B97" s="10" t="s">
        <v>35</v>
      </c>
      <c r="C97" s="10" t="s">
        <v>31</v>
      </c>
      <c r="D97" s="7" t="str">
        <f t="shared" si="3"/>
        <v>1</v>
      </c>
    </row>
    <row r="98" ht="12.75" customHeight="1">
      <c r="A98" s="10" t="s">
        <v>32</v>
      </c>
      <c r="B98" s="10" t="s">
        <v>35</v>
      </c>
      <c r="C98" s="10" t="s">
        <v>34</v>
      </c>
      <c r="D98" s="7" t="str">
        <f t="shared" si="3"/>
        <v>1</v>
      </c>
    </row>
    <row r="99" ht="12.75" customHeight="1">
      <c r="A99" s="10" t="s">
        <v>32</v>
      </c>
      <c r="B99" s="10" t="s">
        <v>35</v>
      </c>
      <c r="C99" s="10" t="s">
        <v>36</v>
      </c>
      <c r="D99" s="7" t="str">
        <f t="shared" si="3"/>
        <v>1</v>
      </c>
    </row>
    <row r="100" ht="12.75" customHeight="1">
      <c r="A100" s="10" t="s">
        <v>32</v>
      </c>
      <c r="B100" s="10" t="s">
        <v>35</v>
      </c>
      <c r="C100" s="10" t="s">
        <v>37</v>
      </c>
      <c r="D100" s="7" t="str">
        <f t="shared" si="3"/>
        <v>1</v>
      </c>
    </row>
    <row r="101" ht="12.75" customHeight="1">
      <c r="A101" s="10" t="s">
        <v>32</v>
      </c>
      <c r="B101" s="10" t="s">
        <v>35</v>
      </c>
      <c r="C101" s="10" t="s">
        <v>38</v>
      </c>
      <c r="D101" s="7" t="str">
        <f t="shared" si="3"/>
        <v>1</v>
      </c>
    </row>
    <row r="102" ht="12.75" customHeight="1">
      <c r="A102" s="10" t="s">
        <v>32</v>
      </c>
      <c r="B102" s="10" t="s">
        <v>35</v>
      </c>
      <c r="C102" s="10" t="s">
        <v>33</v>
      </c>
      <c r="D102" s="7" t="str">
        <f t="shared" si="3"/>
        <v>1</v>
      </c>
    </row>
    <row r="103" ht="12.75" customHeight="1">
      <c r="A103" s="10" t="s">
        <v>33</v>
      </c>
      <c r="B103" s="10" t="s">
        <v>12</v>
      </c>
      <c r="C103" s="10" t="s">
        <v>13</v>
      </c>
      <c r="D103" s="7" t="str">
        <f t="shared" si="3"/>
        <v>1</v>
      </c>
    </row>
    <row r="104" ht="12.75" customHeight="1">
      <c r="A104" s="10" t="s">
        <v>33</v>
      </c>
      <c r="B104" s="10" t="s">
        <v>12</v>
      </c>
      <c r="C104" s="10" t="s">
        <v>31</v>
      </c>
      <c r="D104" s="7" t="str">
        <f t="shared" si="3"/>
        <v>1</v>
      </c>
    </row>
    <row r="105" ht="12.75" customHeight="1">
      <c r="A105" s="10" t="s">
        <v>33</v>
      </c>
      <c r="B105" s="10" t="s">
        <v>12</v>
      </c>
      <c r="C105" s="10" t="s">
        <v>34</v>
      </c>
      <c r="D105" s="7" t="str">
        <f t="shared" si="3"/>
        <v>1</v>
      </c>
    </row>
    <row r="106" ht="12.75" customHeight="1">
      <c r="A106" s="10" t="s">
        <v>33</v>
      </c>
      <c r="B106" s="10" t="s">
        <v>12</v>
      </c>
      <c r="C106" s="10" t="s">
        <v>36</v>
      </c>
      <c r="D106" s="7" t="str">
        <f t="shared" si="3"/>
        <v>1</v>
      </c>
    </row>
    <row r="107" ht="12.75" customHeight="1">
      <c r="A107" s="10" t="s">
        <v>33</v>
      </c>
      <c r="B107" s="10" t="s">
        <v>12</v>
      </c>
      <c r="C107" s="10" t="s">
        <v>37</v>
      </c>
      <c r="D107" s="7" t="str">
        <f t="shared" si="3"/>
        <v>1</v>
      </c>
    </row>
    <row r="108" ht="12.75" customHeight="1">
      <c r="A108" s="10" t="s">
        <v>33</v>
      </c>
      <c r="B108" s="10" t="s">
        <v>12</v>
      </c>
      <c r="C108" s="10" t="s">
        <v>38</v>
      </c>
      <c r="D108" s="7" t="str">
        <f t="shared" si="3"/>
        <v>1</v>
      </c>
    </row>
    <row r="109" ht="12.75" customHeight="1">
      <c r="A109" s="10" t="s">
        <v>33</v>
      </c>
      <c r="B109" s="10" t="s">
        <v>12</v>
      </c>
      <c r="C109" s="10" t="s">
        <v>33</v>
      </c>
      <c r="D109" s="7" t="str">
        <f t="shared" si="3"/>
        <v>1</v>
      </c>
    </row>
    <row r="110" ht="12.75" customHeight="1">
      <c r="A110" s="10" t="s">
        <v>33</v>
      </c>
      <c r="B110" s="10" t="s">
        <v>30</v>
      </c>
      <c r="C110" s="10" t="s">
        <v>13</v>
      </c>
      <c r="D110" s="7" t="str">
        <f t="shared" si="3"/>
        <v>1</v>
      </c>
    </row>
    <row r="111" ht="12.75" customHeight="1">
      <c r="A111" s="10" t="s">
        <v>33</v>
      </c>
      <c r="B111" s="10" t="s">
        <v>30</v>
      </c>
      <c r="C111" s="10" t="s">
        <v>31</v>
      </c>
      <c r="D111" s="7" t="str">
        <f t="shared" si="3"/>
        <v>1</v>
      </c>
    </row>
    <row r="112" ht="12.75" customHeight="1">
      <c r="A112" s="10" t="s">
        <v>33</v>
      </c>
      <c r="B112" s="10" t="s">
        <v>30</v>
      </c>
      <c r="C112" s="10" t="s">
        <v>34</v>
      </c>
      <c r="D112" s="7" t="str">
        <f t="shared" si="3"/>
        <v>1</v>
      </c>
    </row>
    <row r="113" ht="12.75" customHeight="1">
      <c r="A113" s="10" t="s">
        <v>33</v>
      </c>
      <c r="B113" s="10" t="s">
        <v>30</v>
      </c>
      <c r="C113" s="10" t="s">
        <v>36</v>
      </c>
      <c r="D113" s="7" t="str">
        <f t="shared" si="3"/>
        <v>1</v>
      </c>
    </row>
    <row r="114" ht="12.75" customHeight="1">
      <c r="A114" s="10" t="s">
        <v>33</v>
      </c>
      <c r="B114" s="10" t="s">
        <v>30</v>
      </c>
      <c r="C114" s="10" t="s">
        <v>37</v>
      </c>
      <c r="D114" s="7" t="str">
        <f t="shared" si="3"/>
        <v>1</v>
      </c>
    </row>
    <row r="115" ht="12.75" customHeight="1">
      <c r="A115" s="10" t="s">
        <v>33</v>
      </c>
      <c r="B115" s="10" t="s">
        <v>30</v>
      </c>
      <c r="C115" s="10" t="s">
        <v>38</v>
      </c>
      <c r="D115" s="7" t="str">
        <f t="shared" si="3"/>
        <v>1</v>
      </c>
    </row>
    <row r="116" ht="12.75" customHeight="1">
      <c r="A116" s="10" t="s">
        <v>33</v>
      </c>
      <c r="B116" s="10" t="s">
        <v>30</v>
      </c>
      <c r="C116" s="10" t="s">
        <v>33</v>
      </c>
      <c r="D116" s="7" t="str">
        <f t="shared" si="3"/>
        <v>1</v>
      </c>
    </row>
    <row r="117" ht="12.75" customHeight="1">
      <c r="A117" s="10" t="s">
        <v>33</v>
      </c>
      <c r="B117" s="10" t="s">
        <v>33</v>
      </c>
      <c r="C117" s="10" t="s">
        <v>13</v>
      </c>
      <c r="D117" s="7" t="str">
        <f t="shared" si="3"/>
        <v>1</v>
      </c>
    </row>
    <row r="118" ht="12.75" customHeight="1">
      <c r="A118" s="10" t="s">
        <v>33</v>
      </c>
      <c r="B118" s="10" t="s">
        <v>33</v>
      </c>
      <c r="C118" s="10" t="s">
        <v>31</v>
      </c>
      <c r="D118" s="7" t="str">
        <f t="shared" si="3"/>
        <v>1</v>
      </c>
    </row>
    <row r="119" ht="12.75" customHeight="1">
      <c r="A119" s="10" t="s">
        <v>33</v>
      </c>
      <c r="B119" s="10" t="s">
        <v>33</v>
      </c>
      <c r="C119" s="10" t="s">
        <v>34</v>
      </c>
      <c r="D119" s="7" t="str">
        <f t="shared" si="3"/>
        <v>1</v>
      </c>
    </row>
    <row r="120" ht="12.75" customHeight="1">
      <c r="A120" s="10" t="s">
        <v>33</v>
      </c>
      <c r="B120" s="10" t="s">
        <v>33</v>
      </c>
      <c r="C120" s="10" t="s">
        <v>36</v>
      </c>
      <c r="D120" s="7" t="str">
        <f t="shared" si="3"/>
        <v>1</v>
      </c>
    </row>
    <row r="121" ht="12.75" customHeight="1">
      <c r="A121" s="10" t="s">
        <v>33</v>
      </c>
      <c r="B121" s="10" t="s">
        <v>33</v>
      </c>
      <c r="C121" s="10" t="s">
        <v>37</v>
      </c>
      <c r="D121" s="7" t="str">
        <f t="shared" si="3"/>
        <v>1</v>
      </c>
    </row>
    <row r="122" ht="12.75" customHeight="1">
      <c r="A122" s="10" t="s">
        <v>33</v>
      </c>
      <c r="B122" s="10" t="s">
        <v>33</v>
      </c>
      <c r="C122" s="10" t="s">
        <v>38</v>
      </c>
      <c r="D122" s="7" t="str">
        <f t="shared" si="3"/>
        <v>1</v>
      </c>
    </row>
    <row r="123" ht="12.75" customHeight="1">
      <c r="A123" s="10" t="s">
        <v>33</v>
      </c>
      <c r="B123" s="10" t="s">
        <v>33</v>
      </c>
      <c r="C123" s="10" t="s">
        <v>33</v>
      </c>
      <c r="D123" s="7" t="str">
        <f t="shared" si="3"/>
        <v>1</v>
      </c>
    </row>
    <row r="124" ht="12.75" customHeight="1">
      <c r="A124" s="10" t="s">
        <v>33</v>
      </c>
      <c r="B124" s="10" t="s">
        <v>35</v>
      </c>
      <c r="C124" s="10" t="s">
        <v>13</v>
      </c>
      <c r="D124" s="7" t="str">
        <f t="shared" si="3"/>
        <v>1</v>
      </c>
    </row>
    <row r="125" ht="12.75" customHeight="1">
      <c r="A125" s="10" t="s">
        <v>33</v>
      </c>
      <c r="B125" s="10" t="s">
        <v>35</v>
      </c>
      <c r="C125" s="10" t="s">
        <v>31</v>
      </c>
      <c r="D125" s="7" t="str">
        <f t="shared" si="3"/>
        <v>1</v>
      </c>
    </row>
    <row r="126" ht="12.75" customHeight="1">
      <c r="A126" s="10" t="s">
        <v>33</v>
      </c>
      <c r="B126" s="10" t="s">
        <v>35</v>
      </c>
      <c r="C126" s="10" t="s">
        <v>34</v>
      </c>
      <c r="D126" s="7" t="str">
        <f t="shared" si="3"/>
        <v>1</v>
      </c>
    </row>
    <row r="127" ht="12.75" customHeight="1">
      <c r="A127" s="10" t="s">
        <v>33</v>
      </c>
      <c r="B127" s="10" t="s">
        <v>35</v>
      </c>
      <c r="C127" s="10" t="s">
        <v>36</v>
      </c>
      <c r="D127" s="7" t="str">
        <f t="shared" si="3"/>
        <v>1</v>
      </c>
    </row>
    <row r="128" ht="12.75" customHeight="1">
      <c r="A128" s="10" t="s">
        <v>33</v>
      </c>
      <c r="B128" s="10" t="s">
        <v>35</v>
      </c>
      <c r="C128" s="10" t="s">
        <v>37</v>
      </c>
      <c r="D128" s="7" t="str">
        <f t="shared" si="3"/>
        <v>1</v>
      </c>
    </row>
    <row r="129" ht="12.75" customHeight="1">
      <c r="A129" s="10" t="s">
        <v>33</v>
      </c>
      <c r="B129" s="10" t="s">
        <v>35</v>
      </c>
      <c r="C129" s="10" t="s">
        <v>38</v>
      </c>
      <c r="D129" s="7" t="str">
        <f t="shared" si="3"/>
        <v>1</v>
      </c>
    </row>
    <row r="130" ht="12.75" customHeight="1">
      <c r="A130" s="10" t="s">
        <v>33</v>
      </c>
      <c r="B130" s="10" t="s">
        <v>35</v>
      </c>
      <c r="C130" s="10" t="s">
        <v>33</v>
      </c>
      <c r="D130" s="7" t="str">
        <f t="shared" si="3"/>
        <v>1</v>
      </c>
    </row>
    <row r="131" ht="12.75" customHeight="1">
      <c r="A131" s="10" t="str">
        <f>COMBINATIONS(A9:C11)</f>
        <v>HISPANIC OR LATINO</v>
      </c>
      <c r="B131" s="10" t="s">
        <v>67</v>
      </c>
      <c r="C131" s="10" t="s">
        <v>68</v>
      </c>
      <c r="D131" s="7" t="str">
        <f t="shared" si="3"/>
        <v>1</v>
      </c>
      <c r="E131" t="str">
        <f>E9</f>
        <v>Case</v>
      </c>
    </row>
    <row r="132" ht="12.75" customHeight="1">
      <c r="A132" s="10" t="s">
        <v>69</v>
      </c>
      <c r="B132" s="10" t="s">
        <v>67</v>
      </c>
      <c r="C132" s="10" t="s">
        <v>70</v>
      </c>
      <c r="D132" s="7" t="str">
        <f t="shared" si="3"/>
        <v>1</v>
      </c>
    </row>
    <row r="133" ht="12.75" customHeight="1">
      <c r="A133" s="10" t="s">
        <v>69</v>
      </c>
      <c r="B133" s="10" t="s">
        <v>67</v>
      </c>
      <c r="C133" s="10" t="s">
        <v>44</v>
      </c>
      <c r="D133" s="7" t="str">
        <f t="shared" si="3"/>
        <v>1</v>
      </c>
    </row>
    <row r="134" ht="12.75" customHeight="1">
      <c r="A134" s="10" t="s">
        <v>69</v>
      </c>
      <c r="B134" s="10" t="s">
        <v>71</v>
      </c>
      <c r="C134" s="10" t="s">
        <v>68</v>
      </c>
      <c r="D134" s="7" t="str">
        <f t="shared" si="3"/>
        <v>1</v>
      </c>
    </row>
    <row r="135" ht="12.75" customHeight="1">
      <c r="A135" s="10" t="s">
        <v>69</v>
      </c>
      <c r="B135" s="10" t="s">
        <v>71</v>
      </c>
      <c r="C135" s="10" t="s">
        <v>70</v>
      </c>
      <c r="D135" s="7" t="str">
        <f t="shared" si="3"/>
        <v>1</v>
      </c>
    </row>
    <row r="136" ht="12.75" customHeight="1">
      <c r="A136" s="10" t="s">
        <v>69</v>
      </c>
      <c r="B136" s="10" t="s">
        <v>71</v>
      </c>
      <c r="C136" s="10" t="s">
        <v>44</v>
      </c>
      <c r="D136" s="7" t="str">
        <f t="shared" si="3"/>
        <v>1</v>
      </c>
    </row>
    <row r="137" ht="12.75" customHeight="1">
      <c r="A137" s="10" t="s">
        <v>69</v>
      </c>
      <c r="B137" s="10" t="s">
        <v>43</v>
      </c>
      <c r="C137" s="10" t="s">
        <v>68</v>
      </c>
      <c r="D137" s="7" t="str">
        <f t="shared" si="3"/>
        <v>1</v>
      </c>
    </row>
    <row r="138" ht="12.75" customHeight="1">
      <c r="A138" s="10" t="s">
        <v>69</v>
      </c>
      <c r="B138" s="10" t="s">
        <v>43</v>
      </c>
      <c r="C138" s="10" t="s">
        <v>70</v>
      </c>
      <c r="D138" s="7" t="str">
        <f t="shared" si="3"/>
        <v>1</v>
      </c>
    </row>
    <row r="139" ht="12.75" customHeight="1">
      <c r="A139" s="10" t="s">
        <v>69</v>
      </c>
      <c r="B139" s="10" t="s">
        <v>43</v>
      </c>
      <c r="C139" s="10" t="s">
        <v>44</v>
      </c>
      <c r="D139" s="7" t="str">
        <f t="shared" si="3"/>
        <v>1</v>
      </c>
    </row>
    <row r="140" ht="12.75" customHeight="1">
      <c r="A140" s="10" t="s">
        <v>72</v>
      </c>
      <c r="B140" s="10" t="s">
        <v>67</v>
      </c>
      <c r="C140" s="10" t="s">
        <v>68</v>
      </c>
      <c r="D140" s="7" t="str">
        <f t="shared" si="3"/>
        <v>1</v>
      </c>
    </row>
    <row r="141" ht="12.75" customHeight="1">
      <c r="A141" s="10" t="s">
        <v>72</v>
      </c>
      <c r="B141" s="10" t="s">
        <v>67</v>
      </c>
      <c r="C141" s="10" t="s">
        <v>70</v>
      </c>
      <c r="D141" s="7" t="str">
        <f t="shared" si="3"/>
        <v>1</v>
      </c>
    </row>
    <row r="142" ht="12.75" customHeight="1">
      <c r="A142" s="10" t="s">
        <v>72</v>
      </c>
      <c r="B142" s="10" t="s">
        <v>67</v>
      </c>
      <c r="C142" s="10" t="s">
        <v>44</v>
      </c>
      <c r="D142" s="7" t="str">
        <f t="shared" si="3"/>
        <v>1</v>
      </c>
    </row>
    <row r="143" ht="12.75" customHeight="1">
      <c r="A143" s="10" t="s">
        <v>72</v>
      </c>
      <c r="B143" s="10" t="s">
        <v>71</v>
      </c>
      <c r="C143" s="10" t="s">
        <v>68</v>
      </c>
      <c r="D143" s="7" t="str">
        <f t="shared" si="3"/>
        <v>1</v>
      </c>
    </row>
    <row r="144" ht="12.75" customHeight="1">
      <c r="A144" s="10" t="s">
        <v>72</v>
      </c>
      <c r="B144" s="10" t="s">
        <v>71</v>
      </c>
      <c r="C144" s="10" t="s">
        <v>70</v>
      </c>
      <c r="D144" s="7" t="str">
        <f t="shared" si="3"/>
        <v>1</v>
      </c>
    </row>
    <row r="145" ht="12.75" customHeight="1">
      <c r="A145" s="10" t="s">
        <v>72</v>
      </c>
      <c r="B145" s="10" t="s">
        <v>71</v>
      </c>
      <c r="C145" s="10" t="s">
        <v>44</v>
      </c>
      <c r="D145" s="7" t="str">
        <f t="shared" si="3"/>
        <v>1</v>
      </c>
    </row>
    <row r="146" ht="12.75" customHeight="1">
      <c r="A146" s="10" t="s">
        <v>72</v>
      </c>
      <c r="B146" s="10" t="s">
        <v>43</v>
      </c>
      <c r="C146" s="10" t="s">
        <v>68</v>
      </c>
      <c r="D146" s="7" t="str">
        <f t="shared" si="3"/>
        <v>1</v>
      </c>
    </row>
    <row r="147" ht="12.75" customHeight="1">
      <c r="A147" s="10" t="s">
        <v>72</v>
      </c>
      <c r="B147" s="10" t="s">
        <v>43</v>
      </c>
      <c r="C147" s="10" t="s">
        <v>70</v>
      </c>
      <c r="D147" s="7" t="str">
        <f t="shared" si="3"/>
        <v>1</v>
      </c>
    </row>
    <row r="148" ht="12.75" customHeight="1">
      <c r="A148" s="10" t="s">
        <v>72</v>
      </c>
      <c r="B148" s="10" t="s">
        <v>43</v>
      </c>
      <c r="C148" s="10" t="s">
        <v>44</v>
      </c>
      <c r="D148" s="7" t="str">
        <f t="shared" si="3"/>
        <v>1</v>
      </c>
    </row>
    <row r="149" ht="12.75" customHeight="1">
      <c r="A149" s="10" t="s">
        <v>42</v>
      </c>
      <c r="B149" s="10" t="s">
        <v>67</v>
      </c>
      <c r="C149" s="10" t="s">
        <v>68</v>
      </c>
      <c r="D149" s="7" t="str">
        <f t="shared" si="3"/>
        <v>1</v>
      </c>
    </row>
    <row r="150" ht="12.75" customHeight="1">
      <c r="A150" s="10" t="s">
        <v>42</v>
      </c>
      <c r="B150" s="10" t="s">
        <v>67</v>
      </c>
      <c r="C150" s="10" t="s">
        <v>70</v>
      </c>
      <c r="D150" s="7" t="str">
        <f t="shared" si="3"/>
        <v>1</v>
      </c>
    </row>
    <row r="151" ht="12.75" customHeight="1">
      <c r="A151" s="10" t="s">
        <v>42</v>
      </c>
      <c r="B151" s="10" t="s">
        <v>67</v>
      </c>
      <c r="C151" s="10" t="s">
        <v>44</v>
      </c>
      <c r="D151" s="7" t="str">
        <f t="shared" si="3"/>
        <v>1</v>
      </c>
    </row>
    <row r="152" ht="12.75" customHeight="1">
      <c r="A152" s="10" t="s">
        <v>42</v>
      </c>
      <c r="B152" s="10" t="s">
        <v>71</v>
      </c>
      <c r="C152" s="10" t="s">
        <v>68</v>
      </c>
      <c r="D152" s="7" t="str">
        <f t="shared" si="3"/>
        <v>1</v>
      </c>
    </row>
    <row r="153" ht="12.75" customHeight="1">
      <c r="A153" s="10" t="s">
        <v>42</v>
      </c>
      <c r="B153" s="10" t="s">
        <v>71</v>
      </c>
      <c r="C153" s="10" t="s">
        <v>70</v>
      </c>
      <c r="D153" s="7" t="str">
        <f t="shared" si="3"/>
        <v>1</v>
      </c>
    </row>
    <row r="154" ht="12.75" customHeight="1">
      <c r="A154" s="10" t="s">
        <v>42</v>
      </c>
      <c r="B154" s="10" t="s">
        <v>71</v>
      </c>
      <c r="C154" s="10" t="s">
        <v>44</v>
      </c>
      <c r="D154" s="7" t="str">
        <f t="shared" si="3"/>
        <v>1</v>
      </c>
    </row>
    <row r="155" ht="12.75" customHeight="1">
      <c r="A155" s="10" t="s">
        <v>42</v>
      </c>
      <c r="B155" s="10" t="s">
        <v>43</v>
      </c>
      <c r="C155" s="10" t="s">
        <v>68</v>
      </c>
      <c r="D155" s="7" t="str">
        <f t="shared" si="3"/>
        <v>1</v>
      </c>
    </row>
    <row r="156" ht="12.75" customHeight="1">
      <c r="A156" s="10" t="s">
        <v>42</v>
      </c>
      <c r="B156" s="10" t="s">
        <v>43</v>
      </c>
      <c r="C156" s="10" t="s">
        <v>70</v>
      </c>
      <c r="D156" s="7" t="str">
        <f t="shared" si="3"/>
        <v>1</v>
      </c>
    </row>
    <row r="157" ht="12.75" customHeight="1">
      <c r="A157" s="10" t="s">
        <v>42</v>
      </c>
      <c r="B157" s="10" t="s">
        <v>43</v>
      </c>
      <c r="C157" s="10" t="s">
        <v>44</v>
      </c>
      <c r="D157" s="7" t="str">
        <f t="shared" si="3"/>
        <v>1</v>
      </c>
    </row>
    <row r="158" ht="12.75" customHeight="1">
      <c r="A158" s="10" t="str">
        <f>COMBINATIONS(A12:C13)</f>
        <v> Unknown</v>
      </c>
      <c r="B158" s="10" t="s">
        <v>46</v>
      </c>
      <c r="C158" s="10" t="s">
        <v>47</v>
      </c>
      <c r="D158" s="7">
        <v>0.0</v>
      </c>
    </row>
    <row r="159" ht="12.75" customHeight="1">
      <c r="A159" s="10" t="s">
        <v>45</v>
      </c>
      <c r="B159" s="10" t="s">
        <v>46</v>
      </c>
      <c r="C159" s="10" t="s">
        <v>51</v>
      </c>
      <c r="D159" s="7">
        <v>0.0</v>
      </c>
    </row>
    <row r="160" ht="12.75" customHeight="1">
      <c r="A160" s="10" t="s">
        <v>45</v>
      </c>
      <c r="B160" s="10" t="s">
        <v>30</v>
      </c>
      <c r="C160" s="10" t="s">
        <v>47</v>
      </c>
      <c r="D160" s="7">
        <v>0.0</v>
      </c>
    </row>
    <row r="161" ht="12.75" customHeight="1">
      <c r="A161" s="10" t="s">
        <v>45</v>
      </c>
      <c r="B161" s="10" t="s">
        <v>30</v>
      </c>
      <c r="C161" s="10" t="s">
        <v>51</v>
      </c>
      <c r="D161" s="7">
        <v>0.0</v>
      </c>
    </row>
    <row r="162" ht="12.75" customHeight="1">
      <c r="A162" s="10" t="s">
        <v>49</v>
      </c>
      <c r="B162" s="10" t="s">
        <v>46</v>
      </c>
      <c r="C162" s="10" t="s">
        <v>47</v>
      </c>
      <c r="D162" s="7">
        <v>0.0</v>
      </c>
    </row>
    <row r="163" ht="12.75" customHeight="1">
      <c r="A163" s="10" t="s">
        <v>49</v>
      </c>
      <c r="B163" s="10" t="s">
        <v>46</v>
      </c>
      <c r="C163" s="10" t="s">
        <v>51</v>
      </c>
      <c r="D163" s="7">
        <v>0.0</v>
      </c>
    </row>
    <row r="164" ht="12.75" customHeight="1">
      <c r="A164" s="10" t="s">
        <v>49</v>
      </c>
      <c r="B164" s="10" t="s">
        <v>30</v>
      </c>
      <c r="C164" s="10" t="s">
        <v>47</v>
      </c>
      <c r="D164" s="7">
        <v>0.0</v>
      </c>
    </row>
    <row r="165" ht="12.75" customHeight="1">
      <c r="A165" s="10" t="s">
        <v>49</v>
      </c>
      <c r="B165" s="10" t="s">
        <v>30</v>
      </c>
      <c r="C165" s="10" t="s">
        <v>51</v>
      </c>
      <c r="D165" s="7">
        <v>0.0</v>
      </c>
    </row>
    <row r="166" ht="12.75" customHeight="1">
      <c r="A166" s="10" t="str">
        <f>COMBINATIONS(A12:C13)</f>
        <v> Unknown</v>
      </c>
      <c r="B166" s="10" t="s">
        <v>46</v>
      </c>
      <c r="C166" s="10" t="s">
        <v>47</v>
      </c>
      <c r="D166" s="7">
        <v>0.0</v>
      </c>
      <c r="E166" t="str">
        <f>E12</f>
        <v>Spaces</v>
      </c>
    </row>
    <row r="167" ht="12.75" customHeight="1">
      <c r="A167" s="10" t="s">
        <v>45</v>
      </c>
      <c r="B167" s="10" t="s">
        <v>46</v>
      </c>
      <c r="C167" s="10" t="s">
        <v>51</v>
      </c>
      <c r="D167" s="7">
        <v>0.0</v>
      </c>
    </row>
    <row r="168" ht="12.75" customHeight="1">
      <c r="A168" s="10" t="s">
        <v>45</v>
      </c>
      <c r="B168" s="10" t="s">
        <v>30</v>
      </c>
      <c r="C168" s="10" t="s">
        <v>47</v>
      </c>
      <c r="D168" s="7">
        <v>0.0</v>
      </c>
    </row>
    <row r="169" ht="12.75" customHeight="1">
      <c r="A169" s="10" t="s">
        <v>45</v>
      </c>
      <c r="B169" s="10" t="s">
        <v>30</v>
      </c>
      <c r="C169" s="10" t="s">
        <v>51</v>
      </c>
      <c r="D169" s="7">
        <v>0.0</v>
      </c>
    </row>
    <row r="170" ht="12.75" customHeight="1">
      <c r="A170" s="10" t="s">
        <v>49</v>
      </c>
      <c r="B170" s="10" t="s">
        <v>46</v>
      </c>
      <c r="C170" s="10" t="s">
        <v>47</v>
      </c>
      <c r="D170" s="7">
        <v>0.0</v>
      </c>
    </row>
    <row r="171" ht="12.75" customHeight="1">
      <c r="A171" s="10" t="s">
        <v>49</v>
      </c>
      <c r="B171" s="10" t="s">
        <v>46</v>
      </c>
      <c r="C171" s="10" t="s">
        <v>51</v>
      </c>
      <c r="D171" s="7">
        <v>0.0</v>
      </c>
    </row>
    <row r="172" ht="12.75" customHeight="1">
      <c r="A172" s="10" t="s">
        <v>49</v>
      </c>
      <c r="B172" s="10" t="s">
        <v>30</v>
      </c>
      <c r="C172" s="10" t="s">
        <v>47</v>
      </c>
      <c r="D172" s="7">
        <v>0.0</v>
      </c>
    </row>
    <row r="173" ht="12.75" customHeight="1">
      <c r="A173" s="10" t="s">
        <v>49</v>
      </c>
      <c r="B173" s="10" t="s">
        <v>30</v>
      </c>
      <c r="C173" s="10" t="s">
        <v>51</v>
      </c>
      <c r="D173" s="7">
        <v>0.0</v>
      </c>
    </row>
    <row r="174" ht="12.75" customHeight="1">
      <c r="A174" s="10" t="str">
        <f>COMBINATIONS(A14:C16)</f>
        <v>Notreported</v>
      </c>
      <c r="B174" s="10" t="s">
        <v>53</v>
      </c>
      <c r="C174" s="10" t="s">
        <v>54</v>
      </c>
      <c r="D174" s="7" t="str">
        <f t="shared" ref="D174:D200" si="4">IF(OR(A174=A$14,B174=B$14,C174=C$14),0,1)</f>
        <v>0</v>
      </c>
      <c r="E174" t="str">
        <f>E14</f>
        <v>Invalid</v>
      </c>
    </row>
    <row r="175" ht="12.75" customHeight="1">
      <c r="A175" s="10" t="s">
        <v>52</v>
      </c>
      <c r="B175" s="10" t="s">
        <v>53</v>
      </c>
      <c r="C175" s="10" t="s">
        <v>13</v>
      </c>
      <c r="D175" s="7" t="str">
        <f t="shared" si="4"/>
        <v>0</v>
      </c>
    </row>
    <row r="176" ht="12.75" customHeight="1">
      <c r="A176" s="10" t="s">
        <v>52</v>
      </c>
      <c r="B176" s="10" t="s">
        <v>53</v>
      </c>
      <c r="C176" s="10" t="s">
        <v>31</v>
      </c>
      <c r="D176" s="7" t="str">
        <f t="shared" si="4"/>
        <v>0</v>
      </c>
    </row>
    <row r="177" ht="12.75" customHeight="1">
      <c r="A177" s="10" t="s">
        <v>52</v>
      </c>
      <c r="B177" s="10" t="s">
        <v>12</v>
      </c>
      <c r="C177" s="10" t="s">
        <v>54</v>
      </c>
      <c r="D177" s="7" t="str">
        <f t="shared" si="4"/>
        <v>0</v>
      </c>
    </row>
    <row r="178" ht="12.75" customHeight="1">
      <c r="A178" s="10" t="s">
        <v>52</v>
      </c>
      <c r="B178" s="10" t="s">
        <v>12</v>
      </c>
      <c r="C178" s="10" t="s">
        <v>13</v>
      </c>
      <c r="D178" s="7" t="str">
        <f t="shared" si="4"/>
        <v>0</v>
      </c>
    </row>
    <row r="179" ht="12.75" customHeight="1">
      <c r="A179" s="10" t="s">
        <v>52</v>
      </c>
      <c r="B179" s="10" t="s">
        <v>12</v>
      </c>
      <c r="C179" s="10" t="s">
        <v>31</v>
      </c>
      <c r="D179" s="7" t="str">
        <f t="shared" si="4"/>
        <v>0</v>
      </c>
    </row>
    <row r="180" ht="12.75" customHeight="1">
      <c r="A180" s="10" t="s">
        <v>52</v>
      </c>
      <c r="B180" s="10" t="s">
        <v>30</v>
      </c>
      <c r="C180" s="10" t="s">
        <v>54</v>
      </c>
      <c r="D180" s="7" t="str">
        <f t="shared" si="4"/>
        <v>0</v>
      </c>
    </row>
    <row r="181" ht="12.75" customHeight="1">
      <c r="A181" s="10" t="s">
        <v>52</v>
      </c>
      <c r="B181" s="10" t="s">
        <v>30</v>
      </c>
      <c r="C181" s="10" t="s">
        <v>13</v>
      </c>
      <c r="D181" s="7" t="str">
        <f t="shared" si="4"/>
        <v>0</v>
      </c>
    </row>
    <row r="182" ht="12.75" customHeight="1">
      <c r="A182" s="10" t="s">
        <v>52</v>
      </c>
      <c r="B182" s="10" t="s">
        <v>30</v>
      </c>
      <c r="C182" s="10" t="s">
        <v>31</v>
      </c>
      <c r="D182" s="7" t="str">
        <f t="shared" si="4"/>
        <v>0</v>
      </c>
    </row>
    <row r="183" ht="12.75" customHeight="1">
      <c r="A183" s="10" t="s">
        <v>10</v>
      </c>
      <c r="B183" s="10" t="s">
        <v>53</v>
      </c>
      <c r="C183" s="10" t="s">
        <v>54</v>
      </c>
      <c r="D183" s="7" t="str">
        <f t="shared" si="4"/>
        <v>0</v>
      </c>
    </row>
    <row r="184" ht="12.75" customHeight="1">
      <c r="A184" s="10" t="s">
        <v>10</v>
      </c>
      <c r="B184" s="10" t="s">
        <v>53</v>
      </c>
      <c r="C184" s="10" t="s">
        <v>13</v>
      </c>
      <c r="D184" s="7" t="str">
        <f t="shared" si="4"/>
        <v>0</v>
      </c>
    </row>
    <row r="185" ht="12.75" customHeight="1">
      <c r="A185" s="10" t="s">
        <v>10</v>
      </c>
      <c r="B185" s="10" t="s">
        <v>53</v>
      </c>
      <c r="C185" s="10" t="s">
        <v>31</v>
      </c>
      <c r="D185" s="7" t="str">
        <f t="shared" si="4"/>
        <v>0</v>
      </c>
    </row>
    <row r="186" ht="12.75" customHeight="1">
      <c r="A186" s="10" t="s">
        <v>10</v>
      </c>
      <c r="B186" s="10" t="s">
        <v>12</v>
      </c>
      <c r="C186" s="10" t="s">
        <v>54</v>
      </c>
      <c r="D186" s="7" t="str">
        <f t="shared" si="4"/>
        <v>0</v>
      </c>
    </row>
    <row r="187" ht="12.75" customHeight="1">
      <c r="A187" s="10" t="s">
        <v>10</v>
      </c>
      <c r="B187" s="10" t="s">
        <v>12</v>
      </c>
      <c r="C187" s="10" t="s">
        <v>13</v>
      </c>
      <c r="D187" s="7" t="str">
        <f t="shared" si="4"/>
        <v>1</v>
      </c>
    </row>
    <row r="188" ht="12.75" customHeight="1">
      <c r="A188" s="10" t="s">
        <v>10</v>
      </c>
      <c r="B188" s="10" t="s">
        <v>12</v>
      </c>
      <c r="C188" s="10" t="s">
        <v>31</v>
      </c>
      <c r="D188" s="7" t="str">
        <f t="shared" si="4"/>
        <v>1</v>
      </c>
    </row>
    <row r="189" ht="12.75" customHeight="1">
      <c r="A189" s="10" t="s">
        <v>10</v>
      </c>
      <c r="B189" s="10" t="s">
        <v>30</v>
      </c>
      <c r="C189" s="10" t="s">
        <v>54</v>
      </c>
      <c r="D189" s="7" t="str">
        <f t="shared" si="4"/>
        <v>0</v>
      </c>
    </row>
    <row r="190" ht="12.75" customHeight="1">
      <c r="A190" s="10" t="s">
        <v>10</v>
      </c>
      <c r="B190" s="10" t="s">
        <v>30</v>
      </c>
      <c r="C190" s="10" t="s">
        <v>13</v>
      </c>
      <c r="D190" s="7" t="str">
        <f t="shared" si="4"/>
        <v>1</v>
      </c>
    </row>
    <row r="191" ht="12.75" customHeight="1">
      <c r="A191" s="10" t="s">
        <v>10</v>
      </c>
      <c r="B191" s="10" t="s">
        <v>30</v>
      </c>
      <c r="C191" s="10" t="s">
        <v>31</v>
      </c>
      <c r="D191" s="7" t="str">
        <f t="shared" si="4"/>
        <v>1</v>
      </c>
    </row>
    <row r="192" ht="12.75" customHeight="1">
      <c r="A192" s="10" t="s">
        <v>29</v>
      </c>
      <c r="B192" s="10" t="s">
        <v>53</v>
      </c>
      <c r="C192" s="10" t="s">
        <v>54</v>
      </c>
      <c r="D192" s="7" t="str">
        <f t="shared" si="4"/>
        <v>0</v>
      </c>
    </row>
    <row r="193" ht="12.75" customHeight="1">
      <c r="A193" s="10" t="s">
        <v>29</v>
      </c>
      <c r="B193" s="10" t="s">
        <v>53</v>
      </c>
      <c r="C193" s="10" t="s">
        <v>13</v>
      </c>
      <c r="D193" s="7" t="str">
        <f t="shared" si="4"/>
        <v>0</v>
      </c>
    </row>
    <row r="194" ht="12.75" customHeight="1">
      <c r="A194" s="10" t="s">
        <v>29</v>
      </c>
      <c r="B194" s="10" t="s">
        <v>53</v>
      </c>
      <c r="C194" s="10" t="s">
        <v>31</v>
      </c>
      <c r="D194" s="7" t="str">
        <f t="shared" si="4"/>
        <v>0</v>
      </c>
    </row>
    <row r="195" ht="12.75" customHeight="1">
      <c r="A195" s="10" t="s">
        <v>29</v>
      </c>
      <c r="B195" s="10" t="s">
        <v>12</v>
      </c>
      <c r="C195" s="10" t="s">
        <v>54</v>
      </c>
      <c r="D195" s="7" t="str">
        <f t="shared" si="4"/>
        <v>0</v>
      </c>
    </row>
    <row r="196" ht="12.75" customHeight="1">
      <c r="A196" s="10" t="s">
        <v>29</v>
      </c>
      <c r="B196" s="10" t="s">
        <v>12</v>
      </c>
      <c r="C196" s="10" t="s">
        <v>13</v>
      </c>
      <c r="D196" s="7" t="str">
        <f t="shared" si="4"/>
        <v>1</v>
      </c>
    </row>
    <row r="197" ht="12.75" customHeight="1">
      <c r="A197" s="10" t="s">
        <v>29</v>
      </c>
      <c r="B197" s="10" t="s">
        <v>12</v>
      </c>
      <c r="C197" s="10" t="s">
        <v>31</v>
      </c>
      <c r="D197" s="7" t="str">
        <f t="shared" si="4"/>
        <v>1</v>
      </c>
    </row>
    <row r="198" ht="12.75" customHeight="1">
      <c r="A198" s="10" t="s">
        <v>29</v>
      </c>
      <c r="B198" s="10" t="s">
        <v>30</v>
      </c>
      <c r="C198" s="10" t="s">
        <v>54</v>
      </c>
      <c r="D198" s="7" t="str">
        <f t="shared" si="4"/>
        <v>0</v>
      </c>
    </row>
    <row r="199" ht="12.75" customHeight="1">
      <c r="A199" s="10" t="s">
        <v>29</v>
      </c>
      <c r="B199" s="10" t="s">
        <v>30</v>
      </c>
      <c r="C199" s="10" t="s">
        <v>13</v>
      </c>
      <c r="D199" s="7" t="str">
        <f t="shared" si="4"/>
        <v>1</v>
      </c>
    </row>
    <row r="200" ht="12.75" customHeight="1">
      <c r="A200" s="10" t="s">
        <v>29</v>
      </c>
      <c r="B200" s="10" t="s">
        <v>30</v>
      </c>
      <c r="C200" s="10" t="s">
        <v>31</v>
      </c>
      <c r="D200" s="7" t="str">
        <f t="shared" si="4"/>
        <v>1</v>
      </c>
    </row>
    <row r="201" ht="12.75" customHeight="1">
      <c r="A201" s="10"/>
      <c r="B201" s="10"/>
      <c r="C201" s="10"/>
    </row>
    <row r="202" ht="12.75" customHeight="1">
      <c r="A202" s="10"/>
      <c r="B202" s="10"/>
      <c r="C202" s="10"/>
    </row>
    <row r="203" ht="12.75" customHeight="1">
      <c r="A203" s="10"/>
      <c r="B203" s="10"/>
      <c r="C203" s="10"/>
    </row>
    <row r="204" ht="12.75" customHeight="1">
      <c r="A204" s="10"/>
      <c r="B204" s="10"/>
      <c r="C204" s="10"/>
    </row>
    <row r="205" ht="12.75" customHeight="1">
      <c r="A205" s="10"/>
      <c r="B205" s="10"/>
      <c r="C205" s="10"/>
    </row>
    <row r="206" ht="12.75" customHeight="1">
      <c r="A206" s="10"/>
      <c r="B206" s="10"/>
      <c r="C206" s="10"/>
    </row>
    <row r="207" ht="12.75" customHeight="1">
      <c r="A207" s="10"/>
      <c r="B207" s="10"/>
      <c r="C207" s="10"/>
    </row>
    <row r="208" ht="12.75" customHeight="1">
      <c r="A208" s="10"/>
      <c r="B208" s="10"/>
      <c r="C208" s="10"/>
    </row>
    <row r="209" ht="12.75" customHeight="1">
      <c r="A209" s="10"/>
      <c r="B209" s="10"/>
      <c r="C209" s="10"/>
    </row>
    <row r="210" ht="12.75" customHeight="1">
      <c r="A210" s="10"/>
      <c r="B210" s="10"/>
      <c r="C210" s="10"/>
    </row>
    <row r="211" ht="12.75" customHeight="1">
      <c r="A211" s="10"/>
      <c r="B211" s="10"/>
      <c r="C211" s="10"/>
    </row>
    <row r="212" ht="12.75" customHeight="1">
      <c r="A212" s="10"/>
      <c r="B212" s="10"/>
      <c r="C212" s="10"/>
    </row>
    <row r="213" ht="12.75" customHeight="1">
      <c r="A213" s="10"/>
      <c r="B213" s="10"/>
      <c r="C213" s="10"/>
    </row>
    <row r="214" ht="12.75" customHeight="1">
      <c r="A214" s="10"/>
      <c r="B214" s="10"/>
      <c r="C214" s="10"/>
    </row>
    <row r="215" ht="12.75" customHeight="1">
      <c r="A215" s="10"/>
      <c r="B215" s="10"/>
      <c r="C215" s="10"/>
    </row>
    <row r="216" ht="12.75" customHeight="1">
      <c r="A216" s="10"/>
      <c r="B216" s="10"/>
      <c r="C216" s="10"/>
    </row>
    <row r="217" ht="12.75" customHeight="1">
      <c r="A217" s="10"/>
      <c r="B217" s="10"/>
      <c r="C217" s="10"/>
    </row>
    <row r="218" ht="12.75" customHeight="1">
      <c r="A218" s="10"/>
      <c r="B218" s="10"/>
      <c r="C218" s="10"/>
    </row>
    <row r="219" ht="12.75" customHeight="1">
      <c r="A219" s="10"/>
      <c r="B219" s="10"/>
      <c r="C219" s="10"/>
    </row>
    <row r="220" ht="12.75" customHeight="1">
      <c r="A220" s="10"/>
      <c r="B220" s="10"/>
      <c r="C220" s="10"/>
    </row>
    <row r="221" ht="12.75" customHeight="1">
      <c r="A221" s="10"/>
      <c r="B221" s="10"/>
      <c r="C221" s="10"/>
    </row>
    <row r="222" ht="12.75" customHeight="1">
      <c r="A222" s="10"/>
      <c r="B222" s="10"/>
      <c r="C222" s="10"/>
    </row>
    <row r="223" ht="12.75" customHeight="1">
      <c r="A223" s="10"/>
      <c r="B223" s="10"/>
      <c r="C223" s="10"/>
    </row>
    <row r="224" ht="12.75" customHeight="1">
      <c r="A224" s="10"/>
      <c r="B224" s="10"/>
      <c r="C224" s="10"/>
    </row>
    <row r="225" ht="12.75" customHeight="1">
      <c r="A225" s="10"/>
      <c r="B225" s="10"/>
      <c r="C225" s="10"/>
    </row>
    <row r="226" ht="12.75" customHeight="1">
      <c r="A226" s="10"/>
      <c r="B226" s="10"/>
      <c r="C226" s="10"/>
    </row>
    <row r="227" ht="12.75" customHeight="1">
      <c r="A227" s="10"/>
      <c r="B227" s="10"/>
      <c r="C227" s="10"/>
    </row>
    <row r="228" ht="12.75" customHeight="1">
      <c r="A228" s="10"/>
      <c r="B228" s="10"/>
      <c r="C228" s="10"/>
    </row>
    <row r="229" ht="12.75" customHeight="1">
      <c r="A229" s="10"/>
      <c r="B229" s="10"/>
      <c r="C229" s="10"/>
    </row>
    <row r="230" ht="12.75" customHeight="1">
      <c r="A230" s="10"/>
      <c r="B230" s="10"/>
      <c r="C230" s="10"/>
    </row>
    <row r="231" ht="12.75" customHeight="1">
      <c r="A231" s="10"/>
      <c r="B231" s="10"/>
      <c r="C231" s="10"/>
    </row>
    <row r="232" ht="12.75" customHeight="1">
      <c r="A232" s="10"/>
      <c r="B232" s="10"/>
      <c r="C232" s="10"/>
    </row>
    <row r="233" ht="12.75" customHeight="1">
      <c r="A233" s="10"/>
      <c r="B233" s="10"/>
      <c r="C233" s="10"/>
    </row>
    <row r="234" ht="12.75" customHeight="1">
      <c r="A234" s="10"/>
      <c r="B234" s="10"/>
      <c r="C234" s="10"/>
    </row>
    <row r="235" ht="12.75" customHeight="1">
      <c r="A235" s="10"/>
      <c r="B235" s="10"/>
      <c r="C235" s="10"/>
    </row>
    <row r="236" ht="12.75" customHeight="1">
      <c r="A236" s="10"/>
      <c r="B236" s="10"/>
      <c r="C236" s="10"/>
    </row>
    <row r="237" ht="12.75" customHeight="1">
      <c r="A237" s="10"/>
      <c r="B237" s="10"/>
      <c r="C237" s="10"/>
    </row>
    <row r="238" ht="12.75" customHeight="1">
      <c r="A238" s="10"/>
      <c r="B238" s="10"/>
      <c r="C238" s="10"/>
    </row>
    <row r="239" ht="12.75" customHeight="1">
      <c r="A239" s="10"/>
      <c r="B239" s="10"/>
      <c r="C239" s="10"/>
    </row>
    <row r="240" ht="12.75" customHeight="1">
      <c r="A240" s="10"/>
      <c r="B240" s="10"/>
      <c r="C240" s="10"/>
    </row>
    <row r="241" ht="12.75" customHeight="1">
      <c r="A241" s="10"/>
      <c r="B241" s="10"/>
      <c r="C241" s="10"/>
    </row>
    <row r="242" ht="12.75" customHeight="1">
      <c r="A242" s="10"/>
      <c r="B242" s="10"/>
      <c r="C242" s="10"/>
    </row>
    <row r="243" ht="12.75" customHeight="1">
      <c r="A243" s="10"/>
      <c r="B243" s="10"/>
      <c r="C243" s="10"/>
    </row>
    <row r="244" ht="12.75" customHeight="1">
      <c r="A244" s="10"/>
      <c r="B244" s="10"/>
      <c r="C244" s="10"/>
    </row>
    <row r="245" ht="12.75" customHeight="1">
      <c r="A245" s="10"/>
      <c r="B245" s="10"/>
      <c r="C245" s="10"/>
    </row>
    <row r="246" ht="12.75" customHeight="1">
      <c r="A246" s="10"/>
      <c r="B246" s="10"/>
      <c r="C246" s="10"/>
    </row>
    <row r="247" ht="12.75" customHeight="1">
      <c r="A247" s="10"/>
      <c r="B247" s="10"/>
      <c r="C247" s="10"/>
    </row>
    <row r="248" ht="12.75" customHeight="1">
      <c r="A248" s="10"/>
      <c r="B248" s="10"/>
      <c r="C248" s="10"/>
    </row>
    <row r="249" ht="12.75" customHeight="1">
      <c r="A249" s="10"/>
      <c r="B249" s="10"/>
      <c r="C249" s="10"/>
    </row>
    <row r="250" ht="12.75" customHeight="1">
      <c r="A250" s="10"/>
      <c r="B250" s="10"/>
      <c r="C250" s="10"/>
    </row>
    <row r="251" ht="12.75" customHeight="1">
      <c r="A251" s="10"/>
      <c r="B251" s="10"/>
      <c r="C251" s="10"/>
    </row>
    <row r="252" ht="12.75" customHeight="1">
      <c r="A252" s="10"/>
      <c r="B252" s="10"/>
      <c r="C252" s="10"/>
    </row>
    <row r="253" ht="12.75" customHeight="1">
      <c r="A253" s="10"/>
      <c r="B253" s="10"/>
      <c r="C253" s="10"/>
    </row>
    <row r="254" ht="12.75" customHeight="1">
      <c r="A254" s="10"/>
      <c r="B254" s="10"/>
      <c r="C254" s="10"/>
    </row>
    <row r="255" ht="12.75" customHeight="1">
      <c r="A255" s="10"/>
      <c r="B255" s="10"/>
      <c r="C255" s="10"/>
    </row>
    <row r="256" ht="12.75" customHeight="1">
      <c r="A256" s="10"/>
      <c r="B256" s="10"/>
      <c r="C256" s="10"/>
    </row>
    <row r="257" ht="12.75" customHeight="1">
      <c r="A257" s="10"/>
      <c r="B257" s="10"/>
      <c r="C257" s="10"/>
    </row>
    <row r="258" ht="12.75" customHeight="1">
      <c r="A258" s="10"/>
      <c r="B258" s="10"/>
      <c r="C258" s="10"/>
    </row>
    <row r="259" ht="12.75" customHeight="1">
      <c r="A259" s="10"/>
      <c r="B259" s="10"/>
      <c r="C259" s="10"/>
    </row>
    <row r="260" ht="12.75" customHeight="1">
      <c r="A260" s="10"/>
      <c r="B260" s="10"/>
      <c r="C260" s="10"/>
    </row>
    <row r="261" ht="12.75" customHeight="1">
      <c r="A261" s="10"/>
      <c r="B261" s="10"/>
      <c r="C261" s="10"/>
    </row>
    <row r="262" ht="12.75" customHeight="1">
      <c r="A262" s="10"/>
      <c r="B262" s="10"/>
      <c r="C262" s="10"/>
    </row>
    <row r="263" ht="12.75" customHeight="1">
      <c r="A263" s="10"/>
      <c r="B263" s="10"/>
      <c r="C263" s="10"/>
    </row>
    <row r="264" ht="12.75" customHeight="1">
      <c r="A264" s="10"/>
      <c r="B264" s="10"/>
      <c r="C264" s="10"/>
    </row>
    <row r="265" ht="12.75" customHeight="1">
      <c r="A265" s="10"/>
      <c r="B265" s="10"/>
      <c r="C265" s="10"/>
    </row>
    <row r="266" ht="12.75" customHeight="1">
      <c r="A266" s="10"/>
      <c r="B266" s="10"/>
      <c r="C266" s="10"/>
    </row>
    <row r="267" ht="12.75" customHeight="1">
      <c r="A267" s="10"/>
      <c r="B267" s="10"/>
      <c r="C267" s="10"/>
    </row>
    <row r="268" ht="12.75" customHeight="1">
      <c r="A268" s="10"/>
      <c r="B268" s="10"/>
      <c r="C268" s="10"/>
    </row>
    <row r="269" ht="12.75" customHeight="1">
      <c r="A269" s="10"/>
      <c r="B269" s="10"/>
      <c r="C269" s="10"/>
    </row>
    <row r="270" ht="12.75" customHeight="1">
      <c r="A270" s="10"/>
      <c r="B270" s="10"/>
      <c r="C270" s="10"/>
    </row>
    <row r="271" ht="12.75" customHeight="1">
      <c r="A271" s="10"/>
      <c r="B271" s="10"/>
      <c r="C271" s="10"/>
    </row>
    <row r="272" ht="12.75" customHeight="1">
      <c r="A272" s="10"/>
      <c r="B272" s="10"/>
      <c r="C272" s="10"/>
    </row>
    <row r="273" ht="12.75" customHeight="1">
      <c r="A273" s="10"/>
      <c r="B273" s="10"/>
      <c r="C273" s="10"/>
    </row>
    <row r="274" ht="12.75" customHeight="1">
      <c r="A274" s="10"/>
      <c r="B274" s="10"/>
      <c r="C274" s="10"/>
    </row>
    <row r="275" ht="12.75" customHeight="1">
      <c r="A275" s="10"/>
      <c r="B275" s="10"/>
      <c r="C275" s="10"/>
    </row>
    <row r="276" ht="12.75" customHeight="1">
      <c r="A276" s="10"/>
      <c r="B276" s="10"/>
      <c r="C276" s="10"/>
    </row>
    <row r="277" ht="12.75" customHeight="1">
      <c r="A277" s="10"/>
      <c r="B277" s="10"/>
      <c r="C277" s="10"/>
    </row>
    <row r="278" ht="12.75" customHeight="1">
      <c r="A278" s="10"/>
      <c r="B278" s="10"/>
      <c r="C278" s="10"/>
    </row>
    <row r="279" ht="12.75" customHeight="1">
      <c r="A279" s="10"/>
      <c r="B279" s="10"/>
      <c r="C279" s="10"/>
    </row>
    <row r="280" ht="12.75" customHeight="1">
      <c r="A280" s="10"/>
      <c r="B280" s="10"/>
      <c r="C280" s="10"/>
    </row>
    <row r="281" ht="12.75" customHeight="1">
      <c r="A281" s="10"/>
      <c r="B281" s="10"/>
      <c r="C281" s="10"/>
    </row>
    <row r="282" ht="12.75" customHeight="1">
      <c r="A282" s="10"/>
      <c r="B282" s="10"/>
      <c r="C282" s="10"/>
    </row>
    <row r="283" ht="12.75" customHeight="1">
      <c r="A283" s="10"/>
      <c r="B283" s="10"/>
      <c r="C283" s="10"/>
    </row>
    <row r="284" ht="12.75" customHeight="1">
      <c r="A284" s="10"/>
      <c r="B284" s="10"/>
      <c r="C284" s="10"/>
    </row>
    <row r="285" ht="12.75" customHeight="1">
      <c r="A285" s="10"/>
      <c r="B285" s="10"/>
      <c r="C285" s="10"/>
    </row>
    <row r="286" ht="12.75" customHeight="1">
      <c r="A286" s="10"/>
      <c r="B286" s="10"/>
      <c r="C286" s="10"/>
    </row>
    <row r="287" ht="12.75" customHeight="1">
      <c r="A287" s="10"/>
      <c r="B287" s="10"/>
      <c r="C287" s="10"/>
    </row>
    <row r="288" ht="12.75" customHeight="1">
      <c r="A288" s="10"/>
      <c r="B288" s="10"/>
      <c r="C288" s="10"/>
    </row>
    <row r="289" ht="12.75" customHeight="1">
      <c r="A289" s="10"/>
      <c r="B289" s="10"/>
      <c r="C289" s="10"/>
    </row>
    <row r="290" ht="12.75" customHeight="1">
      <c r="A290" s="10"/>
      <c r="B290" s="10"/>
      <c r="C290" s="10"/>
    </row>
    <row r="291" ht="12.75" customHeight="1">
      <c r="A291" s="10"/>
      <c r="B291" s="10"/>
      <c r="C291" s="10"/>
    </row>
    <row r="292" ht="12.75" customHeight="1">
      <c r="A292" s="10"/>
      <c r="B292" s="10"/>
      <c r="C292" s="10"/>
    </row>
    <row r="293" ht="12.75" customHeight="1">
      <c r="A293" s="10"/>
      <c r="B293" s="10"/>
      <c r="C293" s="10"/>
    </row>
    <row r="294" ht="12.75" customHeight="1">
      <c r="A294" s="10"/>
      <c r="B294" s="10"/>
      <c r="C294" s="10"/>
    </row>
    <row r="295" ht="12.75" customHeight="1">
      <c r="A295" s="10"/>
      <c r="B295" s="10"/>
      <c r="C295" s="10"/>
    </row>
    <row r="296" ht="12.75" customHeight="1">
      <c r="A296" s="10"/>
      <c r="B296" s="10"/>
      <c r="C296" s="10"/>
    </row>
    <row r="297" ht="12.75" customHeight="1">
      <c r="A297" s="10"/>
      <c r="B297" s="10"/>
      <c r="C297" s="10"/>
    </row>
    <row r="298" ht="12.75" customHeight="1">
      <c r="A298" s="10"/>
      <c r="B298" s="10"/>
      <c r="C298" s="10"/>
    </row>
    <row r="299" ht="12.75" customHeight="1">
      <c r="A299" s="10"/>
      <c r="B299" s="10"/>
      <c r="C299" s="10"/>
    </row>
    <row r="300" ht="12.75" customHeight="1">
      <c r="A300" s="10"/>
      <c r="B300" s="10"/>
      <c r="C300" s="10"/>
    </row>
    <row r="301" ht="12.75" customHeight="1">
      <c r="A301" s="10"/>
      <c r="B301" s="10"/>
      <c r="C301" s="10"/>
    </row>
    <row r="302" ht="12.75" customHeight="1">
      <c r="A302" s="10"/>
      <c r="B302" s="10"/>
      <c r="C302" s="10"/>
    </row>
    <row r="303" ht="12.75" customHeight="1">
      <c r="A303" s="10"/>
      <c r="B303" s="10"/>
      <c r="C303" s="10"/>
    </row>
    <row r="304" ht="12.75" customHeight="1">
      <c r="A304" s="10"/>
      <c r="B304" s="10"/>
      <c r="C304" s="10"/>
    </row>
    <row r="305" ht="12.75" customHeight="1">
      <c r="A305" s="10"/>
      <c r="B305" s="10"/>
      <c r="C305" s="10"/>
    </row>
    <row r="306" ht="12.75" customHeight="1">
      <c r="A306" s="10"/>
      <c r="B306" s="10"/>
      <c r="C306" s="10"/>
    </row>
    <row r="307" ht="12.75" customHeight="1">
      <c r="A307" s="10"/>
      <c r="B307" s="10"/>
      <c r="C307" s="10"/>
    </row>
    <row r="308" ht="12.75" customHeight="1">
      <c r="A308" s="10"/>
      <c r="B308" s="10"/>
      <c r="C308" s="10"/>
    </row>
    <row r="309" ht="12.75" customHeight="1">
      <c r="A309" s="10"/>
      <c r="B309" s="10"/>
      <c r="C309" s="10"/>
    </row>
    <row r="310" ht="12.75" customHeight="1">
      <c r="A310" s="10"/>
      <c r="B310" s="10"/>
      <c r="C310" s="10"/>
    </row>
    <row r="311" ht="12.75" customHeight="1">
      <c r="A311" s="10"/>
      <c r="B311" s="10"/>
      <c r="C311" s="10"/>
    </row>
    <row r="312" ht="12.75" customHeight="1">
      <c r="A312" s="10"/>
      <c r="B312" s="10"/>
      <c r="C312" s="10"/>
    </row>
    <row r="313" ht="12.75" customHeight="1">
      <c r="A313" s="10"/>
      <c r="B313" s="10"/>
      <c r="C313" s="10"/>
    </row>
    <row r="314" ht="12.75" customHeight="1">
      <c r="A314" s="10"/>
      <c r="B314" s="10"/>
      <c r="C314" s="10"/>
    </row>
    <row r="315" ht="12.75" customHeight="1">
      <c r="A315" s="10"/>
      <c r="B315" s="10"/>
      <c r="C315" s="10"/>
    </row>
    <row r="316" ht="12.75" customHeight="1">
      <c r="A316" s="10"/>
      <c r="B316" s="10"/>
      <c r="C316" s="10"/>
    </row>
    <row r="317" ht="12.75" customHeight="1">
      <c r="A317" s="10"/>
      <c r="B317" s="10"/>
      <c r="C317" s="10"/>
    </row>
    <row r="318" ht="12.75" customHeight="1">
      <c r="A318" s="10"/>
      <c r="B318" s="10"/>
      <c r="C318" s="10"/>
    </row>
    <row r="319" ht="12.75" customHeight="1">
      <c r="A319" s="10"/>
      <c r="B319" s="10"/>
      <c r="C319" s="10"/>
    </row>
    <row r="320" ht="12.75" customHeight="1">
      <c r="A320" s="10"/>
      <c r="B320" s="10"/>
      <c r="C320" s="10"/>
    </row>
    <row r="321" ht="12.75" customHeight="1">
      <c r="A321" s="10"/>
      <c r="B321" s="10"/>
      <c r="C321" s="10"/>
    </row>
    <row r="322" ht="12.75" customHeight="1">
      <c r="A322" s="10"/>
      <c r="B322" s="10"/>
      <c r="C322" s="10"/>
    </row>
    <row r="323" ht="12.75" customHeight="1">
      <c r="A323" s="10"/>
      <c r="B323" s="10"/>
      <c r="C323" s="10"/>
    </row>
    <row r="324" ht="12.75" customHeight="1">
      <c r="A324" s="10"/>
      <c r="B324" s="10"/>
      <c r="C324" s="10"/>
    </row>
    <row r="325" ht="12.75" customHeight="1">
      <c r="A325" s="10"/>
      <c r="B325" s="10"/>
      <c r="C325" s="10"/>
    </row>
    <row r="326" ht="12.75" customHeight="1">
      <c r="A326" s="10"/>
      <c r="B326" s="10"/>
      <c r="C326" s="10"/>
    </row>
    <row r="327" ht="12.75" customHeight="1">
      <c r="A327" s="10"/>
      <c r="B327" s="10"/>
      <c r="C327" s="10"/>
    </row>
    <row r="328" ht="12.75" customHeight="1">
      <c r="A328" s="10"/>
      <c r="B328" s="10"/>
      <c r="C328" s="10"/>
    </row>
    <row r="329" ht="12.75" customHeight="1">
      <c r="A329" s="10"/>
      <c r="B329" s="10"/>
      <c r="C329" s="10"/>
    </row>
    <row r="330" ht="12.75" customHeight="1">
      <c r="A330" s="10"/>
      <c r="B330" s="10"/>
      <c r="C330" s="10"/>
    </row>
    <row r="331" ht="12.75" customHeight="1">
      <c r="A331" s="10"/>
      <c r="B331" s="10"/>
      <c r="C331" s="10"/>
    </row>
    <row r="332" ht="12.75" customHeight="1">
      <c r="A332" s="10"/>
      <c r="B332" s="10"/>
      <c r="C332" s="10"/>
    </row>
    <row r="333" ht="12.75" customHeight="1">
      <c r="A333" s="10"/>
      <c r="B333" s="10"/>
      <c r="C333" s="10"/>
    </row>
    <row r="334" ht="12.75" customHeight="1">
      <c r="A334" s="10"/>
      <c r="B334" s="10"/>
      <c r="C334" s="10"/>
    </row>
    <row r="335" ht="12.75" customHeight="1">
      <c r="A335" s="10"/>
      <c r="B335" s="10"/>
      <c r="C335" s="10"/>
    </row>
    <row r="336" ht="12.75" customHeight="1">
      <c r="A336" s="10"/>
      <c r="B336" s="10"/>
      <c r="C336" s="10"/>
    </row>
    <row r="337" ht="12.75" customHeight="1">
      <c r="A337" s="10"/>
      <c r="B337" s="10"/>
      <c r="C337" s="10"/>
    </row>
    <row r="338" ht="12.75" customHeight="1">
      <c r="A338" s="10"/>
      <c r="B338" s="10"/>
      <c r="C338" s="10"/>
    </row>
    <row r="339" ht="12.75" customHeight="1">
      <c r="A339" s="10"/>
      <c r="B339" s="10"/>
      <c r="C339" s="10"/>
    </row>
    <row r="340" ht="12.75" customHeight="1">
      <c r="A340" s="10"/>
      <c r="B340" s="10"/>
      <c r="C340" s="10"/>
    </row>
    <row r="341" ht="12.75" customHeight="1">
      <c r="A341" s="10"/>
      <c r="B341" s="10"/>
      <c r="C341" s="10"/>
    </row>
    <row r="342" ht="12.75" customHeight="1">
      <c r="A342" s="10"/>
      <c r="B342" s="10"/>
      <c r="C342" s="10"/>
    </row>
    <row r="343" ht="12.75" customHeight="1">
      <c r="A343" s="10"/>
      <c r="B343" s="10"/>
      <c r="C343" s="10"/>
    </row>
    <row r="344" ht="12.75" customHeight="1">
      <c r="A344" s="10"/>
      <c r="B344" s="10"/>
      <c r="C344" s="10"/>
    </row>
    <row r="345" ht="12.75" customHeight="1">
      <c r="A345" s="10"/>
      <c r="B345" s="10"/>
      <c r="C345" s="10"/>
    </row>
    <row r="346" ht="12.75" customHeight="1">
      <c r="A346" s="10"/>
      <c r="B346" s="10"/>
      <c r="C346" s="10"/>
    </row>
    <row r="347" ht="12.75" customHeight="1">
      <c r="A347" s="10"/>
      <c r="B347" s="10"/>
      <c r="C347" s="10"/>
    </row>
    <row r="348" ht="12.75" customHeight="1">
      <c r="A348" s="10"/>
      <c r="B348" s="10"/>
      <c r="C348" s="10"/>
    </row>
    <row r="349" ht="12.75" customHeight="1">
      <c r="A349" s="10"/>
      <c r="B349" s="10"/>
      <c r="C349" s="10"/>
    </row>
    <row r="350" ht="12.75" customHeight="1">
      <c r="A350" s="10"/>
      <c r="B350" s="10"/>
      <c r="C350" s="10"/>
    </row>
    <row r="351" ht="12.75" customHeight="1">
      <c r="A351" s="10"/>
      <c r="B351" s="10"/>
      <c r="C351" s="10"/>
    </row>
    <row r="352" ht="12.75" customHeight="1">
      <c r="A352" s="10"/>
      <c r="B352" s="10"/>
      <c r="C352" s="10"/>
    </row>
    <row r="353" ht="12.75" customHeight="1">
      <c r="A353" s="10"/>
      <c r="B353" s="10"/>
      <c r="C353" s="10"/>
    </row>
    <row r="354" ht="12.75" customHeight="1">
      <c r="A354" s="10"/>
      <c r="B354" s="10"/>
      <c r="C354" s="10"/>
    </row>
    <row r="355" ht="12.75" customHeight="1">
      <c r="A355" s="10"/>
      <c r="B355" s="10"/>
      <c r="C355" s="10"/>
    </row>
    <row r="356" ht="12.75" customHeight="1">
      <c r="A356" s="10"/>
      <c r="B356" s="10"/>
      <c r="C356" s="10"/>
    </row>
    <row r="357" ht="12.75" customHeight="1">
      <c r="A357" s="10"/>
      <c r="B357" s="10"/>
      <c r="C357" s="10"/>
    </row>
    <row r="358" ht="12.75" customHeight="1">
      <c r="A358" s="10"/>
      <c r="B358" s="10"/>
      <c r="C358" s="10"/>
    </row>
    <row r="359" ht="12.75" customHeight="1">
      <c r="A359" s="10"/>
      <c r="B359" s="10"/>
      <c r="C359" s="10"/>
    </row>
    <row r="360" ht="12.75" customHeight="1">
      <c r="A360" s="10"/>
      <c r="B360" s="10"/>
      <c r="C360" s="10"/>
    </row>
    <row r="361" ht="12.75" customHeight="1">
      <c r="A361" s="10"/>
      <c r="B361" s="10"/>
      <c r="C361" s="10"/>
    </row>
    <row r="362" ht="12.75" customHeight="1">
      <c r="A362" s="10"/>
      <c r="B362" s="10"/>
      <c r="C362" s="10"/>
    </row>
    <row r="363" ht="12.75" customHeight="1">
      <c r="A363" s="10"/>
      <c r="B363" s="10"/>
      <c r="C363" s="10"/>
    </row>
    <row r="364" ht="12.75" customHeight="1">
      <c r="A364" s="10"/>
      <c r="B364" s="10"/>
      <c r="C364" s="10"/>
    </row>
    <row r="365" ht="12.75" customHeight="1">
      <c r="A365" s="10"/>
      <c r="B365" s="10"/>
      <c r="C365" s="10"/>
    </row>
    <row r="366" ht="12.75" customHeight="1">
      <c r="A366" s="10"/>
      <c r="B366" s="10"/>
      <c r="C366" s="10"/>
    </row>
    <row r="367" ht="12.75" customHeight="1">
      <c r="A367" s="10"/>
      <c r="B367" s="10"/>
      <c r="C367" s="10"/>
    </row>
    <row r="368" ht="12.75" customHeight="1">
      <c r="A368" s="10"/>
      <c r="B368" s="10"/>
      <c r="C368" s="10"/>
    </row>
    <row r="369" ht="12.75" customHeight="1">
      <c r="A369" s="10"/>
      <c r="B369" s="10"/>
      <c r="C369" s="10"/>
    </row>
    <row r="370" ht="12.75" customHeight="1">
      <c r="A370" s="10"/>
      <c r="B370" s="10"/>
      <c r="C370" s="10"/>
    </row>
    <row r="371" ht="12.75" customHeight="1">
      <c r="A371" s="10"/>
      <c r="B371" s="10"/>
      <c r="C371" s="10"/>
    </row>
    <row r="372" ht="12.75" customHeight="1">
      <c r="A372" s="10"/>
      <c r="B372" s="10"/>
      <c r="C372" s="10"/>
    </row>
    <row r="373" ht="12.75" customHeight="1">
      <c r="A373" s="10"/>
      <c r="B373" s="10"/>
      <c r="C373" s="10"/>
    </row>
    <row r="374" ht="12.75" customHeight="1">
      <c r="A374" s="10"/>
      <c r="B374" s="10"/>
      <c r="C374" s="10"/>
    </row>
    <row r="375" ht="12.75" customHeight="1">
      <c r="A375" s="10"/>
      <c r="B375" s="10"/>
      <c r="C375" s="10"/>
    </row>
    <row r="376" ht="12.75" customHeight="1">
      <c r="A376" s="10"/>
      <c r="B376" s="10"/>
      <c r="C376" s="10"/>
    </row>
    <row r="377" ht="12.75" customHeight="1">
      <c r="A377" s="10"/>
      <c r="B377" s="10"/>
      <c r="C377" s="10"/>
    </row>
    <row r="378" ht="12.75" customHeight="1">
      <c r="A378" s="10"/>
      <c r="B378" s="10"/>
      <c r="C378" s="10"/>
    </row>
    <row r="379" ht="12.75" customHeight="1">
      <c r="A379" s="10"/>
      <c r="B379" s="10"/>
      <c r="C379" s="10"/>
    </row>
    <row r="380" ht="12.75" customHeight="1">
      <c r="A380" s="10"/>
      <c r="B380" s="10"/>
      <c r="C380" s="10"/>
    </row>
    <row r="381" ht="12.75" customHeight="1">
      <c r="A381" s="10"/>
      <c r="B381" s="10"/>
      <c r="C381" s="10"/>
    </row>
    <row r="382" ht="12.75" customHeight="1">
      <c r="A382" s="10"/>
      <c r="B382" s="10"/>
      <c r="C382" s="10"/>
    </row>
    <row r="383" ht="12.75" customHeight="1">
      <c r="A383" s="10"/>
      <c r="B383" s="10"/>
      <c r="C383" s="10"/>
    </row>
    <row r="384" ht="12.75" customHeight="1">
      <c r="A384" s="10"/>
      <c r="B384" s="10"/>
      <c r="C384" s="10"/>
    </row>
    <row r="385" ht="12.75" customHeight="1">
      <c r="A385" s="10"/>
      <c r="B385" s="10"/>
      <c r="C385" s="10"/>
    </row>
    <row r="386" ht="12.75" customHeight="1">
      <c r="A386" s="10"/>
      <c r="B386" s="10"/>
      <c r="C386" s="10"/>
    </row>
    <row r="387" ht="12.75" customHeight="1">
      <c r="A387" s="10"/>
      <c r="B387" s="10"/>
      <c r="C387" s="10"/>
    </row>
    <row r="388" ht="12.75" customHeight="1">
      <c r="A388" s="10"/>
      <c r="B388" s="10"/>
      <c r="C388" s="10"/>
    </row>
    <row r="389" ht="12.75" customHeight="1">
      <c r="A389" s="10"/>
      <c r="B389" s="10"/>
      <c r="C389" s="10"/>
    </row>
    <row r="390" ht="12.75" customHeight="1">
      <c r="A390" s="10"/>
      <c r="B390" s="10"/>
      <c r="C390" s="10"/>
    </row>
    <row r="391" ht="12.75" customHeight="1">
      <c r="A391" s="10"/>
      <c r="B391" s="10"/>
      <c r="C391" s="10"/>
    </row>
    <row r="392" ht="12.75" customHeight="1">
      <c r="A392" s="10"/>
      <c r="B392" s="10"/>
      <c r="C392" s="10"/>
    </row>
    <row r="393" ht="12.75" customHeight="1">
      <c r="A393" s="10"/>
      <c r="B393" s="10"/>
      <c r="C393" s="10"/>
    </row>
    <row r="394" ht="12.75" customHeight="1">
      <c r="A394" s="10"/>
      <c r="B394" s="10"/>
      <c r="C394" s="10"/>
    </row>
    <row r="395" ht="12.75" customHeight="1">
      <c r="A395" s="10"/>
      <c r="B395" s="10"/>
      <c r="C395" s="10"/>
    </row>
    <row r="396" ht="12.75" customHeight="1">
      <c r="A396" s="10"/>
      <c r="B396" s="10"/>
      <c r="C396" s="10"/>
    </row>
    <row r="397" ht="12.75" customHeight="1">
      <c r="A397" s="10"/>
      <c r="B397" s="10"/>
      <c r="C397" s="10"/>
    </row>
    <row r="398" ht="12.75" customHeight="1">
      <c r="A398" s="10"/>
      <c r="B398" s="10"/>
      <c r="C398" s="10"/>
    </row>
    <row r="399" ht="12.75" customHeight="1">
      <c r="A399" s="10"/>
      <c r="B399" s="10"/>
      <c r="C399" s="10"/>
    </row>
    <row r="400" ht="12.75" customHeight="1">
      <c r="A400" s="10"/>
      <c r="B400" s="10"/>
      <c r="C400" s="10"/>
    </row>
    <row r="401" ht="12.75" customHeight="1">
      <c r="A401" s="10"/>
      <c r="B401" s="10"/>
      <c r="C401" s="10"/>
    </row>
    <row r="402" ht="12.75" customHeight="1">
      <c r="A402" s="10"/>
      <c r="B402" s="10"/>
      <c r="C402" s="10"/>
    </row>
    <row r="403" ht="12.75" customHeight="1">
      <c r="A403" s="10"/>
      <c r="B403" s="10"/>
      <c r="C403" s="10"/>
    </row>
    <row r="404" ht="12.75" customHeight="1">
      <c r="A404" s="10"/>
      <c r="B404" s="10"/>
      <c r="C404" s="10"/>
    </row>
    <row r="405" ht="12.75" customHeight="1">
      <c r="A405" s="10"/>
      <c r="B405" s="10"/>
      <c r="C405" s="10"/>
    </row>
    <row r="406" ht="12.75" customHeight="1">
      <c r="A406" s="10"/>
      <c r="B406" s="10"/>
      <c r="C406" s="10"/>
    </row>
    <row r="407" ht="12.75" customHeight="1">
      <c r="A407" s="10"/>
      <c r="B407" s="10"/>
      <c r="C407" s="10"/>
    </row>
    <row r="408" ht="12.75" customHeight="1">
      <c r="A408" s="10"/>
      <c r="B408" s="10"/>
      <c r="C408" s="10"/>
    </row>
    <row r="409" ht="12.75" customHeight="1">
      <c r="A409" s="10"/>
      <c r="B409" s="10"/>
      <c r="C409" s="10"/>
    </row>
    <row r="410" ht="12.75" customHeight="1">
      <c r="A410" s="10"/>
      <c r="B410" s="10"/>
      <c r="C410" s="10"/>
    </row>
    <row r="411" ht="12.75" customHeight="1">
      <c r="A411" s="10"/>
      <c r="B411" s="10"/>
      <c r="C411" s="10"/>
    </row>
    <row r="412" ht="12.75" customHeight="1">
      <c r="A412" s="10"/>
      <c r="B412" s="10"/>
      <c r="C412" s="10"/>
    </row>
    <row r="413" ht="12.75" customHeight="1">
      <c r="A413" s="10"/>
      <c r="B413" s="10"/>
      <c r="C413" s="10"/>
    </row>
    <row r="414" ht="12.75" customHeight="1">
      <c r="A414" s="10"/>
      <c r="B414" s="10"/>
      <c r="C414" s="10"/>
    </row>
    <row r="415" ht="12.75" customHeight="1">
      <c r="A415" s="10"/>
      <c r="B415" s="10"/>
      <c r="C415" s="10"/>
    </row>
    <row r="416" ht="12.75" customHeight="1">
      <c r="A416" s="10"/>
      <c r="B416" s="10"/>
      <c r="C416" s="10"/>
    </row>
    <row r="417" ht="12.75" customHeight="1">
      <c r="A417" s="10"/>
      <c r="B417" s="10"/>
      <c r="C417" s="10"/>
    </row>
    <row r="418" ht="12.75" customHeight="1">
      <c r="A418" s="10"/>
      <c r="B418" s="10"/>
      <c r="C418" s="10"/>
    </row>
    <row r="419" ht="12.75" customHeight="1">
      <c r="A419" s="10"/>
      <c r="B419" s="10"/>
      <c r="C419" s="10"/>
    </row>
    <row r="420" ht="12.75" customHeight="1">
      <c r="A420" s="10"/>
      <c r="B420" s="10"/>
      <c r="C420" s="10"/>
    </row>
    <row r="421" ht="12.75" customHeight="1">
      <c r="A421" s="10"/>
      <c r="B421" s="10"/>
      <c r="C421" s="10"/>
    </row>
    <row r="422" ht="12.75" customHeight="1">
      <c r="A422" s="10"/>
      <c r="B422" s="10"/>
      <c r="C422" s="10"/>
    </row>
    <row r="423" ht="12.75" customHeight="1">
      <c r="A423" s="10"/>
      <c r="B423" s="10"/>
      <c r="C423" s="10"/>
    </row>
    <row r="424" ht="12.75" customHeight="1">
      <c r="A424" s="10"/>
      <c r="B424" s="10"/>
      <c r="C424" s="10"/>
    </row>
    <row r="425" ht="12.75" customHeight="1">
      <c r="A425" s="10"/>
      <c r="B425" s="10"/>
      <c r="C425" s="10"/>
    </row>
    <row r="426" ht="12.75" customHeight="1">
      <c r="A426" s="10"/>
      <c r="B426" s="10"/>
      <c r="C426" s="10"/>
    </row>
    <row r="427" ht="12.75" customHeight="1">
      <c r="A427" s="10"/>
      <c r="B427" s="10"/>
      <c r="C427" s="10"/>
    </row>
    <row r="428" ht="12.75" customHeight="1">
      <c r="A428" s="10"/>
      <c r="B428" s="10"/>
      <c r="C428" s="10"/>
    </row>
    <row r="429" ht="12.75" customHeight="1">
      <c r="A429" s="10"/>
      <c r="B429" s="10"/>
      <c r="C429" s="10"/>
    </row>
    <row r="430" ht="12.75" customHeight="1">
      <c r="A430" s="10"/>
      <c r="B430" s="10"/>
      <c r="C430" s="10"/>
    </row>
    <row r="431" ht="12.75" customHeight="1">
      <c r="A431" s="10"/>
      <c r="B431" s="10"/>
      <c r="C431" s="10"/>
    </row>
    <row r="432" ht="12.75" customHeight="1">
      <c r="A432" s="10"/>
      <c r="B432" s="10"/>
      <c r="C432" s="10"/>
    </row>
    <row r="433" ht="12.75" customHeight="1">
      <c r="A433" s="10"/>
      <c r="B433" s="10"/>
      <c r="C433" s="10"/>
    </row>
    <row r="434" ht="12.75" customHeight="1">
      <c r="A434" s="10"/>
      <c r="B434" s="10"/>
      <c r="C434" s="10"/>
    </row>
    <row r="435" ht="12.75" customHeight="1">
      <c r="A435" s="10"/>
      <c r="B435" s="10"/>
      <c r="C435" s="10"/>
    </row>
    <row r="436" ht="12.75" customHeight="1">
      <c r="A436" s="10"/>
      <c r="B436" s="10"/>
      <c r="C436" s="10"/>
    </row>
    <row r="437" ht="12.75" customHeight="1">
      <c r="A437" s="10"/>
      <c r="B437" s="10"/>
      <c r="C437" s="10"/>
    </row>
    <row r="438" ht="12.75" customHeight="1">
      <c r="A438" s="10"/>
      <c r="B438" s="10"/>
      <c r="C438" s="10"/>
    </row>
    <row r="439" ht="12.75" customHeight="1">
      <c r="A439" s="10"/>
      <c r="B439" s="10"/>
      <c r="C439" s="10"/>
    </row>
    <row r="440" ht="12.75" customHeight="1">
      <c r="A440" s="10"/>
      <c r="B440" s="10"/>
      <c r="C440" s="10"/>
    </row>
    <row r="441" ht="12.75" customHeight="1">
      <c r="A441" s="10"/>
      <c r="B441" s="10"/>
      <c r="C441" s="10"/>
    </row>
    <row r="442" ht="12.75" customHeight="1">
      <c r="A442" s="10"/>
      <c r="B442" s="10"/>
      <c r="C442" s="10"/>
    </row>
    <row r="443" ht="12.75" customHeight="1">
      <c r="A443" s="10"/>
      <c r="B443" s="10"/>
      <c r="C443" s="10"/>
    </row>
    <row r="444" ht="12.75" customHeight="1">
      <c r="A444" s="10"/>
      <c r="B444" s="10"/>
      <c r="C444" s="10"/>
    </row>
    <row r="445" ht="12.75" customHeight="1">
      <c r="A445" s="10"/>
      <c r="B445" s="10"/>
      <c r="C445" s="10"/>
    </row>
    <row r="446" ht="12.75" customHeight="1">
      <c r="A446" s="10"/>
      <c r="B446" s="10"/>
      <c r="C446" s="10"/>
    </row>
    <row r="447" ht="12.75" customHeight="1">
      <c r="A447" s="10"/>
      <c r="B447" s="10"/>
      <c r="C447" s="10"/>
    </row>
    <row r="448" ht="12.75" customHeight="1">
      <c r="A448" s="10"/>
      <c r="B448" s="10"/>
      <c r="C448" s="10"/>
    </row>
    <row r="449" ht="12.75" customHeight="1">
      <c r="A449" s="10"/>
      <c r="B449" s="10"/>
      <c r="C449" s="10"/>
    </row>
    <row r="450" ht="12.75" customHeight="1">
      <c r="A450" s="10"/>
      <c r="B450" s="10"/>
      <c r="C450" s="10"/>
    </row>
    <row r="451" ht="12.75" customHeight="1">
      <c r="A451" s="10"/>
      <c r="B451" s="10"/>
      <c r="C451" s="10"/>
    </row>
    <row r="452" ht="12.75" customHeight="1">
      <c r="A452" s="10"/>
      <c r="B452" s="10"/>
      <c r="C452" s="10"/>
    </row>
    <row r="453" ht="12.75" customHeight="1">
      <c r="A453" s="10"/>
      <c r="B453" s="10"/>
      <c r="C453" s="10"/>
    </row>
    <row r="454" ht="12.75" customHeight="1">
      <c r="A454" s="10"/>
      <c r="B454" s="10"/>
      <c r="C454" s="10"/>
    </row>
    <row r="455" ht="12.75" customHeight="1">
      <c r="A455" s="10"/>
      <c r="B455" s="10"/>
      <c r="C455" s="10"/>
    </row>
    <row r="456" ht="12.75" customHeight="1">
      <c r="A456" s="10"/>
      <c r="B456" s="10"/>
      <c r="C456" s="10"/>
    </row>
    <row r="457" ht="12.75" customHeight="1">
      <c r="A457" s="10"/>
      <c r="B457" s="10"/>
      <c r="C457" s="10"/>
    </row>
    <row r="458" ht="12.75" customHeight="1">
      <c r="A458" s="10"/>
      <c r="B458" s="10"/>
      <c r="C458" s="10"/>
    </row>
    <row r="459" ht="12.75" customHeight="1">
      <c r="A459" s="10"/>
      <c r="B459" s="10"/>
      <c r="C459" s="10"/>
    </row>
    <row r="460" ht="12.75" customHeight="1">
      <c r="A460" s="10"/>
      <c r="B460" s="10"/>
      <c r="C460" s="10"/>
    </row>
    <row r="461" ht="12.75" customHeight="1">
      <c r="A461" s="10"/>
      <c r="B461" s="10"/>
      <c r="C461" s="10"/>
    </row>
    <row r="462" ht="12.75" customHeight="1">
      <c r="A462" s="10"/>
      <c r="B462" s="10"/>
      <c r="C462" s="10"/>
    </row>
    <row r="463" ht="12.75" customHeight="1">
      <c r="A463" s="10"/>
      <c r="B463" s="10"/>
      <c r="C463" s="10"/>
    </row>
    <row r="464" ht="12.75" customHeight="1">
      <c r="A464" s="10"/>
      <c r="B464" s="10"/>
      <c r="C464" s="10"/>
    </row>
    <row r="465" ht="12.75" customHeight="1">
      <c r="A465" s="10"/>
      <c r="B465" s="10"/>
      <c r="C465" s="10"/>
    </row>
    <row r="466" ht="12.75" customHeight="1">
      <c r="A466" s="10"/>
      <c r="B466" s="10"/>
      <c r="C466" s="10"/>
    </row>
    <row r="467" ht="12.75" customHeight="1">
      <c r="A467" s="10"/>
      <c r="B467" s="10"/>
      <c r="C467" s="10"/>
    </row>
    <row r="468" ht="12.75" customHeight="1">
      <c r="A468" s="10"/>
      <c r="B468" s="10"/>
      <c r="C468" s="10"/>
    </row>
    <row r="469" ht="12.75" customHeight="1">
      <c r="A469" s="10"/>
      <c r="B469" s="10"/>
      <c r="C469" s="10"/>
    </row>
    <row r="470" ht="12.75" customHeight="1">
      <c r="A470" s="10"/>
      <c r="B470" s="10"/>
      <c r="C470" s="10"/>
    </row>
    <row r="471" ht="12.75" customHeight="1">
      <c r="A471" s="10"/>
      <c r="B471" s="10"/>
      <c r="C471" s="10"/>
    </row>
    <row r="472" ht="12.75" customHeight="1">
      <c r="A472" s="10"/>
      <c r="B472" s="10"/>
      <c r="C472" s="10"/>
    </row>
    <row r="473" ht="12.75" customHeight="1">
      <c r="A473" s="10"/>
      <c r="B473" s="10"/>
      <c r="C473" s="10"/>
    </row>
    <row r="474" ht="12.75" customHeight="1">
      <c r="A474" s="10"/>
      <c r="B474" s="10"/>
      <c r="C474" s="10"/>
    </row>
    <row r="475" ht="12.75" customHeight="1">
      <c r="A475" s="10"/>
      <c r="B475" s="10"/>
      <c r="C475" s="10"/>
    </row>
    <row r="476" ht="12.75" customHeight="1">
      <c r="A476" s="10"/>
      <c r="B476" s="10"/>
      <c r="C476" s="10"/>
    </row>
    <row r="477" ht="12.75" customHeight="1">
      <c r="A477" s="10"/>
      <c r="B477" s="10"/>
      <c r="C477" s="10"/>
    </row>
    <row r="478" ht="12.75" customHeight="1">
      <c r="A478" s="10"/>
      <c r="B478" s="10"/>
      <c r="C478" s="10"/>
    </row>
    <row r="479" ht="12.75" customHeight="1">
      <c r="A479" s="10"/>
      <c r="B479" s="10"/>
      <c r="C479" s="10"/>
    </row>
    <row r="480" ht="12.75" customHeight="1">
      <c r="A480" s="10"/>
      <c r="B480" s="10"/>
      <c r="C480" s="10"/>
    </row>
    <row r="481" ht="12.75" customHeight="1">
      <c r="A481" s="10"/>
      <c r="B481" s="10"/>
      <c r="C481" s="10"/>
    </row>
    <row r="482" ht="12.75" customHeight="1">
      <c r="A482" s="10"/>
      <c r="B482" s="10"/>
      <c r="C482" s="10"/>
    </row>
    <row r="483" ht="12.75" customHeight="1">
      <c r="A483" s="10"/>
      <c r="B483" s="10"/>
      <c r="C483" s="10"/>
    </row>
    <row r="484" ht="12.75" customHeight="1">
      <c r="A484" s="10"/>
      <c r="B484" s="10"/>
      <c r="C484" s="10"/>
    </row>
    <row r="485" ht="12.75" customHeight="1">
      <c r="A485" s="10"/>
      <c r="B485" s="10"/>
      <c r="C485" s="10"/>
    </row>
    <row r="486" ht="12.75" customHeight="1">
      <c r="A486" s="10"/>
      <c r="B486" s="10"/>
      <c r="C486" s="10"/>
    </row>
    <row r="487" ht="12.75" customHeight="1">
      <c r="A487" s="10"/>
      <c r="B487" s="10"/>
      <c r="C487" s="10"/>
    </row>
    <row r="488" ht="12.75" customHeight="1">
      <c r="A488" s="10"/>
      <c r="B488" s="10"/>
      <c r="C488" s="10"/>
    </row>
    <row r="489" ht="12.75" customHeight="1">
      <c r="A489" s="10"/>
      <c r="B489" s="10"/>
      <c r="C489" s="10"/>
    </row>
    <row r="490" ht="12.75" customHeight="1">
      <c r="A490" s="10"/>
      <c r="B490" s="10"/>
      <c r="C490" s="10"/>
    </row>
    <row r="491" ht="12.75" customHeight="1">
      <c r="A491" s="10"/>
      <c r="B491" s="10"/>
      <c r="C491" s="10"/>
    </row>
    <row r="492" ht="12.75" customHeight="1">
      <c r="A492" s="10"/>
      <c r="B492" s="10"/>
      <c r="C492" s="10"/>
    </row>
    <row r="493" ht="12.75" customHeight="1">
      <c r="A493" s="10"/>
      <c r="B493" s="10"/>
      <c r="C493" s="10"/>
    </row>
    <row r="494" ht="12.75" customHeight="1">
      <c r="A494" s="10"/>
      <c r="B494" s="10"/>
      <c r="C494" s="10"/>
    </row>
    <row r="495" ht="12.75" customHeight="1">
      <c r="A495" s="10"/>
      <c r="B495" s="10"/>
      <c r="C495" s="10"/>
    </row>
    <row r="496" ht="12.75" customHeight="1">
      <c r="A496" s="10"/>
      <c r="B496" s="10"/>
      <c r="C496" s="10"/>
    </row>
    <row r="497" ht="12.75" customHeight="1">
      <c r="A497" s="10"/>
      <c r="B497" s="10"/>
      <c r="C497" s="10"/>
    </row>
    <row r="498" ht="12.75" customHeight="1">
      <c r="A498" s="10"/>
      <c r="B498" s="10"/>
      <c r="C498" s="10"/>
    </row>
    <row r="499" ht="12.75" customHeight="1">
      <c r="A499" s="10"/>
      <c r="B499" s="10"/>
      <c r="C499" s="10"/>
    </row>
    <row r="500" ht="12.75" customHeight="1">
      <c r="A500" s="10"/>
      <c r="B500" s="10"/>
      <c r="C500" s="10"/>
    </row>
    <row r="501" ht="12.75" customHeight="1">
      <c r="A501" s="10"/>
      <c r="B501" s="10"/>
      <c r="C501" s="10"/>
    </row>
    <row r="502" ht="12.75" customHeight="1">
      <c r="A502" s="10"/>
      <c r="B502" s="10"/>
      <c r="C502" s="10"/>
    </row>
    <row r="503" ht="12.75" customHeight="1">
      <c r="A503" s="10"/>
      <c r="B503" s="10"/>
      <c r="C503" s="10"/>
    </row>
    <row r="504" ht="12.75" customHeight="1">
      <c r="A504" s="10"/>
      <c r="B504" s="10"/>
      <c r="C504" s="10"/>
    </row>
    <row r="505" ht="12.75" customHeight="1">
      <c r="A505" s="10"/>
      <c r="B505" s="10"/>
      <c r="C505" s="10"/>
    </row>
    <row r="506" ht="12.75" customHeight="1">
      <c r="A506" s="10"/>
      <c r="B506" s="10"/>
      <c r="C506" s="10"/>
    </row>
    <row r="507" ht="12.75" customHeight="1">
      <c r="A507" s="10"/>
      <c r="B507" s="10"/>
      <c r="C507" s="10"/>
    </row>
    <row r="508" ht="12.75" customHeight="1">
      <c r="A508" s="10"/>
      <c r="B508" s="10"/>
      <c r="C508" s="10"/>
    </row>
    <row r="509" ht="12.75" customHeight="1">
      <c r="A509" s="10"/>
      <c r="B509" s="10"/>
      <c r="C509" s="10"/>
    </row>
    <row r="510" ht="12.75" customHeight="1">
      <c r="A510" s="10"/>
      <c r="B510" s="10"/>
      <c r="C510" s="10"/>
    </row>
    <row r="511" ht="12.75" customHeight="1">
      <c r="A511" s="10"/>
      <c r="B511" s="10"/>
      <c r="C511" s="10"/>
    </row>
    <row r="512" ht="12.75" customHeight="1">
      <c r="A512" s="10"/>
      <c r="B512" s="10"/>
      <c r="C512" s="10"/>
    </row>
    <row r="513" ht="12.75" customHeight="1">
      <c r="A513" s="10"/>
      <c r="B513" s="10"/>
      <c r="C513" s="10"/>
    </row>
    <row r="514" ht="12.75" customHeight="1">
      <c r="A514" s="10"/>
      <c r="B514" s="10"/>
      <c r="C514" s="10"/>
    </row>
    <row r="515" ht="12.75" customHeight="1">
      <c r="A515" s="10"/>
      <c r="B515" s="10"/>
      <c r="C515" s="10"/>
    </row>
    <row r="516" ht="12.75" customHeight="1">
      <c r="A516" s="10"/>
      <c r="B516" s="10"/>
      <c r="C516" s="10"/>
    </row>
    <row r="517" ht="12.75" customHeight="1">
      <c r="A517" s="10"/>
      <c r="B517" s="10"/>
      <c r="C517" s="10"/>
    </row>
    <row r="518" ht="12.75" customHeight="1">
      <c r="A518" s="10"/>
      <c r="B518" s="10"/>
      <c r="C518" s="10"/>
    </row>
    <row r="519" ht="12.75" customHeight="1">
      <c r="A519" s="10"/>
      <c r="B519" s="10"/>
      <c r="C519" s="10"/>
    </row>
    <row r="520" ht="12.75" customHeight="1">
      <c r="A520" s="10"/>
      <c r="B520" s="10"/>
      <c r="C520" s="10"/>
    </row>
    <row r="521" ht="12.75" customHeight="1">
      <c r="A521" s="10"/>
      <c r="B521" s="10"/>
      <c r="C521" s="10"/>
    </row>
    <row r="522" ht="12.75" customHeight="1">
      <c r="A522" s="10"/>
      <c r="B522" s="10"/>
      <c r="C522" s="10"/>
    </row>
    <row r="523" ht="12.75" customHeight="1">
      <c r="A523" s="10"/>
      <c r="B523" s="10"/>
      <c r="C523" s="10"/>
    </row>
    <row r="524" ht="12.75" customHeight="1">
      <c r="A524" s="10"/>
      <c r="B524" s="10"/>
      <c r="C524" s="10"/>
    </row>
    <row r="525" ht="12.75" customHeight="1">
      <c r="A525" s="10"/>
      <c r="B525" s="10"/>
      <c r="C525" s="10"/>
    </row>
    <row r="526" ht="12.75" customHeight="1">
      <c r="A526" s="10"/>
      <c r="B526" s="10"/>
      <c r="C526" s="10"/>
    </row>
    <row r="527" ht="12.75" customHeight="1">
      <c r="A527" s="10"/>
      <c r="B527" s="10"/>
      <c r="C527" s="10"/>
    </row>
    <row r="528" ht="12.75" customHeight="1">
      <c r="A528" s="10"/>
      <c r="B528" s="10"/>
      <c r="C528" s="10"/>
    </row>
    <row r="529" ht="12.75" customHeight="1">
      <c r="A529" s="10"/>
      <c r="B529" s="10"/>
      <c r="C529" s="10"/>
    </row>
    <row r="530" ht="12.75" customHeight="1">
      <c r="A530" s="10"/>
      <c r="B530" s="10"/>
      <c r="C530" s="10"/>
    </row>
    <row r="531" ht="12.75" customHeight="1">
      <c r="A531" s="10"/>
      <c r="B531" s="10"/>
      <c r="C531" s="10"/>
    </row>
    <row r="532" ht="12.75" customHeight="1">
      <c r="A532" s="10"/>
      <c r="B532" s="10"/>
      <c r="C532" s="10"/>
    </row>
    <row r="533" ht="12.75" customHeight="1">
      <c r="A533" s="10"/>
      <c r="B533" s="10"/>
      <c r="C533" s="10"/>
    </row>
    <row r="534" ht="12.75" customHeight="1">
      <c r="A534" s="10"/>
      <c r="B534" s="10"/>
      <c r="C534" s="10"/>
    </row>
    <row r="535" ht="12.75" customHeight="1">
      <c r="A535" s="10"/>
      <c r="B535" s="10"/>
      <c r="C535" s="10"/>
    </row>
    <row r="536" ht="12.75" customHeight="1">
      <c r="A536" s="10"/>
      <c r="B536" s="10"/>
      <c r="C536" s="10"/>
    </row>
    <row r="537" ht="12.75" customHeight="1">
      <c r="A537" s="10"/>
      <c r="B537" s="10"/>
      <c r="C537" s="10"/>
    </row>
    <row r="538" ht="12.75" customHeight="1">
      <c r="A538" s="10"/>
      <c r="B538" s="10"/>
      <c r="C538" s="10"/>
    </row>
    <row r="539" ht="12.75" customHeight="1">
      <c r="A539" s="10"/>
      <c r="B539" s="10"/>
      <c r="C539" s="10"/>
    </row>
    <row r="540" ht="12.75" customHeight="1">
      <c r="A540" s="10"/>
      <c r="B540" s="10"/>
      <c r="C540" s="10"/>
    </row>
    <row r="541" ht="12.75" customHeight="1">
      <c r="A541" s="10"/>
      <c r="B541" s="10"/>
      <c r="C541" s="10"/>
    </row>
    <row r="542" ht="12.75" customHeight="1">
      <c r="A542" s="10"/>
      <c r="B542" s="10"/>
      <c r="C542" s="10"/>
    </row>
    <row r="543" ht="12.75" customHeight="1">
      <c r="A543" s="10"/>
      <c r="B543" s="10"/>
      <c r="C543" s="10"/>
    </row>
    <row r="544" ht="12.75" customHeight="1">
      <c r="A544" s="10"/>
      <c r="B544" s="10"/>
      <c r="C544" s="10"/>
    </row>
    <row r="545" ht="12.75" customHeight="1">
      <c r="A545" s="10"/>
      <c r="B545" s="10"/>
      <c r="C545" s="10"/>
    </row>
    <row r="546" ht="12.75" customHeight="1">
      <c r="A546" s="10"/>
      <c r="B546" s="10"/>
      <c r="C546" s="10"/>
    </row>
    <row r="547" ht="12.75" customHeight="1">
      <c r="A547" s="10"/>
      <c r="B547" s="10"/>
      <c r="C547" s="10"/>
    </row>
    <row r="548" ht="12.75" customHeight="1">
      <c r="A548" s="10"/>
      <c r="B548" s="10"/>
      <c r="C548" s="10"/>
    </row>
    <row r="549" ht="12.75" customHeight="1">
      <c r="A549" s="10"/>
      <c r="B549" s="10"/>
      <c r="C549" s="10"/>
    </row>
    <row r="550" ht="12.75" customHeight="1">
      <c r="A550" s="10"/>
      <c r="B550" s="10"/>
      <c r="C550" s="10"/>
    </row>
    <row r="551" ht="12.75" customHeight="1">
      <c r="A551" s="10"/>
      <c r="B551" s="10"/>
      <c r="C551" s="10"/>
    </row>
    <row r="552" ht="12.75" customHeight="1">
      <c r="A552" s="10"/>
      <c r="B552" s="10"/>
      <c r="C552" s="10"/>
    </row>
    <row r="553" ht="12.75" customHeight="1">
      <c r="A553" s="10"/>
      <c r="B553" s="10"/>
      <c r="C553" s="10"/>
    </row>
    <row r="554" ht="12.75" customHeight="1">
      <c r="A554" s="10"/>
      <c r="B554" s="10"/>
      <c r="C554" s="10"/>
    </row>
    <row r="555" ht="12.75" customHeight="1">
      <c r="A555" s="10"/>
      <c r="B555" s="10"/>
      <c r="C555" s="10"/>
    </row>
    <row r="556" ht="12.75" customHeight="1">
      <c r="A556" s="10"/>
      <c r="B556" s="10"/>
      <c r="C556" s="10"/>
    </row>
    <row r="557" ht="12.75" customHeight="1">
      <c r="A557" s="10"/>
      <c r="B557" s="10"/>
      <c r="C557" s="10"/>
    </row>
    <row r="558" ht="12.75" customHeight="1">
      <c r="A558" s="10"/>
      <c r="B558" s="10"/>
      <c r="C558" s="10"/>
    </row>
    <row r="559" ht="12.75" customHeight="1">
      <c r="A559" s="10"/>
      <c r="B559" s="10"/>
      <c r="C559" s="10"/>
    </row>
    <row r="560" ht="12.75" customHeight="1">
      <c r="A560" s="10"/>
      <c r="B560" s="10"/>
      <c r="C560" s="10"/>
    </row>
    <row r="561" ht="12.75" customHeight="1">
      <c r="A561" s="10"/>
      <c r="B561" s="10"/>
      <c r="C561" s="10"/>
    </row>
    <row r="562" ht="12.75" customHeight="1">
      <c r="A562" s="10"/>
      <c r="B562" s="10"/>
      <c r="C562" s="10"/>
    </row>
    <row r="563" ht="12.75" customHeight="1">
      <c r="A563" s="10"/>
      <c r="B563" s="10"/>
      <c r="C563" s="10"/>
    </row>
    <row r="564" ht="12.75" customHeight="1">
      <c r="A564" s="10"/>
      <c r="B564" s="10"/>
      <c r="C564" s="10"/>
    </row>
    <row r="565" ht="12.75" customHeight="1">
      <c r="A565" s="10"/>
      <c r="B565" s="10"/>
      <c r="C565" s="10"/>
    </row>
    <row r="566" ht="12.75" customHeight="1">
      <c r="A566" s="10"/>
      <c r="B566" s="10"/>
      <c r="C566" s="10"/>
    </row>
    <row r="567" ht="12.75" customHeight="1">
      <c r="A567" s="10"/>
      <c r="B567" s="10"/>
      <c r="C567" s="10"/>
    </row>
    <row r="568" ht="12.75" customHeight="1">
      <c r="A568" s="10"/>
      <c r="B568" s="10"/>
      <c r="C568" s="10"/>
    </row>
    <row r="569" ht="12.75" customHeight="1">
      <c r="A569" s="10"/>
      <c r="B569" s="10"/>
      <c r="C569" s="10"/>
    </row>
    <row r="570" ht="12.75" customHeight="1">
      <c r="A570" s="10"/>
      <c r="B570" s="10"/>
      <c r="C570" s="10"/>
    </row>
    <row r="571" ht="12.75" customHeight="1">
      <c r="A571" s="10"/>
      <c r="B571" s="10"/>
      <c r="C571" s="10"/>
    </row>
    <row r="572" ht="12.75" customHeight="1">
      <c r="A572" s="10"/>
      <c r="B572" s="10"/>
      <c r="C572" s="10"/>
    </row>
    <row r="573" ht="12.75" customHeight="1">
      <c r="A573" s="10"/>
      <c r="B573" s="10"/>
      <c r="C573" s="10"/>
    </row>
    <row r="574" ht="12.75" customHeight="1">
      <c r="A574" s="10"/>
      <c r="B574" s="10"/>
      <c r="C574" s="10"/>
    </row>
    <row r="575" ht="12.75" customHeight="1">
      <c r="A575" s="10"/>
      <c r="B575" s="10"/>
      <c r="C575" s="10"/>
    </row>
    <row r="576" ht="12.75" customHeight="1">
      <c r="A576" s="10"/>
      <c r="B576" s="10"/>
      <c r="C576" s="10"/>
    </row>
    <row r="577" ht="12.75" customHeight="1">
      <c r="A577" s="10"/>
      <c r="B577" s="10"/>
      <c r="C577" s="10"/>
    </row>
    <row r="578" ht="12.75" customHeight="1">
      <c r="A578" s="10"/>
      <c r="B578" s="10"/>
      <c r="C578" s="10"/>
    </row>
    <row r="579" ht="12.75" customHeight="1">
      <c r="A579" s="10"/>
      <c r="B579" s="10"/>
      <c r="C579" s="10"/>
    </row>
    <row r="580" ht="12.75" customHeight="1">
      <c r="A580" s="10"/>
      <c r="B580" s="10"/>
      <c r="C580" s="10"/>
    </row>
    <row r="581" ht="12.75" customHeight="1">
      <c r="A581" s="10"/>
      <c r="B581" s="10"/>
      <c r="C581" s="10"/>
    </row>
    <row r="582" ht="12.75" customHeight="1">
      <c r="A582" s="10"/>
      <c r="B582" s="10"/>
      <c r="C582" s="10"/>
    </row>
    <row r="583" ht="12.75" customHeight="1">
      <c r="A583" s="10"/>
      <c r="B583" s="10"/>
      <c r="C583" s="10"/>
    </row>
    <row r="584" ht="12.75" customHeight="1">
      <c r="A584" s="10"/>
      <c r="B584" s="10"/>
      <c r="C584" s="10"/>
    </row>
    <row r="585" ht="12.75" customHeight="1">
      <c r="A585" s="10"/>
      <c r="B585" s="10"/>
      <c r="C585" s="10"/>
    </row>
    <row r="586" ht="12.75" customHeight="1">
      <c r="A586" s="10"/>
      <c r="B586" s="10"/>
      <c r="C586" s="10"/>
    </row>
    <row r="587" ht="12.75" customHeight="1">
      <c r="A587" s="10"/>
      <c r="B587" s="10"/>
      <c r="C587" s="10"/>
    </row>
    <row r="588" ht="12.75" customHeight="1">
      <c r="A588" s="10"/>
      <c r="B588" s="10"/>
      <c r="C588" s="10"/>
    </row>
    <row r="589" ht="12.75" customHeight="1">
      <c r="A589" s="10"/>
      <c r="B589" s="10"/>
      <c r="C589" s="10"/>
    </row>
    <row r="590" ht="12.75" customHeight="1">
      <c r="A590" s="10"/>
      <c r="B590" s="10"/>
      <c r="C590" s="10"/>
    </row>
    <row r="591" ht="12.75" customHeight="1">
      <c r="A591" s="10"/>
      <c r="B591" s="10"/>
      <c r="C591" s="10"/>
    </row>
    <row r="592" ht="12.75" customHeight="1">
      <c r="A592" s="10"/>
      <c r="B592" s="10"/>
      <c r="C592" s="10"/>
    </row>
    <row r="593" ht="12.75" customHeight="1">
      <c r="A593" s="10"/>
      <c r="B593" s="10"/>
      <c r="C593" s="10"/>
    </row>
    <row r="594" ht="12.75" customHeight="1">
      <c r="A594" s="10"/>
      <c r="B594" s="10"/>
      <c r="C594" s="10"/>
    </row>
    <row r="595" ht="12.75" customHeight="1">
      <c r="A595" s="10"/>
      <c r="B595" s="10"/>
      <c r="C595" s="10"/>
    </row>
    <row r="596" ht="12.75" customHeight="1">
      <c r="A596" s="10"/>
      <c r="B596" s="10"/>
      <c r="C596" s="10"/>
    </row>
    <row r="597" ht="12.75" customHeight="1">
      <c r="A597" s="10"/>
      <c r="B597" s="10"/>
      <c r="C597" s="10"/>
    </row>
    <row r="598" ht="12.75" customHeight="1">
      <c r="A598" s="10"/>
      <c r="B598" s="10"/>
      <c r="C598" s="10"/>
    </row>
    <row r="599" ht="12.75" customHeight="1">
      <c r="A599" s="10"/>
      <c r="B599" s="10"/>
      <c r="C599" s="10"/>
    </row>
    <row r="600" ht="12.75" customHeight="1">
      <c r="A600" s="10"/>
      <c r="B600" s="10"/>
      <c r="C600" s="10"/>
    </row>
    <row r="601" ht="12.75" customHeight="1">
      <c r="A601" s="10"/>
      <c r="B601" s="10"/>
      <c r="C601" s="10"/>
    </row>
    <row r="602" ht="12.75" customHeight="1">
      <c r="A602" s="10"/>
      <c r="B602" s="10"/>
      <c r="C602" s="10"/>
    </row>
    <row r="603" ht="12.75" customHeight="1">
      <c r="A603" s="10"/>
      <c r="B603" s="10"/>
      <c r="C603" s="10"/>
    </row>
    <row r="604" ht="12.75" customHeight="1">
      <c r="A604" s="10"/>
      <c r="B604" s="10"/>
      <c r="C604" s="10"/>
    </row>
    <row r="605" ht="12.75" customHeight="1">
      <c r="A605" s="10"/>
      <c r="B605" s="10"/>
      <c r="C605" s="10"/>
    </row>
    <row r="606" ht="12.75" customHeight="1">
      <c r="A606" s="10"/>
      <c r="B606" s="10"/>
      <c r="C606" s="10"/>
    </row>
    <row r="607" ht="12.75" customHeight="1">
      <c r="A607" s="10"/>
      <c r="B607" s="10"/>
      <c r="C607" s="10"/>
    </row>
    <row r="608" ht="12.75" customHeight="1">
      <c r="A608" s="10"/>
      <c r="B608" s="10"/>
      <c r="C608" s="10"/>
    </row>
    <row r="609" ht="12.75" customHeight="1">
      <c r="A609" s="10"/>
      <c r="B609" s="10"/>
      <c r="C609" s="10"/>
    </row>
    <row r="610" ht="12.75" customHeight="1">
      <c r="A610" s="10"/>
      <c r="B610" s="10"/>
      <c r="C610" s="10"/>
    </row>
    <row r="611" ht="12.75" customHeight="1">
      <c r="A611" s="10"/>
      <c r="B611" s="10"/>
      <c r="C611" s="10"/>
    </row>
    <row r="612" ht="12.75" customHeight="1">
      <c r="A612" s="10"/>
      <c r="B612" s="10"/>
      <c r="C612" s="10"/>
    </row>
    <row r="613" ht="12.75" customHeight="1">
      <c r="A613" s="10"/>
      <c r="B613" s="10"/>
      <c r="C613" s="10"/>
    </row>
    <row r="614" ht="12.75" customHeight="1">
      <c r="A614" s="10"/>
      <c r="B614" s="10"/>
      <c r="C614" s="10"/>
    </row>
    <row r="615" ht="12.75" customHeight="1">
      <c r="A615" s="10"/>
      <c r="B615" s="10"/>
      <c r="C615" s="10"/>
    </row>
    <row r="616" ht="12.75" customHeight="1">
      <c r="A616" s="10"/>
      <c r="B616" s="10"/>
      <c r="C616" s="10"/>
    </row>
    <row r="617" ht="12.75" customHeight="1">
      <c r="A617" s="10"/>
      <c r="B617" s="10"/>
      <c r="C617" s="10"/>
    </row>
    <row r="618" ht="12.75" customHeight="1">
      <c r="A618" s="10"/>
      <c r="B618" s="10"/>
      <c r="C618" s="10"/>
    </row>
    <row r="619" ht="12.75" customHeight="1">
      <c r="A619" s="10"/>
      <c r="B619" s="10"/>
      <c r="C619" s="10"/>
    </row>
    <row r="620" ht="12.75" customHeight="1">
      <c r="A620" s="10"/>
      <c r="B620" s="10"/>
      <c r="C620" s="10"/>
    </row>
    <row r="621" ht="12.75" customHeight="1">
      <c r="A621" s="10"/>
      <c r="B621" s="10"/>
      <c r="C621" s="10"/>
    </row>
    <row r="622" ht="12.75" customHeight="1">
      <c r="A622" s="10"/>
      <c r="B622" s="10"/>
      <c r="C622" s="10"/>
    </row>
    <row r="623" ht="12.75" customHeight="1">
      <c r="A623" s="10"/>
      <c r="B623" s="10"/>
      <c r="C623" s="10"/>
    </row>
    <row r="624" ht="12.75" customHeight="1">
      <c r="A624" s="10"/>
      <c r="B624" s="10"/>
      <c r="C624" s="10"/>
    </row>
    <row r="625" ht="12.75" customHeight="1">
      <c r="A625" s="10"/>
      <c r="B625" s="10"/>
      <c r="C625" s="10"/>
    </row>
    <row r="626" ht="12.75" customHeight="1">
      <c r="A626" s="10"/>
      <c r="B626" s="10"/>
      <c r="C626" s="10"/>
    </row>
    <row r="627" ht="12.75" customHeight="1">
      <c r="A627" s="10"/>
      <c r="B627" s="10"/>
      <c r="C627" s="10"/>
    </row>
    <row r="628" ht="12.75" customHeight="1">
      <c r="A628" s="10"/>
      <c r="B628" s="10"/>
      <c r="C628" s="10"/>
    </row>
    <row r="629" ht="12.75" customHeight="1">
      <c r="A629" s="10"/>
      <c r="B629" s="10"/>
      <c r="C629" s="10"/>
    </row>
    <row r="630" ht="12.75" customHeight="1">
      <c r="A630" s="10"/>
      <c r="B630" s="10"/>
      <c r="C630" s="10"/>
    </row>
    <row r="631" ht="12.75" customHeight="1">
      <c r="A631" s="10"/>
      <c r="B631" s="10"/>
      <c r="C631" s="10"/>
    </row>
    <row r="632" ht="12.75" customHeight="1">
      <c r="A632" s="10"/>
      <c r="B632" s="10"/>
      <c r="C632" s="10"/>
    </row>
    <row r="633" ht="12.75" customHeight="1">
      <c r="A633" s="10"/>
      <c r="B633" s="10"/>
      <c r="C633" s="10"/>
    </row>
    <row r="634" ht="12.75" customHeight="1">
      <c r="A634" s="10"/>
      <c r="B634" s="10"/>
      <c r="C634" s="10"/>
    </row>
    <row r="635" ht="12.75" customHeight="1">
      <c r="A635" s="10"/>
      <c r="B635" s="10"/>
      <c r="C635" s="10"/>
    </row>
    <row r="636" ht="12.75" customHeight="1">
      <c r="A636" s="10"/>
      <c r="B636" s="10"/>
      <c r="C636" s="10"/>
    </row>
    <row r="637" ht="12.75" customHeight="1">
      <c r="A637" s="10"/>
      <c r="B637" s="10"/>
      <c r="C637" s="10"/>
    </row>
    <row r="638" ht="12.75" customHeight="1">
      <c r="A638" s="10"/>
      <c r="B638" s="10"/>
      <c r="C638" s="10"/>
    </row>
    <row r="639" ht="12.75" customHeight="1">
      <c r="A639" s="10"/>
      <c r="B639" s="10"/>
      <c r="C639" s="10"/>
    </row>
    <row r="640" ht="12.75" customHeight="1">
      <c r="A640" s="10"/>
      <c r="B640" s="10"/>
      <c r="C640" s="10"/>
    </row>
    <row r="641" ht="12.75" customHeight="1">
      <c r="A641" s="10"/>
      <c r="B641" s="10"/>
      <c r="C641" s="10"/>
    </row>
    <row r="642" ht="12.75" customHeight="1">
      <c r="A642" s="10"/>
      <c r="B642" s="10"/>
      <c r="C642" s="10"/>
    </row>
    <row r="643" ht="12.75" customHeight="1">
      <c r="A643" s="10"/>
      <c r="B643" s="10"/>
      <c r="C643" s="10"/>
    </row>
    <row r="644" ht="12.75" customHeight="1">
      <c r="A644" s="10"/>
      <c r="B644" s="10"/>
      <c r="C644" s="10"/>
    </row>
    <row r="645" ht="12.75" customHeight="1">
      <c r="A645" s="10"/>
      <c r="B645" s="10"/>
      <c r="C645" s="10"/>
    </row>
    <row r="646" ht="12.75" customHeight="1">
      <c r="A646" s="10"/>
      <c r="B646" s="10"/>
      <c r="C646" s="10"/>
    </row>
    <row r="647" ht="12.75" customHeight="1">
      <c r="A647" s="10"/>
      <c r="B647" s="10"/>
      <c r="C647" s="10"/>
    </row>
    <row r="648" ht="12.75" customHeight="1">
      <c r="A648" s="10"/>
      <c r="B648" s="10"/>
      <c r="C648" s="10"/>
    </row>
    <row r="649" ht="12.75" customHeight="1">
      <c r="A649" s="10"/>
      <c r="B649" s="10"/>
      <c r="C649" s="10"/>
    </row>
    <row r="650" ht="12.75" customHeight="1">
      <c r="A650" s="10"/>
      <c r="B650" s="10"/>
      <c r="C650" s="10"/>
    </row>
    <row r="651" ht="12.75" customHeight="1">
      <c r="A651" s="10"/>
      <c r="B651" s="10"/>
      <c r="C651" s="10"/>
    </row>
    <row r="652" ht="12.75" customHeight="1">
      <c r="A652" s="10"/>
      <c r="B652" s="10"/>
      <c r="C652" s="10"/>
    </row>
    <row r="653" ht="12.75" customHeight="1">
      <c r="A653" s="10"/>
      <c r="B653" s="10"/>
      <c r="C653" s="10"/>
    </row>
    <row r="654" ht="12.75" customHeight="1">
      <c r="A654" s="10"/>
      <c r="B654" s="10"/>
      <c r="C654" s="10"/>
    </row>
    <row r="655" ht="12.75" customHeight="1">
      <c r="A655" s="10"/>
      <c r="B655" s="10"/>
      <c r="C655" s="10"/>
    </row>
    <row r="656" ht="12.75" customHeight="1">
      <c r="A656" s="10"/>
      <c r="B656" s="10"/>
      <c r="C656" s="10"/>
    </row>
    <row r="657" ht="12.75" customHeight="1">
      <c r="A657" s="10"/>
      <c r="B657" s="10"/>
      <c r="C657" s="10"/>
    </row>
    <row r="658" ht="12.75" customHeight="1">
      <c r="A658" s="10"/>
      <c r="B658" s="10"/>
      <c r="C658" s="10"/>
    </row>
    <row r="659" ht="12.75" customHeight="1">
      <c r="A659" s="10"/>
      <c r="B659" s="10"/>
      <c r="C659" s="10"/>
    </row>
    <row r="660" ht="12.75" customHeight="1">
      <c r="A660" s="10"/>
      <c r="B660" s="10"/>
      <c r="C660" s="10"/>
    </row>
    <row r="661" ht="12.75" customHeight="1">
      <c r="A661" s="10"/>
      <c r="B661" s="10"/>
      <c r="C661" s="10"/>
    </row>
    <row r="662" ht="12.75" customHeight="1">
      <c r="A662" s="10"/>
      <c r="B662" s="10"/>
      <c r="C662" s="10"/>
    </row>
    <row r="663" ht="12.75" customHeight="1">
      <c r="A663" s="10"/>
      <c r="B663" s="10"/>
      <c r="C663" s="10"/>
    </row>
    <row r="664" ht="12.75" customHeight="1">
      <c r="A664" s="10"/>
      <c r="B664" s="10"/>
      <c r="C664" s="10"/>
    </row>
    <row r="665" ht="12.75" customHeight="1">
      <c r="A665" s="10"/>
      <c r="B665" s="10"/>
      <c r="C665" s="10"/>
    </row>
    <row r="666" ht="12.75" customHeight="1">
      <c r="A666" s="10"/>
      <c r="B666" s="10"/>
      <c r="C666" s="10"/>
    </row>
    <row r="667" ht="12.75" customHeight="1">
      <c r="A667" s="10"/>
      <c r="B667" s="10"/>
      <c r="C667" s="10"/>
    </row>
    <row r="668" ht="12.75" customHeight="1">
      <c r="A668" s="10"/>
      <c r="B668" s="10"/>
      <c r="C668" s="10"/>
    </row>
    <row r="669" ht="12.75" customHeight="1">
      <c r="A669" s="10"/>
      <c r="B669" s="10"/>
      <c r="C669" s="10"/>
    </row>
    <row r="670" ht="12.75" customHeight="1">
      <c r="A670" s="10"/>
      <c r="B670" s="10"/>
      <c r="C670" s="10"/>
    </row>
    <row r="671" ht="12.75" customHeight="1">
      <c r="A671" s="10"/>
      <c r="B671" s="10"/>
      <c r="C671" s="10"/>
    </row>
    <row r="672" ht="12.75" customHeight="1">
      <c r="A672" s="10"/>
      <c r="B672" s="10"/>
      <c r="C672" s="10"/>
    </row>
    <row r="673" ht="12.75" customHeight="1">
      <c r="A673" s="10"/>
      <c r="B673" s="10"/>
      <c r="C673" s="10"/>
    </row>
    <row r="674" ht="12.75" customHeight="1">
      <c r="A674" s="10"/>
      <c r="B674" s="10"/>
      <c r="C674" s="10"/>
    </row>
    <row r="675" ht="12.75" customHeight="1">
      <c r="A675" s="10"/>
      <c r="B675" s="10"/>
      <c r="C675" s="10"/>
    </row>
    <row r="676" ht="12.75" customHeight="1">
      <c r="A676" s="10"/>
      <c r="B676" s="10"/>
      <c r="C676" s="10"/>
    </row>
    <row r="677" ht="12.75" customHeight="1">
      <c r="A677" s="10"/>
      <c r="B677" s="10"/>
      <c r="C677" s="10"/>
    </row>
    <row r="678" ht="12.75" customHeight="1">
      <c r="A678" s="10"/>
      <c r="B678" s="10"/>
      <c r="C678" s="10"/>
    </row>
    <row r="679" ht="12.75" customHeight="1">
      <c r="A679" s="10"/>
      <c r="B679" s="10"/>
      <c r="C679" s="10"/>
    </row>
    <row r="680" ht="12.75" customHeight="1">
      <c r="A680" s="10"/>
      <c r="B680" s="10"/>
      <c r="C680" s="10"/>
    </row>
    <row r="681" ht="12.75" customHeight="1">
      <c r="A681" s="10"/>
      <c r="B681" s="10"/>
      <c r="C681" s="10"/>
    </row>
    <row r="682" ht="12.75" customHeight="1">
      <c r="A682" s="10"/>
      <c r="B682" s="10"/>
      <c r="C682" s="10"/>
    </row>
    <row r="683" ht="12.75" customHeight="1">
      <c r="A683" s="10"/>
      <c r="B683" s="10"/>
      <c r="C683" s="10"/>
    </row>
    <row r="684" ht="12.75" customHeight="1">
      <c r="A684" s="10"/>
      <c r="B684" s="10"/>
      <c r="C684" s="10"/>
    </row>
    <row r="685" ht="12.75" customHeight="1">
      <c r="A685" s="10"/>
      <c r="B685" s="10"/>
      <c r="C685" s="10"/>
    </row>
    <row r="686" ht="12.75" customHeight="1">
      <c r="A686" s="10"/>
      <c r="B686" s="10"/>
      <c r="C686" s="10"/>
    </row>
    <row r="687" ht="12.75" customHeight="1">
      <c r="A687" s="10"/>
      <c r="B687" s="10"/>
      <c r="C687" s="10"/>
    </row>
    <row r="688" ht="12.75" customHeight="1">
      <c r="A688" s="10"/>
      <c r="B688" s="10"/>
      <c r="C688" s="10"/>
    </row>
    <row r="689" ht="12.75" customHeight="1">
      <c r="A689" s="10"/>
      <c r="B689" s="10"/>
      <c r="C689" s="10"/>
    </row>
    <row r="690" ht="12.75" customHeight="1">
      <c r="A690" s="10"/>
      <c r="B690" s="10"/>
      <c r="C690" s="10"/>
    </row>
    <row r="691" ht="12.75" customHeight="1">
      <c r="A691" s="10"/>
      <c r="B691" s="10"/>
      <c r="C691" s="10"/>
    </row>
    <row r="692" ht="12.75" customHeight="1">
      <c r="A692" s="10"/>
      <c r="B692" s="10"/>
      <c r="C692" s="10"/>
    </row>
    <row r="693" ht="12.75" customHeight="1">
      <c r="A693" s="10"/>
      <c r="B693" s="10"/>
      <c r="C693" s="10"/>
    </row>
    <row r="694" ht="12.75" customHeight="1">
      <c r="A694" s="10"/>
      <c r="B694" s="10"/>
      <c r="C694" s="10"/>
    </row>
    <row r="695" ht="12.75" customHeight="1">
      <c r="A695" s="10"/>
      <c r="B695" s="10"/>
      <c r="C695" s="10"/>
    </row>
    <row r="696" ht="12.75" customHeight="1">
      <c r="A696" s="10"/>
      <c r="B696" s="10"/>
      <c r="C696" s="10"/>
    </row>
    <row r="697" ht="12.75" customHeight="1">
      <c r="A697" s="10"/>
      <c r="B697" s="10"/>
      <c r="C697" s="10"/>
    </row>
    <row r="698" ht="12.75" customHeight="1">
      <c r="A698" s="10"/>
      <c r="B698" s="10"/>
      <c r="C698" s="10"/>
    </row>
    <row r="699" ht="12.75" customHeight="1">
      <c r="A699" s="10"/>
      <c r="B699" s="10"/>
      <c r="C699" s="10"/>
    </row>
    <row r="700" ht="12.75" customHeight="1">
      <c r="A700" s="10"/>
      <c r="B700" s="10"/>
      <c r="C700" s="10"/>
    </row>
    <row r="701" ht="12.75" customHeight="1">
      <c r="A701" s="10"/>
      <c r="B701" s="10"/>
      <c r="C701" s="10"/>
    </row>
    <row r="702" ht="12.75" customHeight="1">
      <c r="A702" s="10"/>
      <c r="B702" s="10"/>
      <c r="C702" s="10"/>
    </row>
    <row r="703" ht="12.75" customHeight="1">
      <c r="A703" s="10"/>
      <c r="B703" s="10"/>
      <c r="C703" s="10"/>
    </row>
    <row r="704" ht="12.75" customHeight="1">
      <c r="A704" s="10"/>
      <c r="B704" s="10"/>
      <c r="C704" s="10"/>
    </row>
    <row r="705" ht="12.75" customHeight="1">
      <c r="A705" s="10"/>
      <c r="B705" s="10"/>
      <c r="C705" s="10"/>
    </row>
    <row r="706" ht="12.75" customHeight="1">
      <c r="A706" s="10"/>
      <c r="B706" s="10"/>
      <c r="C706" s="10"/>
    </row>
    <row r="707" ht="12.75" customHeight="1">
      <c r="A707" s="10"/>
      <c r="B707" s="10"/>
      <c r="C707" s="10"/>
    </row>
    <row r="708" ht="12.75" customHeight="1">
      <c r="A708" s="10"/>
      <c r="B708" s="10"/>
      <c r="C708" s="10"/>
    </row>
    <row r="709" ht="12.75" customHeight="1">
      <c r="A709" s="10"/>
      <c r="B709" s="10"/>
      <c r="C709" s="10"/>
    </row>
    <row r="710" ht="12.75" customHeight="1">
      <c r="A710" s="10"/>
      <c r="B710" s="10"/>
      <c r="C710" s="10"/>
    </row>
    <row r="711" ht="12.75" customHeight="1">
      <c r="A711" s="10"/>
      <c r="B711" s="10"/>
      <c r="C711" s="10"/>
    </row>
    <row r="712" ht="12.75" customHeight="1">
      <c r="A712" s="10"/>
      <c r="B712" s="10"/>
      <c r="C712" s="10"/>
    </row>
    <row r="713" ht="12.75" customHeight="1">
      <c r="A713" s="10"/>
      <c r="B713" s="10"/>
      <c r="C713" s="10"/>
    </row>
    <row r="714" ht="12.75" customHeight="1">
      <c r="A714" s="10"/>
      <c r="B714" s="10"/>
      <c r="C714" s="10"/>
    </row>
    <row r="715" ht="12.75" customHeight="1">
      <c r="A715" s="10"/>
      <c r="B715" s="10"/>
      <c r="C715" s="10"/>
    </row>
    <row r="716" ht="12.75" customHeight="1">
      <c r="A716" s="10"/>
      <c r="B716" s="10"/>
      <c r="C716" s="10"/>
    </row>
    <row r="717" ht="12.75" customHeight="1">
      <c r="A717" s="10"/>
      <c r="B717" s="10"/>
      <c r="C717" s="10"/>
    </row>
    <row r="718" ht="12.75" customHeight="1">
      <c r="A718" s="10"/>
      <c r="B718" s="10"/>
      <c r="C718" s="10"/>
    </row>
    <row r="719" ht="12.75" customHeight="1">
      <c r="A719" s="10"/>
      <c r="B719" s="10"/>
      <c r="C719" s="10"/>
    </row>
    <row r="720" ht="12.75" customHeight="1">
      <c r="A720" s="10"/>
      <c r="B720" s="10"/>
      <c r="C720" s="10"/>
    </row>
    <row r="721" ht="12.75" customHeight="1">
      <c r="A721" s="10"/>
      <c r="B721" s="10"/>
      <c r="C721" s="10"/>
    </row>
    <row r="722" ht="12.75" customHeight="1">
      <c r="A722" s="10"/>
      <c r="B722" s="10"/>
      <c r="C722" s="10"/>
    </row>
    <row r="723" ht="12.75" customHeight="1">
      <c r="A723" s="10"/>
      <c r="B723" s="10"/>
      <c r="C723" s="10"/>
    </row>
    <row r="724" ht="12.75" customHeight="1">
      <c r="A724" s="10"/>
      <c r="B724" s="10"/>
      <c r="C724" s="10"/>
    </row>
    <row r="725" ht="12.75" customHeight="1">
      <c r="A725" s="10"/>
      <c r="B725" s="10"/>
      <c r="C725" s="10"/>
    </row>
    <row r="726" ht="12.75" customHeight="1">
      <c r="A726" s="10"/>
      <c r="B726" s="10"/>
      <c r="C726" s="10"/>
    </row>
    <row r="727" ht="12.75" customHeight="1">
      <c r="A727" s="10"/>
      <c r="B727" s="10"/>
      <c r="C727" s="10"/>
    </row>
    <row r="728" ht="12.75" customHeight="1">
      <c r="A728" s="10"/>
      <c r="B728" s="10"/>
      <c r="C728" s="10"/>
    </row>
    <row r="729" ht="12.75" customHeight="1">
      <c r="A729" s="10"/>
      <c r="B729" s="10"/>
      <c r="C729" s="10"/>
    </row>
    <row r="730" ht="12.75" customHeight="1">
      <c r="A730" s="10"/>
      <c r="B730" s="10"/>
      <c r="C730" s="10"/>
    </row>
    <row r="731" ht="12.75" customHeight="1">
      <c r="A731" s="10"/>
      <c r="B731" s="10"/>
      <c r="C731" s="10"/>
    </row>
    <row r="732" ht="12.75" customHeight="1">
      <c r="A732" s="10"/>
      <c r="B732" s="10"/>
      <c r="C732" s="10"/>
    </row>
    <row r="733" ht="12.75" customHeight="1">
      <c r="A733" s="10"/>
      <c r="B733" s="10"/>
      <c r="C733" s="10"/>
    </row>
    <row r="734" ht="12.75" customHeight="1">
      <c r="A734" s="10"/>
      <c r="B734" s="10"/>
      <c r="C734" s="10"/>
    </row>
    <row r="735" ht="12.75" customHeight="1">
      <c r="A735" s="10"/>
      <c r="B735" s="10"/>
      <c r="C735" s="10"/>
    </row>
    <row r="736" ht="12.75" customHeight="1">
      <c r="A736" s="10"/>
      <c r="B736" s="10"/>
      <c r="C736" s="10"/>
    </row>
    <row r="737" ht="12.75" customHeight="1">
      <c r="A737" s="10"/>
      <c r="B737" s="10"/>
      <c r="C737" s="10"/>
    </row>
    <row r="738" ht="12.75" customHeight="1">
      <c r="A738" s="10"/>
      <c r="B738" s="10"/>
      <c r="C738" s="10"/>
    </row>
    <row r="739" ht="12.75" customHeight="1">
      <c r="A739" s="10"/>
      <c r="B739" s="10"/>
      <c r="C739" s="10"/>
    </row>
    <row r="740" ht="12.75" customHeight="1">
      <c r="A740" s="10"/>
      <c r="B740" s="10"/>
      <c r="C740" s="10"/>
    </row>
    <row r="741" ht="12.75" customHeight="1">
      <c r="A741" s="10"/>
      <c r="B741" s="10"/>
      <c r="C741" s="10"/>
    </row>
    <row r="742" ht="12.75" customHeight="1">
      <c r="A742" s="10"/>
      <c r="B742" s="10"/>
      <c r="C742" s="10"/>
    </row>
    <row r="743" ht="12.75" customHeight="1">
      <c r="A743" s="10"/>
      <c r="B743" s="10"/>
      <c r="C743" s="10"/>
    </row>
    <row r="744" ht="12.75" customHeight="1">
      <c r="A744" s="10"/>
      <c r="B744" s="10"/>
      <c r="C744" s="10"/>
    </row>
    <row r="745" ht="12.75" customHeight="1">
      <c r="A745" s="10"/>
      <c r="B745" s="10"/>
      <c r="C745" s="10"/>
    </row>
    <row r="746" ht="12.75" customHeight="1">
      <c r="A746" s="10"/>
      <c r="B746" s="10"/>
      <c r="C746" s="10"/>
    </row>
    <row r="747" ht="12.75" customHeight="1">
      <c r="A747" s="10"/>
      <c r="B747" s="10"/>
      <c r="C747" s="10"/>
    </row>
    <row r="748" ht="12.75" customHeight="1">
      <c r="A748" s="10"/>
      <c r="B748" s="10"/>
      <c r="C748" s="10"/>
    </row>
    <row r="749" ht="12.75" customHeight="1">
      <c r="A749" s="10"/>
      <c r="B749" s="10"/>
      <c r="C749" s="10"/>
    </row>
    <row r="750" ht="12.75" customHeight="1">
      <c r="A750" s="10"/>
      <c r="B750" s="10"/>
      <c r="C750" s="10"/>
    </row>
    <row r="751" ht="12.75" customHeight="1">
      <c r="A751" s="10"/>
      <c r="B751" s="10"/>
      <c r="C751" s="10"/>
    </row>
    <row r="752" ht="12.75" customHeight="1">
      <c r="A752" s="10"/>
      <c r="B752" s="10"/>
      <c r="C752" s="10"/>
    </row>
    <row r="753" ht="12.75" customHeight="1">
      <c r="A753" s="10"/>
      <c r="B753" s="10"/>
      <c r="C753" s="10"/>
    </row>
    <row r="754" ht="12.75" customHeight="1">
      <c r="A754" s="10"/>
      <c r="B754" s="10"/>
      <c r="C754" s="10"/>
    </row>
    <row r="755" ht="12.75" customHeight="1">
      <c r="A755" s="10"/>
      <c r="B755" s="10"/>
      <c r="C755" s="10"/>
    </row>
    <row r="756" ht="12.75" customHeight="1">
      <c r="A756" s="10"/>
      <c r="B756" s="10"/>
      <c r="C756" s="10"/>
    </row>
    <row r="757" ht="12.75" customHeight="1">
      <c r="A757" s="10"/>
      <c r="B757" s="10"/>
      <c r="C757" s="10"/>
    </row>
    <row r="758" ht="12.75" customHeight="1">
      <c r="A758" s="10"/>
      <c r="B758" s="10"/>
      <c r="C758" s="10"/>
    </row>
    <row r="759" ht="12.75" customHeight="1">
      <c r="A759" s="10"/>
      <c r="B759" s="10"/>
      <c r="C759" s="10"/>
    </row>
    <row r="760" ht="12.75" customHeight="1">
      <c r="A760" s="10"/>
      <c r="B760" s="10"/>
      <c r="C760" s="10"/>
    </row>
    <row r="761" ht="12.75" customHeight="1">
      <c r="A761" s="10"/>
      <c r="B761" s="10"/>
      <c r="C761" s="10"/>
    </row>
    <row r="762" ht="12.75" customHeight="1">
      <c r="A762" s="10"/>
      <c r="B762" s="10"/>
      <c r="C762" s="10"/>
    </row>
    <row r="763" ht="12.75" customHeight="1">
      <c r="A763" s="10"/>
      <c r="B763" s="10"/>
      <c r="C763" s="10"/>
    </row>
    <row r="764" ht="12.75" customHeight="1">
      <c r="A764" s="10"/>
      <c r="B764" s="10"/>
      <c r="C764" s="10"/>
    </row>
    <row r="765" ht="12.75" customHeight="1">
      <c r="A765" s="10"/>
      <c r="B765" s="10"/>
      <c r="C765" s="10"/>
    </row>
    <row r="766" ht="12.75" customHeight="1">
      <c r="A766" s="10"/>
      <c r="B766" s="10"/>
      <c r="C766" s="10"/>
    </row>
    <row r="767" ht="12.75" customHeight="1">
      <c r="A767" s="10"/>
      <c r="B767" s="10"/>
      <c r="C767" s="10"/>
    </row>
    <row r="768" ht="12.75" customHeight="1">
      <c r="A768" s="10"/>
      <c r="B768" s="10"/>
      <c r="C768" s="10"/>
    </row>
    <row r="769" ht="12.75" customHeight="1">
      <c r="A769" s="10"/>
      <c r="B769" s="10"/>
      <c r="C769" s="10"/>
    </row>
    <row r="770" ht="12.75" customHeight="1">
      <c r="A770" s="10"/>
      <c r="B770" s="10"/>
      <c r="C770" s="10"/>
    </row>
    <row r="771" ht="12.75" customHeight="1">
      <c r="A771" s="10"/>
      <c r="B771" s="10"/>
      <c r="C771" s="10"/>
    </row>
    <row r="772" ht="12.75" customHeight="1">
      <c r="A772" s="10"/>
      <c r="B772" s="10"/>
      <c r="C772" s="10"/>
    </row>
    <row r="773" ht="12.75" customHeight="1">
      <c r="A773" s="10"/>
      <c r="B773" s="10"/>
      <c r="C773" s="10"/>
    </row>
    <row r="774" ht="12.75" customHeight="1">
      <c r="A774" s="10"/>
      <c r="B774" s="10"/>
      <c r="C774" s="10"/>
    </row>
    <row r="775" ht="12.75" customHeight="1">
      <c r="A775" s="10"/>
      <c r="B775" s="10"/>
      <c r="C775" s="10"/>
    </row>
    <row r="776" ht="12.75" customHeight="1">
      <c r="A776" s="10"/>
      <c r="B776" s="10"/>
      <c r="C776" s="10"/>
    </row>
    <row r="777" ht="12.75" customHeight="1">
      <c r="A777" s="10"/>
      <c r="B777" s="10"/>
      <c r="C777" s="10"/>
    </row>
    <row r="778" ht="12.75" customHeight="1">
      <c r="A778" s="10"/>
      <c r="B778" s="10"/>
      <c r="C778" s="10"/>
    </row>
    <row r="779" ht="12.75" customHeight="1">
      <c r="A779" s="10"/>
      <c r="B779" s="10"/>
      <c r="C779" s="10"/>
    </row>
    <row r="780" ht="12.75" customHeight="1">
      <c r="A780" s="10"/>
      <c r="B780" s="10"/>
      <c r="C780" s="10"/>
    </row>
    <row r="781" ht="12.75" customHeight="1">
      <c r="A781" s="10"/>
      <c r="B781" s="10"/>
      <c r="C781" s="10"/>
    </row>
    <row r="782" ht="12.75" customHeight="1">
      <c r="A782" s="10"/>
      <c r="B782" s="10"/>
      <c r="C782" s="10"/>
    </row>
    <row r="783" ht="12.75" customHeight="1">
      <c r="A783" s="10"/>
      <c r="B783" s="10"/>
      <c r="C783" s="10"/>
    </row>
    <row r="784" ht="12.75" customHeight="1">
      <c r="A784" s="10"/>
      <c r="B784" s="10"/>
      <c r="C784" s="10"/>
    </row>
    <row r="785" ht="12.75" customHeight="1">
      <c r="A785" s="10"/>
      <c r="B785" s="10"/>
      <c r="C785" s="10"/>
    </row>
    <row r="786" ht="12.75" customHeight="1">
      <c r="A786" s="10"/>
      <c r="B786" s="10"/>
      <c r="C786" s="10"/>
    </row>
    <row r="787" ht="12.75" customHeight="1">
      <c r="A787" s="10"/>
      <c r="B787" s="10"/>
      <c r="C787" s="10"/>
    </row>
    <row r="788" ht="12.75" customHeight="1">
      <c r="A788" s="10"/>
      <c r="B788" s="10"/>
      <c r="C788" s="10"/>
    </row>
    <row r="789" ht="12.75" customHeight="1">
      <c r="A789" s="10"/>
      <c r="B789" s="10"/>
      <c r="C789" s="10"/>
    </row>
    <row r="790" ht="12.75" customHeight="1">
      <c r="A790" s="10"/>
      <c r="B790" s="10"/>
      <c r="C790" s="10"/>
    </row>
    <row r="791" ht="12.75" customHeight="1">
      <c r="A791" s="10"/>
      <c r="B791" s="10"/>
      <c r="C791" s="10"/>
    </row>
    <row r="792" ht="12.75" customHeight="1">
      <c r="A792" s="10"/>
      <c r="B792" s="10"/>
      <c r="C792" s="10"/>
    </row>
    <row r="793" ht="12.75" customHeight="1">
      <c r="A793" s="10"/>
      <c r="B793" s="10"/>
      <c r="C793" s="10"/>
    </row>
    <row r="794" ht="12.75" customHeight="1">
      <c r="A794" s="10"/>
      <c r="B794" s="10"/>
      <c r="C794" s="10"/>
    </row>
    <row r="795" ht="12.75" customHeight="1">
      <c r="A795" s="10"/>
      <c r="B795" s="10"/>
      <c r="C795" s="10"/>
    </row>
    <row r="796" ht="12.75" customHeight="1">
      <c r="A796" s="10"/>
      <c r="B796" s="10"/>
      <c r="C796" s="10"/>
    </row>
    <row r="797" ht="12.75" customHeight="1">
      <c r="A797" s="10"/>
      <c r="B797" s="10"/>
      <c r="C797" s="10"/>
    </row>
    <row r="798" ht="12.75" customHeight="1">
      <c r="A798" s="10"/>
      <c r="B798" s="10"/>
      <c r="C798" s="10"/>
    </row>
    <row r="799" ht="12.75" customHeight="1">
      <c r="A799" s="10"/>
      <c r="B799" s="10"/>
      <c r="C799" s="10"/>
    </row>
    <row r="800" ht="12.75" customHeight="1">
      <c r="A800" s="10"/>
      <c r="B800" s="10"/>
      <c r="C800" s="10"/>
    </row>
    <row r="801" ht="12.75" customHeight="1">
      <c r="A801" s="10"/>
      <c r="B801" s="10"/>
      <c r="C801" s="10"/>
    </row>
    <row r="802" ht="12.75" customHeight="1">
      <c r="A802" s="10"/>
      <c r="B802" s="10"/>
      <c r="C802" s="10"/>
    </row>
    <row r="803" ht="12.75" customHeight="1">
      <c r="A803" s="10"/>
      <c r="B803" s="10"/>
      <c r="C803" s="10"/>
    </row>
    <row r="804" ht="12.75" customHeight="1">
      <c r="A804" s="10"/>
      <c r="B804" s="10"/>
      <c r="C804" s="10"/>
    </row>
    <row r="805" ht="12.75" customHeight="1">
      <c r="A805" s="10"/>
      <c r="B805" s="10"/>
      <c r="C805" s="10"/>
    </row>
    <row r="806" ht="12.75" customHeight="1">
      <c r="A806" s="10"/>
      <c r="B806" s="10"/>
      <c r="C806" s="10"/>
    </row>
    <row r="807" ht="12.75" customHeight="1">
      <c r="A807" s="10"/>
      <c r="B807" s="10"/>
      <c r="C807" s="10"/>
    </row>
    <row r="808" ht="12.75" customHeight="1">
      <c r="A808" s="10"/>
      <c r="B808" s="10"/>
      <c r="C808" s="10"/>
    </row>
    <row r="809" ht="12.75" customHeight="1">
      <c r="A809" s="10"/>
      <c r="B809" s="10"/>
      <c r="C809" s="10"/>
    </row>
    <row r="810" ht="12.75" customHeight="1">
      <c r="A810" s="10"/>
      <c r="B810" s="10"/>
      <c r="C810" s="10"/>
    </row>
    <row r="811" ht="12.75" customHeight="1">
      <c r="A811" s="10"/>
      <c r="B811" s="10"/>
      <c r="C811" s="10"/>
    </row>
    <row r="812" ht="12.75" customHeight="1">
      <c r="A812" s="10"/>
      <c r="B812" s="10"/>
      <c r="C812" s="10"/>
    </row>
    <row r="813" ht="12.75" customHeight="1">
      <c r="A813" s="10"/>
      <c r="B813" s="10"/>
      <c r="C813" s="10"/>
    </row>
    <row r="814" ht="12.75" customHeight="1">
      <c r="A814" s="10"/>
      <c r="B814" s="10"/>
      <c r="C814" s="10"/>
    </row>
    <row r="815" ht="12.75" customHeight="1">
      <c r="A815" s="10"/>
      <c r="B815" s="10"/>
      <c r="C815" s="10"/>
    </row>
    <row r="816" ht="12.75" customHeight="1">
      <c r="A816" s="10"/>
      <c r="B816" s="10"/>
      <c r="C816" s="10"/>
    </row>
    <row r="817" ht="12.75" customHeight="1">
      <c r="A817" s="10"/>
      <c r="B817" s="10"/>
      <c r="C817" s="10"/>
    </row>
    <row r="818" ht="12.75" customHeight="1">
      <c r="A818" s="10"/>
      <c r="B818" s="10"/>
      <c r="C818" s="10"/>
    </row>
    <row r="819" ht="12.75" customHeight="1">
      <c r="A819" s="10"/>
      <c r="B819" s="10"/>
      <c r="C819" s="10"/>
    </row>
    <row r="820" ht="12.75" customHeight="1">
      <c r="A820" s="10"/>
      <c r="B820" s="10"/>
      <c r="C820" s="10"/>
    </row>
    <row r="821" ht="12.75" customHeight="1">
      <c r="A821" s="10"/>
      <c r="B821" s="10"/>
      <c r="C821" s="10"/>
    </row>
    <row r="822" ht="12.75" customHeight="1">
      <c r="A822" s="10"/>
      <c r="B822" s="10"/>
      <c r="C822" s="10"/>
    </row>
    <row r="823" ht="12.75" customHeight="1">
      <c r="A823" s="10"/>
      <c r="B823" s="10"/>
      <c r="C823" s="10"/>
    </row>
    <row r="824" ht="12.75" customHeight="1">
      <c r="A824" s="10"/>
      <c r="B824" s="10"/>
      <c r="C824" s="10"/>
    </row>
    <row r="825" ht="12.75" customHeight="1">
      <c r="A825" s="10"/>
      <c r="B825" s="10"/>
      <c r="C825" s="10"/>
    </row>
    <row r="826" ht="12.75" customHeight="1">
      <c r="A826" s="10"/>
      <c r="B826" s="10"/>
      <c r="C826" s="10"/>
    </row>
    <row r="827" ht="12.75" customHeight="1">
      <c r="A827" s="10"/>
      <c r="B827" s="10"/>
      <c r="C827" s="10"/>
    </row>
    <row r="828" ht="12.75" customHeight="1">
      <c r="A828" s="10"/>
      <c r="B828" s="10"/>
      <c r="C828" s="10"/>
    </row>
    <row r="829" ht="12.75" customHeight="1">
      <c r="A829" s="10"/>
      <c r="B829" s="10"/>
      <c r="C829" s="10"/>
    </row>
    <row r="830" ht="12.75" customHeight="1">
      <c r="A830" s="10"/>
      <c r="B830" s="10"/>
      <c r="C830" s="10"/>
    </row>
    <row r="831" ht="12.75" customHeight="1">
      <c r="A831" s="10"/>
      <c r="B831" s="10"/>
      <c r="C831" s="10"/>
    </row>
    <row r="832" ht="12.75" customHeight="1">
      <c r="A832" s="10"/>
      <c r="B832" s="10"/>
      <c r="C832" s="10"/>
    </row>
    <row r="833" ht="12.75" customHeight="1">
      <c r="A833" s="10"/>
      <c r="B833" s="10"/>
      <c r="C833" s="10"/>
    </row>
    <row r="834" ht="12.75" customHeight="1">
      <c r="A834" s="10"/>
      <c r="B834" s="10"/>
      <c r="C834" s="10"/>
    </row>
    <row r="835" ht="12.75" customHeight="1">
      <c r="A835" s="10"/>
      <c r="B835" s="10"/>
      <c r="C835" s="10"/>
    </row>
    <row r="836" ht="12.75" customHeight="1">
      <c r="A836" s="10"/>
      <c r="B836" s="10"/>
      <c r="C836" s="10"/>
    </row>
    <row r="837" ht="12.75" customHeight="1">
      <c r="A837" s="10"/>
      <c r="B837" s="10"/>
      <c r="C837" s="10"/>
    </row>
    <row r="838" ht="12.75" customHeight="1">
      <c r="A838" s="10"/>
      <c r="B838" s="10"/>
      <c r="C838" s="10"/>
    </row>
    <row r="839" ht="12.75" customHeight="1">
      <c r="A839" s="10"/>
      <c r="B839" s="10"/>
      <c r="C839" s="10"/>
    </row>
    <row r="840" ht="12.75" customHeight="1">
      <c r="A840" s="10"/>
      <c r="B840" s="10"/>
      <c r="C840" s="10"/>
    </row>
    <row r="841" ht="12.75" customHeight="1">
      <c r="A841" s="10"/>
      <c r="B841" s="10"/>
      <c r="C841" s="10"/>
    </row>
    <row r="842" ht="12.75" customHeight="1">
      <c r="A842" s="10"/>
      <c r="B842" s="10"/>
      <c r="C842" s="10"/>
    </row>
    <row r="843" ht="12.75" customHeight="1">
      <c r="A843" s="10"/>
      <c r="B843" s="10"/>
      <c r="C843" s="10"/>
    </row>
    <row r="844" ht="12.75" customHeight="1">
      <c r="A844" s="10"/>
      <c r="B844" s="10"/>
      <c r="C844" s="10"/>
    </row>
    <row r="845" ht="12.75" customHeight="1">
      <c r="A845" s="10"/>
      <c r="B845" s="10"/>
      <c r="C845" s="10"/>
    </row>
    <row r="846" ht="12.75" customHeight="1">
      <c r="A846" s="10"/>
      <c r="B846" s="10"/>
      <c r="C846" s="10"/>
    </row>
    <row r="847" ht="12.75" customHeight="1">
      <c r="A847" s="10"/>
      <c r="B847" s="10"/>
      <c r="C847" s="10"/>
    </row>
    <row r="848" ht="12.75" customHeight="1">
      <c r="A848" s="10"/>
      <c r="B848" s="10"/>
      <c r="C848" s="10"/>
    </row>
    <row r="849" ht="12.75" customHeight="1">
      <c r="A849" s="10"/>
      <c r="B849" s="10"/>
      <c r="C849" s="10"/>
    </row>
    <row r="850" ht="12.75" customHeight="1">
      <c r="A850" s="10"/>
      <c r="B850" s="10"/>
      <c r="C850" s="10"/>
    </row>
    <row r="851" ht="12.75" customHeight="1">
      <c r="A851" s="10"/>
      <c r="B851" s="10"/>
      <c r="C851" s="10"/>
    </row>
    <row r="852" ht="12.75" customHeight="1">
      <c r="A852" s="10"/>
      <c r="B852" s="10"/>
      <c r="C852" s="10"/>
    </row>
    <row r="853" ht="12.75" customHeight="1">
      <c r="A853" s="10"/>
      <c r="B853" s="10"/>
      <c r="C853" s="10"/>
    </row>
    <row r="854" ht="12.75" customHeight="1">
      <c r="A854" s="10"/>
      <c r="B854" s="10"/>
      <c r="C854" s="10"/>
    </row>
    <row r="855" ht="12.75" customHeight="1">
      <c r="A855" s="10"/>
      <c r="B855" s="10"/>
      <c r="C855" s="10"/>
    </row>
    <row r="856" ht="12.75" customHeight="1">
      <c r="A856" s="10"/>
      <c r="B856" s="10"/>
      <c r="C856" s="10"/>
    </row>
    <row r="857" ht="12.75" customHeight="1">
      <c r="A857" s="10"/>
      <c r="B857" s="10"/>
      <c r="C857" s="10"/>
    </row>
    <row r="858" ht="12.75" customHeight="1">
      <c r="A858" s="10"/>
      <c r="B858" s="10"/>
      <c r="C858" s="10"/>
    </row>
    <row r="859" ht="12.75" customHeight="1">
      <c r="A859" s="10"/>
      <c r="B859" s="10"/>
      <c r="C859" s="10"/>
    </row>
    <row r="860" ht="12.75" customHeight="1">
      <c r="A860" s="10"/>
      <c r="B860" s="10"/>
      <c r="C860" s="10"/>
    </row>
    <row r="861" ht="12.75" customHeight="1">
      <c r="A861" s="10"/>
      <c r="B861" s="10"/>
      <c r="C861" s="10"/>
    </row>
    <row r="862" ht="12.75" customHeight="1">
      <c r="A862" s="10"/>
      <c r="B862" s="10"/>
      <c r="C862" s="10"/>
    </row>
    <row r="863" ht="12.75" customHeight="1">
      <c r="A863" s="10"/>
      <c r="B863" s="10"/>
      <c r="C863" s="10"/>
    </row>
    <row r="864" ht="12.75" customHeight="1">
      <c r="A864" s="10"/>
      <c r="B864" s="10"/>
      <c r="C864" s="10"/>
    </row>
    <row r="865" ht="12.75" customHeight="1">
      <c r="A865" s="10"/>
      <c r="B865" s="10"/>
      <c r="C865" s="10"/>
    </row>
    <row r="866" ht="12.75" customHeight="1">
      <c r="A866" s="10"/>
      <c r="B866" s="10"/>
      <c r="C866" s="10"/>
    </row>
    <row r="867" ht="12.75" customHeight="1">
      <c r="A867" s="10"/>
      <c r="B867" s="10"/>
      <c r="C867" s="10"/>
    </row>
    <row r="868" ht="12.75" customHeight="1">
      <c r="A868" s="10"/>
      <c r="B868" s="10"/>
      <c r="C868" s="10"/>
    </row>
    <row r="869" ht="12.75" customHeight="1">
      <c r="A869" s="10"/>
      <c r="B869" s="10"/>
      <c r="C869" s="10"/>
    </row>
    <row r="870" ht="12.75" customHeight="1">
      <c r="A870" s="10"/>
      <c r="B870" s="10"/>
      <c r="C870" s="10"/>
    </row>
    <row r="871" ht="12.75" customHeight="1">
      <c r="A871" s="10"/>
      <c r="B871" s="10"/>
      <c r="C871" s="10"/>
    </row>
    <row r="872" ht="12.75" customHeight="1">
      <c r="A872" s="10"/>
      <c r="B872" s="10"/>
      <c r="C872" s="10"/>
    </row>
    <row r="873" ht="12.75" customHeight="1">
      <c r="A873" s="10"/>
      <c r="B873" s="10"/>
      <c r="C873" s="10"/>
    </row>
    <row r="874" ht="12.75" customHeight="1">
      <c r="A874" s="10"/>
      <c r="B874" s="10"/>
      <c r="C874" s="10"/>
    </row>
    <row r="875" ht="12.75" customHeight="1">
      <c r="A875" s="10"/>
      <c r="B875" s="10"/>
      <c r="C875" s="10"/>
    </row>
    <row r="876" ht="12.75" customHeight="1">
      <c r="A876" s="10"/>
      <c r="B876" s="10"/>
      <c r="C876" s="10"/>
    </row>
    <row r="877" ht="12.75" customHeight="1">
      <c r="A877" s="10"/>
      <c r="B877" s="10"/>
      <c r="C877" s="10"/>
    </row>
    <row r="878" ht="12.75" customHeight="1">
      <c r="A878" s="10"/>
      <c r="B878" s="10"/>
      <c r="C878" s="10"/>
    </row>
    <row r="879" ht="12.75" customHeight="1">
      <c r="A879" s="10"/>
      <c r="B879" s="10"/>
      <c r="C879" s="10"/>
    </row>
    <row r="880" ht="12.75" customHeight="1">
      <c r="A880" s="10"/>
      <c r="B880" s="10"/>
      <c r="C880" s="10"/>
    </row>
    <row r="881" ht="12.75" customHeight="1">
      <c r="A881" s="10"/>
      <c r="B881" s="10"/>
      <c r="C881" s="10"/>
    </row>
    <row r="882" ht="12.75" customHeight="1">
      <c r="A882" s="10"/>
      <c r="B882" s="10"/>
      <c r="C882" s="10"/>
    </row>
    <row r="883" ht="12.75" customHeight="1">
      <c r="A883" s="10"/>
      <c r="B883" s="10"/>
      <c r="C883" s="10"/>
    </row>
    <row r="884" ht="12.75" customHeight="1">
      <c r="A884" s="10"/>
      <c r="B884" s="10"/>
      <c r="C884" s="10"/>
    </row>
    <row r="885" ht="12.75" customHeight="1">
      <c r="A885" s="10"/>
      <c r="B885" s="10"/>
      <c r="C885" s="10"/>
    </row>
    <row r="886" ht="12.75" customHeight="1">
      <c r="A886" s="10"/>
      <c r="B886" s="10"/>
      <c r="C886" s="10"/>
    </row>
    <row r="887" ht="12.75" customHeight="1">
      <c r="A887" s="10"/>
      <c r="B887" s="10"/>
      <c r="C887" s="10"/>
    </row>
    <row r="888" ht="12.75" customHeight="1">
      <c r="A888" s="10"/>
      <c r="B888" s="10"/>
      <c r="C888" s="10"/>
    </row>
    <row r="889" ht="12.75" customHeight="1">
      <c r="A889" s="10"/>
      <c r="B889" s="10"/>
      <c r="C889" s="10"/>
    </row>
    <row r="890" ht="12.75" customHeight="1">
      <c r="A890" s="10"/>
      <c r="B890" s="10"/>
      <c r="C890" s="10"/>
    </row>
    <row r="891" ht="12.75" customHeight="1">
      <c r="A891" s="10"/>
      <c r="B891" s="10"/>
      <c r="C891" s="10"/>
    </row>
    <row r="892" ht="12.75" customHeight="1">
      <c r="A892" s="10"/>
      <c r="B892" s="10"/>
      <c r="C892" s="10"/>
    </row>
    <row r="893" ht="12.75" customHeight="1">
      <c r="A893" s="10"/>
      <c r="B893" s="10"/>
      <c r="C893" s="10"/>
    </row>
    <row r="894" ht="12.75" customHeight="1">
      <c r="A894" s="10"/>
      <c r="B894" s="10"/>
      <c r="C894" s="10"/>
    </row>
    <row r="895" ht="12.75" customHeight="1">
      <c r="A895" s="10"/>
      <c r="B895" s="10"/>
      <c r="C895" s="10"/>
    </row>
    <row r="896" ht="12.75" customHeight="1">
      <c r="A896" s="10"/>
      <c r="B896" s="10"/>
      <c r="C896" s="10"/>
    </row>
    <row r="897" ht="12.75" customHeight="1">
      <c r="A897" s="10"/>
      <c r="B897" s="10"/>
      <c r="C897" s="10"/>
    </row>
    <row r="898" ht="12.75" customHeight="1">
      <c r="A898" s="10"/>
      <c r="B898" s="10"/>
      <c r="C898" s="10"/>
    </row>
    <row r="899" ht="12.75" customHeight="1">
      <c r="A899" s="10"/>
      <c r="B899" s="10"/>
      <c r="C899" s="10"/>
    </row>
    <row r="900" ht="12.75" customHeight="1">
      <c r="A900" s="10"/>
      <c r="B900" s="10"/>
      <c r="C900" s="10"/>
    </row>
    <row r="901" ht="12.75" customHeight="1">
      <c r="A901" s="10"/>
      <c r="B901" s="10"/>
      <c r="C901" s="10"/>
    </row>
    <row r="902" ht="12.75" customHeight="1">
      <c r="A902" s="10"/>
      <c r="B902" s="10"/>
      <c r="C902" s="10"/>
    </row>
    <row r="903" ht="12.75" customHeight="1">
      <c r="A903" s="10"/>
      <c r="B903" s="10"/>
      <c r="C903" s="10"/>
    </row>
    <row r="904" ht="12.75" customHeight="1">
      <c r="A904" s="10"/>
      <c r="B904" s="10"/>
      <c r="C904" s="10"/>
    </row>
    <row r="905" ht="12.75" customHeight="1">
      <c r="A905" s="10"/>
      <c r="B905" s="10"/>
      <c r="C905" s="10"/>
    </row>
    <row r="906" ht="12.75" customHeight="1">
      <c r="A906" s="10"/>
      <c r="B906" s="10"/>
      <c r="C906" s="10"/>
    </row>
    <row r="907" ht="12.75" customHeight="1">
      <c r="A907" s="10"/>
      <c r="B907" s="10"/>
      <c r="C907" s="10"/>
    </row>
    <row r="908" ht="12.75" customHeight="1">
      <c r="A908" s="10"/>
      <c r="B908" s="10"/>
      <c r="C908" s="10"/>
    </row>
    <row r="909" ht="12.75" customHeight="1">
      <c r="A909" s="10"/>
      <c r="B909" s="10"/>
      <c r="C909" s="10"/>
    </row>
    <row r="910" ht="12.75" customHeight="1">
      <c r="A910" s="10"/>
      <c r="B910" s="10"/>
      <c r="C910" s="10"/>
    </row>
    <row r="911" ht="12.75" customHeight="1">
      <c r="A911" s="10"/>
      <c r="B911" s="10"/>
      <c r="C911" s="10"/>
    </row>
    <row r="912" ht="12.75" customHeight="1">
      <c r="A912" s="10"/>
      <c r="B912" s="10"/>
      <c r="C912" s="10"/>
    </row>
    <row r="913" ht="12.75" customHeight="1">
      <c r="A913" s="10"/>
      <c r="B913" s="10"/>
      <c r="C913" s="10"/>
    </row>
    <row r="914" ht="12.75" customHeight="1">
      <c r="A914" s="10"/>
      <c r="B914" s="10"/>
      <c r="C914" s="10"/>
    </row>
    <row r="915" ht="12.75" customHeight="1">
      <c r="A915" s="10"/>
      <c r="B915" s="10"/>
      <c r="C915" s="10"/>
    </row>
    <row r="916" ht="12.75" customHeight="1">
      <c r="A916" s="10"/>
      <c r="B916" s="10"/>
      <c r="C916" s="10"/>
    </row>
    <row r="917" ht="12.75" customHeight="1">
      <c r="A917" s="10"/>
      <c r="B917" s="10"/>
      <c r="C917" s="10"/>
    </row>
    <row r="918" ht="12.75" customHeight="1">
      <c r="A918" s="10"/>
      <c r="B918" s="10"/>
      <c r="C918" s="10"/>
    </row>
    <row r="919" ht="12.75" customHeight="1">
      <c r="A919" s="10"/>
      <c r="B919" s="10"/>
      <c r="C919" s="10"/>
    </row>
    <row r="920" ht="12.75" customHeight="1">
      <c r="A920" s="10"/>
      <c r="B920" s="10"/>
      <c r="C920" s="10"/>
    </row>
    <row r="921" ht="12.75" customHeight="1">
      <c r="A921" s="10"/>
      <c r="B921" s="10"/>
      <c r="C921" s="10"/>
    </row>
    <row r="922" ht="12.75" customHeight="1">
      <c r="A922" s="10"/>
      <c r="B922" s="10"/>
      <c r="C922" s="10"/>
    </row>
    <row r="923" ht="12.75" customHeight="1">
      <c r="A923" s="10"/>
      <c r="B923" s="10"/>
      <c r="C923" s="10"/>
    </row>
    <row r="924" ht="12.75" customHeight="1">
      <c r="A924" s="10"/>
      <c r="B924" s="10"/>
      <c r="C924" s="10"/>
    </row>
    <row r="925" ht="12.75" customHeight="1">
      <c r="A925" s="10"/>
      <c r="B925" s="10"/>
      <c r="C925" s="10"/>
    </row>
    <row r="926" ht="12.75" customHeight="1">
      <c r="A926" s="10"/>
      <c r="B926" s="10"/>
      <c r="C926" s="10"/>
    </row>
    <row r="927" ht="12.75" customHeight="1">
      <c r="A927" s="10"/>
      <c r="B927" s="10"/>
      <c r="C927" s="10"/>
    </row>
    <row r="928" ht="12.75" customHeight="1">
      <c r="A928" s="10"/>
      <c r="B928" s="10"/>
      <c r="C928" s="10"/>
    </row>
    <row r="929" ht="12.75" customHeight="1">
      <c r="A929" s="10"/>
      <c r="B929" s="10"/>
      <c r="C929" s="10"/>
    </row>
    <row r="930" ht="12.75" customHeight="1">
      <c r="A930" s="10"/>
      <c r="B930" s="10"/>
      <c r="C930" s="10"/>
    </row>
    <row r="931" ht="12.75" customHeight="1">
      <c r="A931" s="10"/>
      <c r="B931" s="10"/>
      <c r="C931" s="10"/>
    </row>
    <row r="932" ht="12.75" customHeight="1">
      <c r="A932" s="10"/>
      <c r="B932" s="10"/>
      <c r="C932" s="10"/>
    </row>
    <row r="933" ht="12.75" customHeight="1">
      <c r="A933" s="10"/>
      <c r="B933" s="10"/>
      <c r="C933" s="10"/>
    </row>
    <row r="934" ht="12.75" customHeight="1">
      <c r="A934" s="10"/>
      <c r="B934" s="10"/>
      <c r="C934" s="10"/>
    </row>
    <row r="935" ht="12.75" customHeight="1">
      <c r="A935" s="10"/>
      <c r="B935" s="10"/>
      <c r="C935" s="10"/>
    </row>
    <row r="936" ht="12.75" customHeight="1">
      <c r="A936" s="10"/>
      <c r="B936" s="10"/>
      <c r="C936" s="10"/>
    </row>
    <row r="937" ht="12.75" customHeight="1">
      <c r="A937" s="10"/>
      <c r="B937" s="10"/>
      <c r="C937" s="10"/>
    </row>
    <row r="938" ht="12.75" customHeight="1">
      <c r="A938" s="10"/>
      <c r="B938" s="10"/>
      <c r="C938" s="10"/>
    </row>
    <row r="939" ht="12.75" customHeight="1">
      <c r="A939" s="10"/>
      <c r="B939" s="10"/>
      <c r="C939" s="10"/>
    </row>
    <row r="940" ht="12.75" customHeight="1">
      <c r="A940" s="10"/>
      <c r="B940" s="10"/>
      <c r="C940" s="10"/>
    </row>
    <row r="941" ht="12.75" customHeight="1">
      <c r="A941" s="10"/>
      <c r="B941" s="10"/>
      <c r="C941" s="10"/>
    </row>
    <row r="942" ht="12.75" customHeight="1">
      <c r="A942" s="10"/>
      <c r="B942" s="10"/>
      <c r="C942" s="10"/>
    </row>
    <row r="943" ht="12.75" customHeight="1">
      <c r="A943" s="10"/>
      <c r="B943" s="10"/>
      <c r="C943" s="10"/>
    </row>
    <row r="944" ht="12.75" customHeight="1">
      <c r="A944" s="10"/>
      <c r="B944" s="10"/>
      <c r="C944" s="10"/>
    </row>
    <row r="945" ht="12.75" customHeight="1">
      <c r="A945" s="10"/>
      <c r="B945" s="10"/>
      <c r="C945" s="10"/>
    </row>
    <row r="946" ht="12.75" customHeight="1">
      <c r="A946" s="10"/>
      <c r="B946" s="10"/>
      <c r="C946" s="10"/>
    </row>
    <row r="947" ht="12.75" customHeight="1">
      <c r="A947" s="10"/>
      <c r="B947" s="10"/>
      <c r="C947" s="10"/>
    </row>
    <row r="948" ht="12.75" customHeight="1">
      <c r="A948" s="10"/>
      <c r="B948" s="10"/>
      <c r="C948" s="10"/>
    </row>
    <row r="949" ht="12.75" customHeight="1">
      <c r="A949" s="10"/>
      <c r="B949" s="10"/>
      <c r="C949" s="10"/>
    </row>
    <row r="950" ht="12.75" customHeight="1">
      <c r="A950" s="10"/>
      <c r="B950" s="10"/>
      <c r="C950" s="10"/>
    </row>
    <row r="951" ht="12.75" customHeight="1">
      <c r="A951" s="10"/>
      <c r="B951" s="10"/>
      <c r="C951" s="10"/>
    </row>
    <row r="952" ht="12.75" customHeight="1">
      <c r="A952" s="10"/>
      <c r="B952" s="10"/>
      <c r="C952" s="10"/>
    </row>
    <row r="953" ht="12.75" customHeight="1">
      <c r="A953" s="10"/>
      <c r="B953" s="10"/>
      <c r="C953" s="10"/>
    </row>
    <row r="954" ht="12.75" customHeight="1">
      <c r="A954" s="10"/>
      <c r="B954" s="10"/>
      <c r="C954" s="10"/>
    </row>
    <row r="955" ht="12.75" customHeight="1">
      <c r="A955" s="10"/>
      <c r="B955" s="10"/>
      <c r="C955" s="10"/>
    </row>
    <row r="956" ht="12.75" customHeight="1">
      <c r="A956" s="10"/>
      <c r="B956" s="10"/>
      <c r="C956" s="10"/>
    </row>
    <row r="957" ht="12.75" customHeight="1">
      <c r="A957" s="10"/>
      <c r="B957" s="10"/>
      <c r="C957" s="10"/>
    </row>
    <row r="958" ht="12.75" customHeight="1">
      <c r="A958" s="10"/>
      <c r="B958" s="10"/>
      <c r="C958" s="10"/>
    </row>
    <row r="959" ht="12.75" customHeight="1">
      <c r="A959" s="10"/>
      <c r="B959" s="10"/>
      <c r="C959" s="10"/>
    </row>
    <row r="960" ht="12.75" customHeight="1">
      <c r="A960" s="10"/>
      <c r="B960" s="10"/>
      <c r="C960" s="10"/>
    </row>
    <row r="961" ht="12.75" customHeight="1">
      <c r="A961" s="10"/>
      <c r="B961" s="10"/>
      <c r="C961" s="10"/>
    </row>
    <row r="962" ht="12.75" customHeight="1">
      <c r="A962" s="10"/>
      <c r="B962" s="10"/>
      <c r="C962" s="10"/>
    </row>
    <row r="963" ht="12.75" customHeight="1">
      <c r="A963" s="10"/>
      <c r="B963" s="10"/>
      <c r="C963" s="10"/>
    </row>
    <row r="964" ht="12.75" customHeight="1">
      <c r="A964" s="10"/>
      <c r="B964" s="10"/>
      <c r="C964" s="10"/>
    </row>
    <row r="965" ht="12.75" customHeight="1">
      <c r="A965" s="10"/>
      <c r="B965" s="10"/>
      <c r="C965" s="10"/>
    </row>
    <row r="966" ht="12.75" customHeight="1">
      <c r="A966" s="10"/>
      <c r="B966" s="10"/>
      <c r="C966" s="10"/>
    </row>
    <row r="967" ht="12.75" customHeight="1">
      <c r="A967" s="10"/>
      <c r="B967" s="10"/>
      <c r="C967" s="10"/>
    </row>
    <row r="968" ht="12.75" customHeight="1">
      <c r="A968" s="10"/>
      <c r="B968" s="10"/>
      <c r="C968" s="10"/>
    </row>
    <row r="969" ht="12.75" customHeight="1">
      <c r="A969" s="10"/>
      <c r="B969" s="10"/>
      <c r="C969" s="10"/>
    </row>
    <row r="970" ht="12.75" customHeight="1">
      <c r="A970" s="10"/>
      <c r="B970" s="10"/>
      <c r="C970" s="10"/>
    </row>
    <row r="971" ht="12.75" customHeight="1">
      <c r="A971" s="10"/>
      <c r="B971" s="10"/>
      <c r="C971" s="10"/>
    </row>
    <row r="972" ht="12.75" customHeight="1">
      <c r="A972" s="10"/>
      <c r="B972" s="10"/>
      <c r="C972" s="10"/>
    </row>
    <row r="973" ht="12.75" customHeight="1">
      <c r="A973" s="10"/>
      <c r="B973" s="10"/>
      <c r="C973" s="10"/>
    </row>
    <row r="974" ht="12.75" customHeight="1">
      <c r="A974" s="10"/>
      <c r="B974" s="10"/>
      <c r="C974" s="10"/>
    </row>
    <row r="975" ht="12.75" customHeight="1">
      <c r="A975" s="10"/>
      <c r="B975" s="10"/>
      <c r="C975" s="10"/>
    </row>
    <row r="976" ht="12.75" customHeight="1">
      <c r="A976" s="10"/>
      <c r="B976" s="10"/>
      <c r="C976" s="10"/>
    </row>
    <row r="977" ht="12.75" customHeight="1">
      <c r="A977" s="10"/>
      <c r="B977" s="10"/>
      <c r="C977" s="10"/>
    </row>
    <row r="978" ht="12.75" customHeight="1">
      <c r="A978" s="10"/>
      <c r="B978" s="10"/>
      <c r="C978" s="10"/>
    </row>
    <row r="979" ht="12.75" customHeight="1">
      <c r="A979" s="10"/>
      <c r="B979" s="10"/>
      <c r="C979" s="10"/>
    </row>
    <row r="980" ht="12.75" customHeight="1">
      <c r="A980" s="10"/>
      <c r="B980" s="10"/>
      <c r="C980" s="10"/>
    </row>
    <row r="981" ht="12.75" customHeight="1">
      <c r="A981" s="10"/>
      <c r="B981" s="10"/>
      <c r="C981" s="10"/>
    </row>
    <row r="982" ht="12.75" customHeight="1">
      <c r="A982" s="10"/>
      <c r="B982" s="10"/>
      <c r="C982" s="10"/>
    </row>
    <row r="983" ht="12.75" customHeight="1">
      <c r="A983" s="10"/>
      <c r="B983" s="10"/>
      <c r="C983" s="10"/>
    </row>
    <row r="984" ht="12.75" customHeight="1">
      <c r="A984" s="10"/>
      <c r="B984" s="10"/>
      <c r="C984" s="10"/>
    </row>
    <row r="985" ht="12.75" customHeight="1">
      <c r="A985" s="10"/>
      <c r="B985" s="10"/>
      <c r="C985" s="10"/>
    </row>
    <row r="986" ht="12.75" customHeight="1">
      <c r="A986" s="10"/>
      <c r="B986" s="10"/>
      <c r="C986" s="10"/>
    </row>
    <row r="987" ht="12.75" customHeight="1">
      <c r="A987" s="10"/>
      <c r="B987" s="10"/>
      <c r="C987" s="10"/>
    </row>
    <row r="988" ht="12.75" customHeight="1">
      <c r="A988" s="10"/>
      <c r="B988" s="10"/>
      <c r="C988" s="10"/>
    </row>
    <row r="989" ht="12.75" customHeight="1">
      <c r="A989" s="10"/>
      <c r="B989" s="10"/>
      <c r="C989" s="10"/>
    </row>
    <row r="990" ht="12.75" customHeight="1">
      <c r="A990" s="10"/>
      <c r="B990" s="10"/>
      <c r="C990" s="10"/>
    </row>
    <row r="991" ht="12.75" customHeight="1">
      <c r="A991" s="10"/>
      <c r="B991" s="10"/>
      <c r="C991" s="10"/>
    </row>
    <row r="992" ht="12.75" customHeight="1">
      <c r="A992" s="10"/>
      <c r="B992" s="10"/>
      <c r="C992" s="10"/>
    </row>
    <row r="993" ht="12.75" customHeight="1">
      <c r="A993" s="10"/>
      <c r="B993" s="10"/>
      <c r="C993" s="10"/>
    </row>
    <row r="994" ht="12.75" customHeight="1">
      <c r="A994" s="10"/>
      <c r="B994" s="10"/>
      <c r="C994" s="10"/>
    </row>
    <row r="995" ht="12.75" customHeight="1">
      <c r="A995" s="10"/>
      <c r="B995" s="10"/>
      <c r="C995" s="10"/>
    </row>
    <row r="996" ht="12.75" customHeight="1">
      <c r="A996" s="10"/>
      <c r="B996" s="10"/>
      <c r="C996" s="10"/>
    </row>
    <row r="997" ht="12.75" customHeight="1">
      <c r="A997" s="10"/>
      <c r="B997" s="10"/>
      <c r="C997" s="10"/>
    </row>
    <row r="998" ht="12.75" customHeight="1">
      <c r="A998" s="10"/>
      <c r="B998" s="10"/>
      <c r="C998" s="10"/>
    </row>
    <row r="999" ht="12.75" customHeight="1">
      <c r="A999" s="10"/>
      <c r="B999" s="10"/>
      <c r="C999" s="10"/>
    </row>
    <row r="1000" ht="12.75" customHeight="1">
      <c r="A1000" s="10"/>
      <c r="B1000" s="10"/>
      <c r="C1000" s="10"/>
    </row>
    <row r="1001" ht="12.75" customHeight="1">
      <c r="A1001" s="10"/>
      <c r="B1001" s="10"/>
      <c r="C1001" s="10"/>
    </row>
    <row r="1002" ht="12.75" customHeight="1">
      <c r="A1002" s="10"/>
      <c r="B1002" s="10"/>
      <c r="C1002" s="10"/>
    </row>
    <row r="1003" ht="12.75" customHeight="1">
      <c r="A1003" s="10"/>
      <c r="B1003" s="10"/>
      <c r="C1003" s="10"/>
    </row>
    <row r="1004" ht="12.75" customHeight="1">
      <c r="A1004" s="10"/>
      <c r="B1004" s="10"/>
      <c r="C1004" s="10"/>
    </row>
    <row r="1005" ht="12.75" customHeight="1">
      <c r="A1005" s="10"/>
      <c r="B1005" s="10"/>
      <c r="C1005" s="10"/>
    </row>
    <row r="1006" ht="12.75" customHeight="1">
      <c r="A1006" s="10"/>
      <c r="B1006" s="10"/>
      <c r="C1006" s="10"/>
    </row>
    <row r="1007" ht="12.75" customHeight="1">
      <c r="A1007" s="10"/>
      <c r="B1007" s="10"/>
      <c r="C1007" s="10"/>
    </row>
    <row r="1008" ht="12.75" customHeight="1">
      <c r="A1008" s="10"/>
      <c r="B1008" s="10"/>
      <c r="C1008" s="10"/>
    </row>
    <row r="1009" ht="12.75" customHeight="1">
      <c r="A1009" s="10"/>
      <c r="B1009" s="10"/>
      <c r="C1009" s="10"/>
    </row>
    <row r="1010" ht="12.75" customHeight="1">
      <c r="A1010" s="10"/>
      <c r="B1010" s="10"/>
      <c r="C1010" s="10"/>
    </row>
    <row r="1011" ht="12.75" customHeight="1">
      <c r="A1011" s="10"/>
      <c r="B1011" s="10"/>
      <c r="C1011" s="10"/>
    </row>
    <row r="1012" ht="12.75" customHeight="1">
      <c r="A1012" s="10"/>
      <c r="B1012" s="10"/>
      <c r="C1012" s="10"/>
    </row>
    <row r="1013" ht="12.75" customHeight="1">
      <c r="A1013" s="10"/>
      <c r="B1013" s="10"/>
      <c r="C1013" s="10"/>
    </row>
    <row r="1014" ht="12.75" customHeight="1">
      <c r="A1014" s="10"/>
      <c r="B1014" s="10"/>
      <c r="C1014" s="10"/>
    </row>
    <row r="1015" ht="12.75" customHeight="1">
      <c r="A1015" s="10"/>
      <c r="B1015" s="10"/>
      <c r="C1015" s="10"/>
    </row>
    <row r="1016" ht="12.75" customHeight="1">
      <c r="A1016" s="10"/>
      <c r="B1016" s="10"/>
      <c r="C1016" s="10"/>
    </row>
    <row r="1017" ht="12.75" customHeight="1">
      <c r="A1017" s="10"/>
      <c r="B1017" s="10"/>
      <c r="C1017" s="10"/>
    </row>
    <row r="1018" ht="12.75" customHeight="1">
      <c r="A1018" s="10"/>
      <c r="B1018" s="10"/>
      <c r="C1018" s="10"/>
    </row>
    <row r="1019" ht="12.75" customHeight="1">
      <c r="A1019" s="10"/>
      <c r="B1019" s="10"/>
      <c r="C1019" s="10"/>
    </row>
    <row r="1020" ht="12.75" customHeight="1">
      <c r="A1020" s="10"/>
      <c r="B1020" s="10"/>
      <c r="C1020" s="10"/>
    </row>
    <row r="1021" ht="12.75" customHeight="1">
      <c r="A1021" s="10"/>
      <c r="B1021" s="10"/>
      <c r="C1021" s="10"/>
    </row>
    <row r="1022" ht="12.75" customHeight="1">
      <c r="A1022" s="10"/>
      <c r="B1022" s="10"/>
      <c r="C1022" s="10"/>
    </row>
    <row r="1023" ht="12.75" customHeight="1">
      <c r="A1023" s="10"/>
      <c r="B1023" s="10"/>
      <c r="C1023" s="10"/>
    </row>
    <row r="1024" ht="12.75" customHeight="1">
      <c r="A1024" s="10"/>
      <c r="B1024" s="10"/>
      <c r="C1024" s="10"/>
    </row>
    <row r="1025" ht="12.75" customHeight="1">
      <c r="A1025" s="10"/>
      <c r="B1025" s="10"/>
      <c r="C1025" s="10"/>
    </row>
    <row r="1026" ht="12.75" customHeight="1">
      <c r="A1026" s="10"/>
      <c r="B1026" s="10"/>
      <c r="C1026" s="10"/>
    </row>
    <row r="1027" ht="12.75" customHeight="1">
      <c r="A1027" s="10"/>
      <c r="B1027" s="10"/>
      <c r="C1027" s="10"/>
    </row>
    <row r="1028" ht="12.75" customHeight="1">
      <c r="A1028" s="10"/>
      <c r="B1028" s="10"/>
      <c r="C1028" s="10"/>
    </row>
    <row r="1029" ht="12.75" customHeight="1">
      <c r="A1029" s="10"/>
      <c r="B1029" s="10"/>
      <c r="C1029" s="10"/>
    </row>
    <row r="1030" ht="12.75" customHeight="1">
      <c r="A1030" s="10"/>
      <c r="B1030" s="10"/>
      <c r="C1030" s="10"/>
    </row>
    <row r="1031" ht="12.75" customHeight="1">
      <c r="A1031" s="10"/>
      <c r="B1031" s="10"/>
      <c r="C1031" s="10"/>
    </row>
    <row r="1032" ht="12.75" customHeight="1">
      <c r="A1032" s="10"/>
      <c r="B1032" s="10"/>
      <c r="C1032" s="10"/>
    </row>
    <row r="1033" ht="12.75" customHeight="1">
      <c r="A1033" s="10"/>
      <c r="B1033" s="10"/>
      <c r="C1033" s="10"/>
    </row>
    <row r="1034" ht="12.75" customHeight="1">
      <c r="A1034" s="10"/>
      <c r="B1034" s="10"/>
      <c r="C1034" s="10"/>
    </row>
    <row r="1035" ht="12.75" customHeight="1">
      <c r="A1035" s="10"/>
      <c r="B1035" s="10"/>
      <c r="C1035" s="10"/>
    </row>
    <row r="1036" ht="12.75" customHeight="1">
      <c r="A1036" s="10"/>
      <c r="B1036" s="10"/>
      <c r="C1036" s="10"/>
    </row>
    <row r="1037" ht="12.75" customHeight="1">
      <c r="A1037" s="10"/>
      <c r="B1037" s="10"/>
      <c r="C1037" s="10"/>
    </row>
    <row r="1038" ht="12.75" customHeight="1">
      <c r="A1038" s="10"/>
      <c r="B1038" s="10"/>
      <c r="C1038" s="10"/>
    </row>
    <row r="1039" ht="12.75" customHeight="1">
      <c r="A1039" s="10"/>
      <c r="B1039" s="10"/>
      <c r="C1039" s="10"/>
    </row>
    <row r="1040" ht="12.75" customHeight="1">
      <c r="A1040" s="10"/>
      <c r="B1040" s="10"/>
      <c r="C1040" s="10"/>
    </row>
    <row r="1041" ht="12.75" customHeight="1">
      <c r="A1041" s="10"/>
      <c r="B1041" s="10"/>
      <c r="C1041" s="10"/>
    </row>
    <row r="1042" ht="12.75" customHeight="1">
      <c r="A1042" s="10"/>
      <c r="B1042" s="10"/>
      <c r="C1042" s="10"/>
    </row>
    <row r="1043" ht="12.75" customHeight="1">
      <c r="A1043" s="10"/>
      <c r="B1043" s="10"/>
      <c r="C1043" s="10"/>
    </row>
    <row r="1044" ht="12.75" customHeight="1">
      <c r="A1044" s="10"/>
      <c r="B1044" s="10"/>
      <c r="C1044" s="10"/>
    </row>
    <row r="1045" ht="12.75" customHeight="1">
      <c r="A1045" s="10"/>
      <c r="B1045" s="10"/>
      <c r="C1045" s="10"/>
    </row>
    <row r="1046" ht="12.75" customHeight="1">
      <c r="A1046" s="10"/>
      <c r="B1046" s="10"/>
      <c r="C1046" s="10"/>
    </row>
    <row r="1047" ht="12.75" customHeight="1">
      <c r="A1047" s="10"/>
      <c r="B1047" s="10"/>
      <c r="C1047" s="10"/>
    </row>
    <row r="1048" ht="12.75" customHeight="1">
      <c r="A1048" s="10"/>
      <c r="B1048" s="10"/>
      <c r="C1048" s="10"/>
    </row>
    <row r="1049" ht="12.75" customHeight="1">
      <c r="A1049" s="10"/>
      <c r="B1049" s="10"/>
      <c r="C1049" s="10"/>
    </row>
    <row r="1050" ht="12.75" customHeight="1">
      <c r="A1050" s="10"/>
      <c r="B1050" s="10"/>
      <c r="C1050" s="10"/>
    </row>
    <row r="1051" ht="12.75" customHeight="1">
      <c r="A1051" s="10"/>
      <c r="B1051" s="10"/>
      <c r="C1051" s="10"/>
    </row>
    <row r="1052" ht="12.75" customHeight="1">
      <c r="A1052" s="10"/>
      <c r="B1052" s="10"/>
      <c r="C1052" s="10"/>
    </row>
    <row r="1053" ht="12.75" customHeight="1">
      <c r="A1053" s="10"/>
      <c r="B1053" s="10"/>
      <c r="C1053" s="10"/>
    </row>
    <row r="1054" ht="12.75" customHeight="1">
      <c r="A1054" s="10"/>
      <c r="B1054" s="10"/>
      <c r="C1054" s="10"/>
    </row>
    <row r="1055" ht="12.75" customHeight="1">
      <c r="A1055" s="10"/>
      <c r="B1055" s="10"/>
      <c r="C1055" s="10"/>
    </row>
    <row r="1056" ht="12.75" customHeight="1">
      <c r="A1056" s="10"/>
      <c r="B1056" s="10"/>
      <c r="C1056" s="10"/>
    </row>
    <row r="1057" ht="12.75" customHeight="1">
      <c r="A1057" s="10"/>
      <c r="B1057" s="10"/>
      <c r="C1057" s="10"/>
    </row>
    <row r="1058" ht="12.75" customHeight="1">
      <c r="A1058" s="10"/>
      <c r="B1058" s="10"/>
      <c r="C1058" s="10"/>
    </row>
    <row r="1059" ht="12.75" customHeight="1">
      <c r="A1059" s="10"/>
      <c r="B1059" s="10"/>
      <c r="C1059" s="10"/>
    </row>
    <row r="1060" ht="12.75" customHeight="1">
      <c r="A1060" s="10"/>
      <c r="B1060" s="10"/>
      <c r="C1060" s="10"/>
    </row>
    <row r="1061" ht="12.75" customHeight="1">
      <c r="A1061" s="10"/>
      <c r="B1061" s="10"/>
      <c r="C1061" s="10"/>
    </row>
    <row r="1062" ht="12.75" customHeight="1">
      <c r="A1062" s="10"/>
      <c r="B1062" s="10"/>
      <c r="C1062" s="10"/>
    </row>
    <row r="1063" ht="12.75" customHeight="1">
      <c r="A1063" s="10"/>
      <c r="B1063" s="10"/>
      <c r="C1063" s="10"/>
    </row>
    <row r="1064" ht="12.75" customHeight="1">
      <c r="A1064" s="10"/>
      <c r="B1064" s="10"/>
      <c r="C1064" s="10"/>
    </row>
    <row r="1065" ht="12.75" customHeight="1">
      <c r="A1065" s="10"/>
      <c r="B1065" s="10"/>
      <c r="C1065" s="10"/>
    </row>
    <row r="1066" ht="12.75" customHeight="1">
      <c r="A1066" s="10"/>
      <c r="B1066" s="10"/>
      <c r="C1066" s="10"/>
    </row>
    <row r="1067" ht="12.75" customHeight="1">
      <c r="A1067" s="10"/>
      <c r="B1067" s="10"/>
      <c r="C1067" s="10"/>
    </row>
    <row r="1068" ht="12.75" customHeight="1">
      <c r="A1068" s="10"/>
      <c r="B1068" s="10"/>
      <c r="C1068" s="10"/>
    </row>
    <row r="1069" ht="12.75" customHeight="1">
      <c r="A1069" s="10"/>
      <c r="B1069" s="10"/>
      <c r="C1069" s="10"/>
    </row>
    <row r="1070" ht="12.75" customHeight="1">
      <c r="A1070" s="10"/>
      <c r="B1070" s="10"/>
      <c r="C1070" s="10"/>
    </row>
    <row r="1071" ht="12.75" customHeight="1">
      <c r="A1071" s="10"/>
      <c r="B1071" s="10"/>
      <c r="C1071" s="10"/>
    </row>
    <row r="1072" ht="12.75" customHeight="1">
      <c r="A1072" s="10"/>
      <c r="B1072" s="10"/>
      <c r="C1072" s="10"/>
    </row>
    <row r="1073" ht="12.75" customHeight="1">
      <c r="A1073" s="10"/>
      <c r="B1073" s="10"/>
      <c r="C1073" s="10"/>
    </row>
    <row r="1074" ht="12.75" customHeight="1">
      <c r="A1074" s="10"/>
      <c r="B1074" s="10"/>
      <c r="C1074" s="10"/>
    </row>
    <row r="1075" ht="12.75" customHeight="1">
      <c r="A1075" s="10"/>
      <c r="B1075" s="10"/>
      <c r="C1075" s="10"/>
    </row>
    <row r="1076" ht="12.75" customHeight="1">
      <c r="A1076" s="10"/>
      <c r="B1076" s="10"/>
      <c r="C1076" s="10"/>
    </row>
    <row r="1077" ht="12.75" customHeight="1">
      <c r="A1077" s="10"/>
      <c r="B1077" s="10"/>
      <c r="C1077" s="10"/>
    </row>
    <row r="1078" ht="12.75" customHeight="1">
      <c r="A1078" s="10"/>
      <c r="B1078" s="10"/>
      <c r="C1078" s="10"/>
    </row>
    <row r="1079" ht="12.75" customHeight="1">
      <c r="A1079" s="10"/>
      <c r="B1079" s="10"/>
      <c r="C1079" s="10"/>
    </row>
    <row r="1080" ht="12.75" customHeight="1">
      <c r="A1080" s="10"/>
      <c r="B1080" s="10"/>
      <c r="C1080" s="10"/>
    </row>
    <row r="1081" ht="12.75" customHeight="1">
      <c r="A1081" s="10"/>
      <c r="B1081" s="10"/>
      <c r="C1081" s="10"/>
    </row>
    <row r="1082" ht="12.75" customHeight="1">
      <c r="A1082" s="10"/>
      <c r="B1082" s="10"/>
      <c r="C1082" s="10"/>
    </row>
    <row r="1083" ht="12.75" customHeight="1">
      <c r="A1083" s="10"/>
      <c r="B1083" s="10"/>
      <c r="C1083" s="10"/>
    </row>
    <row r="1084" ht="12.75" customHeight="1">
      <c r="A1084" s="10"/>
      <c r="B1084" s="10"/>
      <c r="C1084" s="10"/>
    </row>
    <row r="1085" ht="12.75" customHeight="1">
      <c r="A1085" s="10"/>
      <c r="B1085" s="10"/>
      <c r="C1085" s="10"/>
    </row>
    <row r="1086" ht="12.75" customHeight="1">
      <c r="A1086" s="10"/>
      <c r="B1086" s="10"/>
      <c r="C1086" s="10"/>
    </row>
    <row r="1087" ht="12.75" customHeight="1">
      <c r="A1087" s="10"/>
      <c r="B1087" s="10"/>
      <c r="C1087" s="10"/>
    </row>
    <row r="1088" ht="12.75" customHeight="1">
      <c r="A1088" s="10"/>
      <c r="B1088" s="10"/>
      <c r="C1088" s="10"/>
    </row>
    <row r="1089" ht="12.75" customHeight="1">
      <c r="A1089" s="10"/>
      <c r="B1089" s="10"/>
      <c r="C1089" s="10"/>
    </row>
    <row r="1090" ht="12.75" customHeight="1">
      <c r="A1090" s="10"/>
      <c r="B1090" s="10"/>
      <c r="C1090" s="10"/>
    </row>
    <row r="1091" ht="12.75" customHeight="1">
      <c r="A1091" s="10"/>
      <c r="B1091" s="10"/>
      <c r="C1091" s="10"/>
    </row>
    <row r="1092" ht="12.75" customHeight="1">
      <c r="A1092" s="10"/>
      <c r="B1092" s="10"/>
      <c r="C1092" s="10"/>
    </row>
    <row r="1093" ht="12.75" customHeight="1">
      <c r="A1093" s="10"/>
      <c r="B1093" s="10"/>
      <c r="C1093" s="10"/>
    </row>
    <row r="1094" ht="12.75" customHeight="1">
      <c r="A1094" s="10"/>
      <c r="B1094" s="10"/>
      <c r="C1094" s="10"/>
    </row>
    <row r="1095" ht="12.75" customHeight="1">
      <c r="A1095" s="10"/>
      <c r="B1095" s="10"/>
      <c r="C1095" s="10"/>
    </row>
    <row r="1096" ht="12.75" customHeight="1">
      <c r="A1096" s="10"/>
      <c r="B1096" s="10"/>
      <c r="C1096" s="10"/>
    </row>
    <row r="1097" ht="12.75" customHeight="1">
      <c r="A1097" s="10"/>
      <c r="B1097" s="10"/>
      <c r="C1097" s="10"/>
    </row>
    <row r="1098" ht="12.75" customHeight="1">
      <c r="A1098" s="10"/>
      <c r="B1098" s="10"/>
      <c r="C1098" s="10"/>
    </row>
    <row r="1099" ht="12.75" customHeight="1">
      <c r="A1099" s="10"/>
      <c r="B1099" s="10"/>
      <c r="C1099" s="10"/>
    </row>
    <row r="1100" ht="12.75" customHeight="1">
      <c r="A1100" s="10"/>
      <c r="B1100" s="10"/>
      <c r="C1100" s="10"/>
    </row>
    <row r="1101" ht="12.75" customHeight="1">
      <c r="A1101" s="10"/>
      <c r="B1101" s="10"/>
      <c r="C1101" s="10"/>
    </row>
    <row r="1102" ht="12.75" customHeight="1">
      <c r="A1102" s="10"/>
      <c r="B1102" s="10"/>
      <c r="C1102" s="10"/>
    </row>
    <row r="1103" ht="12.75" customHeight="1">
      <c r="A1103" s="10"/>
      <c r="B1103" s="10"/>
      <c r="C1103" s="10"/>
    </row>
    <row r="1104" ht="12.75" customHeight="1">
      <c r="A1104" s="10"/>
      <c r="B1104" s="10"/>
      <c r="C1104" s="10"/>
    </row>
    <row r="1105" ht="12.75" customHeight="1">
      <c r="A1105" s="10"/>
      <c r="B1105" s="10"/>
      <c r="C1105" s="10"/>
    </row>
    <row r="1106" ht="12.75" customHeight="1">
      <c r="A1106" s="10"/>
      <c r="B1106" s="10"/>
      <c r="C1106" s="10"/>
    </row>
    <row r="1107" ht="12.75" customHeight="1">
      <c r="A1107" s="10"/>
      <c r="B1107" s="10"/>
      <c r="C1107" s="10"/>
    </row>
    <row r="1108" ht="12.75" customHeight="1">
      <c r="A1108" s="10"/>
      <c r="B1108" s="10"/>
      <c r="C1108" s="10"/>
    </row>
    <row r="1109" ht="12.75" customHeight="1">
      <c r="A1109" s="10"/>
      <c r="B1109" s="10"/>
      <c r="C1109" s="10"/>
    </row>
    <row r="1110" ht="12.75" customHeight="1">
      <c r="A1110" s="10"/>
      <c r="B1110" s="10"/>
      <c r="C1110" s="10"/>
    </row>
    <row r="1111" ht="12.75" customHeight="1">
      <c r="A1111" s="10"/>
      <c r="B1111" s="10"/>
      <c r="C1111" s="10"/>
    </row>
    <row r="1112" ht="12.75" customHeight="1">
      <c r="A1112" s="10"/>
      <c r="B1112" s="10"/>
      <c r="C1112" s="10"/>
    </row>
    <row r="1113" ht="12.75" customHeight="1">
      <c r="A1113" s="10"/>
      <c r="B1113" s="10"/>
      <c r="C1113" s="10"/>
    </row>
    <row r="1114" ht="12.75" customHeight="1">
      <c r="A1114" s="10"/>
      <c r="B1114" s="10"/>
      <c r="C1114" s="10"/>
    </row>
    <row r="1115" ht="12.75" customHeight="1">
      <c r="A1115" s="10"/>
      <c r="B1115" s="10"/>
      <c r="C1115" s="10"/>
    </row>
    <row r="1116" ht="12.75" customHeight="1">
      <c r="A1116" s="10"/>
      <c r="B1116" s="10"/>
      <c r="C1116" s="10"/>
    </row>
    <row r="1117" ht="12.75" customHeight="1">
      <c r="A1117" s="10"/>
      <c r="B1117" s="10"/>
      <c r="C1117" s="10"/>
    </row>
    <row r="1118" ht="12.75" customHeight="1">
      <c r="A1118" s="10"/>
      <c r="B1118" s="10"/>
      <c r="C1118" s="10"/>
    </row>
    <row r="1119" ht="12.75" customHeight="1">
      <c r="A1119" s="10"/>
      <c r="B1119" s="10"/>
      <c r="C1119" s="10"/>
    </row>
    <row r="1120" ht="12.75" customHeight="1">
      <c r="A1120" s="10"/>
      <c r="B1120" s="10"/>
      <c r="C1120" s="10"/>
    </row>
    <row r="1121" ht="12.75" customHeight="1">
      <c r="A1121" s="10"/>
      <c r="B1121" s="10"/>
      <c r="C1121" s="10"/>
    </row>
    <row r="1122" ht="12.75" customHeight="1">
      <c r="A1122" s="10"/>
      <c r="B1122" s="10"/>
      <c r="C1122" s="10"/>
    </row>
    <row r="1123" ht="12.75" customHeight="1">
      <c r="A1123" s="10"/>
      <c r="B1123" s="10"/>
      <c r="C1123" s="10"/>
    </row>
    <row r="1124" ht="12.75" customHeight="1">
      <c r="A1124" s="10"/>
      <c r="B1124" s="10"/>
      <c r="C1124" s="10"/>
    </row>
    <row r="1125" ht="12.75" customHeight="1">
      <c r="A1125" s="10"/>
      <c r="B1125" s="10"/>
      <c r="C1125" s="10"/>
    </row>
    <row r="1126" ht="12.75" customHeight="1">
      <c r="A1126" s="10"/>
      <c r="B1126" s="10"/>
      <c r="C1126" s="10"/>
    </row>
    <row r="1127" ht="12.75" customHeight="1">
      <c r="A1127" s="10"/>
      <c r="B1127" s="10"/>
      <c r="C1127" s="10"/>
    </row>
    <row r="1128" ht="12.75" customHeight="1">
      <c r="A1128" s="10"/>
      <c r="B1128" s="10"/>
      <c r="C1128" s="10"/>
    </row>
    <row r="1129" ht="12.75" customHeight="1">
      <c r="A1129" s="10"/>
      <c r="B1129" s="10"/>
      <c r="C1129" s="10"/>
    </row>
    <row r="1130" ht="12.75" customHeight="1">
      <c r="A1130" s="10"/>
      <c r="B1130" s="10"/>
      <c r="C1130" s="10"/>
    </row>
    <row r="1131" ht="12.75" customHeight="1">
      <c r="A1131" s="10"/>
      <c r="B1131" s="10"/>
      <c r="C1131" s="10"/>
    </row>
    <row r="1132" ht="12.75" customHeight="1">
      <c r="A1132" s="10"/>
      <c r="B1132" s="10"/>
      <c r="C1132" s="10"/>
    </row>
    <row r="1133" ht="12.75" customHeight="1">
      <c r="A1133" s="10"/>
      <c r="B1133" s="10"/>
      <c r="C1133" s="10"/>
    </row>
    <row r="1134" ht="12.75" customHeight="1">
      <c r="A1134" s="10"/>
      <c r="B1134" s="10"/>
      <c r="C1134" s="10"/>
    </row>
    <row r="1135" ht="12.75" customHeight="1">
      <c r="A1135" s="10"/>
      <c r="B1135" s="10"/>
      <c r="C1135" s="10"/>
    </row>
    <row r="1136" ht="12.75" customHeight="1">
      <c r="A1136" s="10"/>
      <c r="B1136" s="10"/>
      <c r="C1136" s="10"/>
    </row>
    <row r="1137" ht="12.75" customHeight="1">
      <c r="A1137" s="10"/>
      <c r="B1137" s="10"/>
      <c r="C1137" s="10"/>
    </row>
    <row r="1138" ht="12.75" customHeight="1">
      <c r="A1138" s="10"/>
      <c r="B1138" s="10"/>
      <c r="C1138" s="10"/>
    </row>
    <row r="1139" ht="12.75" customHeight="1">
      <c r="A1139" s="10"/>
      <c r="B1139" s="10"/>
      <c r="C1139" s="10"/>
    </row>
    <row r="1140" ht="12.75" customHeight="1">
      <c r="A1140" s="10"/>
      <c r="B1140" s="10"/>
      <c r="C1140" s="10"/>
    </row>
    <row r="1141" ht="12.75" customHeight="1">
      <c r="A1141" s="10"/>
      <c r="B1141" s="10"/>
      <c r="C1141" s="10"/>
    </row>
    <row r="1142" ht="12.75" customHeight="1">
      <c r="A1142" s="10"/>
      <c r="B1142" s="10"/>
      <c r="C1142" s="10"/>
    </row>
    <row r="1143" ht="12.75" customHeight="1">
      <c r="A1143" s="10"/>
      <c r="B1143" s="10"/>
      <c r="C1143" s="10"/>
    </row>
    <row r="1144" ht="12.75" customHeight="1">
      <c r="A1144" s="10"/>
      <c r="B1144" s="10"/>
      <c r="C1144" s="10"/>
    </row>
    <row r="1145" ht="12.75" customHeight="1">
      <c r="A1145" s="10"/>
      <c r="B1145" s="10"/>
      <c r="C1145" s="10"/>
    </row>
    <row r="1146" ht="12.75" customHeight="1">
      <c r="A1146" s="10"/>
      <c r="B1146" s="10"/>
      <c r="C1146" s="10"/>
    </row>
    <row r="1147" ht="12.75" customHeight="1">
      <c r="A1147" s="10"/>
      <c r="B1147" s="10"/>
      <c r="C1147" s="10"/>
    </row>
    <row r="1148" ht="12.75" customHeight="1">
      <c r="A1148" s="10"/>
      <c r="B1148" s="10"/>
      <c r="C1148" s="10"/>
    </row>
    <row r="1149" ht="12.75" customHeight="1">
      <c r="A1149" s="10"/>
      <c r="B1149" s="10"/>
      <c r="C1149" s="10"/>
    </row>
    <row r="1150" ht="12.75" customHeight="1">
      <c r="A1150" s="10"/>
      <c r="B1150" s="10"/>
      <c r="C1150" s="10"/>
    </row>
    <row r="1151" ht="12.75" customHeight="1">
      <c r="A1151" s="10"/>
      <c r="B1151" s="10"/>
      <c r="C1151" s="10"/>
    </row>
    <row r="1152" ht="12.75" customHeight="1">
      <c r="A1152" s="10"/>
      <c r="B1152" s="10"/>
      <c r="C1152" s="10"/>
    </row>
    <row r="1153" ht="12.75" customHeight="1">
      <c r="A1153" s="10"/>
      <c r="B1153" s="10"/>
      <c r="C1153" s="10"/>
    </row>
    <row r="1154" ht="12.75" customHeight="1">
      <c r="A1154" s="10"/>
      <c r="B1154" s="10"/>
      <c r="C1154" s="10"/>
    </row>
    <row r="1155" ht="12.75" customHeight="1">
      <c r="A1155" s="10"/>
      <c r="B1155" s="10"/>
      <c r="C1155" s="10"/>
    </row>
    <row r="1156" ht="12.75" customHeight="1">
      <c r="A1156" s="10"/>
      <c r="B1156" s="10"/>
      <c r="C1156" s="10"/>
    </row>
    <row r="1157" ht="12.75" customHeight="1">
      <c r="A1157" s="10"/>
      <c r="B1157" s="10"/>
      <c r="C1157" s="10"/>
    </row>
    <row r="1158" ht="12.75" customHeight="1">
      <c r="A1158" s="10"/>
      <c r="B1158" s="10"/>
      <c r="C1158" s="10"/>
    </row>
    <row r="1159" ht="12.75" customHeight="1">
      <c r="A1159" s="10"/>
      <c r="B1159" s="10"/>
      <c r="C1159" s="10"/>
    </row>
    <row r="1160" ht="12.75" customHeight="1">
      <c r="A1160" s="10"/>
      <c r="B1160" s="10"/>
      <c r="C1160" s="10"/>
    </row>
    <row r="1161" ht="12.75" customHeight="1">
      <c r="A1161" s="10"/>
      <c r="B1161" s="10"/>
      <c r="C1161" s="10"/>
    </row>
    <row r="1162" ht="12.75" customHeight="1">
      <c r="A1162" s="10"/>
      <c r="B1162" s="10"/>
      <c r="C1162" s="10"/>
    </row>
    <row r="1163" ht="12.75" customHeight="1">
      <c r="A1163" s="10"/>
      <c r="B1163" s="10"/>
      <c r="C1163" s="10"/>
    </row>
    <row r="1164" ht="12.75" customHeight="1">
      <c r="A1164" s="10"/>
      <c r="B1164" s="10"/>
      <c r="C1164" s="10"/>
    </row>
    <row r="1165" ht="12.75" customHeight="1">
      <c r="A1165" s="10"/>
      <c r="B1165" s="10"/>
      <c r="C1165" s="10"/>
    </row>
    <row r="1166" ht="12.75" customHeight="1">
      <c r="A1166" s="10"/>
      <c r="B1166" s="10"/>
      <c r="C1166" s="10"/>
    </row>
    <row r="1167" ht="12.75" customHeight="1">
      <c r="A1167" s="10"/>
      <c r="B1167" s="10"/>
      <c r="C1167" s="10"/>
    </row>
    <row r="1168" ht="12.75" customHeight="1">
      <c r="A1168" s="10"/>
      <c r="B1168" s="10"/>
      <c r="C1168" s="10"/>
    </row>
    <row r="1169" ht="12.75" customHeight="1">
      <c r="A1169" s="10"/>
      <c r="B1169" s="10"/>
      <c r="C1169" s="10"/>
    </row>
    <row r="1170" ht="12.75" customHeight="1">
      <c r="A1170" s="10"/>
      <c r="B1170" s="10"/>
      <c r="C1170" s="10"/>
    </row>
    <row r="1171" ht="12.75" customHeight="1">
      <c r="A1171" s="10"/>
      <c r="B1171" s="10"/>
      <c r="C1171" s="10"/>
    </row>
    <row r="1172" ht="12.75" customHeight="1">
      <c r="A1172" s="10"/>
      <c r="B1172" s="10"/>
      <c r="C1172" s="10"/>
    </row>
    <row r="1173" ht="12.75" customHeight="1">
      <c r="A1173" s="10"/>
      <c r="B1173" s="10"/>
      <c r="C1173" s="10"/>
    </row>
    <row r="1174" ht="12.75" customHeight="1">
      <c r="A1174" s="10"/>
      <c r="B1174" s="10"/>
      <c r="C1174" s="10"/>
    </row>
    <row r="1175" ht="12.75" customHeight="1">
      <c r="A1175" s="10"/>
      <c r="B1175" s="10"/>
      <c r="C1175" s="10"/>
    </row>
    <row r="1176" ht="12.75" customHeight="1">
      <c r="A1176" s="10"/>
      <c r="B1176" s="10"/>
      <c r="C1176" s="10"/>
    </row>
    <row r="1177" ht="12.75" customHeight="1">
      <c r="A1177" s="10"/>
      <c r="B1177" s="10"/>
      <c r="C1177" s="10"/>
    </row>
    <row r="1178" ht="12.75" customHeight="1">
      <c r="A1178" s="10"/>
      <c r="B1178" s="10"/>
      <c r="C1178" s="10"/>
    </row>
    <row r="1179" ht="12.75" customHeight="1">
      <c r="A1179" s="10"/>
      <c r="B1179" s="10"/>
      <c r="C1179" s="10"/>
    </row>
    <row r="1180" ht="12.75" customHeight="1">
      <c r="A1180" s="10"/>
      <c r="B1180" s="10"/>
      <c r="C1180" s="10"/>
    </row>
    <row r="1181" ht="12.75" customHeight="1">
      <c r="A1181" s="10"/>
      <c r="B1181" s="10"/>
      <c r="C1181" s="10"/>
    </row>
    <row r="1182" ht="12.75" customHeight="1">
      <c r="A1182" s="10"/>
      <c r="B1182" s="10"/>
      <c r="C1182" s="10"/>
    </row>
    <row r="1183" ht="12.75" customHeight="1">
      <c r="A1183" s="10"/>
      <c r="B1183" s="10"/>
      <c r="C1183" s="10"/>
    </row>
    <row r="1184" ht="12.75" customHeight="1">
      <c r="A1184" s="10"/>
      <c r="B1184" s="10"/>
      <c r="C1184" s="10"/>
    </row>
    <row r="1185" ht="12.75" customHeight="1">
      <c r="A1185" s="10"/>
      <c r="B1185" s="10"/>
      <c r="C1185" s="10"/>
    </row>
    <row r="1186" ht="12.75" customHeight="1">
      <c r="A1186" s="10"/>
      <c r="B1186" s="10"/>
      <c r="C1186" s="10"/>
    </row>
    <row r="1187" ht="12.75" customHeight="1">
      <c r="A1187" s="10"/>
      <c r="B1187" s="10"/>
      <c r="C1187" s="10"/>
    </row>
    <row r="1188" ht="12.75" customHeight="1">
      <c r="A1188" s="10"/>
      <c r="B1188" s="10"/>
      <c r="C1188" s="10"/>
    </row>
    <row r="1189" ht="12.75" customHeight="1">
      <c r="A1189" s="10"/>
      <c r="B1189" s="10"/>
      <c r="C1189" s="10"/>
    </row>
    <row r="1190" ht="12.75" customHeight="1">
      <c r="A1190" s="10"/>
      <c r="B1190" s="10"/>
      <c r="C1190" s="10"/>
    </row>
    <row r="1191" ht="12.75" customHeight="1">
      <c r="A1191" s="10"/>
      <c r="B1191" s="10"/>
      <c r="C1191" s="10"/>
    </row>
    <row r="1192" ht="12.75" customHeight="1">
      <c r="A1192" s="10"/>
      <c r="B1192" s="10"/>
      <c r="C1192" s="10"/>
    </row>
    <row r="1193" ht="12.75" customHeight="1">
      <c r="A1193" s="10"/>
      <c r="B1193" s="10"/>
      <c r="C1193" s="10"/>
    </row>
    <row r="1194" ht="12.75" customHeight="1">
      <c r="A1194" s="10"/>
      <c r="B1194" s="10"/>
      <c r="C1194" s="10"/>
    </row>
    <row r="1195" ht="12.75" customHeight="1">
      <c r="A1195" s="10"/>
      <c r="B1195" s="10"/>
      <c r="C1195" s="10"/>
    </row>
    <row r="1196" ht="12.75" customHeight="1">
      <c r="A1196" s="10"/>
      <c r="B1196" s="10"/>
      <c r="C1196" s="10"/>
    </row>
    <row r="1197" ht="12.75" customHeight="1">
      <c r="A1197" s="10"/>
      <c r="B1197" s="10"/>
      <c r="C1197" s="10"/>
    </row>
    <row r="1198" ht="12.75" customHeight="1">
      <c r="A1198" s="10"/>
      <c r="B1198" s="10"/>
      <c r="C1198" s="10"/>
    </row>
    <row r="1199" ht="12.75" customHeight="1">
      <c r="A1199" s="10"/>
      <c r="B1199" s="10"/>
      <c r="C1199" s="10"/>
    </row>
    <row r="1200" ht="12.75" customHeight="1">
      <c r="A1200" s="10"/>
      <c r="B1200" s="10"/>
      <c r="C1200" s="10"/>
    </row>
    <row r="1201" ht="12.75" customHeight="1">
      <c r="A1201" s="10"/>
      <c r="B1201" s="10"/>
      <c r="C1201" s="10"/>
    </row>
    <row r="1202" ht="12.75" customHeight="1">
      <c r="A1202" s="10"/>
      <c r="B1202" s="10"/>
      <c r="C1202" s="10"/>
    </row>
    <row r="1203" ht="12.75" customHeight="1">
      <c r="A1203" s="10"/>
      <c r="B1203" s="10"/>
      <c r="C1203" s="10"/>
    </row>
    <row r="1204" ht="12.75" customHeight="1">
      <c r="A1204" s="10"/>
      <c r="B1204" s="10"/>
      <c r="C1204" s="10"/>
    </row>
    <row r="1205" ht="12.75" customHeight="1">
      <c r="A1205" s="10"/>
      <c r="B1205" s="10"/>
      <c r="C1205" s="10"/>
    </row>
    <row r="1206" ht="12.75" customHeight="1">
      <c r="A1206" s="10"/>
      <c r="B1206" s="10"/>
      <c r="C1206" s="10"/>
    </row>
    <row r="1207" ht="12.75" customHeight="1">
      <c r="A1207" s="10"/>
      <c r="B1207" s="10"/>
      <c r="C1207" s="10"/>
    </row>
    <row r="1208" ht="12.75" customHeight="1">
      <c r="A1208" s="10"/>
      <c r="B1208" s="10"/>
      <c r="C1208" s="10"/>
    </row>
    <row r="1209" ht="12.75" customHeight="1">
      <c r="A1209" s="10"/>
      <c r="B1209" s="10"/>
      <c r="C1209" s="10"/>
    </row>
    <row r="1210" ht="12.75" customHeight="1">
      <c r="A1210" s="10"/>
      <c r="B1210" s="10"/>
      <c r="C1210" s="10"/>
    </row>
    <row r="1211" ht="12.75" customHeight="1">
      <c r="A1211" s="10"/>
      <c r="B1211" s="10"/>
      <c r="C1211" s="10"/>
    </row>
    <row r="1212" ht="12.75" customHeight="1">
      <c r="A1212" s="10"/>
      <c r="B1212" s="10"/>
      <c r="C1212" s="10"/>
    </row>
    <row r="1213" ht="12.75" customHeight="1">
      <c r="A1213" s="10"/>
      <c r="B1213" s="10"/>
      <c r="C1213" s="10"/>
    </row>
    <row r="1214" ht="12.75" customHeight="1">
      <c r="A1214" s="10"/>
      <c r="B1214" s="10"/>
      <c r="C1214" s="10"/>
    </row>
    <row r="1215" ht="12.75" customHeight="1">
      <c r="A1215" s="10"/>
      <c r="B1215" s="10"/>
      <c r="C1215" s="10"/>
    </row>
    <row r="1216" ht="12.75" customHeight="1">
      <c r="A1216" s="10"/>
      <c r="B1216" s="10"/>
      <c r="C1216" s="10"/>
    </row>
    <row r="1217" ht="12.75" customHeight="1">
      <c r="A1217" s="10"/>
      <c r="B1217" s="10"/>
      <c r="C1217" s="10"/>
    </row>
    <row r="1218" ht="12.75" customHeight="1">
      <c r="A1218" s="10"/>
      <c r="B1218" s="10"/>
      <c r="C1218" s="10"/>
    </row>
    <row r="1219" ht="12.75" customHeight="1">
      <c r="A1219" s="10"/>
      <c r="B1219" s="10"/>
      <c r="C1219" s="10"/>
    </row>
    <row r="1220" ht="12.75" customHeight="1">
      <c r="A1220" s="10"/>
      <c r="B1220" s="10"/>
      <c r="C1220" s="10"/>
    </row>
    <row r="1221" ht="12.75" customHeight="1">
      <c r="A1221" s="10"/>
      <c r="B1221" s="10"/>
      <c r="C1221" s="10"/>
    </row>
    <row r="1222" ht="12.75" customHeight="1">
      <c r="A1222" s="10"/>
      <c r="B1222" s="10"/>
      <c r="C1222" s="10"/>
    </row>
    <row r="1223" ht="12.75" customHeight="1">
      <c r="A1223" s="10"/>
      <c r="B1223" s="10"/>
      <c r="C1223" s="10"/>
    </row>
    <row r="1224" ht="12.75" customHeight="1">
      <c r="A1224" s="10"/>
      <c r="B1224" s="10"/>
      <c r="C1224" s="10"/>
    </row>
    <row r="1225" ht="12.75" customHeight="1">
      <c r="A1225" s="10"/>
      <c r="B1225" s="10"/>
      <c r="C1225" s="10"/>
    </row>
    <row r="1226" ht="12.75" customHeight="1">
      <c r="A1226" s="10"/>
      <c r="B1226" s="10"/>
      <c r="C1226" s="10"/>
    </row>
    <row r="1227" ht="12.75" customHeight="1">
      <c r="A1227" s="10"/>
      <c r="B1227" s="10"/>
      <c r="C1227" s="10"/>
    </row>
    <row r="1228" ht="12.75" customHeight="1">
      <c r="A1228" s="10"/>
      <c r="B1228" s="10"/>
      <c r="C1228" s="10"/>
    </row>
    <row r="1229" ht="12.75" customHeight="1">
      <c r="A1229" s="10"/>
      <c r="B1229" s="10"/>
      <c r="C1229" s="10"/>
    </row>
    <row r="1230" ht="12.75" customHeight="1">
      <c r="A1230" s="10"/>
      <c r="B1230" s="10"/>
      <c r="C1230" s="10"/>
    </row>
    <row r="1231" ht="12.75" customHeight="1">
      <c r="A1231" s="10"/>
      <c r="B1231" s="10"/>
      <c r="C1231" s="10"/>
    </row>
    <row r="1232" ht="12.75" customHeight="1">
      <c r="A1232" s="10"/>
      <c r="B1232" s="10"/>
      <c r="C1232" s="10"/>
    </row>
    <row r="1233" ht="12.75" customHeight="1">
      <c r="A1233" s="10"/>
      <c r="B1233" s="10"/>
      <c r="C1233" s="10"/>
    </row>
    <row r="1234" ht="12.75" customHeight="1">
      <c r="A1234" s="10"/>
      <c r="B1234" s="10"/>
      <c r="C1234" s="10"/>
    </row>
    <row r="1235" ht="12.75" customHeight="1">
      <c r="A1235" s="10"/>
      <c r="B1235" s="10"/>
      <c r="C1235" s="10"/>
    </row>
    <row r="1236" ht="12.75" customHeight="1">
      <c r="A1236" s="10"/>
      <c r="B1236" s="10"/>
      <c r="C1236" s="10"/>
    </row>
    <row r="1237" ht="12.75" customHeight="1">
      <c r="A1237" s="10"/>
      <c r="B1237" s="10"/>
      <c r="C1237" s="10"/>
    </row>
    <row r="1238" ht="12.75" customHeight="1">
      <c r="A1238" s="10"/>
      <c r="B1238" s="10"/>
      <c r="C1238" s="10"/>
    </row>
    <row r="1239" ht="12.75" customHeight="1">
      <c r="A1239" s="10"/>
      <c r="B1239" s="10"/>
      <c r="C1239" s="10"/>
    </row>
    <row r="1240" ht="12.75" customHeight="1">
      <c r="A1240" s="10"/>
      <c r="B1240" s="10"/>
      <c r="C1240" s="10"/>
    </row>
    <row r="1241" ht="12.75" customHeight="1">
      <c r="A1241" s="10"/>
      <c r="B1241" s="10"/>
      <c r="C1241" s="10"/>
    </row>
    <row r="1242" ht="12.75" customHeight="1">
      <c r="A1242" s="10"/>
      <c r="B1242" s="10"/>
      <c r="C1242" s="10"/>
    </row>
    <row r="1243" ht="12.75" customHeight="1">
      <c r="A1243" s="10"/>
      <c r="B1243" s="10"/>
      <c r="C1243" s="10"/>
    </row>
    <row r="1244" ht="12.75" customHeight="1">
      <c r="A1244" s="10"/>
      <c r="B1244" s="10"/>
      <c r="C1244" s="10"/>
    </row>
    <row r="1245" ht="12.75" customHeight="1">
      <c r="A1245" s="10"/>
      <c r="B1245" s="10"/>
      <c r="C1245" s="10"/>
    </row>
    <row r="1246" ht="12.75" customHeight="1">
      <c r="A1246" s="10"/>
      <c r="B1246" s="10"/>
      <c r="C1246" s="10"/>
    </row>
    <row r="1247" ht="12.75" customHeight="1">
      <c r="A1247" s="10"/>
      <c r="B1247" s="10"/>
      <c r="C1247" s="10"/>
    </row>
    <row r="1248" ht="12.75" customHeight="1">
      <c r="A1248" s="10"/>
      <c r="B1248" s="10"/>
      <c r="C1248" s="10"/>
    </row>
    <row r="1249" ht="12.75" customHeight="1">
      <c r="A1249" s="10"/>
      <c r="B1249" s="10"/>
      <c r="C1249" s="10"/>
    </row>
    <row r="1250" ht="12.75" customHeight="1">
      <c r="A1250" s="10"/>
      <c r="B1250" s="10"/>
      <c r="C1250" s="10"/>
    </row>
    <row r="1251" ht="12.75" customHeight="1">
      <c r="A1251" s="10"/>
      <c r="B1251" s="10"/>
      <c r="C1251" s="10"/>
    </row>
    <row r="1252" ht="12.75" customHeight="1">
      <c r="A1252" s="10"/>
      <c r="B1252" s="10"/>
      <c r="C1252" s="10"/>
    </row>
    <row r="1253" ht="12.75" customHeight="1">
      <c r="A1253" s="10"/>
      <c r="B1253" s="10"/>
      <c r="C1253" s="10"/>
    </row>
    <row r="1254" ht="12.75" customHeight="1">
      <c r="A1254" s="10"/>
      <c r="B1254" s="10"/>
      <c r="C1254" s="10"/>
    </row>
    <row r="1255" ht="12.75" customHeight="1">
      <c r="A1255" s="10"/>
      <c r="B1255" s="10"/>
      <c r="C1255" s="10"/>
    </row>
    <row r="1256" ht="12.75" customHeight="1">
      <c r="A1256" s="10"/>
      <c r="B1256" s="10"/>
      <c r="C1256" s="10"/>
    </row>
    <row r="1257" ht="12.75" customHeight="1">
      <c r="A1257" s="10"/>
      <c r="B1257" s="10"/>
      <c r="C1257" s="10"/>
    </row>
    <row r="1258" ht="12.75" customHeight="1">
      <c r="A1258" s="10"/>
      <c r="B1258" s="10"/>
      <c r="C1258" s="10"/>
    </row>
    <row r="1259" ht="12.75" customHeight="1">
      <c r="A1259" s="10"/>
      <c r="B1259" s="10"/>
      <c r="C1259" s="10"/>
    </row>
    <row r="1260" ht="12.75" customHeight="1">
      <c r="A1260" s="10"/>
      <c r="B1260" s="10"/>
      <c r="C1260" s="10"/>
    </row>
    <row r="1261" ht="12.75" customHeight="1">
      <c r="A1261" s="10"/>
      <c r="B1261" s="10"/>
      <c r="C1261" s="10"/>
    </row>
    <row r="1262" ht="12.75" customHeight="1">
      <c r="A1262" s="10"/>
      <c r="B1262" s="10"/>
      <c r="C1262" s="10"/>
    </row>
    <row r="1263" ht="12.75" customHeight="1">
      <c r="A1263" s="10"/>
      <c r="B1263" s="10"/>
      <c r="C1263" s="10"/>
    </row>
    <row r="1264" ht="12.75" customHeight="1">
      <c r="A1264" s="10"/>
      <c r="B1264" s="10"/>
      <c r="C1264" s="10"/>
    </row>
    <row r="1265" ht="12.75" customHeight="1">
      <c r="A1265" s="10"/>
      <c r="B1265" s="10"/>
      <c r="C1265" s="10"/>
    </row>
    <row r="1266" ht="12.75" customHeight="1">
      <c r="A1266" s="10"/>
      <c r="B1266" s="10"/>
      <c r="C1266" s="10"/>
    </row>
    <row r="1267" ht="12.75" customHeight="1">
      <c r="A1267" s="10"/>
      <c r="B1267" s="10"/>
      <c r="C1267" s="10"/>
    </row>
    <row r="1268" ht="12.75" customHeight="1">
      <c r="A1268" s="10"/>
      <c r="B1268" s="10"/>
      <c r="C1268" s="10"/>
    </row>
    <row r="1269" ht="12.75" customHeight="1">
      <c r="A1269" s="10"/>
      <c r="B1269" s="10"/>
      <c r="C1269" s="10"/>
    </row>
    <row r="1270" ht="12.75" customHeight="1">
      <c r="A1270" s="10"/>
      <c r="B1270" s="10"/>
      <c r="C1270" s="10"/>
    </row>
    <row r="1271" ht="12.75" customHeight="1">
      <c r="A1271" s="10"/>
      <c r="B1271" s="10"/>
      <c r="C1271" s="10"/>
    </row>
    <row r="1272" ht="12.75" customHeight="1">
      <c r="A1272" s="10"/>
      <c r="B1272" s="10"/>
      <c r="C1272" s="10"/>
    </row>
    <row r="1273" ht="12.75" customHeight="1">
      <c r="A1273" s="10"/>
      <c r="B1273" s="10"/>
      <c r="C1273" s="10"/>
    </row>
    <row r="1274" ht="12.75" customHeight="1">
      <c r="A1274" s="10"/>
      <c r="B1274" s="10"/>
      <c r="C1274" s="10"/>
    </row>
    <row r="1275" ht="12.75" customHeight="1">
      <c r="A1275" s="10"/>
      <c r="B1275" s="10"/>
      <c r="C1275" s="10"/>
    </row>
    <row r="1276" ht="12.75" customHeight="1">
      <c r="A1276" s="10"/>
      <c r="B1276" s="10"/>
      <c r="C1276" s="10"/>
    </row>
    <row r="1277" ht="12.75" customHeight="1">
      <c r="A1277" s="10"/>
      <c r="B1277" s="10"/>
      <c r="C1277" s="10"/>
    </row>
    <row r="1278" ht="12.75" customHeight="1">
      <c r="A1278" s="10"/>
      <c r="B1278" s="10"/>
      <c r="C1278" s="10"/>
    </row>
    <row r="1279" ht="12.75" customHeight="1">
      <c r="A1279" s="10"/>
      <c r="B1279" s="10"/>
      <c r="C1279" s="10"/>
    </row>
    <row r="1280" ht="12.75" customHeight="1">
      <c r="A1280" s="10"/>
      <c r="B1280" s="10"/>
      <c r="C1280" s="10"/>
    </row>
    <row r="1281" ht="12.75" customHeight="1">
      <c r="A1281" s="10"/>
      <c r="B1281" s="10"/>
      <c r="C1281" s="10"/>
    </row>
    <row r="1282" ht="12.75" customHeight="1">
      <c r="A1282" s="10"/>
      <c r="B1282" s="10"/>
      <c r="C1282" s="10"/>
    </row>
    <row r="1283" ht="12.75" customHeight="1">
      <c r="A1283" s="10"/>
      <c r="B1283" s="10"/>
      <c r="C1283" s="10"/>
    </row>
    <row r="1284" ht="12.75" customHeight="1">
      <c r="A1284" s="10"/>
      <c r="B1284" s="10"/>
      <c r="C1284" s="10"/>
    </row>
    <row r="1285" ht="12.75" customHeight="1">
      <c r="A1285" s="10"/>
      <c r="B1285" s="10"/>
      <c r="C1285" s="10"/>
    </row>
    <row r="1286" ht="12.75" customHeight="1">
      <c r="A1286" s="10"/>
      <c r="B1286" s="10"/>
      <c r="C1286" s="10"/>
    </row>
    <row r="1287" ht="12.75" customHeight="1">
      <c r="A1287" s="10"/>
      <c r="B1287" s="10"/>
      <c r="C1287" s="10"/>
    </row>
    <row r="1288" ht="12.75" customHeight="1">
      <c r="A1288" s="10"/>
      <c r="B1288" s="10"/>
      <c r="C1288" s="10"/>
    </row>
    <row r="1289" ht="12.75" customHeight="1">
      <c r="A1289" s="10"/>
      <c r="B1289" s="10"/>
      <c r="C1289" s="10"/>
    </row>
    <row r="1290" ht="12.75" customHeight="1">
      <c r="A1290" s="10"/>
      <c r="B1290" s="10"/>
      <c r="C1290" s="10"/>
    </row>
    <row r="1291" ht="12.75" customHeight="1">
      <c r="A1291" s="10"/>
      <c r="B1291" s="10"/>
      <c r="C1291" s="10"/>
    </row>
    <row r="1292" ht="12.75" customHeight="1">
      <c r="A1292" s="10"/>
      <c r="B1292" s="10"/>
      <c r="C1292" s="10"/>
    </row>
    <row r="1293" ht="12.75" customHeight="1">
      <c r="A1293" s="10"/>
      <c r="B1293" s="10"/>
      <c r="C1293" s="10"/>
    </row>
    <row r="1294" ht="12.75" customHeight="1">
      <c r="A1294" s="10"/>
      <c r="B1294" s="10"/>
      <c r="C1294" s="10"/>
    </row>
    <row r="1295" ht="12.75" customHeight="1">
      <c r="A1295" s="10"/>
      <c r="B1295" s="10"/>
      <c r="C1295" s="10"/>
    </row>
    <row r="1296" ht="12.75" customHeight="1">
      <c r="A1296" s="10"/>
      <c r="B1296" s="10"/>
      <c r="C1296" s="10"/>
    </row>
    <row r="1297" ht="12.75" customHeight="1">
      <c r="A1297" s="10"/>
      <c r="B1297" s="10"/>
      <c r="C1297" s="10"/>
    </row>
    <row r="1298" ht="12.75" customHeight="1">
      <c r="A1298" s="10"/>
      <c r="B1298" s="10"/>
      <c r="C1298" s="10"/>
    </row>
    <row r="1299" ht="12.75" customHeight="1">
      <c r="A1299" s="10"/>
      <c r="B1299" s="10"/>
      <c r="C1299" s="10"/>
    </row>
    <row r="1300" ht="12.75" customHeight="1">
      <c r="A1300" s="10"/>
      <c r="B1300" s="10"/>
      <c r="C1300" s="10"/>
    </row>
    <row r="1301" ht="12.75" customHeight="1">
      <c r="A1301" s="10"/>
      <c r="B1301" s="10"/>
      <c r="C1301" s="10"/>
    </row>
    <row r="1302" ht="12.75" customHeight="1">
      <c r="A1302" s="10"/>
      <c r="B1302" s="10"/>
      <c r="C1302" s="10"/>
    </row>
    <row r="1303" ht="12.75" customHeight="1">
      <c r="A1303" s="10"/>
      <c r="B1303" s="10"/>
      <c r="C1303" s="10"/>
    </row>
    <row r="1304" ht="12.75" customHeight="1">
      <c r="A1304" s="10"/>
      <c r="B1304" s="10"/>
      <c r="C1304" s="10"/>
    </row>
    <row r="1305" ht="12.75" customHeight="1">
      <c r="A1305" s="10"/>
      <c r="B1305" s="10"/>
      <c r="C1305" s="10"/>
    </row>
    <row r="1306" ht="12.75" customHeight="1">
      <c r="A1306" s="10"/>
      <c r="B1306" s="10"/>
      <c r="C1306" s="10"/>
    </row>
    <row r="1307" ht="12.75" customHeight="1">
      <c r="A1307" s="10"/>
      <c r="B1307" s="10"/>
      <c r="C1307" s="10"/>
    </row>
    <row r="1308" ht="12.75" customHeight="1">
      <c r="A1308" s="10"/>
      <c r="B1308" s="10"/>
      <c r="C1308" s="10"/>
    </row>
    <row r="1309" ht="12.75" customHeight="1">
      <c r="A1309" s="10"/>
      <c r="B1309" s="10"/>
      <c r="C1309" s="10"/>
    </row>
    <row r="1310" ht="12.75" customHeight="1">
      <c r="A1310" s="10"/>
      <c r="B1310" s="10"/>
      <c r="C1310" s="10"/>
    </row>
    <row r="1311" ht="12.75" customHeight="1">
      <c r="A1311" s="10"/>
      <c r="B1311" s="10"/>
      <c r="C1311" s="10"/>
    </row>
    <row r="1312" ht="12.75" customHeight="1">
      <c r="A1312" s="10"/>
      <c r="B1312" s="10"/>
      <c r="C1312" s="10"/>
    </row>
    <row r="1313" ht="12.75" customHeight="1">
      <c r="A1313" s="10"/>
      <c r="B1313" s="10"/>
      <c r="C1313" s="10"/>
    </row>
    <row r="1314" ht="12.75" customHeight="1">
      <c r="A1314" s="10"/>
      <c r="B1314" s="10"/>
      <c r="C1314" s="10"/>
    </row>
    <row r="1315" ht="12.75" customHeight="1">
      <c r="A1315" s="10"/>
      <c r="B1315" s="10"/>
      <c r="C1315" s="10"/>
    </row>
    <row r="1316" ht="12.75" customHeight="1">
      <c r="A1316" s="10"/>
      <c r="B1316" s="10"/>
      <c r="C1316" s="10"/>
    </row>
    <row r="1317" ht="12.75" customHeight="1">
      <c r="A1317" s="10"/>
      <c r="B1317" s="10"/>
      <c r="C1317" s="10"/>
    </row>
    <row r="1318" ht="12.75" customHeight="1">
      <c r="A1318" s="10"/>
      <c r="B1318" s="10"/>
      <c r="C1318" s="10"/>
    </row>
    <row r="1319" ht="12.75" customHeight="1">
      <c r="A1319" s="10"/>
      <c r="B1319" s="10"/>
      <c r="C1319" s="10"/>
    </row>
    <row r="1320" ht="12.75" customHeight="1">
      <c r="A1320" s="10"/>
      <c r="B1320" s="10"/>
      <c r="C1320" s="10"/>
    </row>
    <row r="1321" ht="12.75" customHeight="1">
      <c r="A1321" s="10"/>
      <c r="B1321" s="10"/>
      <c r="C1321" s="10"/>
    </row>
    <row r="1322" ht="12.75" customHeight="1">
      <c r="A1322" s="10"/>
      <c r="B1322" s="10"/>
      <c r="C1322" s="10"/>
    </row>
    <row r="1323" ht="12.75" customHeight="1">
      <c r="A1323" s="10"/>
      <c r="B1323" s="10"/>
      <c r="C1323" s="10"/>
    </row>
    <row r="1324" ht="12.75" customHeight="1">
      <c r="A1324" s="10"/>
      <c r="B1324" s="10"/>
      <c r="C1324" s="10"/>
    </row>
    <row r="1325" ht="12.75" customHeight="1">
      <c r="A1325" s="10"/>
      <c r="B1325" s="10"/>
      <c r="C1325" s="10"/>
    </row>
    <row r="1326" ht="12.75" customHeight="1">
      <c r="A1326" s="10"/>
      <c r="B1326" s="10"/>
      <c r="C1326" s="10"/>
    </row>
    <row r="1327" ht="12.75" customHeight="1">
      <c r="A1327" s="10"/>
      <c r="B1327" s="10"/>
      <c r="C1327" s="10"/>
    </row>
    <row r="1328" ht="12.75" customHeight="1">
      <c r="A1328" s="10"/>
      <c r="B1328" s="10"/>
      <c r="C1328" s="10"/>
    </row>
    <row r="1329" ht="12.75" customHeight="1">
      <c r="A1329" s="10"/>
      <c r="B1329" s="10"/>
      <c r="C1329" s="10"/>
    </row>
    <row r="1330" ht="12.75" customHeight="1">
      <c r="A1330" s="10"/>
      <c r="B1330" s="10"/>
      <c r="C1330" s="10"/>
    </row>
    <row r="1331" ht="12.75" customHeight="1">
      <c r="A1331" s="10"/>
      <c r="B1331" s="10"/>
      <c r="C1331" s="10"/>
    </row>
    <row r="1332" ht="12.75" customHeight="1">
      <c r="A1332" s="10"/>
      <c r="B1332" s="10"/>
      <c r="C1332" s="10"/>
    </row>
    <row r="1333" ht="12.75" customHeight="1">
      <c r="A1333" s="10"/>
      <c r="B1333" s="10"/>
      <c r="C1333" s="10"/>
    </row>
    <row r="1334" ht="12.75" customHeight="1">
      <c r="A1334" s="10"/>
      <c r="B1334" s="10"/>
      <c r="C1334" s="10"/>
    </row>
    <row r="1335" ht="12.75" customHeight="1">
      <c r="A1335" s="10"/>
      <c r="B1335" s="10"/>
      <c r="C1335" s="10"/>
    </row>
    <row r="1336" ht="12.75" customHeight="1">
      <c r="A1336" s="10"/>
      <c r="B1336" s="10"/>
      <c r="C1336" s="10"/>
    </row>
    <row r="1337" ht="12.75" customHeight="1">
      <c r="A1337" s="10"/>
      <c r="B1337" s="10"/>
      <c r="C1337" s="10"/>
    </row>
    <row r="1338" ht="12.75" customHeight="1">
      <c r="A1338" s="10"/>
      <c r="B1338" s="10"/>
      <c r="C1338" s="10"/>
    </row>
    <row r="1339" ht="12.75" customHeight="1">
      <c r="A1339" s="10"/>
      <c r="B1339" s="10"/>
      <c r="C1339" s="10"/>
    </row>
    <row r="1340" ht="12.75" customHeight="1">
      <c r="A1340" s="10"/>
      <c r="B1340" s="10"/>
      <c r="C1340" s="10"/>
    </row>
    <row r="1341" ht="12.75" customHeight="1">
      <c r="A1341" s="10"/>
      <c r="B1341" s="10"/>
      <c r="C1341" s="10"/>
    </row>
    <row r="1342" ht="12.75" customHeight="1">
      <c r="A1342" s="10"/>
      <c r="B1342" s="10"/>
      <c r="C1342" s="10"/>
    </row>
    <row r="1343" ht="12.75" customHeight="1">
      <c r="A1343" s="10"/>
      <c r="B1343" s="10"/>
      <c r="C1343" s="10"/>
    </row>
    <row r="1344" ht="12.75" customHeight="1">
      <c r="A1344" s="10"/>
      <c r="B1344" s="10"/>
      <c r="C1344" s="10"/>
    </row>
    <row r="1345" ht="12.75" customHeight="1">
      <c r="A1345" s="10"/>
      <c r="B1345" s="10"/>
      <c r="C1345" s="10"/>
    </row>
    <row r="1346" ht="12.75" customHeight="1">
      <c r="A1346" s="10"/>
      <c r="B1346" s="10"/>
      <c r="C1346" s="10"/>
    </row>
    <row r="1347" ht="12.75" customHeight="1">
      <c r="A1347" s="10"/>
      <c r="B1347" s="10"/>
      <c r="C1347" s="10"/>
    </row>
    <row r="1348" ht="12.75" customHeight="1">
      <c r="A1348" s="10"/>
      <c r="B1348" s="10"/>
      <c r="C1348" s="10"/>
    </row>
    <row r="1349" ht="12.75" customHeight="1">
      <c r="A1349" s="10"/>
      <c r="B1349" s="10"/>
      <c r="C1349" s="10"/>
    </row>
    <row r="1350" ht="12.75" customHeight="1">
      <c r="A1350" s="10"/>
      <c r="B1350" s="10"/>
      <c r="C1350" s="10"/>
    </row>
    <row r="1351" ht="12.75" customHeight="1">
      <c r="A1351" s="10"/>
      <c r="B1351" s="10"/>
      <c r="C1351" s="10"/>
    </row>
    <row r="1352" ht="12.75" customHeight="1">
      <c r="A1352" s="10"/>
      <c r="B1352" s="10"/>
      <c r="C1352" s="10"/>
    </row>
    <row r="1353" ht="12.75" customHeight="1">
      <c r="A1353" s="10"/>
      <c r="B1353" s="10"/>
      <c r="C1353" s="10"/>
    </row>
    <row r="1354" ht="12.75" customHeight="1">
      <c r="A1354" s="10"/>
      <c r="B1354" s="10"/>
      <c r="C1354" s="10"/>
    </row>
    <row r="1355" ht="12.75" customHeight="1">
      <c r="A1355" s="10"/>
      <c r="B1355" s="10"/>
      <c r="C1355" s="10"/>
    </row>
    <row r="1356" ht="12.75" customHeight="1">
      <c r="A1356" s="10"/>
      <c r="B1356" s="10"/>
      <c r="C1356" s="10"/>
    </row>
    <row r="1357" ht="12.75" customHeight="1">
      <c r="A1357" s="10"/>
      <c r="B1357" s="10"/>
      <c r="C1357" s="10"/>
    </row>
    <row r="1358" ht="12.75" customHeight="1">
      <c r="A1358" s="10"/>
      <c r="B1358" s="10"/>
      <c r="C1358" s="10"/>
    </row>
    <row r="1359" ht="12.75" customHeight="1">
      <c r="A1359" s="10"/>
      <c r="B1359" s="10"/>
      <c r="C1359" s="10"/>
    </row>
    <row r="1360" ht="12.75" customHeight="1">
      <c r="A1360" s="10"/>
      <c r="B1360" s="10"/>
      <c r="C1360" s="10"/>
    </row>
    <row r="1361" ht="12.75" customHeight="1">
      <c r="A1361" s="10"/>
      <c r="B1361" s="10"/>
      <c r="C1361" s="10"/>
    </row>
    <row r="1362" ht="12.75" customHeight="1">
      <c r="A1362" s="10"/>
      <c r="B1362" s="10"/>
      <c r="C1362" s="10"/>
    </row>
    <row r="1363" ht="12.75" customHeight="1">
      <c r="A1363" s="10"/>
      <c r="B1363" s="10"/>
      <c r="C1363" s="10"/>
    </row>
    <row r="1364" ht="12.75" customHeight="1">
      <c r="A1364" s="10"/>
      <c r="B1364" s="10"/>
      <c r="C1364" s="10"/>
    </row>
    <row r="1365" ht="12.75" customHeight="1">
      <c r="A1365" s="10"/>
      <c r="B1365" s="10"/>
      <c r="C1365" s="10"/>
    </row>
    <row r="1366" ht="12.75" customHeight="1">
      <c r="A1366" s="10"/>
      <c r="B1366" s="10"/>
      <c r="C1366" s="10"/>
    </row>
    <row r="1367" ht="12.75" customHeight="1">
      <c r="A1367" s="10"/>
      <c r="B1367" s="10"/>
      <c r="C1367" s="10"/>
    </row>
    <row r="1368" ht="12.75" customHeight="1">
      <c r="A1368" s="10"/>
      <c r="B1368" s="10"/>
      <c r="C1368" s="10"/>
    </row>
    <row r="1369" ht="12.75" customHeight="1">
      <c r="A1369" s="10"/>
      <c r="B1369" s="10"/>
      <c r="C1369" s="10"/>
    </row>
    <row r="1370" ht="12.75" customHeight="1">
      <c r="A1370" s="10"/>
      <c r="B1370" s="10"/>
      <c r="C1370" s="10"/>
    </row>
    <row r="1371" ht="12.75" customHeight="1">
      <c r="A1371" s="10"/>
      <c r="B1371" s="10"/>
      <c r="C1371" s="10"/>
    </row>
    <row r="1372" ht="12.75" customHeight="1">
      <c r="A1372" s="10"/>
      <c r="B1372" s="10"/>
      <c r="C1372" s="10"/>
    </row>
    <row r="1373" ht="12.75" customHeight="1">
      <c r="A1373" s="10"/>
      <c r="B1373" s="10"/>
      <c r="C1373" s="10"/>
    </row>
    <row r="1374" ht="12.75" customHeight="1">
      <c r="A1374" s="10"/>
      <c r="B1374" s="10"/>
      <c r="C1374" s="10"/>
    </row>
    <row r="1375" ht="12.75" customHeight="1">
      <c r="A1375" s="10"/>
      <c r="B1375" s="10"/>
      <c r="C1375" s="10"/>
    </row>
    <row r="1376" ht="12.75" customHeight="1">
      <c r="A1376" s="10"/>
      <c r="B1376" s="10"/>
      <c r="C1376" s="10"/>
    </row>
    <row r="1377" ht="12.75" customHeight="1">
      <c r="A1377" s="10"/>
      <c r="B1377" s="10"/>
      <c r="C1377" s="10"/>
    </row>
    <row r="1378" ht="12.75" customHeight="1">
      <c r="A1378" s="10"/>
      <c r="B1378" s="10"/>
      <c r="C1378" s="10"/>
    </row>
    <row r="1379" ht="12.75" customHeight="1">
      <c r="A1379" s="10"/>
      <c r="B1379" s="10"/>
      <c r="C1379" s="10"/>
    </row>
    <row r="1380" ht="12.75" customHeight="1">
      <c r="A1380" s="10"/>
      <c r="B1380" s="10"/>
      <c r="C1380" s="10"/>
    </row>
    <row r="1381" ht="12.75" customHeight="1">
      <c r="A1381" s="10"/>
      <c r="B1381" s="10"/>
      <c r="C1381" s="10"/>
    </row>
    <row r="1382" ht="12.75" customHeight="1">
      <c r="A1382" s="10"/>
      <c r="B1382" s="10"/>
      <c r="C1382" s="10"/>
    </row>
    <row r="1383" ht="12.75" customHeight="1">
      <c r="A1383" s="10"/>
      <c r="B1383" s="10"/>
      <c r="C1383" s="10"/>
    </row>
    <row r="1384" ht="12.75" customHeight="1">
      <c r="A1384" s="10"/>
      <c r="B1384" s="10"/>
      <c r="C1384" s="10"/>
    </row>
    <row r="1385" ht="12.75" customHeight="1">
      <c r="A1385" s="10"/>
      <c r="B1385" s="10"/>
      <c r="C1385" s="10"/>
    </row>
    <row r="1386" ht="12.75" customHeight="1">
      <c r="A1386" s="10"/>
      <c r="B1386" s="10"/>
      <c r="C1386" s="10"/>
    </row>
    <row r="1387" ht="12.75" customHeight="1">
      <c r="A1387" s="10"/>
      <c r="B1387" s="10"/>
      <c r="C1387" s="10"/>
    </row>
    <row r="1388" ht="12.75" customHeight="1">
      <c r="A1388" s="10"/>
      <c r="B1388" s="10"/>
      <c r="C1388" s="10"/>
    </row>
    <row r="1389" ht="12.75" customHeight="1">
      <c r="A1389" s="10"/>
      <c r="B1389" s="10"/>
      <c r="C1389" s="10"/>
    </row>
    <row r="1390" ht="12.75" customHeight="1">
      <c r="A1390" s="10"/>
      <c r="B1390" s="10"/>
      <c r="C1390" s="10"/>
    </row>
    <row r="1391" ht="12.75" customHeight="1">
      <c r="A1391" s="10"/>
      <c r="B1391" s="10"/>
      <c r="C1391" s="10"/>
    </row>
    <row r="1392" ht="12.75" customHeight="1">
      <c r="A1392" s="10"/>
      <c r="B1392" s="10"/>
      <c r="C1392" s="10"/>
    </row>
    <row r="1393" ht="12.75" customHeight="1">
      <c r="A1393" s="10"/>
      <c r="B1393" s="10"/>
      <c r="C1393" s="10"/>
    </row>
    <row r="1394" ht="12.75" customHeight="1">
      <c r="A1394" s="10"/>
      <c r="B1394" s="10"/>
      <c r="C1394" s="10"/>
    </row>
    <row r="1395" ht="12.75" customHeight="1">
      <c r="A1395" s="10"/>
      <c r="B1395" s="10"/>
      <c r="C1395" s="10"/>
    </row>
    <row r="1396" ht="12.75" customHeight="1">
      <c r="A1396" s="10"/>
      <c r="B1396" s="10"/>
      <c r="C1396" s="10"/>
    </row>
    <row r="1397" ht="12.75" customHeight="1">
      <c r="A1397" s="10"/>
      <c r="B1397" s="10"/>
      <c r="C1397" s="10"/>
    </row>
    <row r="1398" ht="12.75" customHeight="1">
      <c r="A1398" s="10"/>
      <c r="B1398" s="10"/>
      <c r="C1398" s="10"/>
    </row>
    <row r="1399" ht="12.75" customHeight="1">
      <c r="A1399" s="10"/>
      <c r="B1399" s="10"/>
      <c r="C1399" s="10"/>
    </row>
    <row r="1400" ht="12.75" customHeight="1">
      <c r="A1400" s="10"/>
      <c r="B1400" s="10"/>
      <c r="C1400" s="10"/>
    </row>
    <row r="1401" ht="12.75" customHeight="1">
      <c r="A1401" s="10"/>
      <c r="B1401" s="10"/>
      <c r="C1401" s="10"/>
    </row>
    <row r="1402" ht="12.75" customHeight="1">
      <c r="A1402" s="10"/>
      <c r="B1402" s="10"/>
      <c r="C1402" s="10"/>
    </row>
    <row r="1403" ht="12.75" customHeight="1">
      <c r="A1403" s="10"/>
      <c r="B1403" s="10"/>
      <c r="C1403" s="10"/>
    </row>
    <row r="1404" ht="12.75" customHeight="1">
      <c r="A1404" s="10"/>
      <c r="B1404" s="10"/>
      <c r="C1404" s="10"/>
    </row>
    <row r="1405" ht="12.75" customHeight="1">
      <c r="A1405" s="10"/>
      <c r="B1405" s="10"/>
      <c r="C1405" s="10"/>
    </row>
    <row r="1406" ht="12.75" customHeight="1">
      <c r="A1406" s="10"/>
      <c r="B1406" s="10"/>
      <c r="C1406" s="10"/>
    </row>
    <row r="1407" ht="12.75" customHeight="1">
      <c r="A1407" s="10"/>
      <c r="B1407" s="10"/>
      <c r="C1407" s="10"/>
    </row>
    <row r="1408" ht="12.75" customHeight="1">
      <c r="A1408" s="10"/>
      <c r="B1408" s="10"/>
      <c r="C1408" s="10"/>
    </row>
    <row r="1409" ht="12.75" customHeight="1">
      <c r="A1409" s="10"/>
      <c r="B1409" s="10"/>
      <c r="C1409" s="10"/>
    </row>
    <row r="1410" ht="12.75" customHeight="1">
      <c r="A1410" s="10"/>
      <c r="B1410" s="10"/>
      <c r="C1410" s="10"/>
    </row>
    <row r="1411" ht="12.75" customHeight="1">
      <c r="A1411" s="10"/>
      <c r="B1411" s="10"/>
      <c r="C1411" s="10"/>
    </row>
    <row r="1412" ht="12.75" customHeight="1">
      <c r="A1412" s="10"/>
      <c r="B1412" s="10"/>
      <c r="C1412" s="10"/>
    </row>
    <row r="1413" ht="12.75" customHeight="1">
      <c r="A1413" s="10"/>
      <c r="B1413" s="10"/>
      <c r="C1413" s="10"/>
    </row>
    <row r="1414" ht="12.75" customHeight="1">
      <c r="A1414" s="10"/>
      <c r="B1414" s="10"/>
      <c r="C1414" s="10"/>
    </row>
    <row r="1415" ht="12.75" customHeight="1">
      <c r="A1415" s="10"/>
      <c r="B1415" s="10"/>
      <c r="C1415" s="10"/>
    </row>
    <row r="1416" ht="12.75" customHeight="1">
      <c r="A1416" s="10"/>
      <c r="B1416" s="10"/>
      <c r="C1416" s="10"/>
    </row>
    <row r="1417" ht="12.75" customHeight="1">
      <c r="A1417" s="10"/>
      <c r="B1417" s="10"/>
      <c r="C1417" s="10"/>
    </row>
    <row r="1418" ht="12.75" customHeight="1">
      <c r="A1418" s="10"/>
      <c r="B1418" s="10"/>
      <c r="C1418" s="10"/>
    </row>
    <row r="1419" ht="12.75" customHeight="1">
      <c r="A1419" s="10"/>
      <c r="B1419" s="10"/>
      <c r="C1419" s="10"/>
    </row>
    <row r="1420" ht="12.75" customHeight="1">
      <c r="A1420" s="10"/>
      <c r="B1420" s="10"/>
      <c r="C1420" s="10"/>
    </row>
    <row r="1421" ht="12.75" customHeight="1">
      <c r="A1421" s="10"/>
      <c r="B1421" s="10"/>
      <c r="C1421" s="10"/>
    </row>
    <row r="1422" ht="12.75" customHeight="1">
      <c r="A1422" s="10"/>
      <c r="B1422" s="10"/>
      <c r="C1422" s="10"/>
    </row>
    <row r="1423" ht="12.75" customHeight="1">
      <c r="A1423" s="10"/>
      <c r="B1423" s="10"/>
      <c r="C1423" s="10"/>
    </row>
    <row r="1424" ht="12.75" customHeight="1">
      <c r="A1424" s="10"/>
      <c r="B1424" s="10"/>
      <c r="C1424" s="10"/>
    </row>
    <row r="1425" ht="12.75" customHeight="1">
      <c r="A1425" s="10"/>
      <c r="B1425" s="10"/>
      <c r="C1425" s="10"/>
    </row>
    <row r="1426" ht="12.75" customHeight="1">
      <c r="A1426" s="10"/>
      <c r="B1426" s="10"/>
      <c r="C1426" s="10"/>
    </row>
    <row r="1427" ht="12.75" customHeight="1">
      <c r="A1427" s="10"/>
      <c r="B1427" s="10"/>
      <c r="C1427" s="10"/>
    </row>
    <row r="1428" ht="12.75" customHeight="1">
      <c r="A1428" s="10"/>
      <c r="B1428" s="10"/>
      <c r="C1428" s="10"/>
    </row>
    <row r="1429" ht="12.75" customHeight="1">
      <c r="A1429" s="10"/>
      <c r="B1429" s="10"/>
      <c r="C1429" s="10"/>
    </row>
    <row r="1430" ht="12.75" customHeight="1">
      <c r="A1430" s="10"/>
      <c r="B1430" s="10"/>
      <c r="C1430" s="10"/>
    </row>
    <row r="1431" ht="12.75" customHeight="1">
      <c r="A1431" s="10"/>
      <c r="B1431" s="10"/>
      <c r="C1431" s="10"/>
    </row>
    <row r="1432" ht="12.75" customHeight="1">
      <c r="A1432" s="10"/>
      <c r="B1432" s="10"/>
      <c r="C1432" s="10"/>
    </row>
    <row r="1433" ht="12.75" customHeight="1">
      <c r="A1433" s="10"/>
      <c r="B1433" s="10"/>
      <c r="C1433" s="10"/>
    </row>
    <row r="1434" ht="12.75" customHeight="1">
      <c r="A1434" s="10"/>
      <c r="B1434" s="10"/>
      <c r="C1434" s="10"/>
    </row>
    <row r="1435" ht="12.75" customHeight="1">
      <c r="A1435" s="10"/>
      <c r="B1435" s="10"/>
      <c r="C1435" s="10"/>
    </row>
    <row r="1436" ht="12.75" customHeight="1">
      <c r="A1436" s="10"/>
      <c r="B1436" s="10"/>
      <c r="C1436" s="10"/>
    </row>
    <row r="1437" ht="12.75" customHeight="1">
      <c r="A1437" s="10"/>
      <c r="B1437" s="10"/>
      <c r="C1437" s="10"/>
    </row>
    <row r="1438" ht="12.75" customHeight="1">
      <c r="A1438" s="10"/>
      <c r="B1438" s="10"/>
      <c r="C1438" s="10"/>
    </row>
    <row r="1439" ht="12.75" customHeight="1">
      <c r="A1439" s="10"/>
      <c r="B1439" s="10"/>
      <c r="C1439" s="10"/>
    </row>
    <row r="1440" ht="12.75" customHeight="1">
      <c r="A1440" s="10"/>
      <c r="B1440" s="10"/>
      <c r="C1440" s="10"/>
    </row>
    <row r="1441" ht="12.75" customHeight="1">
      <c r="A1441" s="10"/>
      <c r="B1441" s="10"/>
      <c r="C1441" s="10"/>
    </row>
    <row r="1442" ht="12.75" customHeight="1">
      <c r="A1442" s="10"/>
      <c r="B1442" s="10"/>
      <c r="C1442" s="10"/>
    </row>
    <row r="1443" ht="12.75" customHeight="1">
      <c r="A1443" s="10"/>
      <c r="B1443" s="10"/>
      <c r="C1443" s="10"/>
    </row>
    <row r="1444" ht="12.75" customHeight="1">
      <c r="A1444" s="10"/>
      <c r="B1444" s="10"/>
      <c r="C1444" s="10"/>
    </row>
    <row r="1445" ht="12.75" customHeight="1">
      <c r="A1445" s="10"/>
      <c r="B1445" s="10"/>
      <c r="C1445" s="10"/>
    </row>
    <row r="1446" ht="12.75" customHeight="1">
      <c r="A1446" s="10"/>
      <c r="B1446" s="10"/>
      <c r="C1446" s="10"/>
    </row>
    <row r="1447" ht="12.75" customHeight="1">
      <c r="A1447" s="10"/>
      <c r="B1447" s="10"/>
      <c r="C1447" s="10"/>
    </row>
    <row r="1448" ht="12.75" customHeight="1">
      <c r="A1448" s="10"/>
      <c r="B1448" s="10"/>
      <c r="C1448" s="10"/>
    </row>
    <row r="1449" ht="12.75" customHeight="1">
      <c r="A1449" s="10"/>
      <c r="B1449" s="10"/>
      <c r="C1449" s="10"/>
    </row>
    <row r="1450" ht="12.75" customHeight="1">
      <c r="A1450" s="10"/>
      <c r="B1450" s="10"/>
      <c r="C1450" s="10"/>
    </row>
    <row r="1451" ht="12.75" customHeight="1">
      <c r="A1451" s="10"/>
      <c r="B1451" s="10"/>
      <c r="C1451" s="10"/>
    </row>
    <row r="1452" ht="12.75" customHeight="1">
      <c r="A1452" s="10"/>
      <c r="B1452" s="10"/>
      <c r="C1452" s="10"/>
    </row>
    <row r="1453" ht="12.75" customHeight="1">
      <c r="A1453" s="10"/>
      <c r="B1453" s="10"/>
      <c r="C1453" s="10"/>
    </row>
    <row r="1454" ht="12.75" customHeight="1">
      <c r="A1454" s="10"/>
      <c r="B1454" s="10"/>
      <c r="C1454" s="10"/>
    </row>
    <row r="1455" ht="12.75" customHeight="1">
      <c r="A1455" s="10"/>
      <c r="B1455" s="10"/>
      <c r="C1455" s="10"/>
    </row>
    <row r="1456" ht="12.75" customHeight="1">
      <c r="A1456" s="10"/>
      <c r="B1456" s="10"/>
      <c r="C1456" s="10"/>
    </row>
    <row r="1457" ht="12.75" customHeight="1">
      <c r="A1457" s="10"/>
      <c r="B1457" s="10"/>
      <c r="C1457" s="10"/>
    </row>
    <row r="1458" ht="12.75" customHeight="1">
      <c r="A1458" s="10"/>
      <c r="B1458" s="10"/>
      <c r="C1458" s="10"/>
    </row>
    <row r="1459" ht="12.75" customHeight="1">
      <c r="A1459" s="10"/>
      <c r="B1459" s="10"/>
      <c r="C1459" s="10"/>
    </row>
    <row r="1460" ht="12.75" customHeight="1">
      <c r="A1460" s="10"/>
      <c r="B1460" s="10"/>
      <c r="C1460" s="10"/>
    </row>
    <row r="1461" ht="12.75" customHeight="1">
      <c r="A1461" s="10"/>
      <c r="B1461" s="10"/>
      <c r="C1461" s="10"/>
    </row>
    <row r="1462" ht="12.75" customHeight="1">
      <c r="A1462" s="10"/>
      <c r="B1462" s="10"/>
      <c r="C1462" s="10"/>
    </row>
    <row r="1463" ht="12.75" customHeight="1">
      <c r="A1463" s="10"/>
      <c r="B1463" s="10"/>
      <c r="C1463" s="10"/>
    </row>
    <row r="1464" ht="12.75" customHeight="1">
      <c r="A1464" s="10"/>
      <c r="B1464" s="10"/>
      <c r="C1464" s="10"/>
    </row>
    <row r="1465" ht="12.75" customHeight="1">
      <c r="A1465" s="10"/>
      <c r="B1465" s="10"/>
      <c r="C1465" s="10"/>
    </row>
    <row r="1466" ht="12.75" customHeight="1">
      <c r="A1466" s="10"/>
      <c r="B1466" s="10"/>
      <c r="C1466" s="10"/>
    </row>
    <row r="1467" ht="12.75" customHeight="1">
      <c r="A1467" s="10"/>
      <c r="B1467" s="10"/>
      <c r="C1467" s="10"/>
    </row>
    <row r="1468" ht="12.75" customHeight="1">
      <c r="A1468" s="10"/>
      <c r="B1468" s="10"/>
      <c r="C1468" s="10"/>
    </row>
    <row r="1469" ht="12.75" customHeight="1">
      <c r="A1469" s="10"/>
      <c r="B1469" s="10"/>
      <c r="C1469" s="10"/>
    </row>
    <row r="1470" ht="12.75" customHeight="1">
      <c r="A1470" s="10"/>
      <c r="B1470" s="10"/>
      <c r="C1470" s="10"/>
    </row>
    <row r="1471" ht="12.75" customHeight="1">
      <c r="A1471" s="10"/>
      <c r="B1471" s="10"/>
      <c r="C1471" s="10"/>
    </row>
    <row r="1472" ht="12.75" customHeight="1">
      <c r="A1472" s="10"/>
      <c r="B1472" s="10"/>
      <c r="C1472" s="10"/>
    </row>
    <row r="1473" ht="12.75" customHeight="1">
      <c r="A1473" s="10"/>
      <c r="B1473" s="10"/>
      <c r="C1473" s="10"/>
    </row>
    <row r="1474" ht="12.75" customHeight="1">
      <c r="A1474" s="10"/>
      <c r="B1474" s="10"/>
      <c r="C1474" s="10"/>
    </row>
    <row r="1475" ht="12.75" customHeight="1">
      <c r="A1475" s="10"/>
      <c r="B1475" s="10"/>
      <c r="C1475" s="10"/>
    </row>
    <row r="1476" ht="12.75" customHeight="1">
      <c r="A1476" s="10"/>
      <c r="B1476" s="10"/>
      <c r="C1476" s="10"/>
    </row>
    <row r="1477" ht="12.75" customHeight="1">
      <c r="A1477" s="10"/>
      <c r="B1477" s="10"/>
      <c r="C1477" s="10"/>
    </row>
    <row r="1478" ht="12.75" customHeight="1">
      <c r="A1478" s="10"/>
      <c r="B1478" s="10"/>
      <c r="C1478" s="10"/>
    </row>
    <row r="1479" ht="12.75" customHeight="1">
      <c r="A1479" s="10"/>
      <c r="B1479" s="10"/>
      <c r="C1479" s="10"/>
    </row>
    <row r="1480" ht="12.75" customHeight="1">
      <c r="A1480" s="10"/>
      <c r="B1480" s="10"/>
      <c r="C1480" s="10"/>
    </row>
    <row r="1481" ht="12.75" customHeight="1">
      <c r="A1481" s="10"/>
      <c r="B1481" s="10"/>
      <c r="C1481" s="10"/>
    </row>
    <row r="1482" ht="12.75" customHeight="1">
      <c r="A1482" s="10"/>
      <c r="B1482" s="10"/>
      <c r="C1482" s="10"/>
    </row>
    <row r="1483" ht="12.75" customHeight="1">
      <c r="A1483" s="10"/>
      <c r="B1483" s="10"/>
      <c r="C1483" s="10"/>
    </row>
    <row r="1484" ht="12.75" customHeight="1">
      <c r="A1484" s="10"/>
      <c r="B1484" s="10"/>
      <c r="C1484" s="10"/>
    </row>
    <row r="1485" ht="12.75" customHeight="1">
      <c r="A1485" s="10"/>
      <c r="B1485" s="10"/>
      <c r="C1485" s="10"/>
    </row>
    <row r="1486" ht="12.75" customHeight="1">
      <c r="A1486" s="10"/>
      <c r="B1486" s="10"/>
      <c r="C1486" s="10"/>
    </row>
    <row r="1487" ht="12.75" customHeight="1">
      <c r="A1487" s="10"/>
      <c r="B1487" s="10"/>
      <c r="C1487" s="10"/>
    </row>
    <row r="1488" ht="12.75" customHeight="1">
      <c r="A1488" s="10"/>
      <c r="B1488" s="10"/>
      <c r="C1488" s="10"/>
    </row>
    <row r="1489" ht="12.75" customHeight="1">
      <c r="A1489" s="10"/>
      <c r="B1489" s="10"/>
      <c r="C1489" s="10"/>
    </row>
    <row r="1490" ht="12.75" customHeight="1">
      <c r="A1490" s="10"/>
      <c r="B1490" s="10"/>
      <c r="C1490" s="10"/>
    </row>
    <row r="1491" ht="12.75" customHeight="1">
      <c r="A1491" s="10"/>
      <c r="B1491" s="10"/>
      <c r="C1491" s="10"/>
    </row>
    <row r="1492" ht="12.75" customHeight="1">
      <c r="A1492" s="10"/>
      <c r="B1492" s="10"/>
      <c r="C1492" s="10"/>
    </row>
    <row r="1493" ht="12.75" customHeight="1">
      <c r="A1493" s="10"/>
      <c r="B1493" s="10"/>
      <c r="C1493" s="10"/>
    </row>
    <row r="1494" ht="12.75" customHeight="1">
      <c r="A1494" s="10"/>
      <c r="B1494" s="10"/>
      <c r="C1494" s="10"/>
    </row>
    <row r="1495" ht="12.75" customHeight="1">
      <c r="A1495" s="10"/>
      <c r="B1495" s="10"/>
      <c r="C1495" s="10"/>
    </row>
    <row r="1496" ht="12.75" customHeight="1">
      <c r="A1496" s="10"/>
      <c r="B1496" s="10"/>
      <c r="C1496" s="10"/>
    </row>
    <row r="1497" ht="12.75" customHeight="1">
      <c r="A1497" s="10"/>
      <c r="B1497" s="10"/>
      <c r="C1497" s="10"/>
    </row>
    <row r="1498" ht="12.75" customHeight="1">
      <c r="A1498" s="10"/>
      <c r="B1498" s="10"/>
      <c r="C1498" s="10"/>
    </row>
    <row r="1499" ht="12.75" customHeight="1">
      <c r="A1499" s="10"/>
      <c r="B1499" s="10"/>
      <c r="C1499" s="10"/>
    </row>
    <row r="1500" ht="12.75" customHeight="1">
      <c r="A1500" s="10"/>
      <c r="B1500" s="10"/>
      <c r="C1500" s="10"/>
    </row>
    <row r="1501" ht="12.75" customHeight="1">
      <c r="A1501" s="10"/>
      <c r="B1501" s="10"/>
      <c r="C1501" s="10"/>
    </row>
    <row r="1502" ht="12.75" customHeight="1">
      <c r="A1502" s="10"/>
      <c r="B1502" s="10"/>
      <c r="C1502" s="10"/>
    </row>
    <row r="1503" ht="12.75" customHeight="1">
      <c r="A1503" s="10"/>
      <c r="B1503" s="10"/>
      <c r="C1503" s="10"/>
    </row>
    <row r="1504" ht="12.75" customHeight="1">
      <c r="A1504" s="10"/>
      <c r="B1504" s="10"/>
      <c r="C1504" s="10"/>
    </row>
    <row r="1505" ht="12.75" customHeight="1">
      <c r="A1505" s="10"/>
      <c r="B1505" s="10"/>
      <c r="C1505" s="10"/>
    </row>
    <row r="1506" ht="12.75" customHeight="1">
      <c r="A1506" s="10"/>
      <c r="B1506" s="10"/>
      <c r="C1506" s="10"/>
    </row>
    <row r="1507" ht="12.75" customHeight="1">
      <c r="A1507" s="10"/>
      <c r="B1507" s="10"/>
      <c r="C1507" s="10"/>
    </row>
    <row r="1508" ht="12.75" customHeight="1">
      <c r="A1508" s="10"/>
      <c r="B1508" s="10"/>
      <c r="C1508" s="10"/>
    </row>
    <row r="1509" ht="12.75" customHeight="1">
      <c r="A1509" s="10"/>
      <c r="B1509" s="10"/>
      <c r="C1509" s="10"/>
    </row>
    <row r="1510" ht="12.75" customHeight="1">
      <c r="A1510" s="10"/>
      <c r="B1510" s="10"/>
      <c r="C1510" s="10"/>
    </row>
    <row r="1511" ht="12.75" customHeight="1">
      <c r="A1511" s="10"/>
      <c r="B1511" s="10"/>
      <c r="C1511" s="10"/>
    </row>
    <row r="1512" ht="12.75" customHeight="1">
      <c r="A1512" s="10"/>
      <c r="B1512" s="10"/>
      <c r="C1512" s="10"/>
    </row>
    <row r="1513" ht="12.75" customHeight="1">
      <c r="A1513" s="10"/>
      <c r="B1513" s="10"/>
      <c r="C1513" s="10"/>
    </row>
    <row r="1514" ht="12.75" customHeight="1">
      <c r="A1514" s="10"/>
      <c r="B1514" s="10"/>
      <c r="C1514" s="10"/>
    </row>
    <row r="1515" ht="12.75" customHeight="1">
      <c r="A1515" s="10"/>
      <c r="B1515" s="10"/>
      <c r="C1515" s="10"/>
    </row>
    <row r="1516" ht="12.75" customHeight="1">
      <c r="A1516" s="10"/>
      <c r="B1516" s="10"/>
      <c r="C1516" s="10"/>
    </row>
    <row r="1517" ht="12.75" customHeight="1">
      <c r="A1517" s="10"/>
      <c r="B1517" s="10"/>
      <c r="C1517" s="10"/>
    </row>
    <row r="1518" ht="12.75" customHeight="1">
      <c r="A1518" s="10"/>
      <c r="B1518" s="10"/>
      <c r="C1518" s="10"/>
    </row>
    <row r="1519" ht="12.75" customHeight="1">
      <c r="A1519" s="10"/>
      <c r="B1519" s="10"/>
      <c r="C1519" s="10"/>
    </row>
    <row r="1520" ht="12.75" customHeight="1">
      <c r="A1520" s="10"/>
      <c r="B1520" s="10"/>
      <c r="C1520" s="10"/>
    </row>
    <row r="1521" ht="12.75" customHeight="1">
      <c r="A1521" s="10"/>
      <c r="B1521" s="10"/>
      <c r="C1521" s="10"/>
    </row>
    <row r="1522" ht="12.75" customHeight="1">
      <c r="A1522" s="10"/>
      <c r="B1522" s="10"/>
      <c r="C1522" s="10"/>
    </row>
    <row r="1523" ht="12.75" customHeight="1">
      <c r="A1523" s="10"/>
      <c r="B1523" s="10"/>
      <c r="C1523" s="10"/>
    </row>
    <row r="1524" ht="12.75" customHeight="1">
      <c r="A1524" s="10"/>
      <c r="B1524" s="10"/>
      <c r="C1524" s="10"/>
    </row>
    <row r="1525" ht="12.75" customHeight="1">
      <c r="A1525" s="10"/>
      <c r="B1525" s="10"/>
      <c r="C1525" s="10"/>
    </row>
    <row r="1526" ht="12.75" customHeight="1">
      <c r="A1526" s="10"/>
      <c r="B1526" s="10"/>
      <c r="C1526" s="10"/>
    </row>
    <row r="1527" ht="12.75" customHeight="1">
      <c r="A1527" s="10"/>
      <c r="B1527" s="10"/>
      <c r="C1527" s="10"/>
    </row>
    <row r="1528" ht="12.75" customHeight="1">
      <c r="A1528" s="10"/>
      <c r="B1528" s="10"/>
      <c r="C1528" s="10"/>
    </row>
    <row r="1529" ht="12.75" customHeight="1">
      <c r="A1529" s="10"/>
      <c r="B1529" s="10"/>
      <c r="C1529" s="10"/>
    </row>
    <row r="1530" ht="12.75" customHeight="1">
      <c r="A1530" s="10"/>
      <c r="B1530" s="10"/>
      <c r="C1530" s="10"/>
    </row>
    <row r="1531" ht="12.75" customHeight="1">
      <c r="A1531" s="10"/>
      <c r="B1531" s="10"/>
      <c r="C1531" s="10"/>
    </row>
    <row r="1532" ht="12.75" customHeight="1">
      <c r="A1532" s="10"/>
      <c r="B1532" s="10"/>
      <c r="C1532" s="10"/>
    </row>
    <row r="1533" ht="12.75" customHeight="1">
      <c r="A1533" s="10"/>
      <c r="B1533" s="10"/>
      <c r="C1533" s="10"/>
    </row>
    <row r="1534" ht="12.75" customHeight="1">
      <c r="A1534" s="10"/>
      <c r="B1534" s="10"/>
      <c r="C1534" s="10"/>
    </row>
    <row r="1535" ht="12.75" customHeight="1">
      <c r="A1535" s="10"/>
      <c r="B1535" s="10"/>
      <c r="C1535" s="10"/>
    </row>
    <row r="1536" ht="12.75" customHeight="1">
      <c r="A1536" s="10"/>
      <c r="B1536" s="10"/>
      <c r="C1536" s="10"/>
    </row>
    <row r="1537" ht="12.75" customHeight="1">
      <c r="A1537" s="10"/>
      <c r="B1537" s="10"/>
      <c r="C1537" s="10"/>
    </row>
    <row r="1538" ht="12.75" customHeight="1">
      <c r="A1538" s="10"/>
      <c r="B1538" s="10"/>
      <c r="C1538" s="10"/>
    </row>
    <row r="1539" ht="12.75" customHeight="1">
      <c r="A1539" s="10"/>
      <c r="B1539" s="10"/>
      <c r="C1539" s="10"/>
    </row>
    <row r="1540" ht="12.75" customHeight="1">
      <c r="A1540" s="10"/>
      <c r="B1540" s="10"/>
      <c r="C1540" s="10"/>
    </row>
    <row r="1541" ht="12.75" customHeight="1">
      <c r="A1541" s="10"/>
      <c r="B1541" s="10"/>
      <c r="C1541" s="10"/>
    </row>
    <row r="1542" ht="12.75" customHeight="1">
      <c r="A1542" s="10"/>
      <c r="B1542" s="10"/>
      <c r="C1542" s="10"/>
    </row>
    <row r="1543" ht="12.75" customHeight="1">
      <c r="A1543" s="10"/>
      <c r="B1543" s="10"/>
      <c r="C1543" s="10"/>
    </row>
    <row r="1544" ht="12.75" customHeight="1">
      <c r="A1544" s="10"/>
      <c r="B1544" s="10"/>
      <c r="C1544" s="10"/>
    </row>
    <row r="1545" ht="12.75" customHeight="1">
      <c r="A1545" s="10"/>
      <c r="B1545" s="10"/>
      <c r="C1545" s="10"/>
    </row>
    <row r="1546" ht="12.75" customHeight="1">
      <c r="A1546" s="10"/>
      <c r="B1546" s="10"/>
      <c r="C1546" s="10"/>
    </row>
    <row r="1547" ht="12.75" customHeight="1">
      <c r="A1547" s="10"/>
      <c r="B1547" s="10"/>
      <c r="C1547" s="10"/>
    </row>
    <row r="1548" ht="12.75" customHeight="1">
      <c r="A1548" s="10"/>
      <c r="B1548" s="10"/>
      <c r="C1548" s="10"/>
    </row>
    <row r="1549" ht="12.75" customHeight="1">
      <c r="A1549" s="10"/>
      <c r="B1549" s="10"/>
      <c r="C1549" s="10"/>
    </row>
    <row r="1550" ht="12.75" customHeight="1">
      <c r="A1550" s="10"/>
      <c r="B1550" s="10"/>
      <c r="C1550" s="10"/>
    </row>
    <row r="1551" ht="12.75" customHeight="1">
      <c r="A1551" s="10"/>
      <c r="B1551" s="10"/>
      <c r="C1551" s="10"/>
    </row>
    <row r="1552" ht="12.75" customHeight="1">
      <c r="A1552" s="10"/>
      <c r="B1552" s="10"/>
      <c r="C1552" s="10"/>
    </row>
    <row r="1553" ht="12.75" customHeight="1">
      <c r="A1553" s="10"/>
      <c r="B1553" s="10"/>
      <c r="C1553" s="10"/>
    </row>
    <row r="1554" ht="12.75" customHeight="1">
      <c r="A1554" s="10"/>
      <c r="B1554" s="10"/>
      <c r="C1554" s="10"/>
    </row>
    <row r="1555" ht="12.75" customHeight="1">
      <c r="A1555" s="10"/>
      <c r="B1555" s="10"/>
      <c r="C1555" s="10"/>
    </row>
    <row r="1556" ht="12.75" customHeight="1">
      <c r="A1556" s="10"/>
      <c r="B1556" s="10"/>
      <c r="C1556" s="10"/>
    </row>
    <row r="1557" ht="12.75" customHeight="1">
      <c r="A1557" s="10"/>
      <c r="B1557" s="10"/>
      <c r="C1557" s="10"/>
    </row>
    <row r="1558" ht="12.75" customHeight="1">
      <c r="A1558" s="10"/>
      <c r="B1558" s="10"/>
      <c r="C1558" s="10"/>
    </row>
    <row r="1559" ht="12.75" customHeight="1">
      <c r="A1559" s="10"/>
      <c r="B1559" s="10"/>
      <c r="C1559" s="10"/>
    </row>
    <row r="1560" ht="12.75" customHeight="1">
      <c r="A1560" s="10"/>
      <c r="B1560" s="10"/>
      <c r="C1560" s="10"/>
    </row>
    <row r="1561" ht="12.75" customHeight="1">
      <c r="A1561" s="10"/>
      <c r="B1561" s="10"/>
      <c r="C1561" s="10"/>
    </row>
    <row r="1562" ht="12.75" customHeight="1">
      <c r="A1562" s="10"/>
      <c r="B1562" s="10"/>
      <c r="C1562" s="10"/>
    </row>
    <row r="1563" ht="12.75" customHeight="1">
      <c r="A1563" s="10"/>
      <c r="B1563" s="10"/>
      <c r="C1563" s="10"/>
    </row>
    <row r="1564" ht="12.75" customHeight="1">
      <c r="A1564" s="10"/>
      <c r="B1564" s="10"/>
      <c r="C1564" s="10"/>
    </row>
    <row r="1565" ht="12.75" customHeight="1">
      <c r="A1565" s="10"/>
      <c r="B1565" s="10"/>
      <c r="C1565" s="10"/>
    </row>
    <row r="1566" ht="12.75" customHeight="1">
      <c r="A1566" s="10"/>
      <c r="B1566" s="10"/>
      <c r="C1566" s="10"/>
    </row>
    <row r="1567" ht="12.75" customHeight="1">
      <c r="A1567" s="10"/>
      <c r="B1567" s="10"/>
      <c r="C1567" s="10"/>
    </row>
    <row r="1568" ht="12.75" customHeight="1">
      <c r="A1568" s="10"/>
      <c r="B1568" s="10"/>
      <c r="C1568" s="10"/>
    </row>
    <row r="1569" ht="12.75" customHeight="1">
      <c r="A1569" s="10"/>
      <c r="B1569" s="10"/>
      <c r="C1569" s="10"/>
    </row>
    <row r="1570" ht="12.75" customHeight="1">
      <c r="A1570" s="10"/>
      <c r="B1570" s="10"/>
      <c r="C1570" s="10"/>
    </row>
    <row r="1571" ht="12.75" customHeight="1">
      <c r="A1571" s="10"/>
      <c r="B1571" s="10"/>
      <c r="C1571" s="10"/>
    </row>
    <row r="1572" ht="12.75" customHeight="1">
      <c r="A1572" s="10"/>
      <c r="B1572" s="10"/>
      <c r="C1572" s="10"/>
    </row>
    <row r="1573" ht="12.75" customHeight="1">
      <c r="A1573" s="10"/>
      <c r="B1573" s="10"/>
      <c r="C1573" s="10"/>
    </row>
    <row r="1574" ht="12.75" customHeight="1">
      <c r="A1574" s="10"/>
      <c r="B1574" s="10"/>
      <c r="C1574" s="10"/>
    </row>
    <row r="1575" ht="12.75" customHeight="1">
      <c r="A1575" s="10"/>
      <c r="B1575" s="10"/>
      <c r="C1575" s="10"/>
    </row>
    <row r="1576" ht="12.75" customHeight="1">
      <c r="A1576" s="10"/>
      <c r="B1576" s="10"/>
      <c r="C1576" s="10"/>
    </row>
    <row r="1577" ht="12.75" customHeight="1">
      <c r="A1577" s="10"/>
      <c r="B1577" s="10"/>
      <c r="C1577" s="10"/>
    </row>
    <row r="1578" ht="12.75" customHeight="1">
      <c r="A1578" s="10"/>
      <c r="B1578" s="10"/>
      <c r="C1578" s="10"/>
    </row>
    <row r="1579" ht="12.75" customHeight="1">
      <c r="A1579" s="10"/>
      <c r="B1579" s="10"/>
      <c r="C1579" s="10"/>
    </row>
    <row r="1580" ht="12.75" customHeight="1">
      <c r="A1580" s="10"/>
      <c r="B1580" s="10"/>
      <c r="C1580" s="10"/>
    </row>
    <row r="1581" ht="12.75" customHeight="1">
      <c r="A1581" s="10"/>
      <c r="B1581" s="10"/>
      <c r="C1581" s="10"/>
    </row>
    <row r="1582" ht="12.75" customHeight="1">
      <c r="A1582" s="10"/>
      <c r="B1582" s="10"/>
      <c r="C1582" s="10"/>
    </row>
    <row r="1583" ht="12.75" customHeight="1">
      <c r="A1583" s="10"/>
      <c r="B1583" s="10"/>
      <c r="C1583" s="10"/>
    </row>
    <row r="1584" ht="12.75" customHeight="1">
      <c r="A1584" s="10"/>
      <c r="B1584" s="10"/>
      <c r="C1584" s="10"/>
    </row>
    <row r="1585" ht="12.75" customHeight="1">
      <c r="A1585" s="10"/>
      <c r="B1585" s="10"/>
      <c r="C1585" s="10"/>
    </row>
    <row r="1586" ht="12.75" customHeight="1">
      <c r="A1586" s="10"/>
      <c r="B1586" s="10"/>
      <c r="C1586" s="10"/>
    </row>
    <row r="1587" ht="12.75" customHeight="1">
      <c r="A1587" s="10"/>
      <c r="B1587" s="10"/>
      <c r="C1587" s="10"/>
    </row>
    <row r="1588" ht="12.75" customHeight="1">
      <c r="A1588" s="10"/>
      <c r="B1588" s="10"/>
      <c r="C1588" s="10"/>
    </row>
    <row r="1589" ht="12.75" customHeight="1">
      <c r="A1589" s="10"/>
      <c r="B1589" s="10"/>
      <c r="C1589" s="10"/>
    </row>
    <row r="1590" ht="12.75" customHeight="1">
      <c r="A1590" s="10"/>
      <c r="B1590" s="10"/>
      <c r="C1590" s="10"/>
    </row>
    <row r="1591" ht="12.75" customHeight="1">
      <c r="A1591" s="10"/>
      <c r="B1591" s="10"/>
      <c r="C1591" s="10"/>
    </row>
    <row r="1592" ht="12.75" customHeight="1">
      <c r="A1592" s="10"/>
      <c r="B1592" s="10"/>
      <c r="C1592" s="10"/>
    </row>
    <row r="1593" ht="12.75" customHeight="1">
      <c r="A1593" s="10"/>
      <c r="B1593" s="10"/>
      <c r="C1593" s="10"/>
    </row>
    <row r="1594" ht="12.75" customHeight="1">
      <c r="A1594" s="10"/>
      <c r="B1594" s="10"/>
      <c r="C1594" s="10"/>
    </row>
    <row r="1595" ht="12.75" customHeight="1">
      <c r="A1595" s="10"/>
      <c r="B1595" s="10"/>
      <c r="C1595" s="10"/>
    </row>
    <row r="1596" ht="12.75" customHeight="1">
      <c r="A1596" s="10"/>
      <c r="B1596" s="10"/>
      <c r="C1596" s="10"/>
    </row>
    <row r="1597" ht="12.75" customHeight="1">
      <c r="A1597" s="10"/>
      <c r="B1597" s="10"/>
      <c r="C1597" s="10"/>
    </row>
    <row r="1598" ht="12.75" customHeight="1">
      <c r="A1598" s="10"/>
      <c r="B1598" s="10"/>
      <c r="C1598" s="10"/>
    </row>
    <row r="1599" ht="12.75" customHeight="1">
      <c r="A1599" s="10"/>
      <c r="B1599" s="10"/>
      <c r="C1599" s="10"/>
    </row>
    <row r="1600" ht="12.75" customHeight="1">
      <c r="A1600" s="10"/>
      <c r="B1600" s="10"/>
      <c r="C1600" s="10"/>
    </row>
    <row r="1601" ht="12.75" customHeight="1">
      <c r="A1601" s="10"/>
      <c r="B1601" s="10"/>
      <c r="C1601" s="10"/>
    </row>
    <row r="1602" ht="12.75" customHeight="1">
      <c r="A1602" s="10"/>
      <c r="B1602" s="10"/>
      <c r="C1602" s="10"/>
    </row>
    <row r="1603" ht="12.75" customHeight="1">
      <c r="A1603" s="10"/>
      <c r="B1603" s="10"/>
      <c r="C1603" s="10"/>
    </row>
    <row r="1604" ht="12.75" customHeight="1">
      <c r="A1604" s="10"/>
      <c r="B1604" s="10"/>
      <c r="C1604" s="10"/>
    </row>
    <row r="1605" ht="12.75" customHeight="1">
      <c r="A1605" s="10"/>
      <c r="B1605" s="10"/>
      <c r="C1605" s="10"/>
    </row>
    <row r="1606" ht="12.75" customHeight="1">
      <c r="A1606" s="10"/>
      <c r="B1606" s="10"/>
      <c r="C1606" s="10"/>
    </row>
    <row r="1607" ht="12.75" customHeight="1">
      <c r="A1607" s="10"/>
      <c r="B1607" s="10"/>
      <c r="C1607" s="10"/>
    </row>
    <row r="1608" ht="12.75" customHeight="1">
      <c r="A1608" s="10"/>
      <c r="B1608" s="10"/>
      <c r="C1608" s="10"/>
    </row>
    <row r="1609" ht="12.75" customHeight="1">
      <c r="A1609" s="10"/>
      <c r="B1609" s="10"/>
      <c r="C1609" s="10"/>
    </row>
    <row r="1610" ht="12.75" customHeight="1">
      <c r="A1610" s="10"/>
      <c r="B1610" s="10"/>
      <c r="C1610" s="10"/>
    </row>
    <row r="1611" ht="12.75" customHeight="1">
      <c r="A1611" s="10"/>
      <c r="B1611" s="10"/>
      <c r="C1611" s="10"/>
    </row>
    <row r="1612" ht="12.75" customHeight="1">
      <c r="A1612" s="10"/>
      <c r="B1612" s="10"/>
      <c r="C1612" s="10"/>
    </row>
    <row r="1613" ht="12.75" customHeight="1">
      <c r="A1613" s="10"/>
      <c r="B1613" s="10"/>
      <c r="C1613" s="10"/>
    </row>
    <row r="1614" ht="12.75" customHeight="1">
      <c r="A1614" s="10"/>
      <c r="B1614" s="10"/>
      <c r="C1614" s="10"/>
    </row>
    <row r="1615" ht="12.75" customHeight="1">
      <c r="A1615" s="10"/>
      <c r="B1615" s="10"/>
      <c r="C1615" s="10"/>
    </row>
    <row r="1616" ht="12.75" customHeight="1">
      <c r="A1616" s="10"/>
      <c r="B1616" s="10"/>
      <c r="C1616" s="10"/>
    </row>
    <row r="1617" ht="12.75" customHeight="1">
      <c r="A1617" s="10"/>
      <c r="B1617" s="10"/>
      <c r="C1617" s="10"/>
    </row>
    <row r="1618" ht="12.75" customHeight="1">
      <c r="A1618" s="10"/>
      <c r="B1618" s="10"/>
      <c r="C1618" s="10"/>
    </row>
    <row r="1619" ht="12.75" customHeight="1">
      <c r="A1619" s="10"/>
      <c r="B1619" s="10"/>
      <c r="C1619" s="10"/>
    </row>
    <row r="1620" ht="12.75" customHeight="1">
      <c r="A1620" s="10"/>
      <c r="B1620" s="10"/>
      <c r="C1620" s="10"/>
    </row>
    <row r="1621" ht="12.75" customHeight="1">
      <c r="A1621" s="10"/>
      <c r="B1621" s="10"/>
      <c r="C1621" s="10"/>
    </row>
    <row r="1622" ht="12.75" customHeight="1">
      <c r="A1622" s="10"/>
      <c r="B1622" s="10"/>
      <c r="C1622" s="10"/>
    </row>
    <row r="1623" ht="12.75" customHeight="1">
      <c r="A1623" s="10"/>
      <c r="B1623" s="10"/>
      <c r="C1623" s="10"/>
    </row>
    <row r="1624" ht="12.75" customHeight="1">
      <c r="A1624" s="10"/>
      <c r="B1624" s="10"/>
      <c r="C1624" s="10"/>
    </row>
    <row r="1625" ht="12.75" customHeight="1">
      <c r="A1625" s="10"/>
      <c r="B1625" s="10"/>
      <c r="C1625" s="10"/>
    </row>
    <row r="1626" ht="12.75" customHeight="1">
      <c r="A1626" s="10"/>
      <c r="B1626" s="10"/>
      <c r="C1626" s="10"/>
    </row>
    <row r="1627" ht="12.75" customHeight="1">
      <c r="A1627" s="10"/>
      <c r="B1627" s="10"/>
      <c r="C1627" s="10"/>
    </row>
    <row r="1628" ht="12.75" customHeight="1">
      <c r="A1628" s="10"/>
      <c r="B1628" s="10"/>
      <c r="C1628" s="10"/>
    </row>
    <row r="1629" ht="12.75" customHeight="1">
      <c r="A1629" s="10"/>
      <c r="B1629" s="10"/>
      <c r="C1629" s="10"/>
    </row>
    <row r="1630" ht="12.75" customHeight="1">
      <c r="A1630" s="10"/>
      <c r="B1630" s="10"/>
      <c r="C1630" s="10"/>
    </row>
    <row r="1631" ht="12.75" customHeight="1">
      <c r="A1631" s="10"/>
      <c r="B1631" s="10"/>
      <c r="C1631" s="10"/>
    </row>
    <row r="1632" ht="12.75" customHeight="1">
      <c r="A1632" s="10"/>
      <c r="B1632" s="10"/>
      <c r="C1632" s="10"/>
    </row>
    <row r="1633" ht="12.75" customHeight="1">
      <c r="A1633" s="10"/>
      <c r="B1633" s="10"/>
      <c r="C1633" s="10"/>
    </row>
    <row r="1634" ht="12.75" customHeight="1">
      <c r="A1634" s="10"/>
      <c r="B1634" s="10"/>
      <c r="C1634" s="10"/>
    </row>
    <row r="1635" ht="12.75" customHeight="1">
      <c r="A1635" s="10"/>
      <c r="B1635" s="10"/>
      <c r="C1635" s="10"/>
    </row>
    <row r="1636" ht="12.75" customHeight="1">
      <c r="A1636" s="10"/>
      <c r="B1636" s="10"/>
      <c r="C1636" s="10"/>
    </row>
    <row r="1637" ht="12.75" customHeight="1">
      <c r="A1637" s="10"/>
      <c r="B1637" s="10"/>
      <c r="C1637" s="10"/>
    </row>
    <row r="1638" ht="12.75" customHeight="1">
      <c r="A1638" s="10"/>
      <c r="B1638" s="10"/>
      <c r="C1638" s="10"/>
    </row>
    <row r="1639" ht="12.75" customHeight="1">
      <c r="A1639" s="10"/>
      <c r="B1639" s="10"/>
      <c r="C1639" s="10"/>
    </row>
    <row r="1640" ht="12.75" customHeight="1">
      <c r="A1640" s="10"/>
      <c r="B1640" s="10"/>
      <c r="C1640" s="10"/>
    </row>
    <row r="1641" ht="12.75" customHeight="1">
      <c r="A1641" s="10"/>
      <c r="B1641" s="10"/>
      <c r="C1641" s="10"/>
    </row>
    <row r="1642" ht="12.75" customHeight="1">
      <c r="A1642" s="10"/>
      <c r="B1642" s="10"/>
      <c r="C1642" s="10"/>
    </row>
    <row r="1643" ht="12.75" customHeight="1">
      <c r="A1643" s="10"/>
      <c r="B1643" s="10"/>
      <c r="C1643" s="10"/>
    </row>
    <row r="1644" ht="12.75" customHeight="1">
      <c r="A1644" s="10"/>
      <c r="B1644" s="10"/>
      <c r="C1644" s="10"/>
    </row>
    <row r="1645" ht="12.75" customHeight="1">
      <c r="A1645" s="10"/>
      <c r="B1645" s="10"/>
      <c r="C1645" s="10"/>
    </row>
    <row r="1646" ht="12.75" customHeight="1">
      <c r="A1646" s="10"/>
      <c r="B1646" s="10"/>
      <c r="C1646" s="10"/>
    </row>
    <row r="1647" ht="12.75" customHeight="1">
      <c r="A1647" s="10"/>
      <c r="B1647" s="10"/>
      <c r="C1647" s="10"/>
    </row>
    <row r="1648" ht="12.75" customHeight="1">
      <c r="A1648" s="10"/>
      <c r="B1648" s="10"/>
      <c r="C1648" s="10"/>
    </row>
    <row r="1649" ht="12.75" customHeight="1">
      <c r="A1649" s="10"/>
      <c r="B1649" s="10"/>
      <c r="C1649" s="10"/>
    </row>
    <row r="1650" ht="12.75" customHeight="1">
      <c r="A1650" s="10"/>
      <c r="B1650" s="10"/>
      <c r="C1650" s="10"/>
    </row>
    <row r="1651" ht="12.75" customHeight="1">
      <c r="A1651" s="10"/>
      <c r="B1651" s="10"/>
      <c r="C1651" s="10"/>
    </row>
    <row r="1652" ht="12.75" customHeight="1">
      <c r="A1652" s="10"/>
      <c r="B1652" s="10"/>
      <c r="C1652" s="10"/>
    </row>
    <row r="1653" ht="12.75" customHeight="1">
      <c r="A1653" s="10"/>
      <c r="B1653" s="10"/>
      <c r="C1653" s="10"/>
    </row>
    <row r="1654" ht="12.75" customHeight="1">
      <c r="A1654" s="10"/>
      <c r="B1654" s="10"/>
      <c r="C1654" s="10"/>
    </row>
    <row r="1655" ht="12.75" customHeight="1">
      <c r="A1655" s="10"/>
      <c r="B1655" s="10"/>
      <c r="C1655" s="10"/>
    </row>
    <row r="1656" ht="12.75" customHeight="1">
      <c r="A1656" s="10"/>
      <c r="B1656" s="10"/>
      <c r="C1656" s="10"/>
    </row>
    <row r="1657" ht="12.75" customHeight="1">
      <c r="A1657" s="10"/>
      <c r="B1657" s="10"/>
      <c r="C1657" s="10"/>
    </row>
    <row r="1658" ht="12.75" customHeight="1">
      <c r="A1658" s="10"/>
      <c r="B1658" s="10"/>
      <c r="C1658" s="10"/>
    </row>
    <row r="1659" ht="12.75" customHeight="1">
      <c r="A1659" s="10"/>
      <c r="B1659" s="10"/>
      <c r="C1659" s="10"/>
    </row>
    <row r="1660" ht="12.75" customHeight="1">
      <c r="A1660" s="10"/>
      <c r="B1660" s="10"/>
      <c r="C1660" s="10"/>
    </row>
    <row r="1661" ht="12.75" customHeight="1">
      <c r="A1661" s="10"/>
      <c r="B1661" s="10"/>
      <c r="C1661" s="10"/>
    </row>
    <row r="1662" ht="12.75" customHeight="1">
      <c r="A1662" s="10"/>
      <c r="B1662" s="10"/>
      <c r="C1662" s="10"/>
    </row>
    <row r="1663" ht="12.75" customHeight="1">
      <c r="A1663" s="10"/>
      <c r="B1663" s="10"/>
      <c r="C1663" s="10"/>
    </row>
    <row r="1664" ht="12.75" customHeight="1">
      <c r="A1664" s="10"/>
      <c r="B1664" s="10"/>
      <c r="C1664" s="10"/>
    </row>
    <row r="1665" ht="12.75" customHeight="1">
      <c r="A1665" s="10"/>
      <c r="B1665" s="10"/>
      <c r="C1665" s="10"/>
    </row>
    <row r="1666" ht="12.75" customHeight="1">
      <c r="A1666" s="10"/>
      <c r="B1666" s="10"/>
      <c r="C1666" s="10"/>
    </row>
    <row r="1667" ht="12.75" customHeight="1">
      <c r="A1667" s="10"/>
      <c r="B1667" s="10"/>
      <c r="C1667" s="10"/>
    </row>
    <row r="1668" ht="12.75" customHeight="1">
      <c r="A1668" s="10"/>
      <c r="B1668" s="10"/>
      <c r="C1668" s="10"/>
    </row>
    <row r="1669" ht="12.75" customHeight="1">
      <c r="A1669" s="10"/>
      <c r="B1669" s="10"/>
      <c r="C1669" s="10"/>
    </row>
    <row r="1670" ht="12.75" customHeight="1">
      <c r="A1670" s="10"/>
      <c r="B1670" s="10"/>
      <c r="C1670" s="10"/>
    </row>
    <row r="1671" ht="12.75" customHeight="1">
      <c r="A1671" s="10"/>
      <c r="B1671" s="10"/>
      <c r="C1671" s="10"/>
    </row>
    <row r="1672" ht="12.75" customHeight="1">
      <c r="A1672" s="10"/>
      <c r="B1672" s="10"/>
      <c r="C1672" s="10"/>
    </row>
    <row r="1673" ht="12.75" customHeight="1">
      <c r="A1673" s="10"/>
      <c r="B1673" s="10"/>
      <c r="C1673" s="10"/>
    </row>
    <row r="1674" ht="12.75" customHeight="1">
      <c r="A1674" s="10"/>
      <c r="B1674" s="10"/>
      <c r="C1674" s="10"/>
    </row>
    <row r="1675" ht="12.75" customHeight="1">
      <c r="A1675" s="10"/>
      <c r="B1675" s="10"/>
      <c r="C1675" s="10"/>
    </row>
    <row r="1676" ht="12.75" customHeight="1">
      <c r="A1676" s="10"/>
      <c r="B1676" s="10"/>
      <c r="C1676" s="10"/>
    </row>
    <row r="1677" ht="12.75" customHeight="1">
      <c r="A1677" s="10"/>
      <c r="B1677" s="10"/>
      <c r="C1677" s="10"/>
    </row>
    <row r="1678" ht="12.75" customHeight="1">
      <c r="A1678" s="10"/>
      <c r="B1678" s="10"/>
      <c r="C1678" s="10"/>
    </row>
    <row r="1679" ht="12.75" customHeight="1">
      <c r="A1679" s="10"/>
      <c r="B1679" s="10"/>
      <c r="C1679" s="10"/>
    </row>
    <row r="1680" ht="12.75" customHeight="1">
      <c r="A1680" s="10"/>
      <c r="B1680" s="10"/>
      <c r="C1680" s="10"/>
    </row>
    <row r="1681" ht="12.75" customHeight="1">
      <c r="A1681" s="10"/>
      <c r="B1681" s="10"/>
      <c r="C1681" s="10"/>
    </row>
    <row r="1682" ht="12.75" customHeight="1">
      <c r="A1682" s="10"/>
      <c r="B1682" s="10"/>
      <c r="C1682" s="10"/>
    </row>
    <row r="1683" ht="12.75" customHeight="1">
      <c r="A1683" s="10"/>
      <c r="B1683" s="10"/>
      <c r="C1683" s="10"/>
    </row>
    <row r="1684" ht="12.75" customHeight="1">
      <c r="A1684" s="10"/>
      <c r="B1684" s="10"/>
      <c r="C1684" s="10"/>
    </row>
    <row r="1685" ht="12.75" customHeight="1">
      <c r="A1685" s="10"/>
      <c r="B1685" s="10"/>
      <c r="C1685" s="10"/>
    </row>
    <row r="1686" ht="12.75" customHeight="1">
      <c r="A1686" s="10"/>
      <c r="B1686" s="10"/>
      <c r="C1686" s="10"/>
    </row>
    <row r="1687" ht="12.75" customHeight="1">
      <c r="A1687" s="10"/>
      <c r="B1687" s="10"/>
      <c r="C1687" s="10"/>
    </row>
    <row r="1688" ht="12.75" customHeight="1">
      <c r="A1688" s="10"/>
      <c r="B1688" s="10"/>
      <c r="C1688" s="10"/>
    </row>
    <row r="1689" ht="12.75" customHeight="1">
      <c r="A1689" s="10"/>
      <c r="B1689" s="10"/>
      <c r="C1689" s="10"/>
    </row>
    <row r="1690" ht="12.75" customHeight="1">
      <c r="A1690" s="10"/>
      <c r="B1690" s="10"/>
      <c r="C1690" s="10"/>
    </row>
    <row r="1691" ht="12.75" customHeight="1">
      <c r="A1691" s="10"/>
      <c r="B1691" s="10"/>
      <c r="C1691" s="10"/>
    </row>
    <row r="1692" ht="12.75" customHeight="1">
      <c r="A1692" s="10"/>
      <c r="B1692" s="10"/>
      <c r="C1692" s="10"/>
    </row>
    <row r="1693" ht="12.75" customHeight="1">
      <c r="A1693" s="10"/>
      <c r="B1693" s="10"/>
      <c r="C1693" s="10"/>
    </row>
    <row r="1694" ht="12.75" customHeight="1">
      <c r="A1694" s="10"/>
      <c r="B1694" s="10"/>
      <c r="C1694" s="10"/>
    </row>
    <row r="1695" ht="12.75" customHeight="1">
      <c r="A1695" s="10"/>
      <c r="B1695" s="10"/>
      <c r="C1695" s="10"/>
    </row>
    <row r="1696" ht="12.75" customHeight="1">
      <c r="A1696" s="10"/>
      <c r="B1696" s="10"/>
      <c r="C1696" s="10"/>
    </row>
    <row r="1697" ht="12.75" customHeight="1">
      <c r="A1697" s="10"/>
      <c r="B1697" s="10"/>
      <c r="C1697" s="10"/>
    </row>
    <row r="1698" ht="12.75" customHeight="1">
      <c r="A1698" s="10"/>
      <c r="B1698" s="10"/>
      <c r="C1698" s="10"/>
    </row>
    <row r="1699" ht="12.75" customHeight="1">
      <c r="A1699" s="10"/>
      <c r="B1699" s="10"/>
      <c r="C1699" s="10"/>
    </row>
    <row r="1700" ht="12.75" customHeight="1">
      <c r="A1700" s="10"/>
      <c r="B1700" s="10"/>
      <c r="C1700" s="10"/>
    </row>
    <row r="1701" ht="12.75" customHeight="1">
      <c r="A1701" s="10"/>
      <c r="B1701" s="10"/>
      <c r="C1701" s="10"/>
    </row>
    <row r="1702" ht="12.75" customHeight="1">
      <c r="A1702" s="10"/>
      <c r="B1702" s="10"/>
      <c r="C1702" s="10"/>
    </row>
    <row r="1703" ht="12.75" customHeight="1">
      <c r="A1703" s="10"/>
      <c r="B1703" s="10"/>
      <c r="C1703" s="10"/>
    </row>
    <row r="1704" ht="12.75" customHeight="1">
      <c r="A1704" s="10"/>
      <c r="B1704" s="10"/>
      <c r="C1704" s="10"/>
    </row>
    <row r="1705" ht="12.75" customHeight="1">
      <c r="A1705" s="10"/>
      <c r="B1705" s="10"/>
      <c r="C1705" s="10"/>
    </row>
    <row r="1706" ht="12.75" customHeight="1">
      <c r="A1706" s="10"/>
      <c r="B1706" s="10"/>
      <c r="C1706" s="10"/>
    </row>
    <row r="1707" ht="12.75" customHeight="1">
      <c r="A1707" s="10"/>
      <c r="B1707" s="10"/>
      <c r="C1707" s="10"/>
    </row>
    <row r="1708" ht="12.75" customHeight="1">
      <c r="A1708" s="10"/>
      <c r="B1708" s="10"/>
      <c r="C1708" s="10"/>
    </row>
    <row r="1709" ht="12.75" customHeight="1">
      <c r="A1709" s="10"/>
      <c r="B1709" s="10"/>
      <c r="C1709" s="10"/>
    </row>
    <row r="1710" ht="12.75" customHeight="1">
      <c r="A1710" s="10"/>
      <c r="B1710" s="10"/>
      <c r="C1710" s="10"/>
    </row>
    <row r="1711" ht="12.75" customHeight="1">
      <c r="A1711" s="10"/>
      <c r="B1711" s="10"/>
      <c r="C1711" s="10"/>
    </row>
    <row r="1712" ht="12.75" customHeight="1">
      <c r="A1712" s="10"/>
      <c r="B1712" s="10"/>
      <c r="C1712" s="10"/>
    </row>
    <row r="1713" ht="12.75" customHeight="1">
      <c r="A1713" s="10"/>
      <c r="B1713" s="10"/>
      <c r="C1713" s="10"/>
    </row>
    <row r="1714" ht="12.75" customHeight="1">
      <c r="A1714" s="10"/>
      <c r="B1714" s="10"/>
      <c r="C1714" s="10"/>
    </row>
    <row r="1715" ht="12.75" customHeight="1">
      <c r="A1715" s="10"/>
      <c r="B1715" s="10"/>
      <c r="C1715" s="10"/>
    </row>
    <row r="1716" ht="12.75" customHeight="1">
      <c r="A1716" s="10"/>
      <c r="B1716" s="10"/>
      <c r="C1716" s="10"/>
    </row>
    <row r="1717" ht="12.75" customHeight="1">
      <c r="A1717" s="10"/>
      <c r="B1717" s="10"/>
      <c r="C1717" s="10"/>
    </row>
    <row r="1718" ht="12.75" customHeight="1">
      <c r="A1718" s="10"/>
      <c r="B1718" s="10"/>
      <c r="C1718" s="10"/>
    </row>
    <row r="1719" ht="12.75" customHeight="1">
      <c r="A1719" s="10"/>
      <c r="B1719" s="10"/>
      <c r="C1719" s="10"/>
    </row>
    <row r="1720" ht="12.75" customHeight="1">
      <c r="A1720" s="10"/>
      <c r="B1720" s="10"/>
      <c r="C1720" s="10"/>
    </row>
    <row r="1721" ht="12.75" customHeight="1">
      <c r="A1721" s="10"/>
      <c r="B1721" s="10"/>
      <c r="C1721" s="10"/>
    </row>
    <row r="1722" ht="12.75" customHeight="1">
      <c r="A1722" s="10"/>
      <c r="B1722" s="10"/>
      <c r="C1722" s="10"/>
    </row>
    <row r="1723" ht="12.75" customHeight="1">
      <c r="A1723" s="10"/>
      <c r="B1723" s="10"/>
      <c r="C1723" s="10"/>
    </row>
    <row r="1724" ht="12.75" customHeight="1">
      <c r="A1724" s="10"/>
      <c r="B1724" s="10"/>
      <c r="C1724" s="10"/>
    </row>
    <row r="1725" ht="12.75" customHeight="1">
      <c r="A1725" s="10"/>
      <c r="B1725" s="10"/>
      <c r="C1725" s="10"/>
    </row>
    <row r="1726" ht="12.75" customHeight="1">
      <c r="A1726" s="10"/>
      <c r="B1726" s="10"/>
      <c r="C1726" s="10"/>
    </row>
    <row r="1727" ht="12.75" customHeight="1">
      <c r="A1727" s="10"/>
      <c r="B1727" s="10"/>
      <c r="C1727" s="10"/>
    </row>
    <row r="1728" ht="12.75" customHeight="1">
      <c r="A1728" s="10"/>
      <c r="B1728" s="10"/>
      <c r="C1728" s="10"/>
    </row>
    <row r="1729" ht="12.75" customHeight="1">
      <c r="A1729" s="10"/>
      <c r="B1729" s="10"/>
      <c r="C1729" s="10"/>
    </row>
    <row r="1730" ht="12.75" customHeight="1">
      <c r="A1730" s="10"/>
      <c r="B1730" s="10"/>
      <c r="C1730" s="10"/>
    </row>
    <row r="1731" ht="12.75" customHeight="1">
      <c r="A1731" s="10"/>
      <c r="B1731" s="10"/>
      <c r="C1731" s="10"/>
    </row>
    <row r="1732" ht="12.75" customHeight="1">
      <c r="A1732" s="10"/>
      <c r="B1732" s="10"/>
      <c r="C1732" s="10"/>
    </row>
    <row r="1733" ht="12.75" customHeight="1">
      <c r="A1733" s="10"/>
      <c r="B1733" s="10"/>
      <c r="C1733" s="10"/>
    </row>
    <row r="1734" ht="12.75" customHeight="1">
      <c r="A1734" s="10"/>
      <c r="B1734" s="10"/>
      <c r="C1734" s="10"/>
    </row>
    <row r="1735" ht="12.75" customHeight="1">
      <c r="A1735" s="10"/>
      <c r="B1735" s="10"/>
      <c r="C1735" s="10"/>
    </row>
    <row r="1736" ht="12.75" customHeight="1">
      <c r="A1736" s="10"/>
      <c r="B1736" s="10"/>
      <c r="C1736" s="10"/>
    </row>
    <row r="1737" ht="12.75" customHeight="1">
      <c r="A1737" s="10"/>
      <c r="B1737" s="10"/>
      <c r="C1737" s="10"/>
    </row>
    <row r="1738" ht="12.75" customHeight="1">
      <c r="A1738" s="10"/>
      <c r="B1738" s="10"/>
      <c r="C1738" s="10"/>
    </row>
    <row r="1739" ht="12.75" customHeight="1">
      <c r="A1739" s="10"/>
      <c r="B1739" s="10"/>
      <c r="C1739" s="10"/>
    </row>
    <row r="1740" ht="12.75" customHeight="1">
      <c r="A1740" s="10"/>
      <c r="B1740" s="10"/>
      <c r="C1740" s="10"/>
    </row>
    <row r="1741" ht="12.75" customHeight="1">
      <c r="A1741" s="10"/>
      <c r="B1741" s="10"/>
      <c r="C1741" s="10"/>
    </row>
    <row r="1742" ht="12.75" customHeight="1">
      <c r="A1742" s="10"/>
      <c r="B1742" s="10"/>
      <c r="C1742" s="10"/>
    </row>
    <row r="1743" ht="12.75" customHeight="1">
      <c r="A1743" s="10"/>
      <c r="B1743" s="10"/>
      <c r="C1743" s="10"/>
    </row>
    <row r="1744" ht="12.75" customHeight="1">
      <c r="A1744" s="10"/>
      <c r="B1744" s="10"/>
      <c r="C1744" s="10"/>
    </row>
    <row r="1745" ht="12.75" customHeight="1">
      <c r="A1745" s="10"/>
      <c r="B1745" s="10"/>
      <c r="C1745" s="10"/>
    </row>
    <row r="1746" ht="12.75" customHeight="1">
      <c r="A1746" s="10"/>
      <c r="B1746" s="10"/>
      <c r="C1746" s="10"/>
    </row>
    <row r="1747" ht="12.75" customHeight="1">
      <c r="A1747" s="10"/>
      <c r="B1747" s="10"/>
      <c r="C1747" s="10"/>
    </row>
    <row r="1748" ht="12.75" customHeight="1">
      <c r="A1748" s="10"/>
      <c r="B1748" s="10"/>
      <c r="C1748" s="10"/>
    </row>
    <row r="1749" ht="12.75" customHeight="1">
      <c r="A1749" s="10"/>
      <c r="B1749" s="10"/>
      <c r="C1749" s="10"/>
    </row>
    <row r="1750" ht="12.75" customHeight="1">
      <c r="A1750" s="10"/>
      <c r="B1750" s="10"/>
      <c r="C1750" s="10"/>
    </row>
    <row r="1751" ht="12.75" customHeight="1">
      <c r="A1751" s="10"/>
      <c r="B1751" s="10"/>
      <c r="C1751" s="10"/>
    </row>
    <row r="1752" ht="12.75" customHeight="1">
      <c r="A1752" s="10"/>
      <c r="B1752" s="10"/>
      <c r="C1752" s="10"/>
    </row>
    <row r="1753" ht="12.75" customHeight="1">
      <c r="A1753" s="10"/>
      <c r="B1753" s="10"/>
      <c r="C1753" s="10"/>
    </row>
    <row r="1754" ht="12.75" customHeight="1">
      <c r="A1754" s="10"/>
      <c r="B1754" s="10"/>
      <c r="C1754" s="10"/>
    </row>
    <row r="1755" ht="12.75" customHeight="1">
      <c r="A1755" s="10"/>
      <c r="B1755" s="10"/>
      <c r="C1755" s="10"/>
    </row>
    <row r="1756" ht="12.75" customHeight="1">
      <c r="A1756" s="10"/>
      <c r="B1756" s="10"/>
      <c r="C1756" s="10"/>
    </row>
    <row r="1757" ht="12.75" customHeight="1">
      <c r="A1757" s="10"/>
      <c r="B1757" s="10"/>
      <c r="C1757" s="10"/>
    </row>
    <row r="1758" ht="12.75" customHeight="1">
      <c r="A1758" s="10"/>
      <c r="B1758" s="10"/>
      <c r="C1758" s="10"/>
    </row>
    <row r="1759" ht="12.75" customHeight="1">
      <c r="A1759" s="10"/>
      <c r="B1759" s="10"/>
      <c r="C1759" s="10"/>
    </row>
    <row r="1760" ht="12.75" customHeight="1">
      <c r="A1760" s="10"/>
      <c r="B1760" s="10"/>
      <c r="C1760" s="10"/>
    </row>
    <row r="1761" ht="12.75" customHeight="1">
      <c r="A1761" s="10"/>
      <c r="B1761" s="10"/>
      <c r="C1761" s="10"/>
    </row>
    <row r="1762" ht="12.75" customHeight="1">
      <c r="A1762" s="10"/>
      <c r="B1762" s="10"/>
      <c r="C1762" s="10"/>
    </row>
    <row r="1763" ht="12.75" customHeight="1">
      <c r="A1763" s="10"/>
      <c r="B1763" s="10"/>
      <c r="C1763" s="10"/>
    </row>
    <row r="1764" ht="12.75" customHeight="1">
      <c r="A1764" s="10"/>
      <c r="B1764" s="10"/>
      <c r="C1764" s="10"/>
    </row>
    <row r="1765" ht="12.75" customHeight="1">
      <c r="A1765" s="10"/>
      <c r="B1765" s="10"/>
      <c r="C1765" s="10"/>
    </row>
    <row r="1766" ht="12.75" customHeight="1">
      <c r="A1766" s="10"/>
      <c r="B1766" s="10"/>
      <c r="C1766" s="10"/>
    </row>
    <row r="1767" ht="12.75" customHeight="1">
      <c r="A1767" s="10"/>
      <c r="B1767" s="10"/>
      <c r="C1767" s="10"/>
    </row>
    <row r="1768" ht="12.75" customHeight="1">
      <c r="A1768" s="10"/>
      <c r="B1768" s="10"/>
      <c r="C1768" s="10"/>
    </row>
    <row r="1769" ht="12.75" customHeight="1">
      <c r="A1769" s="10"/>
      <c r="B1769" s="10"/>
      <c r="C1769" s="10"/>
    </row>
    <row r="1770" ht="12.75" customHeight="1">
      <c r="A1770" s="10"/>
      <c r="B1770" s="10"/>
      <c r="C1770" s="10"/>
    </row>
    <row r="1771" ht="12.75" customHeight="1">
      <c r="A1771" s="10"/>
      <c r="B1771" s="10"/>
      <c r="C1771" s="10"/>
    </row>
    <row r="1772" ht="12.75" customHeight="1">
      <c r="A1772" s="10"/>
      <c r="B1772" s="10"/>
      <c r="C1772" s="10"/>
    </row>
    <row r="1773" ht="12.75" customHeight="1">
      <c r="A1773" s="10"/>
      <c r="B1773" s="10"/>
      <c r="C1773" s="10"/>
    </row>
    <row r="1774" ht="12.75" customHeight="1">
      <c r="A1774" s="10"/>
      <c r="B1774" s="10"/>
      <c r="C1774" s="10"/>
    </row>
    <row r="1775" ht="12.75" customHeight="1">
      <c r="A1775" s="10"/>
      <c r="B1775" s="10"/>
      <c r="C1775" s="10"/>
    </row>
    <row r="1776" ht="12.75" customHeight="1">
      <c r="A1776" s="10"/>
      <c r="B1776" s="10"/>
      <c r="C1776" s="10"/>
    </row>
    <row r="1777" ht="12.75" customHeight="1">
      <c r="A1777" s="10"/>
      <c r="B1777" s="10"/>
      <c r="C1777" s="10"/>
    </row>
    <row r="1778" ht="12.75" customHeight="1">
      <c r="A1778" s="10"/>
      <c r="B1778" s="10"/>
      <c r="C1778" s="10"/>
    </row>
    <row r="1779" ht="12.75" customHeight="1">
      <c r="A1779" s="10"/>
      <c r="B1779" s="10"/>
      <c r="C1779" s="10"/>
    </row>
    <row r="1780" ht="12.75" customHeight="1">
      <c r="A1780" s="10"/>
      <c r="B1780" s="10"/>
      <c r="C1780" s="10"/>
    </row>
    <row r="1781" ht="12.75" customHeight="1">
      <c r="A1781" s="10"/>
      <c r="B1781" s="10"/>
      <c r="C1781" s="10"/>
    </row>
    <row r="1782" ht="12.75" customHeight="1">
      <c r="A1782" s="10"/>
      <c r="B1782" s="10"/>
      <c r="C1782" s="10"/>
    </row>
    <row r="1783" ht="12.75" customHeight="1">
      <c r="A1783" s="10"/>
      <c r="B1783" s="10"/>
      <c r="C1783" s="10"/>
    </row>
    <row r="1784" ht="12.75" customHeight="1">
      <c r="A1784" s="10"/>
      <c r="B1784" s="10"/>
      <c r="C1784" s="10"/>
    </row>
    <row r="1785" ht="12.75" customHeight="1">
      <c r="A1785" s="10"/>
      <c r="B1785" s="10"/>
      <c r="C1785" s="10"/>
    </row>
    <row r="1786" ht="12.75" customHeight="1">
      <c r="A1786" s="10"/>
      <c r="B1786" s="10"/>
      <c r="C1786" s="10"/>
    </row>
    <row r="1787" ht="12.75" customHeight="1">
      <c r="A1787" s="10"/>
      <c r="B1787" s="10"/>
      <c r="C1787" s="10"/>
    </row>
    <row r="1788" ht="12.75" customHeight="1">
      <c r="A1788" s="10"/>
      <c r="B1788" s="10"/>
      <c r="C1788" s="10"/>
    </row>
    <row r="1789" ht="12.75" customHeight="1">
      <c r="A1789" s="10"/>
      <c r="B1789" s="10"/>
      <c r="C1789" s="10"/>
    </row>
    <row r="1790" ht="12.75" customHeight="1">
      <c r="A1790" s="10"/>
      <c r="B1790" s="10"/>
      <c r="C1790" s="10"/>
    </row>
    <row r="1791" ht="12.75" customHeight="1">
      <c r="A1791" s="10"/>
      <c r="B1791" s="10"/>
      <c r="C1791" s="10"/>
    </row>
    <row r="1792" ht="12.75" customHeight="1">
      <c r="A1792" s="10"/>
      <c r="B1792" s="10"/>
      <c r="C1792" s="10"/>
    </row>
    <row r="1793" ht="12.75" customHeight="1">
      <c r="A1793" s="10"/>
      <c r="B1793" s="10"/>
      <c r="C1793" s="10"/>
    </row>
    <row r="1794" ht="12.75" customHeight="1">
      <c r="A1794" s="10"/>
      <c r="B1794" s="10"/>
      <c r="C1794" s="10"/>
    </row>
    <row r="1795" ht="12.75" customHeight="1">
      <c r="A1795" s="10"/>
      <c r="B1795" s="10"/>
      <c r="C1795" s="10"/>
    </row>
    <row r="1796" ht="12.75" customHeight="1">
      <c r="A1796" s="10"/>
      <c r="B1796" s="10"/>
      <c r="C1796" s="10"/>
    </row>
    <row r="1797" ht="12.75" customHeight="1">
      <c r="A1797" s="10"/>
      <c r="B1797" s="10"/>
      <c r="C1797" s="10"/>
    </row>
    <row r="1798" ht="12.75" customHeight="1">
      <c r="A1798" s="10"/>
      <c r="B1798" s="10"/>
      <c r="C1798" s="10"/>
    </row>
    <row r="1799" ht="12.75" customHeight="1">
      <c r="A1799" s="10"/>
      <c r="B1799" s="10"/>
      <c r="C1799" s="10"/>
    </row>
    <row r="1800" ht="12.75" customHeight="1">
      <c r="A1800" s="10"/>
      <c r="B1800" s="10"/>
      <c r="C1800" s="10"/>
    </row>
    <row r="1801" ht="12.75" customHeight="1">
      <c r="A1801" s="10"/>
      <c r="B1801" s="10"/>
      <c r="C1801" s="10"/>
    </row>
    <row r="1802" ht="12.75" customHeight="1">
      <c r="A1802" s="10"/>
      <c r="B1802" s="10"/>
      <c r="C1802" s="10"/>
    </row>
    <row r="1803" ht="12.75" customHeight="1">
      <c r="A1803" s="10"/>
      <c r="B1803" s="10"/>
      <c r="C1803" s="10"/>
    </row>
    <row r="1804" ht="12.75" customHeight="1">
      <c r="A1804" s="10"/>
      <c r="B1804" s="10"/>
      <c r="C1804" s="10"/>
    </row>
    <row r="1805" ht="12.75" customHeight="1">
      <c r="A1805" s="10"/>
      <c r="B1805" s="10"/>
      <c r="C1805" s="10"/>
    </row>
    <row r="1806" ht="12.75" customHeight="1">
      <c r="A1806" s="10"/>
      <c r="B1806" s="10"/>
      <c r="C1806" s="10"/>
    </row>
    <row r="1807" ht="12.75" customHeight="1">
      <c r="A1807" s="10"/>
      <c r="B1807" s="10"/>
      <c r="C1807" s="10"/>
    </row>
    <row r="1808" ht="12.75" customHeight="1">
      <c r="A1808" s="10"/>
      <c r="B1808" s="10"/>
      <c r="C1808" s="10"/>
    </row>
    <row r="1809" ht="12.75" customHeight="1">
      <c r="A1809" s="10"/>
      <c r="B1809" s="10"/>
      <c r="C1809" s="10"/>
    </row>
    <row r="1810" ht="12.75" customHeight="1">
      <c r="A1810" s="10"/>
      <c r="B1810" s="10"/>
      <c r="C1810" s="10"/>
    </row>
    <row r="1811" ht="12.75" customHeight="1">
      <c r="A1811" s="10"/>
      <c r="B1811" s="10"/>
      <c r="C1811" s="10"/>
    </row>
    <row r="1812" ht="12.75" customHeight="1">
      <c r="A1812" s="10"/>
      <c r="B1812" s="10"/>
      <c r="C1812" s="10"/>
    </row>
    <row r="1813" ht="12.75" customHeight="1">
      <c r="A1813" s="10"/>
      <c r="B1813" s="10"/>
      <c r="C1813" s="10"/>
    </row>
    <row r="1814" ht="12.75" customHeight="1">
      <c r="A1814" s="10"/>
      <c r="B1814" s="10"/>
      <c r="C1814" s="10"/>
    </row>
    <row r="1815" ht="12.75" customHeight="1">
      <c r="A1815" s="10"/>
      <c r="B1815" s="10"/>
      <c r="C1815" s="10"/>
    </row>
    <row r="1816" ht="12.75" customHeight="1">
      <c r="A1816" s="10"/>
      <c r="B1816" s="10"/>
      <c r="C1816" s="10"/>
    </row>
    <row r="1817" ht="12.75" customHeight="1">
      <c r="A1817" s="10"/>
      <c r="B1817" s="10"/>
      <c r="C1817" s="10"/>
    </row>
    <row r="1818" ht="12.75" customHeight="1">
      <c r="A1818" s="10"/>
      <c r="B1818" s="10"/>
      <c r="C1818" s="10"/>
    </row>
    <row r="1819" ht="12.75" customHeight="1">
      <c r="A1819" s="10"/>
      <c r="B1819" s="10"/>
      <c r="C1819" s="10"/>
    </row>
    <row r="1820" ht="12.75" customHeight="1">
      <c r="A1820" s="10"/>
      <c r="B1820" s="10"/>
      <c r="C1820" s="10"/>
    </row>
    <row r="1821" ht="12.75" customHeight="1">
      <c r="A1821" s="10"/>
      <c r="B1821" s="10"/>
      <c r="C1821" s="10"/>
    </row>
    <row r="1822" ht="12.75" customHeight="1">
      <c r="A1822" s="10"/>
      <c r="B1822" s="10"/>
      <c r="C1822" s="10"/>
    </row>
    <row r="1823" ht="12.75" customHeight="1">
      <c r="A1823" s="10"/>
      <c r="B1823" s="10"/>
      <c r="C1823" s="10"/>
    </row>
    <row r="1824" ht="12.75" customHeight="1">
      <c r="A1824" s="10"/>
      <c r="B1824" s="10"/>
      <c r="C1824" s="10"/>
    </row>
    <row r="1825" ht="12.75" customHeight="1">
      <c r="A1825" s="10"/>
      <c r="B1825" s="10"/>
      <c r="C1825" s="10"/>
    </row>
    <row r="1826" ht="12.75" customHeight="1">
      <c r="A1826" s="10"/>
      <c r="B1826" s="10"/>
      <c r="C1826" s="10"/>
    </row>
    <row r="1827" ht="12.75" customHeight="1">
      <c r="A1827" s="10"/>
      <c r="B1827" s="10"/>
      <c r="C1827" s="10"/>
    </row>
    <row r="1828" ht="12.75" customHeight="1">
      <c r="A1828" s="10"/>
      <c r="B1828" s="10"/>
      <c r="C1828" s="10"/>
    </row>
    <row r="1829" ht="12.75" customHeight="1">
      <c r="A1829" s="10"/>
      <c r="B1829" s="10"/>
      <c r="C1829" s="10"/>
    </row>
    <row r="1830" ht="12.75" customHeight="1">
      <c r="A1830" s="10"/>
      <c r="B1830" s="10"/>
      <c r="C1830" s="10"/>
    </row>
    <row r="1831" ht="12.75" customHeight="1">
      <c r="A1831" s="10"/>
      <c r="B1831" s="10"/>
      <c r="C1831" s="10"/>
    </row>
    <row r="1832" ht="12.75" customHeight="1">
      <c r="A1832" s="10"/>
      <c r="B1832" s="10"/>
      <c r="C1832" s="10"/>
    </row>
    <row r="1833" ht="12.75" customHeight="1">
      <c r="A1833" s="10"/>
      <c r="B1833" s="10"/>
      <c r="C1833" s="10"/>
    </row>
    <row r="1834" ht="12.75" customHeight="1">
      <c r="A1834" s="10"/>
      <c r="B1834" s="10"/>
      <c r="C1834" s="10"/>
    </row>
    <row r="1835" ht="12.75" customHeight="1">
      <c r="A1835" s="10"/>
      <c r="B1835" s="10"/>
      <c r="C1835" s="10"/>
    </row>
    <row r="1836" ht="12.75" customHeight="1">
      <c r="A1836" s="10"/>
      <c r="B1836" s="10"/>
      <c r="C1836" s="10"/>
    </row>
    <row r="1837" ht="12.75" customHeight="1">
      <c r="A1837" s="10"/>
      <c r="B1837" s="10"/>
      <c r="C1837" s="10"/>
    </row>
    <row r="1838" ht="12.75" customHeight="1">
      <c r="A1838" s="10"/>
      <c r="B1838" s="10"/>
      <c r="C1838" s="10"/>
    </row>
    <row r="1839" ht="12.75" customHeight="1">
      <c r="A1839" s="10"/>
      <c r="B1839" s="10"/>
      <c r="C1839" s="10"/>
    </row>
    <row r="1840" ht="12.75" customHeight="1">
      <c r="A1840" s="10"/>
      <c r="B1840" s="10"/>
      <c r="C1840" s="10"/>
    </row>
    <row r="1841" ht="12.75" customHeight="1">
      <c r="A1841" s="10"/>
      <c r="B1841" s="10"/>
      <c r="C1841" s="10"/>
    </row>
    <row r="1842" ht="12.75" customHeight="1">
      <c r="A1842" s="10"/>
      <c r="B1842" s="10"/>
      <c r="C1842" s="10"/>
    </row>
    <row r="1843" ht="12.75" customHeight="1">
      <c r="A1843" s="10"/>
      <c r="B1843" s="10"/>
      <c r="C1843" s="10"/>
    </row>
    <row r="1844" ht="12.75" customHeight="1">
      <c r="A1844" s="10"/>
      <c r="B1844" s="10"/>
      <c r="C1844" s="10"/>
    </row>
    <row r="1845" ht="12.75" customHeight="1">
      <c r="A1845" s="10"/>
      <c r="B1845" s="10"/>
      <c r="C1845" s="10"/>
    </row>
    <row r="1846" ht="12.75" customHeight="1">
      <c r="A1846" s="10"/>
      <c r="B1846" s="10"/>
      <c r="C1846" s="10"/>
    </row>
    <row r="1847" ht="12.75" customHeight="1">
      <c r="A1847" s="10"/>
      <c r="B1847" s="10"/>
      <c r="C1847" s="10"/>
    </row>
    <row r="1848" ht="12.75" customHeight="1">
      <c r="A1848" s="10"/>
      <c r="B1848" s="10"/>
      <c r="C1848" s="10"/>
    </row>
    <row r="1849" ht="12.75" customHeight="1">
      <c r="A1849" s="10"/>
      <c r="B1849" s="10"/>
      <c r="C1849" s="10"/>
    </row>
    <row r="1850" ht="12.75" customHeight="1">
      <c r="A1850" s="10"/>
      <c r="B1850" s="10"/>
      <c r="C1850" s="10"/>
    </row>
    <row r="1851" ht="12.75" customHeight="1">
      <c r="A1851" s="10"/>
      <c r="B1851" s="10"/>
      <c r="C1851" s="10"/>
    </row>
    <row r="1852" ht="12.75" customHeight="1">
      <c r="A1852" s="10"/>
      <c r="B1852" s="10"/>
      <c r="C1852" s="10"/>
    </row>
    <row r="1853" ht="12.75" customHeight="1">
      <c r="A1853" s="10"/>
      <c r="B1853" s="10"/>
      <c r="C1853" s="10"/>
    </row>
    <row r="1854" ht="12.75" customHeight="1">
      <c r="A1854" s="10"/>
      <c r="B1854" s="10"/>
      <c r="C1854" s="10"/>
    </row>
    <row r="1855" ht="12.75" customHeight="1">
      <c r="A1855" s="10"/>
      <c r="B1855" s="10"/>
      <c r="C1855" s="10"/>
    </row>
    <row r="1856" ht="12.75" customHeight="1">
      <c r="A1856" s="10"/>
      <c r="B1856" s="10"/>
      <c r="C1856" s="10"/>
    </row>
    <row r="1857" ht="12.75" customHeight="1">
      <c r="A1857" s="10"/>
      <c r="B1857" s="10"/>
      <c r="C1857" s="10"/>
    </row>
    <row r="1858" ht="12.75" customHeight="1">
      <c r="A1858" s="10"/>
      <c r="B1858" s="10"/>
      <c r="C1858" s="10"/>
    </row>
    <row r="1859" ht="12.75" customHeight="1">
      <c r="A1859" s="10"/>
      <c r="B1859" s="10"/>
      <c r="C1859" s="10"/>
    </row>
    <row r="1860" ht="12.75" customHeight="1">
      <c r="A1860" s="10"/>
      <c r="B1860" s="10"/>
      <c r="C1860" s="10"/>
    </row>
    <row r="1861" ht="12.75" customHeight="1">
      <c r="A1861" s="10"/>
      <c r="B1861" s="10"/>
      <c r="C1861" s="10"/>
    </row>
    <row r="1862" ht="12.75" customHeight="1">
      <c r="A1862" s="10"/>
      <c r="B1862" s="10"/>
      <c r="C1862" s="10"/>
    </row>
    <row r="1863" ht="12.75" customHeight="1">
      <c r="A1863" s="10"/>
      <c r="B1863" s="10"/>
      <c r="C1863" s="10"/>
    </row>
    <row r="1864" ht="12.75" customHeight="1">
      <c r="A1864" s="10"/>
      <c r="B1864" s="10"/>
      <c r="C1864" s="10"/>
    </row>
    <row r="1865" ht="12.75" customHeight="1">
      <c r="A1865" s="10"/>
      <c r="B1865" s="10"/>
      <c r="C1865" s="10"/>
    </row>
    <row r="1866" ht="12.75" customHeight="1">
      <c r="A1866" s="10"/>
      <c r="B1866" s="10"/>
      <c r="C1866" s="10"/>
    </row>
    <row r="1867" ht="12.75" customHeight="1">
      <c r="A1867" s="10"/>
      <c r="B1867" s="10"/>
      <c r="C1867" s="10"/>
    </row>
    <row r="1868" ht="12.75" customHeight="1">
      <c r="A1868" s="10"/>
      <c r="B1868" s="10"/>
      <c r="C1868" s="10"/>
    </row>
    <row r="1869" ht="12.75" customHeight="1">
      <c r="A1869" s="10"/>
      <c r="B1869" s="10"/>
      <c r="C1869" s="10"/>
    </row>
    <row r="1870" ht="12.75" customHeight="1">
      <c r="A1870" s="10"/>
      <c r="B1870" s="10"/>
      <c r="C1870" s="10"/>
    </row>
    <row r="1871" ht="12.75" customHeight="1">
      <c r="A1871" s="10"/>
      <c r="B1871" s="10"/>
      <c r="C1871" s="10"/>
    </row>
    <row r="1872" ht="12.75" customHeight="1">
      <c r="A1872" s="10"/>
      <c r="B1872" s="10"/>
      <c r="C1872" s="10"/>
    </row>
    <row r="1873" ht="12.75" customHeight="1">
      <c r="A1873" s="10"/>
      <c r="B1873" s="10"/>
      <c r="C1873" s="10"/>
    </row>
    <row r="1874" ht="12.75" customHeight="1">
      <c r="A1874" s="10"/>
      <c r="B1874" s="10"/>
      <c r="C1874" s="10"/>
    </row>
    <row r="1875" ht="12.75" customHeight="1">
      <c r="A1875" s="10"/>
      <c r="B1875" s="10"/>
      <c r="C1875" s="10"/>
    </row>
    <row r="1876" ht="12.75" customHeight="1">
      <c r="A1876" s="10"/>
      <c r="B1876" s="10"/>
      <c r="C1876" s="10"/>
    </row>
    <row r="1877" ht="12.75" customHeight="1">
      <c r="A1877" s="10"/>
      <c r="B1877" s="10"/>
      <c r="C1877" s="10"/>
    </row>
    <row r="1878" ht="12.75" customHeight="1">
      <c r="A1878" s="10"/>
      <c r="B1878" s="10"/>
      <c r="C1878" s="10"/>
    </row>
    <row r="1879" ht="12.75" customHeight="1">
      <c r="A1879" s="10"/>
      <c r="B1879" s="10"/>
      <c r="C1879" s="10"/>
    </row>
    <row r="1880" ht="12.75" customHeight="1">
      <c r="A1880" s="10"/>
      <c r="B1880" s="10"/>
      <c r="C1880" s="10"/>
    </row>
    <row r="1881" ht="12.75" customHeight="1">
      <c r="A1881" s="10"/>
      <c r="B1881" s="10"/>
      <c r="C1881" s="10"/>
    </row>
    <row r="1882" ht="12.75" customHeight="1">
      <c r="A1882" s="10"/>
      <c r="B1882" s="10"/>
      <c r="C1882" s="10"/>
    </row>
    <row r="1883" ht="12.75" customHeight="1">
      <c r="A1883" s="10"/>
      <c r="B1883" s="10"/>
      <c r="C1883" s="10"/>
    </row>
    <row r="1884" ht="12.75" customHeight="1">
      <c r="A1884" s="10"/>
      <c r="B1884" s="10"/>
      <c r="C1884" s="10"/>
    </row>
    <row r="1885" ht="12.75" customHeight="1">
      <c r="A1885" s="10"/>
      <c r="B1885" s="10"/>
      <c r="C1885" s="10"/>
    </row>
    <row r="1886" ht="12.75" customHeight="1">
      <c r="A1886" s="10"/>
      <c r="B1886" s="10"/>
      <c r="C1886" s="10"/>
    </row>
    <row r="1887" ht="12.75" customHeight="1">
      <c r="A1887" s="10"/>
      <c r="B1887" s="10"/>
      <c r="C1887" s="10"/>
    </row>
    <row r="1888" ht="12.75" customHeight="1">
      <c r="A1888" s="10"/>
      <c r="B1888" s="10"/>
      <c r="C1888" s="10"/>
    </row>
    <row r="1889" ht="12.75" customHeight="1">
      <c r="A1889" s="10"/>
      <c r="B1889" s="10"/>
      <c r="C1889" s="10"/>
    </row>
    <row r="1890" ht="12.75" customHeight="1">
      <c r="A1890" s="10"/>
      <c r="B1890" s="10"/>
      <c r="C1890" s="10"/>
    </row>
    <row r="1891" ht="12.75" customHeight="1">
      <c r="A1891" s="10"/>
      <c r="B1891" s="10"/>
      <c r="C1891" s="10"/>
    </row>
    <row r="1892" ht="12.75" customHeight="1">
      <c r="A1892" s="10"/>
      <c r="B1892" s="10"/>
      <c r="C1892" s="10"/>
    </row>
    <row r="1893" ht="12.75" customHeight="1">
      <c r="A1893" s="10"/>
      <c r="B1893" s="10"/>
      <c r="C1893" s="10"/>
    </row>
    <row r="1894" ht="12.75" customHeight="1">
      <c r="A1894" s="10"/>
      <c r="B1894" s="10"/>
      <c r="C1894" s="10"/>
    </row>
    <row r="1895" ht="12.75" customHeight="1">
      <c r="A1895" s="10"/>
      <c r="B1895" s="10"/>
      <c r="C1895" s="10"/>
    </row>
    <row r="1896" ht="12.75" customHeight="1">
      <c r="A1896" s="10"/>
      <c r="B1896" s="10"/>
      <c r="C1896" s="10"/>
    </row>
    <row r="1897" ht="12.75" customHeight="1">
      <c r="A1897" s="10"/>
      <c r="B1897" s="10"/>
      <c r="C1897" s="10"/>
    </row>
    <row r="1898" ht="12.75" customHeight="1">
      <c r="A1898" s="10"/>
      <c r="B1898" s="10"/>
      <c r="C1898" s="10"/>
    </row>
    <row r="1899" ht="12.75" customHeight="1">
      <c r="A1899" s="10"/>
      <c r="B1899" s="10"/>
      <c r="C1899" s="10"/>
    </row>
    <row r="1900" ht="12.75" customHeight="1">
      <c r="A1900" s="10"/>
      <c r="B1900" s="10"/>
      <c r="C1900" s="10"/>
    </row>
    <row r="1901" ht="12.75" customHeight="1">
      <c r="A1901" s="10"/>
      <c r="B1901" s="10"/>
      <c r="C1901" s="10"/>
    </row>
    <row r="1902" ht="12.75" customHeight="1">
      <c r="A1902" s="10"/>
      <c r="B1902" s="10"/>
      <c r="C1902" s="10"/>
    </row>
    <row r="1903" ht="12.75" customHeight="1">
      <c r="A1903" s="10"/>
      <c r="B1903" s="10"/>
      <c r="C1903" s="10"/>
    </row>
    <row r="1904" ht="12.75" customHeight="1">
      <c r="A1904" s="10"/>
      <c r="B1904" s="10"/>
      <c r="C1904" s="10"/>
    </row>
    <row r="1905" ht="12.75" customHeight="1">
      <c r="A1905" s="10"/>
      <c r="B1905" s="10"/>
      <c r="C1905" s="10"/>
    </row>
    <row r="1906" ht="12.75" customHeight="1">
      <c r="A1906" s="10"/>
      <c r="B1906" s="10"/>
      <c r="C1906" s="10"/>
    </row>
    <row r="1907" ht="12.75" customHeight="1">
      <c r="A1907" s="10"/>
      <c r="B1907" s="10"/>
      <c r="C1907" s="10"/>
    </row>
    <row r="1908" ht="12.75" customHeight="1">
      <c r="A1908" s="10"/>
      <c r="B1908" s="10"/>
      <c r="C1908" s="10"/>
    </row>
    <row r="1909" ht="12.75" customHeight="1">
      <c r="A1909" s="10"/>
      <c r="B1909" s="10"/>
      <c r="C1909" s="10"/>
    </row>
    <row r="1910" ht="12.75" customHeight="1">
      <c r="A1910" s="10"/>
      <c r="B1910" s="10"/>
      <c r="C1910" s="10"/>
    </row>
    <row r="1911" ht="12.75" customHeight="1">
      <c r="A1911" s="10"/>
      <c r="B1911" s="10"/>
      <c r="C1911" s="10"/>
    </row>
    <row r="1912" ht="12.75" customHeight="1">
      <c r="A1912" s="10"/>
      <c r="B1912" s="10"/>
      <c r="C1912" s="10"/>
    </row>
    <row r="1913" ht="12.75" customHeight="1">
      <c r="A1913" s="10"/>
      <c r="B1913" s="10"/>
      <c r="C1913" s="10"/>
    </row>
    <row r="1914" ht="12.75" customHeight="1">
      <c r="A1914" s="10"/>
      <c r="B1914" s="10"/>
      <c r="C1914" s="10"/>
    </row>
    <row r="1915" ht="12.75" customHeight="1">
      <c r="A1915" s="10"/>
      <c r="B1915" s="10"/>
      <c r="C1915" s="10"/>
    </row>
    <row r="1916" ht="12.75" customHeight="1">
      <c r="A1916" s="10"/>
      <c r="B1916" s="10"/>
      <c r="C1916" s="10"/>
    </row>
    <row r="1917" ht="12.75" customHeight="1">
      <c r="A1917" s="10"/>
      <c r="B1917" s="10"/>
      <c r="C1917" s="10"/>
    </row>
    <row r="1918" ht="12.75" customHeight="1">
      <c r="A1918" s="10"/>
      <c r="B1918" s="10"/>
      <c r="C1918" s="10"/>
    </row>
    <row r="1919" ht="12.75" customHeight="1">
      <c r="A1919" s="10"/>
      <c r="B1919" s="10"/>
      <c r="C1919" s="10"/>
    </row>
    <row r="1920" ht="12.75" customHeight="1">
      <c r="A1920" s="10"/>
      <c r="B1920" s="10"/>
      <c r="C1920" s="10"/>
    </row>
    <row r="1921" ht="12.75" customHeight="1">
      <c r="A1921" s="10"/>
      <c r="B1921" s="10"/>
      <c r="C1921" s="10"/>
    </row>
    <row r="1922" ht="12.75" customHeight="1">
      <c r="A1922" s="10"/>
      <c r="B1922" s="10"/>
      <c r="C1922" s="10"/>
    </row>
    <row r="1923" ht="12.75" customHeight="1">
      <c r="A1923" s="10"/>
      <c r="B1923" s="10"/>
      <c r="C1923" s="10"/>
    </row>
    <row r="1924" ht="12.75" customHeight="1">
      <c r="A1924" s="10"/>
      <c r="B1924" s="10"/>
      <c r="C1924" s="10"/>
    </row>
    <row r="1925" ht="12.75" customHeight="1">
      <c r="A1925" s="10"/>
      <c r="B1925" s="10"/>
      <c r="C1925" s="10"/>
    </row>
    <row r="1926" ht="12.75" customHeight="1">
      <c r="A1926" s="10"/>
      <c r="B1926" s="10"/>
      <c r="C1926" s="10"/>
    </row>
    <row r="1927" ht="12.75" customHeight="1">
      <c r="A1927" s="10"/>
      <c r="B1927" s="10"/>
      <c r="C1927" s="10"/>
    </row>
    <row r="1928" ht="12.75" customHeight="1">
      <c r="A1928" s="10"/>
      <c r="B1928" s="10"/>
      <c r="C1928" s="10"/>
    </row>
    <row r="1929" ht="12.75" customHeight="1">
      <c r="A1929" s="10"/>
      <c r="B1929" s="10"/>
      <c r="C1929" s="10"/>
    </row>
    <row r="1930" ht="12.75" customHeight="1">
      <c r="A1930" s="10"/>
      <c r="B1930" s="10"/>
      <c r="C1930" s="10"/>
    </row>
    <row r="1931" ht="12.75" customHeight="1">
      <c r="A1931" s="10"/>
      <c r="B1931" s="10"/>
      <c r="C1931" s="10"/>
    </row>
    <row r="1932" ht="12.75" customHeight="1">
      <c r="A1932" s="10"/>
      <c r="B1932" s="10"/>
      <c r="C1932" s="10"/>
    </row>
    <row r="1933" ht="12.75" customHeight="1">
      <c r="A1933" s="10"/>
      <c r="B1933" s="10"/>
      <c r="C1933" s="10"/>
    </row>
    <row r="1934" ht="12.75" customHeight="1">
      <c r="A1934" s="10"/>
      <c r="B1934" s="10"/>
      <c r="C1934" s="10"/>
    </row>
    <row r="1935" ht="12.75" customHeight="1">
      <c r="A1935" s="10"/>
      <c r="B1935" s="10"/>
      <c r="C1935" s="10"/>
    </row>
    <row r="1936" ht="12.75" customHeight="1">
      <c r="A1936" s="10"/>
      <c r="B1936" s="10"/>
      <c r="C1936" s="10"/>
    </row>
    <row r="1937" ht="12.75" customHeight="1">
      <c r="A1937" s="10"/>
      <c r="B1937" s="10"/>
      <c r="C1937" s="10"/>
    </row>
    <row r="1938" ht="12.75" customHeight="1">
      <c r="A1938" s="10"/>
      <c r="B1938" s="10"/>
      <c r="C1938" s="10"/>
    </row>
    <row r="1939" ht="12.75" customHeight="1">
      <c r="A1939" s="10"/>
      <c r="B1939" s="10"/>
      <c r="C1939" s="10"/>
    </row>
    <row r="1940" ht="12.75" customHeight="1">
      <c r="A1940" s="10"/>
      <c r="B1940" s="10"/>
      <c r="C1940" s="10"/>
    </row>
    <row r="1941" ht="12.75" customHeight="1">
      <c r="A1941" s="10"/>
      <c r="B1941" s="10"/>
      <c r="C1941" s="10"/>
    </row>
    <row r="1942" ht="12.75" customHeight="1">
      <c r="A1942" s="10"/>
      <c r="B1942" s="10"/>
      <c r="C1942" s="10"/>
    </row>
    <row r="1943" ht="12.75" customHeight="1">
      <c r="A1943" s="10"/>
      <c r="B1943" s="10"/>
      <c r="C1943" s="10"/>
    </row>
    <row r="1944" ht="12.75" customHeight="1">
      <c r="A1944" s="10"/>
      <c r="B1944" s="10"/>
      <c r="C1944" s="10"/>
    </row>
    <row r="1945" ht="12.75" customHeight="1">
      <c r="A1945" s="10"/>
      <c r="B1945" s="10"/>
      <c r="C1945" s="10"/>
    </row>
    <row r="1946" ht="12.75" customHeight="1">
      <c r="A1946" s="10"/>
      <c r="B1946" s="10"/>
      <c r="C1946" s="10"/>
    </row>
    <row r="1947" ht="12.75" customHeight="1">
      <c r="A1947" s="10"/>
      <c r="B1947" s="10"/>
      <c r="C1947" s="10"/>
    </row>
    <row r="1948" ht="12.75" customHeight="1">
      <c r="A1948" s="10"/>
      <c r="B1948" s="10"/>
      <c r="C1948" s="10"/>
    </row>
    <row r="1949" ht="12.75" customHeight="1">
      <c r="A1949" s="10"/>
      <c r="B1949" s="10"/>
      <c r="C1949" s="10"/>
    </row>
    <row r="1950" ht="12.75" customHeight="1">
      <c r="A1950" s="10"/>
      <c r="B1950" s="10"/>
      <c r="C1950" s="10"/>
    </row>
    <row r="1951" ht="12.75" customHeight="1">
      <c r="A1951" s="10"/>
      <c r="B1951" s="10"/>
      <c r="C1951" s="10"/>
    </row>
    <row r="1952" ht="12.75" customHeight="1">
      <c r="A1952" s="10"/>
      <c r="B1952" s="10"/>
      <c r="C1952" s="10"/>
    </row>
    <row r="1953" ht="12.75" customHeight="1">
      <c r="A1953" s="10"/>
      <c r="B1953" s="10"/>
      <c r="C1953" s="10"/>
    </row>
    <row r="1954" ht="12.75" customHeight="1">
      <c r="A1954" s="10"/>
      <c r="B1954" s="10"/>
      <c r="C1954" s="10"/>
    </row>
    <row r="1955" ht="12.75" customHeight="1">
      <c r="A1955" s="10"/>
      <c r="B1955" s="10"/>
      <c r="C1955" s="10"/>
    </row>
    <row r="1956" ht="12.75" customHeight="1">
      <c r="A1956" s="10"/>
      <c r="B1956" s="10"/>
      <c r="C1956" s="10"/>
    </row>
    <row r="1957" ht="12.75" customHeight="1">
      <c r="A1957" s="10"/>
      <c r="B1957" s="10"/>
      <c r="C1957" s="10"/>
    </row>
    <row r="1958" ht="12.75" customHeight="1">
      <c r="A1958" s="10"/>
      <c r="B1958" s="10"/>
      <c r="C1958" s="10"/>
    </row>
    <row r="1959" ht="12.75" customHeight="1">
      <c r="A1959" s="10"/>
      <c r="B1959" s="10"/>
      <c r="C1959" s="10"/>
    </row>
    <row r="1960" ht="12.75" customHeight="1">
      <c r="A1960" s="10"/>
      <c r="B1960" s="10"/>
      <c r="C1960" s="10"/>
    </row>
    <row r="1961" ht="12.75" customHeight="1">
      <c r="A1961" s="10"/>
      <c r="B1961" s="10"/>
      <c r="C1961" s="10"/>
    </row>
    <row r="1962" ht="12.75" customHeight="1">
      <c r="A1962" s="10"/>
      <c r="B1962" s="10"/>
      <c r="C1962" s="10"/>
    </row>
    <row r="1963" ht="12.75" customHeight="1">
      <c r="A1963" s="10"/>
      <c r="B1963" s="10"/>
      <c r="C1963" s="10"/>
    </row>
    <row r="1964" ht="12.75" customHeight="1">
      <c r="A1964" s="10"/>
      <c r="B1964" s="10"/>
      <c r="C1964" s="10"/>
    </row>
    <row r="1965" ht="12.75" customHeight="1">
      <c r="A1965" s="10"/>
      <c r="B1965" s="10"/>
      <c r="C1965" s="10"/>
    </row>
    <row r="1966" ht="12.75" customHeight="1">
      <c r="A1966" s="10"/>
      <c r="B1966" s="10"/>
      <c r="C1966" s="10"/>
    </row>
    <row r="1967" ht="12.75" customHeight="1">
      <c r="A1967" s="10"/>
      <c r="B1967" s="10"/>
      <c r="C1967" s="10"/>
    </row>
    <row r="1968" ht="12.75" customHeight="1">
      <c r="A1968" s="10"/>
      <c r="B1968" s="10"/>
      <c r="C1968" s="10"/>
    </row>
    <row r="1969" ht="12.75" customHeight="1">
      <c r="A1969" s="10"/>
      <c r="B1969" s="10"/>
      <c r="C1969" s="10"/>
    </row>
    <row r="1970" ht="12.75" customHeight="1">
      <c r="A1970" s="10"/>
      <c r="B1970" s="10"/>
      <c r="C1970" s="10"/>
    </row>
    <row r="1971" ht="12.75" customHeight="1">
      <c r="A1971" s="10"/>
      <c r="B1971" s="10"/>
      <c r="C1971" s="10"/>
    </row>
    <row r="1972" ht="12.75" customHeight="1">
      <c r="A1972" s="10"/>
      <c r="B1972" s="10"/>
      <c r="C1972" s="10"/>
    </row>
    <row r="1973" ht="12.75" customHeight="1">
      <c r="A1973" s="10"/>
      <c r="B1973" s="10"/>
      <c r="C1973" s="10"/>
    </row>
    <row r="1974" ht="12.75" customHeight="1">
      <c r="A1974" s="10"/>
      <c r="B1974" s="10"/>
      <c r="C1974" s="10"/>
    </row>
    <row r="1975" ht="12.75" customHeight="1">
      <c r="A1975" s="10"/>
      <c r="B1975" s="10"/>
      <c r="C1975" s="10"/>
    </row>
    <row r="1976" ht="12.75" customHeight="1">
      <c r="A1976" s="10"/>
      <c r="B1976" s="10"/>
      <c r="C1976" s="10"/>
    </row>
    <row r="1977" ht="12.75" customHeight="1">
      <c r="A1977" s="10"/>
      <c r="B1977" s="10"/>
      <c r="C1977" s="10"/>
    </row>
    <row r="1978" ht="12.75" customHeight="1">
      <c r="A1978" s="10"/>
      <c r="B1978" s="10"/>
      <c r="C1978" s="10"/>
    </row>
    <row r="1979" ht="12.75" customHeight="1">
      <c r="A1979" s="10"/>
      <c r="B1979" s="10"/>
      <c r="C1979" s="10"/>
    </row>
    <row r="1980" ht="12.75" customHeight="1">
      <c r="A1980" s="10"/>
      <c r="B1980" s="10"/>
      <c r="C1980" s="10"/>
    </row>
    <row r="1981" ht="12.75" customHeight="1">
      <c r="A1981" s="10"/>
      <c r="B1981" s="10"/>
      <c r="C1981" s="10"/>
    </row>
    <row r="1982" ht="12.75" customHeight="1">
      <c r="A1982" s="10"/>
      <c r="B1982" s="10"/>
      <c r="C1982" s="10"/>
    </row>
    <row r="1983" ht="12.75" customHeight="1">
      <c r="A1983" s="10"/>
      <c r="B1983" s="10"/>
      <c r="C1983" s="10"/>
    </row>
    <row r="1984" ht="12.75" customHeight="1">
      <c r="A1984" s="10"/>
      <c r="B1984" s="10"/>
      <c r="C1984" s="10"/>
    </row>
    <row r="1985" ht="12.75" customHeight="1">
      <c r="A1985" s="10"/>
      <c r="B1985" s="10"/>
      <c r="C1985" s="10"/>
    </row>
    <row r="1986" ht="12.75" customHeight="1">
      <c r="A1986" s="10"/>
      <c r="B1986" s="10"/>
      <c r="C1986" s="10"/>
    </row>
    <row r="1987" ht="12.75" customHeight="1">
      <c r="A1987" s="10"/>
      <c r="B1987" s="10"/>
      <c r="C1987" s="10"/>
    </row>
    <row r="1988" ht="12.75" customHeight="1">
      <c r="A1988" s="10"/>
      <c r="B1988" s="10"/>
      <c r="C1988" s="10"/>
    </row>
    <row r="1989" ht="12.75" customHeight="1">
      <c r="A1989" s="10"/>
      <c r="B1989" s="10"/>
      <c r="C1989" s="10"/>
    </row>
    <row r="1990" ht="12.75" customHeight="1">
      <c r="A1990" s="10"/>
      <c r="B1990" s="10"/>
      <c r="C1990" s="10"/>
    </row>
    <row r="1991" ht="12.75" customHeight="1">
      <c r="A1991" s="10"/>
      <c r="B1991" s="10"/>
      <c r="C1991" s="10"/>
    </row>
    <row r="1992" ht="12.75" customHeight="1">
      <c r="A1992" s="10"/>
      <c r="B1992" s="10"/>
      <c r="C1992" s="10"/>
    </row>
    <row r="1993" ht="12.75" customHeight="1">
      <c r="A1993" s="10"/>
      <c r="B1993" s="10"/>
      <c r="C1993" s="10"/>
    </row>
    <row r="1994" ht="12.75" customHeight="1">
      <c r="A1994" s="10"/>
      <c r="B1994" s="10"/>
      <c r="C1994" s="10"/>
    </row>
    <row r="1995" ht="12.75" customHeight="1">
      <c r="A1995" s="10"/>
      <c r="B1995" s="10"/>
      <c r="C1995" s="10"/>
    </row>
    <row r="1996" ht="12.75" customHeight="1">
      <c r="A1996" s="10"/>
      <c r="B1996" s="10"/>
      <c r="C1996" s="10"/>
    </row>
    <row r="1997" ht="12.75" customHeight="1">
      <c r="A1997" s="10"/>
      <c r="B1997" s="10"/>
      <c r="C1997" s="10"/>
    </row>
    <row r="1998" ht="12.75" customHeight="1">
      <c r="A1998" s="10"/>
      <c r="B1998" s="10"/>
      <c r="C1998" s="10"/>
    </row>
    <row r="1999" ht="12.75" customHeight="1">
      <c r="A1999" s="10"/>
      <c r="B1999" s="10"/>
      <c r="C1999" s="10"/>
    </row>
    <row r="2000" ht="12.75" customHeight="1">
      <c r="A2000" s="10"/>
      <c r="B2000" s="10"/>
      <c r="C2000" s="10"/>
    </row>
    <row r="2001" ht="12.75" customHeight="1">
      <c r="A2001" s="10"/>
      <c r="B2001" s="10"/>
      <c r="C2001" s="10"/>
    </row>
    <row r="2002" ht="12.75" customHeight="1">
      <c r="A2002" s="10"/>
      <c r="B2002" s="10"/>
      <c r="C2002" s="10"/>
    </row>
    <row r="2003" ht="12.75" customHeight="1">
      <c r="A2003" s="10"/>
      <c r="B2003" s="10"/>
      <c r="C2003" s="10"/>
    </row>
    <row r="2004" ht="12.75" customHeight="1">
      <c r="A2004" s="10"/>
      <c r="B2004" s="10"/>
      <c r="C2004" s="10"/>
    </row>
    <row r="2005" ht="12.75" customHeight="1">
      <c r="A2005" s="10"/>
      <c r="B2005" s="10"/>
      <c r="C2005" s="10"/>
    </row>
    <row r="2006" ht="12.75" customHeight="1">
      <c r="A2006" s="10"/>
      <c r="B2006" s="10"/>
      <c r="C2006" s="10"/>
    </row>
    <row r="2007" ht="12.75" customHeight="1">
      <c r="A2007" s="10"/>
      <c r="B2007" s="10"/>
      <c r="C2007" s="10"/>
    </row>
    <row r="2008" ht="12.75" customHeight="1">
      <c r="A2008" s="10"/>
      <c r="B2008" s="10"/>
      <c r="C2008" s="10"/>
    </row>
    <row r="2009" ht="12.75" customHeight="1">
      <c r="A2009" s="10"/>
      <c r="B2009" s="10"/>
      <c r="C2009" s="10"/>
    </row>
    <row r="2010" ht="12.75" customHeight="1">
      <c r="A2010" s="10"/>
      <c r="B2010" s="10"/>
      <c r="C2010" s="10"/>
    </row>
    <row r="2011" ht="12.75" customHeight="1">
      <c r="A2011" s="10"/>
      <c r="B2011" s="10"/>
      <c r="C2011" s="10"/>
    </row>
    <row r="2012" ht="12.75" customHeight="1">
      <c r="A2012" s="10"/>
      <c r="B2012" s="10"/>
      <c r="C2012" s="10"/>
    </row>
    <row r="2013" ht="12.75" customHeight="1">
      <c r="A2013" s="10"/>
      <c r="B2013" s="10"/>
      <c r="C2013" s="10"/>
    </row>
    <row r="2014" ht="12.75" customHeight="1">
      <c r="A2014" s="10"/>
      <c r="B2014" s="10"/>
      <c r="C2014" s="10"/>
    </row>
    <row r="2015" ht="12.75" customHeight="1">
      <c r="A2015" s="10"/>
      <c r="B2015" s="10"/>
      <c r="C2015" s="10"/>
    </row>
    <row r="2016" ht="12.75" customHeight="1">
      <c r="A2016" s="10"/>
      <c r="B2016" s="10"/>
      <c r="C2016" s="10"/>
    </row>
    <row r="2017" ht="12.75" customHeight="1">
      <c r="A2017" s="10"/>
      <c r="B2017" s="10"/>
      <c r="C2017" s="10"/>
    </row>
    <row r="2018" ht="12.75" customHeight="1">
      <c r="A2018" s="10"/>
      <c r="B2018" s="10"/>
      <c r="C2018" s="10"/>
    </row>
    <row r="2019" ht="12.75" customHeight="1">
      <c r="A2019" s="10"/>
      <c r="B2019" s="10"/>
      <c r="C2019" s="10"/>
    </row>
    <row r="2020" ht="12.75" customHeight="1">
      <c r="A2020" s="10"/>
      <c r="B2020" s="10"/>
      <c r="C2020" s="10"/>
    </row>
    <row r="2021" ht="12.75" customHeight="1">
      <c r="A2021" s="10"/>
      <c r="B2021" s="10"/>
      <c r="C2021" s="10"/>
    </row>
    <row r="2022" ht="12.75" customHeight="1">
      <c r="A2022" s="10"/>
      <c r="B2022" s="10"/>
      <c r="C2022" s="10"/>
    </row>
    <row r="2023" ht="12.75" customHeight="1">
      <c r="A2023" s="10"/>
      <c r="B2023" s="10"/>
      <c r="C2023" s="10"/>
    </row>
    <row r="2024" ht="12.75" customHeight="1">
      <c r="A2024" s="10"/>
      <c r="B2024" s="10"/>
      <c r="C2024" s="10"/>
    </row>
    <row r="2025" ht="12.75" customHeight="1">
      <c r="A2025" s="10"/>
      <c r="B2025" s="10"/>
      <c r="C2025" s="10"/>
    </row>
    <row r="2026" ht="12.75" customHeight="1">
      <c r="A2026" s="10"/>
      <c r="B2026" s="10"/>
      <c r="C2026" s="10"/>
    </row>
    <row r="2027" ht="12.75" customHeight="1">
      <c r="A2027" s="10"/>
      <c r="B2027" s="10"/>
      <c r="C2027" s="10"/>
    </row>
    <row r="2028" ht="12.75" customHeight="1">
      <c r="A2028" s="10"/>
      <c r="B2028" s="10"/>
      <c r="C2028" s="10"/>
    </row>
    <row r="2029" ht="12.75" customHeight="1">
      <c r="A2029" s="10"/>
      <c r="B2029" s="10"/>
      <c r="C2029" s="10"/>
    </row>
    <row r="2030" ht="12.75" customHeight="1">
      <c r="A2030" s="10"/>
      <c r="B2030" s="10"/>
      <c r="C2030" s="10"/>
    </row>
    <row r="2031" ht="12.75" customHeight="1">
      <c r="A2031" s="10"/>
      <c r="B2031" s="10"/>
      <c r="C2031" s="10"/>
    </row>
    <row r="2032" ht="12.75" customHeight="1">
      <c r="A2032" s="10"/>
      <c r="B2032" s="10"/>
      <c r="C2032" s="10"/>
    </row>
    <row r="2033" ht="12.75" customHeight="1">
      <c r="A2033" s="10"/>
      <c r="B2033" s="10"/>
      <c r="C2033" s="10"/>
    </row>
    <row r="2034" ht="12.75" customHeight="1">
      <c r="A2034" s="10"/>
      <c r="B2034" s="10"/>
      <c r="C2034" s="10"/>
    </row>
    <row r="2035" ht="12.75" customHeight="1">
      <c r="A2035" s="10"/>
      <c r="B2035" s="10"/>
      <c r="C2035" s="10"/>
    </row>
    <row r="2036" ht="12.75" customHeight="1">
      <c r="A2036" s="10"/>
      <c r="B2036" s="10"/>
      <c r="C2036" s="10"/>
    </row>
    <row r="2037" ht="12.75" customHeight="1">
      <c r="A2037" s="10"/>
      <c r="B2037" s="10"/>
      <c r="C2037" s="10"/>
    </row>
    <row r="2038" ht="12.75" customHeight="1">
      <c r="A2038" s="10"/>
      <c r="B2038" s="10"/>
      <c r="C2038" s="10"/>
    </row>
    <row r="2039" ht="12.75" customHeight="1">
      <c r="A2039" s="10"/>
      <c r="B2039" s="10"/>
      <c r="C2039" s="10"/>
    </row>
    <row r="2040" ht="12.75" customHeight="1">
      <c r="A2040" s="10"/>
      <c r="B2040" s="10"/>
      <c r="C2040" s="10"/>
    </row>
    <row r="2041" ht="12.75" customHeight="1">
      <c r="A2041" s="10"/>
      <c r="B2041" s="10"/>
      <c r="C2041" s="10"/>
    </row>
    <row r="2042" ht="12.75" customHeight="1">
      <c r="A2042" s="10"/>
      <c r="B2042" s="10"/>
      <c r="C2042" s="10"/>
    </row>
    <row r="2043" ht="12.75" customHeight="1">
      <c r="A2043" s="10"/>
      <c r="B2043" s="10"/>
      <c r="C2043" s="10"/>
    </row>
    <row r="2044" ht="12.75" customHeight="1">
      <c r="A2044" s="10"/>
      <c r="B2044" s="10"/>
      <c r="C2044" s="10"/>
    </row>
    <row r="2045" ht="12.75" customHeight="1">
      <c r="A2045" s="10"/>
      <c r="B2045" s="10"/>
      <c r="C2045" s="10"/>
    </row>
    <row r="2046" ht="12.75" customHeight="1">
      <c r="A2046" s="10"/>
      <c r="B2046" s="10"/>
      <c r="C2046" s="10"/>
    </row>
    <row r="2047" ht="12.75" customHeight="1">
      <c r="A2047" s="10"/>
      <c r="B2047" s="10"/>
      <c r="C2047" s="10"/>
    </row>
    <row r="2048" ht="12.75" customHeight="1">
      <c r="A2048" s="10"/>
      <c r="B2048" s="10"/>
      <c r="C2048" s="10"/>
    </row>
    <row r="2049" ht="12.75" customHeight="1">
      <c r="A2049" s="10"/>
      <c r="B2049" s="10"/>
      <c r="C2049" s="10"/>
    </row>
    <row r="2050" ht="12.75" customHeight="1">
      <c r="A2050" s="10"/>
      <c r="B2050" s="10"/>
      <c r="C2050" s="10"/>
    </row>
    <row r="2051" ht="12.75" customHeight="1">
      <c r="A2051" s="10"/>
      <c r="B2051" s="10"/>
      <c r="C2051" s="10"/>
    </row>
    <row r="2052" ht="12.75" customHeight="1">
      <c r="A2052" s="10"/>
      <c r="B2052" s="10"/>
      <c r="C2052" s="10"/>
    </row>
    <row r="2053" ht="12.75" customHeight="1">
      <c r="A2053" s="10"/>
      <c r="B2053" s="10"/>
      <c r="C2053" s="10"/>
    </row>
    <row r="2054" ht="12.75" customHeight="1">
      <c r="A2054" s="10"/>
      <c r="B2054" s="10"/>
      <c r="C2054" s="10"/>
    </row>
    <row r="2055" ht="12.75" customHeight="1">
      <c r="A2055" s="10"/>
      <c r="B2055" s="10"/>
      <c r="C2055" s="10"/>
    </row>
    <row r="2056" ht="12.75" customHeight="1">
      <c r="A2056" s="10"/>
      <c r="B2056" s="10"/>
      <c r="C2056" s="10"/>
    </row>
    <row r="2057" ht="12.75" customHeight="1">
      <c r="A2057" s="10"/>
      <c r="B2057" s="10"/>
      <c r="C2057" s="10"/>
    </row>
    <row r="2058" ht="12.75" customHeight="1">
      <c r="A2058" s="10"/>
      <c r="B2058" s="10"/>
      <c r="C2058" s="10"/>
    </row>
    <row r="2059" ht="12.75" customHeight="1">
      <c r="A2059" s="10"/>
      <c r="B2059" s="10"/>
      <c r="C2059" s="10"/>
    </row>
    <row r="2060" ht="12.75" customHeight="1">
      <c r="A2060" s="10"/>
      <c r="B2060" s="10"/>
      <c r="C2060" s="10"/>
    </row>
    <row r="2061" ht="12.75" customHeight="1">
      <c r="A2061" s="10"/>
      <c r="B2061" s="10"/>
      <c r="C2061" s="10"/>
    </row>
    <row r="2062" ht="12.75" customHeight="1">
      <c r="A2062" s="10"/>
      <c r="B2062" s="10"/>
      <c r="C2062" s="10"/>
    </row>
    <row r="2063" ht="12.75" customHeight="1">
      <c r="A2063" s="10"/>
      <c r="B2063" s="10"/>
      <c r="C2063" s="10"/>
    </row>
    <row r="2064" ht="12.75" customHeight="1">
      <c r="A2064" s="10"/>
      <c r="B2064" s="10"/>
      <c r="C2064" s="10"/>
    </row>
    <row r="2065" ht="12.75" customHeight="1">
      <c r="A2065" s="10"/>
      <c r="B2065" s="10"/>
      <c r="C2065" s="10"/>
    </row>
    <row r="2066" ht="12.75" customHeight="1">
      <c r="A2066" s="10"/>
      <c r="B2066" s="10"/>
      <c r="C2066" s="10"/>
    </row>
    <row r="2067" ht="12.75" customHeight="1">
      <c r="A2067" s="10"/>
      <c r="B2067" s="10"/>
      <c r="C2067" s="10"/>
    </row>
    <row r="2068" ht="12.75" customHeight="1">
      <c r="A2068" s="10"/>
      <c r="B2068" s="10"/>
      <c r="C2068" s="10"/>
    </row>
    <row r="2069" ht="12.75" customHeight="1">
      <c r="A2069" s="10"/>
      <c r="B2069" s="10"/>
      <c r="C2069" s="10"/>
    </row>
    <row r="2070" ht="12.75" customHeight="1">
      <c r="A2070" s="10"/>
      <c r="B2070" s="10"/>
      <c r="C2070" s="10"/>
    </row>
    <row r="2071" ht="12.75" customHeight="1">
      <c r="A2071" s="10"/>
      <c r="B2071" s="10"/>
      <c r="C2071" s="10"/>
    </row>
    <row r="2072" ht="12.75" customHeight="1">
      <c r="A2072" s="10"/>
      <c r="B2072" s="10"/>
      <c r="C2072" s="10"/>
    </row>
    <row r="2073" ht="12.75" customHeight="1">
      <c r="A2073" s="10"/>
      <c r="B2073" s="10"/>
      <c r="C2073" s="10"/>
    </row>
    <row r="2074" ht="12.75" customHeight="1">
      <c r="A2074" s="10"/>
      <c r="B2074" s="10"/>
      <c r="C2074" s="10"/>
    </row>
    <row r="2075" ht="12.75" customHeight="1">
      <c r="A2075" s="10"/>
      <c r="B2075" s="10"/>
      <c r="C2075" s="10"/>
    </row>
    <row r="2076" ht="12.75" customHeight="1">
      <c r="A2076" s="10"/>
      <c r="B2076" s="10"/>
      <c r="C2076" s="10"/>
    </row>
    <row r="2077" ht="12.75" customHeight="1">
      <c r="A2077" s="10"/>
      <c r="B2077" s="10"/>
      <c r="C2077" s="10"/>
    </row>
    <row r="2078" ht="12.75" customHeight="1">
      <c r="A2078" s="10"/>
      <c r="B2078" s="10"/>
      <c r="C2078" s="10"/>
    </row>
    <row r="2079" ht="12.75" customHeight="1">
      <c r="A2079" s="10"/>
      <c r="B2079" s="10"/>
      <c r="C2079" s="10"/>
    </row>
    <row r="2080" ht="12.75" customHeight="1">
      <c r="A2080" s="10"/>
      <c r="B2080" s="10"/>
      <c r="C2080" s="10"/>
    </row>
    <row r="2081" ht="12.75" customHeight="1">
      <c r="A2081" s="10"/>
      <c r="B2081" s="10"/>
      <c r="C2081" s="10"/>
    </row>
    <row r="2082" ht="12.75" customHeight="1">
      <c r="A2082" s="10"/>
      <c r="B2082" s="10"/>
      <c r="C2082" s="10"/>
    </row>
    <row r="2083" ht="12.75" customHeight="1">
      <c r="A2083" s="10"/>
      <c r="B2083" s="10"/>
      <c r="C2083" s="10"/>
    </row>
    <row r="2084" ht="12.75" customHeight="1">
      <c r="A2084" s="10"/>
      <c r="B2084" s="10"/>
      <c r="C2084" s="10"/>
    </row>
    <row r="2085" ht="12.75" customHeight="1">
      <c r="A2085" s="10"/>
      <c r="B2085" s="10"/>
      <c r="C2085" s="10"/>
    </row>
    <row r="2086" ht="12.75" customHeight="1">
      <c r="A2086" s="10"/>
      <c r="B2086" s="10"/>
      <c r="C2086" s="10"/>
    </row>
    <row r="2087" ht="12.75" customHeight="1">
      <c r="A2087" s="10"/>
      <c r="B2087" s="10"/>
      <c r="C2087" s="10"/>
    </row>
    <row r="2088" ht="12.75" customHeight="1">
      <c r="A2088" s="10"/>
      <c r="B2088" s="10"/>
      <c r="C2088" s="10"/>
    </row>
    <row r="2089" ht="12.75" customHeight="1">
      <c r="A2089" s="10"/>
      <c r="B2089" s="10"/>
      <c r="C2089" s="10"/>
    </row>
    <row r="2090" ht="12.75" customHeight="1">
      <c r="A2090" s="10"/>
      <c r="B2090" s="10"/>
      <c r="C2090" s="10"/>
    </row>
    <row r="2091" ht="12.75" customHeight="1">
      <c r="A2091" s="10"/>
      <c r="B2091" s="10"/>
      <c r="C2091" s="10"/>
    </row>
    <row r="2092" ht="12.75" customHeight="1">
      <c r="A2092" s="10"/>
      <c r="B2092" s="10"/>
      <c r="C2092" s="10"/>
    </row>
    <row r="2093" ht="12.75" customHeight="1">
      <c r="A2093" s="10"/>
      <c r="B2093" s="10"/>
      <c r="C2093" s="10"/>
    </row>
    <row r="2094" ht="12.75" customHeight="1">
      <c r="A2094" s="10"/>
      <c r="B2094" s="10"/>
      <c r="C2094" s="10"/>
    </row>
    <row r="2095" ht="12.75" customHeight="1">
      <c r="A2095" s="10"/>
      <c r="B2095" s="10"/>
      <c r="C2095" s="10"/>
    </row>
    <row r="2096" ht="12.75" customHeight="1">
      <c r="A2096" s="10"/>
      <c r="B2096" s="10"/>
      <c r="C2096" s="10"/>
    </row>
    <row r="2097" ht="12.75" customHeight="1">
      <c r="A2097" s="10"/>
      <c r="B2097" s="10"/>
      <c r="C2097" s="10"/>
    </row>
    <row r="2098" ht="12.75" customHeight="1">
      <c r="A2098" s="10"/>
      <c r="B2098" s="10"/>
      <c r="C2098" s="10"/>
    </row>
    <row r="2099" ht="12.75" customHeight="1">
      <c r="A2099" s="10"/>
      <c r="B2099" s="10"/>
      <c r="C2099" s="10"/>
    </row>
    <row r="2100" ht="12.75" customHeight="1">
      <c r="A2100" s="10"/>
      <c r="B2100" s="10"/>
      <c r="C2100" s="10"/>
    </row>
    <row r="2101" ht="12.75" customHeight="1">
      <c r="A2101" s="10"/>
      <c r="B2101" s="10"/>
      <c r="C2101" s="10"/>
    </row>
    <row r="2102" ht="12.75" customHeight="1">
      <c r="A2102" s="10"/>
      <c r="B2102" s="10"/>
      <c r="C2102" s="10"/>
    </row>
    <row r="2103" ht="12.75" customHeight="1">
      <c r="A2103" s="10"/>
      <c r="B2103" s="10"/>
      <c r="C2103" s="10"/>
    </row>
    <row r="2104" ht="12.75" customHeight="1">
      <c r="A2104" s="10"/>
      <c r="B2104" s="10"/>
      <c r="C2104" s="10"/>
    </row>
    <row r="2105" ht="12.75" customHeight="1">
      <c r="A2105" s="10"/>
      <c r="B2105" s="10"/>
      <c r="C2105" s="10"/>
    </row>
    <row r="2106" ht="12.75" customHeight="1">
      <c r="A2106" s="10"/>
      <c r="B2106" s="10"/>
      <c r="C2106" s="10"/>
    </row>
    <row r="2107" ht="12.75" customHeight="1">
      <c r="A2107" s="10"/>
      <c r="B2107" s="10"/>
      <c r="C2107" s="10"/>
    </row>
    <row r="2108" ht="12.75" customHeight="1">
      <c r="A2108" s="10"/>
      <c r="B2108" s="10"/>
      <c r="C2108" s="10"/>
    </row>
    <row r="2109" ht="12.75" customHeight="1">
      <c r="A2109" s="10"/>
      <c r="B2109" s="10"/>
      <c r="C2109" s="10"/>
    </row>
    <row r="2110" ht="12.75" customHeight="1">
      <c r="A2110" s="10"/>
      <c r="B2110" s="10"/>
      <c r="C2110" s="10"/>
    </row>
    <row r="2111" ht="12.75" customHeight="1">
      <c r="A2111" s="10"/>
      <c r="B2111" s="10"/>
      <c r="C2111" s="10"/>
    </row>
    <row r="2112" ht="12.75" customHeight="1">
      <c r="A2112" s="10"/>
      <c r="B2112" s="10"/>
      <c r="C2112" s="10"/>
    </row>
    <row r="2113" ht="12.75" customHeight="1">
      <c r="A2113" s="10"/>
      <c r="B2113" s="10"/>
      <c r="C2113" s="10"/>
    </row>
    <row r="2114" ht="12.75" customHeight="1">
      <c r="A2114" s="10"/>
      <c r="B2114" s="10"/>
      <c r="C2114" s="10"/>
    </row>
    <row r="2115" ht="12.75" customHeight="1">
      <c r="A2115" s="10"/>
      <c r="B2115" s="10"/>
      <c r="C2115" s="10"/>
    </row>
    <row r="2116" ht="12.75" customHeight="1">
      <c r="A2116" s="10"/>
      <c r="B2116" s="10"/>
      <c r="C2116" s="10"/>
    </row>
    <row r="2117" ht="12.75" customHeight="1">
      <c r="A2117" s="10"/>
      <c r="B2117" s="10"/>
      <c r="C2117" s="10"/>
    </row>
    <row r="2118" ht="12.75" customHeight="1">
      <c r="A2118" s="10"/>
      <c r="B2118" s="10"/>
      <c r="C2118" s="10"/>
    </row>
    <row r="2119" ht="12.75" customHeight="1">
      <c r="A2119" s="10"/>
      <c r="B2119" s="10"/>
      <c r="C2119" s="10"/>
    </row>
    <row r="2120" ht="12.75" customHeight="1">
      <c r="A2120" s="10"/>
      <c r="B2120" s="10"/>
      <c r="C2120" s="10"/>
    </row>
    <row r="2121" ht="12.75" customHeight="1">
      <c r="A2121" s="10"/>
      <c r="B2121" s="10"/>
      <c r="C2121" s="10"/>
    </row>
    <row r="2122" ht="12.75" customHeight="1">
      <c r="A2122" s="10"/>
      <c r="B2122" s="10"/>
      <c r="C2122" s="10"/>
    </row>
    <row r="2123" ht="12.75" customHeight="1">
      <c r="A2123" s="10"/>
      <c r="B2123" s="10"/>
      <c r="C2123" s="10"/>
    </row>
    <row r="2124" ht="12.75" customHeight="1">
      <c r="A2124" s="10"/>
      <c r="B2124" s="10"/>
      <c r="C2124" s="10"/>
    </row>
    <row r="2125" ht="12.75" customHeight="1">
      <c r="A2125" s="10"/>
      <c r="B2125" s="10"/>
      <c r="C2125" s="10"/>
    </row>
    <row r="2126" ht="12.75" customHeight="1">
      <c r="A2126" s="10"/>
      <c r="B2126" s="10"/>
      <c r="C2126" s="10"/>
    </row>
    <row r="2127" ht="12.75" customHeight="1">
      <c r="A2127" s="10"/>
      <c r="B2127" s="10"/>
      <c r="C2127" s="10"/>
    </row>
    <row r="2128" ht="12.75" customHeight="1">
      <c r="A2128" s="10"/>
      <c r="B2128" s="10"/>
      <c r="C2128" s="10"/>
    </row>
    <row r="2129" ht="12.75" customHeight="1">
      <c r="A2129" s="10"/>
      <c r="B2129" s="10"/>
      <c r="C2129" s="10"/>
    </row>
    <row r="2130" ht="12.75" customHeight="1">
      <c r="A2130" s="10"/>
      <c r="B2130" s="10"/>
      <c r="C2130" s="10"/>
    </row>
    <row r="2131" ht="12.75" customHeight="1">
      <c r="A2131" s="10"/>
      <c r="B2131" s="10"/>
      <c r="C2131" s="10"/>
    </row>
    <row r="2132" ht="12.75" customHeight="1">
      <c r="A2132" s="10"/>
      <c r="B2132" s="10"/>
      <c r="C2132" s="10"/>
    </row>
    <row r="2133" ht="12.75" customHeight="1">
      <c r="A2133" s="10"/>
      <c r="B2133" s="10"/>
      <c r="C2133" s="10"/>
    </row>
    <row r="2134" ht="12.75" customHeight="1">
      <c r="A2134" s="10"/>
      <c r="B2134" s="10"/>
      <c r="C2134" s="10"/>
    </row>
    <row r="2135" ht="12.75" customHeight="1">
      <c r="A2135" s="10"/>
      <c r="B2135" s="10"/>
      <c r="C2135" s="10"/>
    </row>
    <row r="2136" ht="12.75" customHeight="1">
      <c r="A2136" s="10"/>
      <c r="B2136" s="10"/>
      <c r="C2136" s="10"/>
    </row>
    <row r="2137" ht="12.75" customHeight="1">
      <c r="A2137" s="10"/>
      <c r="B2137" s="10"/>
      <c r="C2137" s="10"/>
    </row>
    <row r="2138" ht="12.75" customHeight="1">
      <c r="A2138" s="10"/>
      <c r="B2138" s="10"/>
      <c r="C2138" s="10"/>
    </row>
    <row r="2139" ht="12.75" customHeight="1">
      <c r="A2139" s="10"/>
      <c r="B2139" s="10"/>
      <c r="C2139" s="10"/>
    </row>
    <row r="2140" ht="12.75" customHeight="1">
      <c r="A2140" s="10"/>
      <c r="B2140" s="10"/>
      <c r="C2140" s="10"/>
    </row>
    <row r="2141" ht="12.75" customHeight="1">
      <c r="A2141" s="10"/>
      <c r="B2141" s="10"/>
      <c r="C2141" s="10"/>
    </row>
    <row r="2142" ht="12.75" customHeight="1">
      <c r="A2142" s="10"/>
      <c r="B2142" s="10"/>
      <c r="C2142" s="10"/>
    </row>
    <row r="2143" ht="12.75" customHeight="1">
      <c r="A2143" s="10"/>
      <c r="B2143" s="10"/>
      <c r="C2143" s="10"/>
    </row>
    <row r="2144" ht="12.75" customHeight="1">
      <c r="A2144" s="10"/>
      <c r="B2144" s="10"/>
      <c r="C2144" s="10"/>
    </row>
    <row r="2145" ht="12.75" customHeight="1">
      <c r="A2145" s="10"/>
      <c r="B2145" s="10"/>
      <c r="C2145" s="10"/>
    </row>
    <row r="2146" ht="12.75" customHeight="1">
      <c r="A2146" s="10"/>
      <c r="B2146" s="10"/>
      <c r="C2146" s="10"/>
    </row>
    <row r="2147" ht="12.75" customHeight="1">
      <c r="A2147" s="10"/>
      <c r="B2147" s="10"/>
      <c r="C2147" s="10"/>
    </row>
    <row r="2148" ht="12.75" customHeight="1">
      <c r="A2148" s="10"/>
      <c r="B2148" s="10"/>
      <c r="C2148" s="10"/>
    </row>
    <row r="2149" ht="12.75" customHeight="1">
      <c r="A2149" s="10"/>
      <c r="B2149" s="10"/>
      <c r="C2149" s="10"/>
    </row>
    <row r="2150" ht="12.75" customHeight="1">
      <c r="A2150" s="10"/>
      <c r="B2150" s="10"/>
      <c r="C2150" s="10"/>
    </row>
    <row r="2151" ht="12.75" customHeight="1">
      <c r="A2151" s="10"/>
      <c r="B2151" s="10"/>
      <c r="C2151" s="10"/>
    </row>
    <row r="2152" ht="12.75" customHeight="1">
      <c r="A2152" s="10"/>
      <c r="B2152" s="10"/>
      <c r="C2152" s="10"/>
    </row>
    <row r="2153" ht="12.75" customHeight="1">
      <c r="A2153" s="10"/>
      <c r="B2153" s="10"/>
      <c r="C2153" s="10"/>
    </row>
    <row r="2154" ht="12.75" customHeight="1">
      <c r="A2154" s="10"/>
      <c r="B2154" s="10"/>
      <c r="C2154" s="10"/>
    </row>
    <row r="2155" ht="12.75" customHeight="1">
      <c r="A2155" s="10"/>
      <c r="B2155" s="10"/>
      <c r="C2155" s="10"/>
    </row>
    <row r="2156" ht="12.75" customHeight="1">
      <c r="A2156" s="10"/>
      <c r="B2156" s="10"/>
      <c r="C2156" s="10"/>
    </row>
    <row r="2157" ht="12.75" customHeight="1">
      <c r="A2157" s="10"/>
      <c r="B2157" s="10"/>
      <c r="C2157" s="10"/>
    </row>
    <row r="2158" ht="12.75" customHeight="1">
      <c r="A2158" s="10"/>
      <c r="B2158" s="10"/>
      <c r="C2158" s="10"/>
    </row>
    <row r="2159" ht="12.75" customHeight="1">
      <c r="A2159" s="10"/>
      <c r="B2159" s="10"/>
      <c r="C2159" s="10"/>
    </row>
    <row r="2160" ht="12.75" customHeight="1">
      <c r="A2160" s="10"/>
      <c r="B2160" s="10"/>
      <c r="C2160" s="10"/>
    </row>
    <row r="2161" ht="12.75" customHeight="1">
      <c r="A2161" s="10"/>
      <c r="B2161" s="10"/>
      <c r="C2161" s="10"/>
    </row>
    <row r="2162" ht="12.75" customHeight="1">
      <c r="A2162" s="10"/>
      <c r="B2162" s="10"/>
      <c r="C2162" s="10"/>
    </row>
    <row r="2163" ht="12.75" customHeight="1">
      <c r="A2163" s="10"/>
      <c r="B2163" s="10"/>
      <c r="C2163" s="10"/>
    </row>
    <row r="2164" ht="12.75" customHeight="1">
      <c r="A2164" s="10"/>
      <c r="B2164" s="10"/>
      <c r="C2164" s="10"/>
    </row>
    <row r="2165" ht="12.75" customHeight="1">
      <c r="A2165" s="10"/>
      <c r="B2165" s="10"/>
      <c r="C2165" s="10"/>
    </row>
    <row r="2166" ht="12.75" customHeight="1">
      <c r="A2166" s="10"/>
      <c r="B2166" s="10"/>
      <c r="C2166" s="10"/>
    </row>
    <row r="2167" ht="12.75" customHeight="1">
      <c r="A2167" s="10"/>
      <c r="B2167" s="10"/>
      <c r="C2167" s="10"/>
    </row>
    <row r="2168" ht="12.75" customHeight="1">
      <c r="A2168" s="10"/>
      <c r="B2168" s="10"/>
      <c r="C2168" s="10"/>
    </row>
    <row r="2169" ht="12.75" customHeight="1">
      <c r="A2169" s="10"/>
      <c r="B2169" s="10"/>
      <c r="C2169" s="10"/>
    </row>
    <row r="2170" ht="12.75" customHeight="1">
      <c r="A2170" s="10"/>
      <c r="B2170" s="10"/>
      <c r="C2170" s="10"/>
    </row>
    <row r="2171" ht="12.75" customHeight="1">
      <c r="A2171" s="10"/>
      <c r="B2171" s="10"/>
      <c r="C2171" s="10"/>
    </row>
    <row r="2172" ht="12.75" customHeight="1">
      <c r="A2172" s="10"/>
      <c r="B2172" s="10"/>
      <c r="C2172" s="10"/>
    </row>
    <row r="2173" ht="12.75" customHeight="1">
      <c r="A2173" s="10"/>
      <c r="B2173" s="10"/>
      <c r="C2173" s="10"/>
    </row>
    <row r="2174" ht="12.75" customHeight="1">
      <c r="A2174" s="10"/>
      <c r="B2174" s="10"/>
      <c r="C2174" s="10"/>
    </row>
    <row r="2175" ht="12.75" customHeight="1">
      <c r="A2175" s="10"/>
      <c r="B2175" s="10"/>
      <c r="C2175" s="10"/>
    </row>
    <row r="2176" ht="12.75" customHeight="1">
      <c r="A2176" s="10"/>
      <c r="B2176" s="10"/>
      <c r="C2176" s="10"/>
    </row>
    <row r="2177" ht="12.75" customHeight="1">
      <c r="A2177" s="10"/>
      <c r="B2177" s="10"/>
      <c r="C2177" s="10"/>
    </row>
    <row r="2178" ht="12.75" customHeight="1">
      <c r="A2178" s="10"/>
      <c r="B2178" s="10"/>
      <c r="C2178" s="10"/>
    </row>
    <row r="2179" ht="12.75" customHeight="1">
      <c r="A2179" s="10"/>
      <c r="B2179" s="10"/>
      <c r="C2179" s="10"/>
    </row>
    <row r="2180" ht="12.75" customHeight="1">
      <c r="A2180" s="10"/>
      <c r="B2180" s="10"/>
      <c r="C2180" s="10"/>
    </row>
    <row r="2181" ht="12.75" customHeight="1">
      <c r="A2181" s="10"/>
      <c r="B2181" s="10"/>
      <c r="C2181" s="10"/>
    </row>
    <row r="2182" ht="12.75" customHeight="1">
      <c r="A2182" s="10"/>
      <c r="B2182" s="10"/>
      <c r="C2182" s="10"/>
    </row>
    <row r="2183" ht="12.75" customHeight="1">
      <c r="A2183" s="10"/>
      <c r="B2183" s="10"/>
      <c r="C2183" s="10"/>
    </row>
    <row r="2184" ht="12.75" customHeight="1">
      <c r="A2184" s="10"/>
      <c r="B2184" s="10"/>
      <c r="C2184" s="10"/>
    </row>
    <row r="2185" ht="12.75" customHeight="1">
      <c r="A2185" s="10"/>
      <c r="B2185" s="10"/>
      <c r="C2185" s="10"/>
    </row>
    <row r="2186" ht="12.75" customHeight="1">
      <c r="A2186" s="10"/>
      <c r="B2186" s="10"/>
      <c r="C2186" s="10"/>
    </row>
    <row r="2187" ht="12.75" customHeight="1">
      <c r="A2187" s="10"/>
      <c r="B2187" s="10"/>
      <c r="C2187" s="10"/>
    </row>
    <row r="2188" ht="12.75" customHeight="1">
      <c r="A2188" s="10"/>
      <c r="B2188" s="10"/>
      <c r="C2188" s="10"/>
    </row>
    <row r="2189" ht="12.75" customHeight="1">
      <c r="A2189" s="10"/>
      <c r="B2189" s="10"/>
      <c r="C2189" s="10"/>
    </row>
    <row r="2190" ht="12.75" customHeight="1">
      <c r="A2190" s="10"/>
      <c r="B2190" s="10"/>
      <c r="C2190" s="10"/>
    </row>
    <row r="2191" ht="12.75" customHeight="1">
      <c r="A2191" s="10"/>
      <c r="B2191" s="10"/>
      <c r="C2191" s="10"/>
    </row>
    <row r="2192" ht="12.75" customHeight="1">
      <c r="A2192" s="10"/>
      <c r="B2192" s="10"/>
      <c r="C2192" s="10"/>
    </row>
    <row r="2193" ht="12.75" customHeight="1">
      <c r="A2193" s="10"/>
      <c r="B2193" s="10"/>
      <c r="C2193" s="10"/>
    </row>
    <row r="2194" ht="12.75" customHeight="1">
      <c r="A2194" s="10"/>
      <c r="B2194" s="10"/>
      <c r="C2194" s="10"/>
    </row>
    <row r="2195" ht="12.75" customHeight="1">
      <c r="A2195" s="10"/>
      <c r="B2195" s="10"/>
      <c r="C2195" s="10"/>
    </row>
    <row r="2196" ht="12.75" customHeight="1">
      <c r="A2196" s="10"/>
      <c r="B2196" s="10"/>
      <c r="C2196" s="10"/>
    </row>
    <row r="2197" ht="12.75" customHeight="1">
      <c r="A2197" s="10"/>
      <c r="B2197" s="10"/>
      <c r="C2197" s="10"/>
    </row>
    <row r="2198" ht="12.75" customHeight="1">
      <c r="A2198" s="10"/>
      <c r="B2198" s="10"/>
      <c r="C2198" s="10"/>
    </row>
    <row r="2199" ht="12.75" customHeight="1">
      <c r="A2199" s="10"/>
      <c r="B2199" s="10"/>
      <c r="C2199" s="10"/>
    </row>
    <row r="2200" ht="12.75" customHeight="1">
      <c r="A2200" s="10"/>
      <c r="B2200" s="10"/>
      <c r="C2200" s="10"/>
    </row>
    <row r="2201" ht="12.75" customHeight="1">
      <c r="A2201" s="10"/>
      <c r="B2201" s="10"/>
      <c r="C2201" s="10"/>
    </row>
    <row r="2202" ht="12.75" customHeight="1">
      <c r="A2202" s="10"/>
      <c r="B2202" s="10"/>
      <c r="C2202" s="10"/>
    </row>
    <row r="2203" ht="12.75" customHeight="1">
      <c r="A2203" s="10"/>
      <c r="B2203" s="10"/>
      <c r="C2203" s="10"/>
    </row>
    <row r="2204" ht="12.75" customHeight="1">
      <c r="A2204" s="10"/>
      <c r="B2204" s="10"/>
      <c r="C2204" s="10"/>
    </row>
    <row r="2205" ht="12.75" customHeight="1">
      <c r="A2205" s="10"/>
      <c r="B2205" s="10"/>
      <c r="C2205" s="10"/>
    </row>
    <row r="2206" ht="12.75" customHeight="1">
      <c r="A2206" s="10"/>
      <c r="B2206" s="10"/>
      <c r="C2206" s="10"/>
    </row>
    <row r="2207" ht="12.75" customHeight="1">
      <c r="A2207" s="10"/>
      <c r="B2207" s="10"/>
      <c r="C2207" s="10"/>
    </row>
    <row r="2208" ht="12.75" customHeight="1">
      <c r="A2208" s="10"/>
      <c r="B2208" s="10"/>
      <c r="C2208" s="10"/>
    </row>
    <row r="2209" ht="12.75" customHeight="1">
      <c r="A2209" s="10"/>
      <c r="B2209" s="10"/>
      <c r="C2209" s="10"/>
    </row>
    <row r="2210" ht="12.75" customHeight="1">
      <c r="A2210" s="10"/>
      <c r="B2210" s="10"/>
      <c r="C2210" s="10"/>
    </row>
    <row r="2211" ht="12.75" customHeight="1">
      <c r="A2211" s="10"/>
      <c r="B2211" s="10"/>
      <c r="C2211" s="10"/>
    </row>
    <row r="2212" ht="12.75" customHeight="1">
      <c r="A2212" s="10"/>
      <c r="B2212" s="10"/>
      <c r="C2212" s="10"/>
    </row>
    <row r="2213" ht="12.75" customHeight="1">
      <c r="A2213" s="10"/>
      <c r="B2213" s="10"/>
      <c r="C2213" s="10"/>
    </row>
    <row r="2214" ht="12.75" customHeight="1">
      <c r="A2214" s="10"/>
      <c r="B2214" s="10"/>
      <c r="C2214" s="10"/>
    </row>
    <row r="2215" ht="12.75" customHeight="1">
      <c r="A2215" s="10"/>
      <c r="B2215" s="10"/>
      <c r="C2215" s="10"/>
    </row>
    <row r="2216" ht="12.75" customHeight="1">
      <c r="A2216" s="10"/>
      <c r="B2216" s="10"/>
      <c r="C2216" s="10"/>
    </row>
    <row r="2217" ht="12.75" customHeight="1">
      <c r="A2217" s="10"/>
      <c r="B2217" s="10"/>
      <c r="C2217" s="10"/>
    </row>
    <row r="2218" ht="12.75" customHeight="1">
      <c r="A2218" s="10"/>
      <c r="B2218" s="10"/>
      <c r="C2218" s="10"/>
    </row>
    <row r="2219" ht="12.75" customHeight="1">
      <c r="A2219" s="10"/>
      <c r="B2219" s="10"/>
      <c r="C2219" s="10"/>
    </row>
    <row r="2220" ht="12.75" customHeight="1">
      <c r="A2220" s="10"/>
      <c r="B2220" s="10"/>
      <c r="C2220" s="10"/>
    </row>
    <row r="2221" ht="12.75" customHeight="1">
      <c r="A2221" s="10"/>
      <c r="B2221" s="10"/>
      <c r="C2221" s="10"/>
    </row>
    <row r="2222" ht="12.75" customHeight="1">
      <c r="A2222" s="10"/>
      <c r="B2222" s="10"/>
      <c r="C2222" s="10"/>
    </row>
    <row r="2223" ht="12.75" customHeight="1">
      <c r="A2223" s="10"/>
      <c r="B2223" s="10"/>
      <c r="C2223" s="10"/>
    </row>
    <row r="2224" ht="12.75" customHeight="1">
      <c r="A2224" s="10"/>
      <c r="B2224" s="10"/>
      <c r="C2224" s="10"/>
    </row>
    <row r="2225" ht="12.75" customHeight="1">
      <c r="A2225" s="10"/>
      <c r="B2225" s="10"/>
      <c r="C2225" s="10"/>
    </row>
    <row r="2226" ht="12.75" customHeight="1">
      <c r="A2226" s="10"/>
      <c r="B2226" s="10"/>
      <c r="C2226" s="10"/>
    </row>
    <row r="2227" ht="12.75" customHeight="1">
      <c r="A2227" s="10"/>
      <c r="B2227" s="10"/>
      <c r="C2227" s="10"/>
    </row>
    <row r="2228" ht="12.75" customHeight="1">
      <c r="A2228" s="10"/>
      <c r="B2228" s="10"/>
      <c r="C2228" s="10"/>
    </row>
    <row r="2229" ht="12.75" customHeight="1">
      <c r="A2229" s="10"/>
      <c r="B2229" s="10"/>
      <c r="C2229" s="10"/>
    </row>
    <row r="2230" ht="12.75" customHeight="1">
      <c r="A2230" s="10"/>
      <c r="B2230" s="10"/>
      <c r="C2230" s="10"/>
    </row>
    <row r="2231" ht="12.75" customHeight="1">
      <c r="A2231" s="10"/>
      <c r="B2231" s="10"/>
      <c r="C2231" s="10"/>
    </row>
    <row r="2232" ht="12.75" customHeight="1">
      <c r="A2232" s="10"/>
      <c r="B2232" s="10"/>
      <c r="C2232" s="10"/>
    </row>
    <row r="2233" ht="12.75" customHeight="1">
      <c r="A2233" s="10"/>
      <c r="B2233" s="10"/>
      <c r="C2233" s="10"/>
    </row>
    <row r="2234" ht="12.75" customHeight="1">
      <c r="A2234" s="10"/>
      <c r="B2234" s="10"/>
      <c r="C2234" s="10"/>
    </row>
    <row r="2235" ht="12.75" customHeight="1">
      <c r="A2235" s="10"/>
      <c r="B2235" s="10"/>
      <c r="C2235" s="10"/>
    </row>
    <row r="2236" ht="12.75" customHeight="1">
      <c r="A2236" s="10"/>
      <c r="B2236" s="10"/>
      <c r="C2236" s="10"/>
    </row>
    <row r="2237" ht="12.75" customHeight="1">
      <c r="A2237" s="10"/>
      <c r="B2237" s="10"/>
      <c r="C2237" s="10"/>
    </row>
    <row r="2238" ht="12.75" customHeight="1">
      <c r="A2238" s="10"/>
      <c r="B2238" s="10"/>
      <c r="C2238" s="10"/>
    </row>
    <row r="2239" ht="12.75" customHeight="1">
      <c r="A2239" s="10"/>
      <c r="B2239" s="10"/>
      <c r="C2239" s="10"/>
    </row>
    <row r="2240" ht="12.75" customHeight="1">
      <c r="A2240" s="10"/>
      <c r="B2240" s="10"/>
      <c r="C2240" s="10"/>
    </row>
    <row r="2241" ht="12.75" customHeight="1">
      <c r="A2241" s="10"/>
      <c r="B2241" s="10"/>
      <c r="C2241" s="10"/>
    </row>
    <row r="2242" ht="12.75" customHeight="1">
      <c r="A2242" s="10"/>
      <c r="B2242" s="10"/>
      <c r="C2242" s="10"/>
    </row>
    <row r="2243" ht="12.75" customHeight="1">
      <c r="A2243" s="10"/>
      <c r="B2243" s="10"/>
      <c r="C2243" s="10"/>
    </row>
    <row r="2244" ht="12.75" customHeight="1">
      <c r="A2244" s="10"/>
      <c r="B2244" s="10"/>
      <c r="C2244" s="10"/>
    </row>
    <row r="2245" ht="12.75" customHeight="1">
      <c r="A2245" s="10"/>
      <c r="B2245" s="10"/>
      <c r="C2245" s="10"/>
    </row>
    <row r="2246" ht="12.75" customHeight="1">
      <c r="A2246" s="10"/>
      <c r="B2246" s="10"/>
      <c r="C2246" s="10"/>
    </row>
    <row r="2247" ht="12.75" customHeight="1">
      <c r="A2247" s="10"/>
      <c r="B2247" s="10"/>
      <c r="C2247" s="10"/>
    </row>
    <row r="2248" ht="12.75" customHeight="1">
      <c r="A2248" s="10"/>
      <c r="B2248" s="10"/>
      <c r="C2248" s="10"/>
    </row>
    <row r="2249" ht="12.75" customHeight="1">
      <c r="A2249" s="10"/>
      <c r="B2249" s="10"/>
      <c r="C2249" s="10"/>
    </row>
    <row r="2250" ht="12.75" customHeight="1">
      <c r="A2250" s="10"/>
      <c r="B2250" s="10"/>
      <c r="C2250" s="10"/>
    </row>
    <row r="2251" ht="12.75" customHeight="1">
      <c r="A2251" s="10"/>
      <c r="B2251" s="10"/>
      <c r="C2251" s="10"/>
    </row>
    <row r="2252" ht="12.75" customHeight="1">
      <c r="A2252" s="10"/>
      <c r="B2252" s="10"/>
      <c r="C2252" s="10"/>
    </row>
    <row r="2253" ht="12.75" customHeight="1">
      <c r="A2253" s="10"/>
      <c r="B2253" s="10"/>
      <c r="C2253" s="10"/>
    </row>
    <row r="2254" ht="12.75" customHeight="1">
      <c r="A2254" s="10"/>
      <c r="B2254" s="10"/>
      <c r="C2254" s="10"/>
    </row>
    <row r="2255" ht="12.75" customHeight="1">
      <c r="A2255" s="10"/>
      <c r="B2255" s="10"/>
      <c r="C2255" s="10"/>
    </row>
    <row r="2256" ht="12.75" customHeight="1">
      <c r="A2256" s="10"/>
      <c r="B2256" s="10"/>
      <c r="C2256" s="10"/>
    </row>
    <row r="2257" ht="12.75" customHeight="1">
      <c r="A2257" s="10"/>
      <c r="B2257" s="10"/>
      <c r="C2257" s="10"/>
    </row>
    <row r="2258" ht="12.75" customHeight="1">
      <c r="A2258" s="10"/>
      <c r="B2258" s="10"/>
      <c r="C2258" s="10"/>
    </row>
    <row r="2259" ht="12.75" customHeight="1">
      <c r="A2259" s="10"/>
      <c r="B2259" s="10"/>
      <c r="C2259" s="10"/>
    </row>
    <row r="2260" ht="12.75" customHeight="1">
      <c r="A2260" s="10"/>
      <c r="B2260" s="10"/>
      <c r="C2260" s="10"/>
    </row>
    <row r="2261" ht="12.75" customHeight="1">
      <c r="A2261" s="10"/>
      <c r="B2261" s="10"/>
      <c r="C2261" s="10"/>
    </row>
    <row r="2262" ht="12.75" customHeight="1">
      <c r="A2262" s="10"/>
      <c r="B2262" s="10"/>
      <c r="C2262" s="10"/>
    </row>
    <row r="2263" ht="12.75" customHeight="1">
      <c r="A2263" s="10"/>
      <c r="B2263" s="10"/>
      <c r="C2263" s="10"/>
    </row>
    <row r="2264" ht="12.75" customHeight="1">
      <c r="A2264" s="10"/>
      <c r="B2264" s="10"/>
      <c r="C2264" s="10"/>
    </row>
    <row r="2265" ht="12.75" customHeight="1">
      <c r="A2265" s="10"/>
      <c r="B2265" s="10"/>
      <c r="C2265" s="10"/>
    </row>
    <row r="2266" ht="12.75" customHeight="1">
      <c r="A2266" s="10"/>
      <c r="B2266" s="10"/>
      <c r="C2266" s="10"/>
    </row>
    <row r="2267" ht="12.75" customHeight="1">
      <c r="A2267" s="10"/>
      <c r="B2267" s="10"/>
      <c r="C2267" s="10"/>
    </row>
    <row r="2268" ht="12.75" customHeight="1">
      <c r="A2268" s="10"/>
      <c r="B2268" s="10"/>
      <c r="C2268" s="10"/>
    </row>
    <row r="2269" ht="12.75" customHeight="1">
      <c r="A2269" s="10"/>
      <c r="B2269" s="10"/>
      <c r="C2269" s="10"/>
    </row>
    <row r="2270" ht="12.75" customHeight="1">
      <c r="A2270" s="10"/>
      <c r="B2270" s="10"/>
      <c r="C2270" s="10"/>
    </row>
    <row r="2271" ht="12.75" customHeight="1">
      <c r="A2271" s="10"/>
      <c r="B2271" s="10"/>
      <c r="C2271" s="10"/>
    </row>
    <row r="2272" ht="12.75" customHeight="1">
      <c r="A2272" s="10"/>
      <c r="B2272" s="10"/>
      <c r="C2272" s="10"/>
    </row>
    <row r="2273" ht="12.75" customHeight="1">
      <c r="A2273" s="10"/>
      <c r="B2273" s="10"/>
      <c r="C2273" s="10"/>
    </row>
    <row r="2274" ht="12.75" customHeight="1">
      <c r="A2274" s="10"/>
      <c r="B2274" s="10"/>
      <c r="C2274" s="10"/>
    </row>
    <row r="2275" ht="12.75" customHeight="1">
      <c r="A2275" s="10"/>
      <c r="B2275" s="10"/>
      <c r="C2275" s="10"/>
    </row>
    <row r="2276" ht="12.75" customHeight="1">
      <c r="A2276" s="10"/>
      <c r="B2276" s="10"/>
      <c r="C2276" s="10"/>
    </row>
    <row r="2277" ht="12.75" customHeight="1">
      <c r="A2277" s="10"/>
      <c r="B2277" s="10"/>
      <c r="C2277" s="10"/>
    </row>
    <row r="2278" ht="12.75" customHeight="1">
      <c r="A2278" s="10"/>
      <c r="B2278" s="10"/>
      <c r="C2278" s="10"/>
    </row>
    <row r="2279" ht="12.75" customHeight="1">
      <c r="A2279" s="10"/>
      <c r="B2279" s="10"/>
      <c r="C2279" s="10"/>
    </row>
    <row r="2280" ht="12.75" customHeight="1">
      <c r="A2280" s="10"/>
      <c r="B2280" s="10"/>
      <c r="C2280" s="10"/>
    </row>
    <row r="2281" ht="12.75" customHeight="1">
      <c r="A2281" s="10"/>
      <c r="B2281" s="10"/>
      <c r="C2281" s="10"/>
    </row>
    <row r="2282" ht="12.75" customHeight="1">
      <c r="A2282" s="10"/>
      <c r="B2282" s="10"/>
      <c r="C2282" s="10"/>
    </row>
    <row r="2283" ht="12.75" customHeight="1">
      <c r="A2283" s="10"/>
      <c r="B2283" s="10"/>
      <c r="C2283" s="10"/>
    </row>
    <row r="2284" ht="12.75" customHeight="1">
      <c r="A2284" s="10"/>
      <c r="B2284" s="10"/>
      <c r="C2284" s="10"/>
    </row>
    <row r="2285" ht="12.75" customHeight="1">
      <c r="A2285" s="10"/>
      <c r="B2285" s="10"/>
      <c r="C2285" s="10"/>
    </row>
    <row r="2286" ht="12.75" customHeight="1">
      <c r="A2286" s="10"/>
      <c r="B2286" s="10"/>
      <c r="C2286" s="10"/>
    </row>
    <row r="2287" ht="12.75" customHeight="1">
      <c r="A2287" s="10"/>
      <c r="B2287" s="10"/>
      <c r="C2287" s="10"/>
    </row>
    <row r="2288" ht="12.75" customHeight="1">
      <c r="A2288" s="10"/>
      <c r="B2288" s="10"/>
      <c r="C2288" s="10"/>
    </row>
    <row r="2289" ht="12.75" customHeight="1">
      <c r="A2289" s="10"/>
      <c r="B2289" s="10"/>
      <c r="C2289" s="10"/>
    </row>
    <row r="2290" ht="12.75" customHeight="1">
      <c r="A2290" s="10"/>
      <c r="B2290" s="10"/>
      <c r="C2290" s="10"/>
    </row>
    <row r="2291" ht="12.75" customHeight="1">
      <c r="A2291" s="10"/>
      <c r="B2291" s="10"/>
      <c r="C2291" s="10"/>
    </row>
    <row r="2292" ht="12.75" customHeight="1">
      <c r="A2292" s="10"/>
      <c r="B2292" s="10"/>
      <c r="C2292" s="10"/>
    </row>
    <row r="2293" ht="12.75" customHeight="1">
      <c r="A2293" s="10"/>
      <c r="B2293" s="10"/>
      <c r="C2293" s="10"/>
    </row>
    <row r="2294" ht="12.75" customHeight="1">
      <c r="A2294" s="10"/>
      <c r="B2294" s="10"/>
      <c r="C2294" s="10"/>
    </row>
    <row r="2295" ht="12.75" customHeight="1">
      <c r="A2295" s="10"/>
      <c r="B2295" s="10"/>
      <c r="C2295" s="10"/>
    </row>
    <row r="2296" ht="12.75" customHeight="1">
      <c r="A2296" s="10"/>
      <c r="B2296" s="10"/>
      <c r="C2296" s="10"/>
    </row>
    <row r="2297" ht="12.75" customHeight="1">
      <c r="A2297" s="10"/>
      <c r="B2297" s="10"/>
      <c r="C2297" s="10"/>
    </row>
    <row r="2298" ht="12.75" customHeight="1">
      <c r="A2298" s="10"/>
      <c r="B2298" s="10"/>
      <c r="C2298" s="10"/>
    </row>
    <row r="2299" ht="12.75" customHeight="1">
      <c r="A2299" s="10"/>
      <c r="B2299" s="10"/>
      <c r="C2299" s="10"/>
    </row>
    <row r="2300" ht="12.75" customHeight="1">
      <c r="A2300" s="10"/>
      <c r="B2300" s="10"/>
      <c r="C2300" s="10"/>
    </row>
    <row r="2301" ht="12.75" customHeight="1">
      <c r="A2301" s="10"/>
      <c r="B2301" s="10"/>
      <c r="C2301" s="10"/>
    </row>
    <row r="2302" ht="12.75" customHeight="1">
      <c r="A2302" s="10"/>
      <c r="B2302" s="10"/>
      <c r="C2302" s="10"/>
    </row>
    <row r="2303" ht="12.75" customHeight="1">
      <c r="A2303" s="10"/>
      <c r="B2303" s="10"/>
      <c r="C2303" s="10"/>
    </row>
    <row r="2304" ht="12.75" customHeight="1">
      <c r="A2304" s="10"/>
      <c r="B2304" s="10"/>
      <c r="C2304" s="10"/>
    </row>
    <row r="2305" ht="12.75" customHeight="1">
      <c r="A2305" s="10"/>
      <c r="B2305" s="10"/>
      <c r="C2305" s="10"/>
    </row>
    <row r="2306" ht="12.75" customHeight="1">
      <c r="A2306" s="10"/>
      <c r="B2306" s="10"/>
      <c r="C2306" s="10"/>
    </row>
    <row r="2307" ht="12.75" customHeight="1">
      <c r="A2307" s="10"/>
      <c r="B2307" s="10"/>
      <c r="C2307" s="10"/>
    </row>
    <row r="2308" ht="12.75" customHeight="1">
      <c r="A2308" s="10"/>
      <c r="B2308" s="10"/>
      <c r="C2308" s="10"/>
    </row>
    <row r="2309" ht="12.75" customHeight="1">
      <c r="A2309" s="10"/>
      <c r="B2309" s="10"/>
      <c r="C2309" s="10"/>
    </row>
    <row r="2310" ht="12.75" customHeight="1">
      <c r="A2310" s="10"/>
      <c r="B2310" s="10"/>
      <c r="C2310" s="10"/>
    </row>
    <row r="2311" ht="12.75" customHeight="1">
      <c r="A2311" s="10"/>
      <c r="B2311" s="10"/>
      <c r="C2311" s="10"/>
    </row>
    <row r="2312" ht="12.75" customHeight="1">
      <c r="A2312" s="10"/>
      <c r="B2312" s="10"/>
      <c r="C2312" s="10"/>
    </row>
    <row r="2313" ht="12.75" customHeight="1">
      <c r="A2313" s="10"/>
      <c r="B2313" s="10"/>
      <c r="C2313" s="10"/>
    </row>
    <row r="2314" ht="12.75" customHeight="1">
      <c r="A2314" s="10"/>
      <c r="B2314" s="10"/>
      <c r="C2314" s="10"/>
    </row>
    <row r="2315" ht="12.75" customHeight="1">
      <c r="A2315" s="10"/>
      <c r="B2315" s="10"/>
      <c r="C2315" s="10"/>
    </row>
    <row r="2316" ht="12.75" customHeight="1">
      <c r="A2316" s="10"/>
      <c r="B2316" s="10"/>
      <c r="C2316" s="10"/>
    </row>
    <row r="2317" ht="12.75" customHeight="1">
      <c r="A2317" s="10"/>
      <c r="B2317" s="10"/>
      <c r="C2317" s="10"/>
    </row>
    <row r="2318" ht="12.75" customHeight="1">
      <c r="A2318" s="10"/>
      <c r="B2318" s="10"/>
      <c r="C2318" s="10"/>
    </row>
    <row r="2319" ht="12.75" customHeight="1">
      <c r="A2319" s="10"/>
      <c r="B2319" s="10"/>
      <c r="C2319" s="10"/>
    </row>
    <row r="2320" ht="12.75" customHeight="1">
      <c r="A2320" s="10"/>
      <c r="B2320" s="10"/>
      <c r="C2320" s="10"/>
    </row>
    <row r="2321" ht="12.75" customHeight="1">
      <c r="A2321" s="10"/>
      <c r="B2321" s="10"/>
      <c r="C2321" s="10"/>
    </row>
    <row r="2322" ht="12.75" customHeight="1">
      <c r="A2322" s="10"/>
      <c r="B2322" s="10"/>
      <c r="C2322" s="10"/>
    </row>
    <row r="2323" ht="12.75" customHeight="1">
      <c r="A2323" s="10"/>
      <c r="B2323" s="10"/>
      <c r="C2323" s="10"/>
    </row>
    <row r="2324" ht="12.75" customHeight="1">
      <c r="A2324" s="10"/>
      <c r="B2324" s="10"/>
      <c r="C2324" s="10"/>
    </row>
    <row r="2325" ht="12.75" customHeight="1">
      <c r="A2325" s="10"/>
      <c r="B2325" s="10"/>
      <c r="C2325" s="10"/>
    </row>
    <row r="2326" ht="12.75" customHeight="1">
      <c r="A2326" s="10"/>
      <c r="B2326" s="10"/>
      <c r="C2326" s="10"/>
    </row>
    <row r="2327" ht="12.75" customHeight="1">
      <c r="A2327" s="10"/>
      <c r="B2327" s="10"/>
      <c r="C2327" s="10"/>
    </row>
    <row r="2328" ht="12.75" customHeight="1">
      <c r="A2328" s="10"/>
      <c r="B2328" s="10"/>
      <c r="C2328" s="10"/>
    </row>
    <row r="2329" ht="12.75" customHeight="1">
      <c r="A2329" s="10"/>
      <c r="B2329" s="10"/>
      <c r="C2329" s="10"/>
    </row>
    <row r="2330" ht="12.75" customHeight="1">
      <c r="A2330" s="10"/>
      <c r="B2330" s="10"/>
      <c r="C2330" s="10"/>
    </row>
    <row r="2331" ht="12.75" customHeight="1">
      <c r="A2331" s="10"/>
      <c r="B2331" s="10"/>
      <c r="C2331" s="10"/>
    </row>
    <row r="2332" ht="12.75" customHeight="1">
      <c r="A2332" s="10"/>
      <c r="B2332" s="10"/>
      <c r="C2332" s="10"/>
    </row>
    <row r="2333" ht="12.75" customHeight="1">
      <c r="A2333" s="10"/>
      <c r="B2333" s="10"/>
      <c r="C2333" s="10"/>
    </row>
    <row r="2334" ht="12.75" customHeight="1">
      <c r="A2334" s="10"/>
      <c r="B2334" s="10"/>
      <c r="C2334" s="10"/>
    </row>
    <row r="2335" ht="12.75" customHeight="1">
      <c r="A2335" s="10"/>
      <c r="B2335" s="10"/>
      <c r="C2335" s="10"/>
    </row>
    <row r="2336" ht="12.75" customHeight="1">
      <c r="A2336" s="10"/>
      <c r="B2336" s="10"/>
      <c r="C2336" s="10"/>
    </row>
    <row r="2337" ht="12.75" customHeight="1">
      <c r="A2337" s="10"/>
      <c r="B2337" s="10"/>
      <c r="C2337" s="10"/>
    </row>
    <row r="2338" ht="12.75" customHeight="1">
      <c r="A2338" s="10"/>
      <c r="B2338" s="10"/>
      <c r="C2338" s="10"/>
    </row>
    <row r="2339" ht="12.75" customHeight="1">
      <c r="A2339" s="10"/>
      <c r="B2339" s="10"/>
      <c r="C2339" s="10"/>
    </row>
    <row r="2340" ht="12.75" customHeight="1">
      <c r="A2340" s="10"/>
      <c r="B2340" s="10"/>
      <c r="C2340" s="10"/>
    </row>
    <row r="2341" ht="12.75" customHeight="1">
      <c r="A2341" s="10"/>
      <c r="B2341" s="10"/>
      <c r="C2341" s="10"/>
    </row>
    <row r="2342" ht="12.75" customHeight="1">
      <c r="A2342" s="10"/>
      <c r="B2342" s="10"/>
      <c r="C2342" s="10"/>
    </row>
    <row r="2343" ht="12.75" customHeight="1">
      <c r="A2343" s="10"/>
      <c r="B2343" s="10"/>
      <c r="C2343" s="10"/>
    </row>
    <row r="2344" ht="12.75" customHeight="1">
      <c r="A2344" s="10"/>
      <c r="B2344" s="10"/>
      <c r="C2344" s="10"/>
    </row>
    <row r="2345" ht="12.75" customHeight="1">
      <c r="A2345" s="10"/>
      <c r="B2345" s="10"/>
      <c r="C2345" s="10"/>
    </row>
    <row r="2346" ht="12.75" customHeight="1">
      <c r="A2346" s="10"/>
      <c r="B2346" s="10"/>
      <c r="C2346" s="10"/>
    </row>
    <row r="2347" ht="12.75" customHeight="1">
      <c r="A2347" s="10"/>
      <c r="B2347" s="10"/>
      <c r="C2347" s="10"/>
    </row>
    <row r="2348" ht="12.75" customHeight="1">
      <c r="A2348" s="10"/>
      <c r="B2348" s="10"/>
      <c r="C2348" s="10"/>
    </row>
    <row r="2349" ht="12.75" customHeight="1">
      <c r="A2349" s="10"/>
      <c r="B2349" s="10"/>
      <c r="C2349" s="10"/>
    </row>
    <row r="2350" ht="12.75" customHeight="1">
      <c r="A2350" s="10"/>
      <c r="B2350" s="10"/>
      <c r="C2350" s="10"/>
    </row>
    <row r="2351" ht="12.75" customHeight="1">
      <c r="A2351" s="10"/>
      <c r="B2351" s="10"/>
      <c r="C2351" s="10"/>
    </row>
    <row r="2352" ht="12.75" customHeight="1">
      <c r="A2352" s="10"/>
      <c r="B2352" s="10"/>
      <c r="C2352" s="10"/>
    </row>
    <row r="2353" ht="12.75" customHeight="1">
      <c r="A2353" s="10"/>
      <c r="B2353" s="10"/>
      <c r="C2353" s="10"/>
    </row>
    <row r="2354" ht="12.75" customHeight="1">
      <c r="A2354" s="10"/>
      <c r="B2354" s="10"/>
      <c r="C2354" s="10"/>
    </row>
    <row r="2355" ht="12.75" customHeight="1">
      <c r="A2355" s="10"/>
      <c r="B2355" s="10"/>
      <c r="C2355" s="10"/>
    </row>
    <row r="2356" ht="12.75" customHeight="1">
      <c r="A2356" s="10"/>
      <c r="B2356" s="10"/>
      <c r="C2356" s="10"/>
    </row>
    <row r="2357" ht="12.75" customHeight="1">
      <c r="A2357" s="10"/>
      <c r="B2357" s="10"/>
      <c r="C2357" s="10"/>
    </row>
    <row r="2358" ht="12.75" customHeight="1">
      <c r="A2358" s="10"/>
      <c r="B2358" s="10"/>
      <c r="C2358" s="10"/>
    </row>
    <row r="2359" ht="12.75" customHeight="1">
      <c r="A2359" s="10"/>
      <c r="B2359" s="10"/>
      <c r="C2359" s="10"/>
    </row>
    <row r="2360" ht="12.75" customHeight="1">
      <c r="A2360" s="10"/>
      <c r="B2360" s="10"/>
      <c r="C2360" s="10"/>
    </row>
    <row r="2361" ht="12.75" customHeight="1">
      <c r="A2361" s="10"/>
      <c r="B2361" s="10"/>
      <c r="C2361" s="10"/>
    </row>
    <row r="2362" ht="12.75" customHeight="1">
      <c r="A2362" s="10"/>
      <c r="B2362" s="10"/>
      <c r="C2362" s="10"/>
    </row>
    <row r="2363" ht="12.75" customHeight="1">
      <c r="A2363" s="10"/>
      <c r="B2363" s="10"/>
      <c r="C2363" s="10"/>
    </row>
    <row r="2364" ht="12.75" customHeight="1">
      <c r="A2364" s="10"/>
      <c r="B2364" s="10"/>
      <c r="C2364" s="10"/>
    </row>
    <row r="2365" ht="12.75" customHeight="1">
      <c r="A2365" s="10"/>
      <c r="B2365" s="10"/>
      <c r="C2365" s="10"/>
    </row>
    <row r="2366" ht="12.75" customHeight="1">
      <c r="A2366" s="10"/>
      <c r="B2366" s="10"/>
      <c r="C2366" s="10"/>
    </row>
    <row r="2367" ht="12.75" customHeight="1">
      <c r="A2367" s="10"/>
      <c r="B2367" s="10"/>
      <c r="C2367" s="10"/>
    </row>
    <row r="2368" ht="12.75" customHeight="1">
      <c r="A2368" s="10"/>
      <c r="B2368" s="10"/>
      <c r="C2368" s="10"/>
    </row>
    <row r="2369" ht="12.75" customHeight="1">
      <c r="A2369" s="10"/>
      <c r="B2369" s="10"/>
      <c r="C2369" s="10"/>
    </row>
    <row r="2370" ht="12.75" customHeight="1">
      <c r="A2370" s="10"/>
      <c r="B2370" s="10"/>
      <c r="C2370" s="10"/>
    </row>
    <row r="2371" ht="12.75" customHeight="1">
      <c r="A2371" s="10"/>
      <c r="B2371" s="10"/>
      <c r="C2371" s="10"/>
    </row>
    <row r="2372" ht="12.75" customHeight="1">
      <c r="A2372" s="10"/>
      <c r="B2372" s="10"/>
      <c r="C2372" s="10"/>
    </row>
    <row r="2373" ht="12.75" customHeight="1">
      <c r="A2373" s="10"/>
      <c r="B2373" s="10"/>
      <c r="C2373" s="10"/>
    </row>
    <row r="2374" ht="12.75" customHeight="1">
      <c r="A2374" s="10"/>
      <c r="B2374" s="10"/>
      <c r="C2374" s="10"/>
    </row>
    <row r="2375" ht="12.75" customHeight="1">
      <c r="A2375" s="10"/>
      <c r="B2375" s="10"/>
      <c r="C2375" s="10"/>
    </row>
    <row r="2376" ht="12.75" customHeight="1">
      <c r="A2376" s="10"/>
      <c r="B2376" s="10"/>
      <c r="C2376" s="10"/>
    </row>
    <row r="2377" ht="12.75" customHeight="1">
      <c r="A2377" s="10"/>
      <c r="B2377" s="10"/>
      <c r="C2377" s="10"/>
    </row>
    <row r="2378" ht="12.75" customHeight="1">
      <c r="A2378" s="10"/>
      <c r="B2378" s="10"/>
      <c r="C2378" s="10"/>
    </row>
    <row r="2379" ht="12.75" customHeight="1">
      <c r="A2379" s="10"/>
      <c r="B2379" s="10"/>
      <c r="C2379" s="10"/>
    </row>
    <row r="2380" ht="12.75" customHeight="1">
      <c r="A2380" s="10"/>
      <c r="B2380" s="10"/>
      <c r="C2380" s="10"/>
    </row>
    <row r="2381" ht="12.75" customHeight="1">
      <c r="A2381" s="10"/>
      <c r="B2381" s="10"/>
      <c r="C2381" s="10"/>
    </row>
    <row r="2382" ht="12.75" customHeight="1">
      <c r="A2382" s="10"/>
      <c r="B2382" s="10"/>
      <c r="C2382" s="10"/>
    </row>
    <row r="2383" ht="12.75" customHeight="1">
      <c r="A2383" s="10"/>
      <c r="B2383" s="10"/>
      <c r="C2383" s="10"/>
    </row>
    <row r="2384" ht="12.75" customHeight="1">
      <c r="A2384" s="10"/>
      <c r="B2384" s="10"/>
      <c r="C2384" s="10"/>
    </row>
    <row r="2385" ht="12.75" customHeight="1">
      <c r="A2385" s="10"/>
      <c r="B2385" s="10"/>
      <c r="C2385" s="10"/>
    </row>
    <row r="2386" ht="12.75" customHeight="1">
      <c r="A2386" s="10"/>
      <c r="B2386" s="10"/>
      <c r="C2386" s="10"/>
    </row>
    <row r="2387" ht="12.75" customHeight="1">
      <c r="A2387" s="10"/>
      <c r="B2387" s="10"/>
      <c r="C2387" s="10"/>
    </row>
    <row r="2388" ht="12.75" customHeight="1">
      <c r="A2388" s="10"/>
      <c r="B2388" s="10"/>
      <c r="C2388" s="10"/>
    </row>
    <row r="2389" ht="12.75" customHeight="1">
      <c r="A2389" s="10"/>
      <c r="B2389" s="10"/>
      <c r="C2389" s="10"/>
    </row>
    <row r="2390" ht="12.75" customHeight="1">
      <c r="A2390" s="10"/>
      <c r="B2390" s="10"/>
      <c r="C2390" s="10"/>
    </row>
    <row r="2391" ht="12.75" customHeight="1">
      <c r="A2391" s="10"/>
      <c r="B2391" s="10"/>
      <c r="C2391" s="10"/>
    </row>
    <row r="2392" ht="12.75" customHeight="1">
      <c r="A2392" s="10"/>
      <c r="B2392" s="10"/>
      <c r="C2392" s="10"/>
    </row>
    <row r="2393" ht="12.75" customHeight="1">
      <c r="A2393" s="10"/>
      <c r="B2393" s="10"/>
      <c r="C2393" s="10"/>
    </row>
    <row r="2394" ht="12.75" customHeight="1">
      <c r="A2394" s="10"/>
      <c r="B2394" s="10"/>
      <c r="C2394" s="10"/>
    </row>
    <row r="2395" ht="12.75" customHeight="1">
      <c r="A2395" s="10"/>
      <c r="B2395" s="10"/>
      <c r="C2395" s="10"/>
    </row>
    <row r="2396" ht="12.75" customHeight="1">
      <c r="A2396" s="10"/>
      <c r="B2396" s="10"/>
      <c r="C2396" s="10"/>
    </row>
    <row r="2397" ht="12.75" customHeight="1">
      <c r="A2397" s="10"/>
      <c r="B2397" s="10"/>
      <c r="C2397" s="10"/>
    </row>
    <row r="2398" ht="12.75" customHeight="1">
      <c r="A2398" s="10"/>
      <c r="B2398" s="10"/>
      <c r="C2398" s="10"/>
    </row>
    <row r="2399" ht="12.75" customHeight="1">
      <c r="A2399" s="10"/>
      <c r="B2399" s="10"/>
      <c r="C2399" s="10"/>
    </row>
    <row r="2400" ht="12.75" customHeight="1">
      <c r="A2400" s="10"/>
      <c r="B2400" s="10"/>
      <c r="C2400" s="10"/>
    </row>
    <row r="2401" ht="12.75" customHeight="1">
      <c r="A2401" s="10"/>
      <c r="B2401" s="10"/>
      <c r="C2401" s="10"/>
    </row>
    <row r="2402" ht="12.75" customHeight="1">
      <c r="A2402" s="10"/>
      <c r="B2402" s="10"/>
      <c r="C2402" s="10"/>
    </row>
    <row r="2403" ht="12.75" customHeight="1">
      <c r="A2403" s="10"/>
      <c r="B2403" s="10"/>
      <c r="C2403" s="10"/>
    </row>
    <row r="2404" ht="12.75" customHeight="1">
      <c r="A2404" s="10"/>
      <c r="B2404" s="10"/>
      <c r="C2404" s="10"/>
    </row>
    <row r="2405" ht="12.75" customHeight="1">
      <c r="A2405" s="10"/>
      <c r="B2405" s="10"/>
      <c r="C2405" s="10"/>
    </row>
    <row r="2406" ht="12.75" customHeight="1">
      <c r="A2406" s="10"/>
      <c r="B2406" s="10"/>
      <c r="C2406" s="10"/>
    </row>
    <row r="2407" ht="12.75" customHeight="1">
      <c r="A2407" s="10"/>
      <c r="B2407" s="10"/>
      <c r="C2407" s="10"/>
    </row>
    <row r="2408" ht="12.75" customHeight="1">
      <c r="A2408" s="10"/>
      <c r="B2408" s="10"/>
      <c r="C2408" s="10"/>
    </row>
    <row r="2409" ht="12.75" customHeight="1">
      <c r="A2409" s="10"/>
      <c r="B2409" s="10"/>
      <c r="C2409" s="10"/>
    </row>
    <row r="2410" ht="12.75" customHeight="1">
      <c r="A2410" s="10"/>
      <c r="B2410" s="10"/>
      <c r="C2410" s="10"/>
    </row>
    <row r="2411" ht="12.75" customHeight="1">
      <c r="A2411" s="10"/>
      <c r="B2411" s="10"/>
      <c r="C2411" s="10"/>
    </row>
    <row r="2412" ht="12.75" customHeight="1">
      <c r="A2412" s="10"/>
      <c r="B2412" s="10"/>
      <c r="C2412" s="10"/>
    </row>
    <row r="2413" ht="12.75" customHeight="1">
      <c r="A2413" s="10"/>
      <c r="B2413" s="10"/>
      <c r="C2413" s="10"/>
    </row>
    <row r="2414" ht="12.75" customHeight="1">
      <c r="A2414" s="10"/>
      <c r="B2414" s="10"/>
      <c r="C2414" s="10"/>
    </row>
    <row r="2415" ht="12.75" customHeight="1">
      <c r="A2415" s="10"/>
      <c r="B2415" s="10"/>
      <c r="C2415" s="10"/>
    </row>
    <row r="2416" ht="12.75" customHeight="1">
      <c r="A2416" s="10"/>
      <c r="B2416" s="10"/>
      <c r="C2416" s="10"/>
    </row>
    <row r="2417" ht="12.75" customHeight="1">
      <c r="A2417" s="10"/>
      <c r="B2417" s="10"/>
      <c r="C2417" s="10"/>
    </row>
    <row r="2418" ht="12.75" customHeight="1">
      <c r="A2418" s="10"/>
      <c r="B2418" s="10"/>
      <c r="C2418" s="10"/>
    </row>
    <row r="2419" ht="12.75" customHeight="1">
      <c r="A2419" s="10"/>
      <c r="B2419" s="10"/>
      <c r="C2419" s="10"/>
    </row>
    <row r="2420" ht="12.75" customHeight="1">
      <c r="A2420" s="10"/>
      <c r="B2420" s="10"/>
      <c r="C2420" s="10"/>
    </row>
    <row r="2421" ht="12.75" customHeight="1">
      <c r="A2421" s="10"/>
      <c r="B2421" s="10"/>
      <c r="C2421" s="10"/>
    </row>
    <row r="2422" ht="12.75" customHeight="1">
      <c r="A2422" s="10"/>
      <c r="B2422" s="10"/>
      <c r="C2422" s="10"/>
    </row>
    <row r="2423" ht="12.75" customHeight="1">
      <c r="A2423" s="10"/>
      <c r="B2423" s="10"/>
      <c r="C2423" s="10"/>
    </row>
    <row r="2424" ht="12.75" customHeight="1">
      <c r="A2424" s="10"/>
      <c r="B2424" s="10"/>
      <c r="C2424" s="10"/>
    </row>
    <row r="2425" ht="12.75" customHeight="1">
      <c r="A2425" s="10"/>
      <c r="B2425" s="10"/>
      <c r="C2425" s="10"/>
    </row>
    <row r="2426" ht="12.75" customHeight="1">
      <c r="A2426" s="10"/>
      <c r="B2426" s="10"/>
      <c r="C2426" s="10"/>
    </row>
    <row r="2427" ht="12.75" customHeight="1">
      <c r="A2427" s="10"/>
      <c r="B2427" s="10"/>
      <c r="C2427" s="10"/>
    </row>
    <row r="2428" ht="12.75" customHeight="1">
      <c r="A2428" s="10"/>
      <c r="B2428" s="10"/>
      <c r="C2428" s="10"/>
    </row>
    <row r="2429" ht="12.75" customHeight="1">
      <c r="A2429" s="10"/>
      <c r="B2429" s="10"/>
      <c r="C2429" s="10"/>
    </row>
    <row r="2430" ht="12.75" customHeight="1">
      <c r="A2430" s="10"/>
      <c r="B2430" s="10"/>
      <c r="C2430" s="10"/>
    </row>
    <row r="2431" ht="12.75" customHeight="1">
      <c r="A2431" s="10"/>
      <c r="B2431" s="10"/>
      <c r="C2431" s="10"/>
    </row>
    <row r="2432" ht="12.75" customHeight="1">
      <c r="A2432" s="10"/>
      <c r="B2432" s="10"/>
      <c r="C2432" s="10"/>
    </row>
    <row r="2433" ht="12.75" customHeight="1">
      <c r="A2433" s="10"/>
      <c r="B2433" s="10"/>
      <c r="C2433" s="10"/>
    </row>
    <row r="2434" ht="12.75" customHeight="1">
      <c r="A2434" s="10"/>
      <c r="B2434" s="10"/>
      <c r="C2434" s="10"/>
    </row>
    <row r="2435" ht="12.75" customHeight="1">
      <c r="A2435" s="10"/>
      <c r="B2435" s="10"/>
      <c r="C2435" s="10"/>
    </row>
    <row r="2436" ht="12.75" customHeight="1">
      <c r="A2436" s="10"/>
      <c r="B2436" s="10"/>
      <c r="C2436" s="10"/>
    </row>
    <row r="2437" ht="12.75" customHeight="1">
      <c r="A2437" s="10"/>
      <c r="B2437" s="10"/>
      <c r="C2437" s="10"/>
    </row>
    <row r="2438" ht="12.75" customHeight="1">
      <c r="A2438" s="10"/>
      <c r="B2438" s="10"/>
      <c r="C2438" s="10"/>
    </row>
    <row r="2439" ht="12.75" customHeight="1">
      <c r="A2439" s="10"/>
      <c r="B2439" s="10"/>
      <c r="C2439" s="10"/>
    </row>
    <row r="2440" ht="12.75" customHeight="1">
      <c r="A2440" s="10"/>
      <c r="B2440" s="10"/>
      <c r="C2440" s="10"/>
    </row>
    <row r="2441" ht="12.75" customHeight="1">
      <c r="A2441" s="10"/>
      <c r="B2441" s="10"/>
      <c r="C2441" s="10"/>
    </row>
    <row r="2442" ht="12.75" customHeight="1">
      <c r="A2442" s="10"/>
      <c r="B2442" s="10"/>
      <c r="C2442" s="10"/>
    </row>
    <row r="2443" ht="12.75" customHeight="1">
      <c r="A2443" s="10"/>
      <c r="B2443" s="10"/>
      <c r="C2443" s="10"/>
    </row>
    <row r="2444" ht="12.75" customHeight="1">
      <c r="A2444" s="10"/>
      <c r="B2444" s="10"/>
      <c r="C2444" s="10"/>
    </row>
    <row r="2445" ht="12.75" customHeight="1">
      <c r="A2445" s="10"/>
      <c r="B2445" s="10"/>
      <c r="C2445" s="10"/>
    </row>
    <row r="2446" ht="12.75" customHeight="1">
      <c r="A2446" s="10"/>
      <c r="B2446" s="10"/>
      <c r="C2446" s="10"/>
    </row>
    <row r="2447" ht="12.75" customHeight="1">
      <c r="A2447" s="10"/>
      <c r="B2447" s="10"/>
      <c r="C2447" s="10"/>
    </row>
    <row r="2448" ht="12.75" customHeight="1">
      <c r="A2448" s="10"/>
      <c r="B2448" s="10"/>
      <c r="C2448" s="10"/>
    </row>
    <row r="2449" ht="12.75" customHeight="1">
      <c r="A2449" s="10"/>
      <c r="B2449" s="10"/>
      <c r="C2449" s="10"/>
    </row>
    <row r="2450" ht="12.75" customHeight="1">
      <c r="A2450" s="10"/>
      <c r="B2450" s="10"/>
      <c r="C2450" s="10"/>
    </row>
    <row r="2451" ht="12.75" customHeight="1">
      <c r="A2451" s="10"/>
      <c r="B2451" s="10"/>
      <c r="C2451" s="10"/>
    </row>
    <row r="2452" ht="12.75" customHeight="1">
      <c r="A2452" s="10"/>
      <c r="B2452" s="10"/>
      <c r="C2452" s="10"/>
    </row>
    <row r="2453" ht="12.75" customHeight="1">
      <c r="A2453" s="10"/>
      <c r="B2453" s="10"/>
      <c r="C2453" s="10"/>
    </row>
    <row r="2454" ht="12.75" customHeight="1">
      <c r="A2454" s="10"/>
      <c r="B2454" s="10"/>
      <c r="C2454" s="10"/>
    </row>
    <row r="2455" ht="12.75" customHeight="1">
      <c r="A2455" s="10"/>
      <c r="B2455" s="10"/>
      <c r="C2455" s="10"/>
    </row>
    <row r="2456" ht="12.75" customHeight="1">
      <c r="A2456" s="10"/>
      <c r="B2456" s="10"/>
      <c r="C2456" s="10"/>
    </row>
    <row r="2457" ht="12.75" customHeight="1">
      <c r="A2457" s="10"/>
      <c r="B2457" s="10"/>
      <c r="C2457" s="10"/>
    </row>
    <row r="2458" ht="12.75" customHeight="1">
      <c r="A2458" s="10"/>
      <c r="B2458" s="10"/>
      <c r="C2458" s="10"/>
    </row>
    <row r="2459" ht="12.75" customHeight="1">
      <c r="A2459" s="10"/>
      <c r="B2459" s="10"/>
      <c r="C2459" s="10"/>
    </row>
    <row r="2460" ht="12.75" customHeight="1">
      <c r="A2460" s="10"/>
      <c r="B2460" s="10"/>
      <c r="C2460" s="10"/>
    </row>
    <row r="2461" ht="12.75" customHeight="1">
      <c r="A2461" s="10"/>
      <c r="B2461" s="10"/>
      <c r="C2461" s="10"/>
    </row>
    <row r="2462" ht="12.75" customHeight="1">
      <c r="A2462" s="10"/>
      <c r="B2462" s="10"/>
      <c r="C2462" s="10"/>
    </row>
    <row r="2463" ht="12.75" customHeight="1">
      <c r="A2463" s="10"/>
      <c r="B2463" s="10"/>
      <c r="C2463" s="10"/>
    </row>
    <row r="2464" ht="12.75" customHeight="1">
      <c r="A2464" s="10"/>
      <c r="B2464" s="10"/>
      <c r="C2464" s="10"/>
    </row>
    <row r="2465" ht="12.75" customHeight="1">
      <c r="A2465" s="10"/>
      <c r="B2465" s="10"/>
      <c r="C2465" s="10"/>
    </row>
    <row r="2466" ht="12.75" customHeight="1">
      <c r="A2466" s="10"/>
      <c r="B2466" s="10"/>
      <c r="C2466" s="10"/>
    </row>
    <row r="2467" ht="12.75" customHeight="1">
      <c r="A2467" s="10"/>
      <c r="B2467" s="10"/>
      <c r="C2467" s="10"/>
    </row>
    <row r="2468" ht="12.75" customHeight="1">
      <c r="A2468" s="10"/>
      <c r="B2468" s="10"/>
      <c r="C2468" s="10"/>
    </row>
    <row r="2469" ht="12.75" customHeight="1">
      <c r="A2469" s="10"/>
      <c r="B2469" s="10"/>
      <c r="C2469" s="10"/>
    </row>
    <row r="2470" ht="12.75" customHeight="1">
      <c r="A2470" s="10"/>
      <c r="B2470" s="10"/>
      <c r="C2470" s="10"/>
    </row>
    <row r="2471" ht="12.75" customHeight="1">
      <c r="A2471" s="10"/>
      <c r="B2471" s="10"/>
      <c r="C2471" s="10"/>
    </row>
    <row r="2472" ht="12.75" customHeight="1">
      <c r="A2472" s="10"/>
      <c r="B2472" s="10"/>
      <c r="C2472" s="10"/>
    </row>
    <row r="2473" ht="12.75" customHeight="1">
      <c r="A2473" s="10"/>
      <c r="B2473" s="10"/>
      <c r="C2473" s="10"/>
    </row>
    <row r="2474" ht="12.75" customHeight="1">
      <c r="A2474" s="10"/>
      <c r="B2474" s="10"/>
      <c r="C2474" s="10"/>
    </row>
    <row r="2475" ht="12.75" customHeight="1">
      <c r="A2475" s="10"/>
      <c r="B2475" s="10"/>
      <c r="C2475" s="10"/>
    </row>
    <row r="2476" ht="12.75" customHeight="1">
      <c r="A2476" s="10"/>
      <c r="B2476" s="10"/>
      <c r="C2476" s="10"/>
    </row>
    <row r="2477" ht="12.75" customHeight="1">
      <c r="A2477" s="10"/>
      <c r="B2477" s="10"/>
      <c r="C2477" s="10"/>
    </row>
    <row r="2478" ht="12.75" customHeight="1">
      <c r="A2478" s="10"/>
      <c r="B2478" s="10"/>
      <c r="C2478" s="10"/>
    </row>
    <row r="2479" ht="12.75" customHeight="1">
      <c r="A2479" s="10"/>
      <c r="B2479" s="10"/>
      <c r="C2479" s="10"/>
    </row>
    <row r="2480" ht="12.75" customHeight="1">
      <c r="A2480" s="10"/>
      <c r="B2480" s="10"/>
      <c r="C2480" s="10"/>
    </row>
    <row r="2481" ht="12.75" customHeight="1">
      <c r="A2481" s="10"/>
      <c r="B2481" s="10"/>
      <c r="C2481" s="10"/>
    </row>
    <row r="2482" ht="12.75" customHeight="1">
      <c r="A2482" s="10"/>
      <c r="B2482" s="10"/>
      <c r="C2482" s="10"/>
    </row>
    <row r="2483" ht="12.75" customHeight="1">
      <c r="A2483" s="10"/>
      <c r="B2483" s="10"/>
      <c r="C2483" s="10"/>
    </row>
    <row r="2484" ht="12.75" customHeight="1">
      <c r="A2484" s="10"/>
      <c r="B2484" s="10"/>
      <c r="C2484" s="10"/>
    </row>
    <row r="2485" ht="12.75" customHeight="1">
      <c r="A2485" s="10"/>
      <c r="B2485" s="10"/>
      <c r="C2485" s="10"/>
    </row>
    <row r="2486" ht="12.75" customHeight="1">
      <c r="A2486" s="10"/>
      <c r="B2486" s="10"/>
      <c r="C2486" s="10"/>
    </row>
    <row r="2487" ht="12.75" customHeight="1">
      <c r="A2487" s="10"/>
      <c r="B2487" s="10"/>
      <c r="C2487" s="10"/>
    </row>
    <row r="2488" ht="12.75" customHeight="1">
      <c r="A2488" s="10"/>
      <c r="B2488" s="10"/>
      <c r="C2488" s="10"/>
    </row>
    <row r="2489" ht="12.75" customHeight="1">
      <c r="A2489" s="10"/>
      <c r="B2489" s="10"/>
      <c r="C2489" s="10"/>
    </row>
    <row r="2490" ht="12.75" customHeight="1">
      <c r="A2490" s="10"/>
      <c r="B2490" s="10"/>
      <c r="C2490" s="10"/>
    </row>
    <row r="2491" ht="12.75" customHeight="1">
      <c r="A2491" s="10"/>
      <c r="B2491" s="10"/>
      <c r="C2491" s="10"/>
    </row>
    <row r="2492" ht="12.75" customHeight="1">
      <c r="A2492" s="10"/>
      <c r="B2492" s="10"/>
      <c r="C2492" s="10"/>
    </row>
    <row r="2493" ht="12.75" customHeight="1">
      <c r="A2493" s="10"/>
      <c r="B2493" s="10"/>
      <c r="C2493" s="10"/>
    </row>
    <row r="2494" ht="12.75" customHeight="1">
      <c r="A2494" s="10"/>
      <c r="B2494" s="10"/>
      <c r="C2494" s="10"/>
    </row>
    <row r="2495" ht="12.75" customHeight="1">
      <c r="A2495" s="10"/>
      <c r="B2495" s="10"/>
      <c r="C2495" s="10"/>
    </row>
    <row r="2496" ht="12.75" customHeight="1">
      <c r="A2496" s="10"/>
      <c r="B2496" s="10"/>
      <c r="C2496" s="10"/>
    </row>
    <row r="2497" ht="12.75" customHeight="1">
      <c r="A2497" s="10"/>
      <c r="B2497" s="10"/>
      <c r="C2497" s="10"/>
    </row>
    <row r="2498" ht="12.75" customHeight="1">
      <c r="A2498" s="10"/>
      <c r="B2498" s="10"/>
      <c r="C2498" s="10"/>
    </row>
    <row r="2499" ht="12.75" customHeight="1">
      <c r="A2499" s="10"/>
      <c r="B2499" s="10"/>
      <c r="C2499" s="10"/>
    </row>
    <row r="2500" ht="12.75" customHeight="1">
      <c r="A2500" s="10"/>
      <c r="B2500" s="10"/>
      <c r="C2500" s="10"/>
    </row>
    <row r="2501" ht="12.75" customHeight="1">
      <c r="A2501" s="10"/>
      <c r="B2501" s="10"/>
      <c r="C2501" s="10"/>
    </row>
    <row r="2502" ht="12.75" customHeight="1">
      <c r="A2502" s="10"/>
      <c r="B2502" s="10"/>
      <c r="C2502" s="10"/>
    </row>
    <row r="2503" ht="12.75" customHeight="1">
      <c r="A2503" s="10"/>
      <c r="B2503" s="10"/>
      <c r="C2503" s="10"/>
    </row>
    <row r="2504" ht="12.75" customHeight="1">
      <c r="A2504" s="10"/>
      <c r="B2504" s="10"/>
      <c r="C2504" s="10"/>
    </row>
    <row r="2505" ht="12.75" customHeight="1">
      <c r="A2505" s="10"/>
      <c r="B2505" s="10"/>
      <c r="C2505" s="10"/>
    </row>
    <row r="2506" ht="12.75" customHeight="1">
      <c r="A2506" s="10"/>
      <c r="B2506" s="10"/>
      <c r="C2506" s="10"/>
    </row>
    <row r="2507" ht="12.75" customHeight="1">
      <c r="A2507" s="10"/>
      <c r="B2507" s="10"/>
      <c r="C2507" s="10"/>
    </row>
    <row r="2508" ht="12.75" customHeight="1">
      <c r="A2508" s="10"/>
      <c r="B2508" s="10"/>
      <c r="C2508" s="10"/>
    </row>
    <row r="2509" ht="12.75" customHeight="1">
      <c r="A2509" s="10"/>
      <c r="B2509" s="10"/>
      <c r="C2509" s="10"/>
    </row>
    <row r="2510" ht="12.75" customHeight="1">
      <c r="A2510" s="10"/>
      <c r="B2510" s="10"/>
      <c r="C2510" s="10"/>
    </row>
    <row r="2511" ht="12.75" customHeight="1">
      <c r="A2511" s="10"/>
      <c r="B2511" s="10"/>
      <c r="C2511" s="10"/>
    </row>
    <row r="2512" ht="12.75" customHeight="1">
      <c r="A2512" s="10"/>
      <c r="B2512" s="10"/>
      <c r="C2512" s="10"/>
    </row>
    <row r="2513" ht="12.75" customHeight="1">
      <c r="A2513" s="10"/>
      <c r="B2513" s="10"/>
      <c r="C2513" s="10"/>
    </row>
    <row r="2514" ht="12.75" customHeight="1">
      <c r="A2514" s="10"/>
      <c r="B2514" s="10"/>
      <c r="C2514" s="10"/>
    </row>
    <row r="2515" ht="12.75" customHeight="1">
      <c r="A2515" s="10"/>
      <c r="B2515" s="10"/>
      <c r="C2515" s="10"/>
    </row>
    <row r="2516" ht="12.75" customHeight="1">
      <c r="A2516" s="10"/>
      <c r="B2516" s="10"/>
      <c r="C2516" s="10"/>
    </row>
    <row r="2517" ht="12.75" customHeight="1">
      <c r="A2517" s="10"/>
      <c r="B2517" s="10"/>
      <c r="C2517" s="10"/>
    </row>
    <row r="2518" ht="12.75" customHeight="1">
      <c r="A2518" s="10"/>
      <c r="B2518" s="10"/>
      <c r="C2518" s="10"/>
    </row>
    <row r="2519" ht="12.75" customHeight="1">
      <c r="A2519" s="10"/>
      <c r="B2519" s="10"/>
      <c r="C2519" s="10"/>
    </row>
    <row r="2520" ht="12.75" customHeight="1">
      <c r="A2520" s="10"/>
      <c r="B2520" s="10"/>
      <c r="C2520" s="10"/>
    </row>
    <row r="2521" ht="12.75" customHeight="1">
      <c r="A2521" s="10"/>
      <c r="B2521" s="10"/>
      <c r="C2521" s="10"/>
    </row>
    <row r="2522" ht="12.75" customHeight="1">
      <c r="A2522" s="10"/>
      <c r="B2522" s="10"/>
      <c r="C2522" s="10"/>
    </row>
    <row r="2523" ht="12.75" customHeight="1">
      <c r="A2523" s="10"/>
      <c r="B2523" s="10"/>
      <c r="C2523" s="10"/>
    </row>
    <row r="2524" ht="12.75" customHeight="1">
      <c r="A2524" s="10"/>
      <c r="B2524" s="10"/>
      <c r="C2524" s="10"/>
    </row>
    <row r="2525" ht="12.75" customHeight="1">
      <c r="A2525" s="10"/>
      <c r="B2525" s="10"/>
      <c r="C2525" s="10"/>
    </row>
    <row r="2526" ht="12.75" customHeight="1">
      <c r="A2526" s="10"/>
      <c r="B2526" s="10"/>
      <c r="C2526" s="10"/>
    </row>
    <row r="2527" ht="12.75" customHeight="1">
      <c r="A2527" s="10"/>
      <c r="B2527" s="10"/>
      <c r="C2527" s="10"/>
    </row>
    <row r="2528" ht="12.75" customHeight="1">
      <c r="A2528" s="10"/>
      <c r="B2528" s="10"/>
      <c r="C2528" s="10"/>
    </row>
    <row r="2529" ht="12.75" customHeight="1">
      <c r="A2529" s="10"/>
      <c r="B2529" s="10"/>
      <c r="C2529" s="10"/>
    </row>
    <row r="2530" ht="12.75" customHeight="1">
      <c r="A2530" s="10"/>
      <c r="B2530" s="10"/>
      <c r="C2530" s="10"/>
    </row>
    <row r="2531" ht="12.75" customHeight="1">
      <c r="A2531" s="10"/>
      <c r="B2531" s="10"/>
      <c r="C2531" s="10"/>
    </row>
    <row r="2532" ht="12.75" customHeight="1">
      <c r="A2532" s="10"/>
      <c r="B2532" s="10"/>
      <c r="C2532" s="10"/>
    </row>
    <row r="2533" ht="12.75" customHeight="1">
      <c r="A2533" s="10"/>
      <c r="B2533" s="10"/>
      <c r="C2533" s="10"/>
    </row>
    <row r="2534" ht="12.75" customHeight="1">
      <c r="A2534" s="10"/>
      <c r="B2534" s="10"/>
      <c r="C2534" s="10"/>
    </row>
    <row r="2535" ht="12.75" customHeight="1">
      <c r="A2535" s="10"/>
      <c r="B2535" s="10"/>
      <c r="C2535" s="10"/>
    </row>
    <row r="2536" ht="12.75" customHeight="1">
      <c r="A2536" s="10"/>
      <c r="B2536" s="10"/>
      <c r="C2536" s="10"/>
    </row>
    <row r="2537" ht="12.75" customHeight="1">
      <c r="A2537" s="10"/>
      <c r="B2537" s="10"/>
      <c r="C2537" s="10"/>
    </row>
    <row r="2538" ht="12.75" customHeight="1">
      <c r="A2538" s="10"/>
      <c r="B2538" s="10"/>
      <c r="C2538" s="10"/>
    </row>
    <row r="2539" ht="12.75" customHeight="1">
      <c r="A2539" s="10"/>
      <c r="B2539" s="10"/>
      <c r="C2539" s="10"/>
    </row>
    <row r="2540" ht="12.75" customHeight="1">
      <c r="A2540" s="10"/>
      <c r="B2540" s="10"/>
      <c r="C2540" s="10"/>
    </row>
    <row r="2541" ht="12.75" customHeight="1">
      <c r="A2541" s="10"/>
      <c r="B2541" s="10"/>
      <c r="C2541" s="10"/>
    </row>
    <row r="2542" ht="12.75" customHeight="1">
      <c r="A2542" s="10"/>
      <c r="B2542" s="10"/>
      <c r="C2542" s="10"/>
    </row>
    <row r="2543" ht="12.75" customHeight="1">
      <c r="A2543" s="10"/>
      <c r="B2543" s="10"/>
      <c r="C2543" s="10"/>
    </row>
    <row r="2544" ht="12.75" customHeight="1">
      <c r="A2544" s="10"/>
      <c r="B2544" s="10"/>
      <c r="C2544" s="10"/>
    </row>
    <row r="2545" ht="12.75" customHeight="1">
      <c r="A2545" s="10"/>
      <c r="B2545" s="10"/>
      <c r="C2545" s="10"/>
    </row>
    <row r="2546" ht="12.75" customHeight="1">
      <c r="A2546" s="10"/>
      <c r="B2546" s="10"/>
      <c r="C2546" s="10"/>
    </row>
    <row r="2547" ht="12.75" customHeight="1">
      <c r="A2547" s="10"/>
      <c r="B2547" s="10"/>
      <c r="C2547" s="10"/>
    </row>
    <row r="2548" ht="12.75" customHeight="1">
      <c r="A2548" s="10"/>
      <c r="B2548" s="10"/>
      <c r="C2548" s="10"/>
    </row>
    <row r="2549" ht="12.75" customHeight="1">
      <c r="A2549" s="10"/>
      <c r="B2549" s="10"/>
      <c r="C2549" s="10"/>
    </row>
    <row r="2550" ht="12.75" customHeight="1">
      <c r="A2550" s="10"/>
      <c r="B2550" s="10"/>
      <c r="C2550" s="10"/>
    </row>
    <row r="2551" ht="12.75" customHeight="1">
      <c r="A2551" s="10"/>
      <c r="B2551" s="10"/>
      <c r="C2551" s="10"/>
    </row>
    <row r="2552" ht="12.75" customHeight="1">
      <c r="A2552" s="10"/>
      <c r="B2552" s="10"/>
      <c r="C2552" s="10"/>
    </row>
    <row r="2553" ht="12.75" customHeight="1">
      <c r="A2553" s="10"/>
      <c r="B2553" s="10"/>
      <c r="C2553" s="10"/>
    </row>
    <row r="2554" ht="12.75" customHeight="1">
      <c r="A2554" s="10"/>
      <c r="B2554" s="10"/>
      <c r="C2554" s="10"/>
    </row>
    <row r="2555" ht="12.75" customHeight="1">
      <c r="A2555" s="10"/>
      <c r="B2555" s="10"/>
      <c r="C2555" s="10"/>
    </row>
    <row r="2556" ht="12.75" customHeight="1">
      <c r="A2556" s="10"/>
      <c r="B2556" s="10"/>
      <c r="C2556" s="10"/>
    </row>
    <row r="2557" ht="12.75" customHeight="1">
      <c r="A2557" s="10"/>
      <c r="B2557" s="10"/>
      <c r="C2557" s="10"/>
    </row>
    <row r="2558" ht="12.75" customHeight="1">
      <c r="A2558" s="10"/>
      <c r="B2558" s="10"/>
      <c r="C2558" s="10"/>
    </row>
    <row r="2559" ht="12.75" customHeight="1">
      <c r="A2559" s="10"/>
      <c r="B2559" s="10"/>
      <c r="C2559" s="10"/>
    </row>
    <row r="2560" ht="12.75" customHeight="1">
      <c r="A2560" s="10"/>
      <c r="B2560" s="10"/>
      <c r="C2560" s="10"/>
    </row>
    <row r="2561" ht="12.75" customHeight="1">
      <c r="A2561" s="10"/>
      <c r="B2561" s="10"/>
      <c r="C2561" s="10"/>
    </row>
    <row r="2562" ht="12.75" customHeight="1">
      <c r="A2562" s="10"/>
      <c r="B2562" s="10"/>
      <c r="C2562" s="10"/>
    </row>
    <row r="2563" ht="12.75" customHeight="1">
      <c r="A2563" s="10"/>
      <c r="B2563" s="10"/>
      <c r="C2563" s="10"/>
    </row>
    <row r="2564" ht="12.75" customHeight="1">
      <c r="A2564" s="10"/>
      <c r="B2564" s="10"/>
      <c r="C2564" s="10"/>
    </row>
    <row r="2565" ht="12.75" customHeight="1">
      <c r="A2565" s="10"/>
      <c r="B2565" s="10"/>
      <c r="C2565" s="10"/>
    </row>
    <row r="2566" ht="12.75" customHeight="1">
      <c r="A2566" s="10"/>
      <c r="B2566" s="10"/>
      <c r="C2566" s="10"/>
    </row>
    <row r="2567" ht="12.75" customHeight="1">
      <c r="A2567" s="10"/>
      <c r="B2567" s="10"/>
      <c r="C2567" s="10"/>
    </row>
    <row r="2568" ht="12.75" customHeight="1">
      <c r="A2568" s="10"/>
      <c r="B2568" s="10"/>
      <c r="C2568" s="10"/>
    </row>
    <row r="2569" ht="12.75" customHeight="1">
      <c r="A2569" s="10"/>
      <c r="B2569" s="10"/>
      <c r="C2569" s="10"/>
    </row>
    <row r="2570" ht="12.75" customHeight="1">
      <c r="A2570" s="10"/>
      <c r="B2570" s="10"/>
      <c r="C2570" s="10"/>
    </row>
    <row r="2571" ht="12.75" customHeight="1">
      <c r="A2571" s="10"/>
      <c r="B2571" s="10"/>
      <c r="C2571" s="10"/>
    </row>
    <row r="2572" ht="12.75" customHeight="1">
      <c r="A2572" s="10"/>
      <c r="B2572" s="10"/>
      <c r="C2572" s="10"/>
    </row>
    <row r="2573" ht="12.75" customHeight="1">
      <c r="A2573" s="10"/>
      <c r="B2573" s="10"/>
      <c r="C2573" s="10"/>
    </row>
    <row r="2574" ht="12.75" customHeight="1">
      <c r="A2574" s="10"/>
      <c r="B2574" s="10"/>
      <c r="C2574" s="10"/>
    </row>
    <row r="2575" ht="12.75" customHeight="1">
      <c r="A2575" s="10"/>
      <c r="B2575" s="10"/>
      <c r="C2575" s="10"/>
    </row>
    <row r="2576" ht="12.75" customHeight="1">
      <c r="A2576" s="10"/>
      <c r="B2576" s="10"/>
      <c r="C2576" s="10"/>
    </row>
    <row r="2577" ht="12.75" customHeight="1">
      <c r="A2577" s="10"/>
      <c r="B2577" s="10"/>
      <c r="C2577" s="10"/>
    </row>
    <row r="2578" ht="12.75" customHeight="1">
      <c r="A2578" s="10"/>
      <c r="B2578" s="10"/>
      <c r="C2578" s="10"/>
    </row>
    <row r="2579" ht="12.75" customHeight="1">
      <c r="A2579" s="10"/>
      <c r="B2579" s="10"/>
      <c r="C2579" s="10"/>
    </row>
    <row r="2580" ht="12.75" customHeight="1">
      <c r="A2580" s="10"/>
      <c r="B2580" s="10"/>
      <c r="C2580" s="10"/>
    </row>
    <row r="2581" ht="12.75" customHeight="1">
      <c r="A2581" s="10"/>
      <c r="B2581" s="10"/>
      <c r="C2581" s="10"/>
    </row>
    <row r="2582" ht="12.75" customHeight="1">
      <c r="A2582" s="10"/>
      <c r="B2582" s="10"/>
      <c r="C2582" s="10"/>
    </row>
    <row r="2583" ht="12.75" customHeight="1">
      <c r="A2583" s="10"/>
      <c r="B2583" s="10"/>
      <c r="C2583" s="10"/>
    </row>
    <row r="2584" ht="12.75" customHeight="1">
      <c r="A2584" s="10"/>
      <c r="B2584" s="10"/>
      <c r="C2584" s="10"/>
    </row>
    <row r="2585" ht="12.75" customHeight="1">
      <c r="A2585" s="10"/>
      <c r="B2585" s="10"/>
      <c r="C2585" s="10"/>
    </row>
    <row r="2586" ht="12.75" customHeight="1">
      <c r="A2586" s="10"/>
      <c r="B2586" s="10"/>
      <c r="C2586" s="10"/>
    </row>
    <row r="2587" ht="12.75" customHeight="1">
      <c r="A2587" s="10"/>
      <c r="B2587" s="10"/>
      <c r="C2587" s="10"/>
    </row>
    <row r="2588" ht="12.75" customHeight="1">
      <c r="A2588" s="10"/>
      <c r="B2588" s="10"/>
      <c r="C2588" s="10"/>
    </row>
    <row r="2589" ht="12.75" customHeight="1">
      <c r="A2589" s="10"/>
      <c r="B2589" s="10"/>
      <c r="C2589" s="10"/>
    </row>
    <row r="2590" ht="12.75" customHeight="1">
      <c r="A2590" s="10"/>
      <c r="B2590" s="10"/>
      <c r="C2590" s="10"/>
    </row>
    <row r="2591" ht="12.75" customHeight="1">
      <c r="A2591" s="10"/>
      <c r="B2591" s="10"/>
      <c r="C2591" s="10"/>
    </row>
    <row r="2592" ht="12.75" customHeight="1">
      <c r="A2592" s="10"/>
      <c r="B2592" s="10"/>
      <c r="C2592" s="10"/>
    </row>
    <row r="2593" ht="12.75" customHeight="1">
      <c r="A2593" s="10"/>
      <c r="B2593" s="10"/>
      <c r="C2593" s="10"/>
    </row>
    <row r="2594" ht="12.75" customHeight="1">
      <c r="A2594" s="10"/>
      <c r="B2594" s="10"/>
      <c r="C2594" s="10"/>
    </row>
    <row r="2595" ht="12.75" customHeight="1">
      <c r="A2595" s="10"/>
      <c r="B2595" s="10"/>
      <c r="C2595" s="10"/>
    </row>
    <row r="2596" ht="12.75" customHeight="1">
      <c r="A2596" s="10"/>
      <c r="B2596" s="10"/>
      <c r="C2596" s="10"/>
    </row>
    <row r="2597" ht="12.75" customHeight="1">
      <c r="A2597" s="10"/>
      <c r="B2597" s="10"/>
      <c r="C2597" s="10"/>
    </row>
    <row r="2598" ht="12.75" customHeight="1">
      <c r="A2598" s="10"/>
      <c r="B2598" s="10"/>
      <c r="C2598" s="10"/>
    </row>
    <row r="2599" ht="12.75" customHeight="1">
      <c r="A2599" s="10"/>
      <c r="B2599" s="10"/>
      <c r="C2599" s="10"/>
    </row>
    <row r="2600" ht="12.75" customHeight="1">
      <c r="A2600" s="10"/>
      <c r="B2600" s="10"/>
      <c r="C2600" s="10"/>
    </row>
    <row r="2601" ht="12.75" customHeight="1">
      <c r="A2601" s="10"/>
      <c r="B2601" s="10"/>
      <c r="C2601" s="10"/>
    </row>
    <row r="2602" ht="12.75" customHeight="1">
      <c r="A2602" s="10"/>
      <c r="B2602" s="10"/>
      <c r="C2602" s="10"/>
    </row>
    <row r="2603" ht="12.75" customHeight="1">
      <c r="A2603" s="10"/>
      <c r="B2603" s="10"/>
      <c r="C2603" s="10"/>
    </row>
    <row r="2604" ht="12.75" customHeight="1">
      <c r="A2604" s="10"/>
      <c r="B2604" s="10"/>
      <c r="C2604" s="10"/>
    </row>
    <row r="2605" ht="12.75" customHeight="1">
      <c r="A2605" s="10"/>
      <c r="B2605" s="10"/>
      <c r="C2605" s="10"/>
    </row>
    <row r="2606" ht="12.75" customHeight="1">
      <c r="A2606" s="10"/>
      <c r="B2606" s="10"/>
      <c r="C2606" s="10"/>
    </row>
    <row r="2607" ht="12.75" customHeight="1">
      <c r="A2607" s="10"/>
      <c r="B2607" s="10"/>
      <c r="C2607" s="10"/>
    </row>
    <row r="2608" ht="12.75" customHeight="1">
      <c r="A2608" s="10"/>
      <c r="B2608" s="10"/>
      <c r="C2608" s="10"/>
    </row>
    <row r="2609" ht="12.75" customHeight="1">
      <c r="A2609" s="10"/>
      <c r="B2609" s="10"/>
      <c r="C2609" s="10"/>
    </row>
    <row r="2610" ht="12.75" customHeight="1">
      <c r="A2610" s="10"/>
      <c r="B2610" s="10"/>
      <c r="C2610" s="10"/>
    </row>
    <row r="2611" ht="12.75" customHeight="1">
      <c r="A2611" s="10"/>
      <c r="B2611" s="10"/>
      <c r="C2611" s="10"/>
    </row>
    <row r="2612" ht="12.75" customHeight="1">
      <c r="A2612" s="10"/>
      <c r="B2612" s="10"/>
      <c r="C2612" s="10"/>
    </row>
    <row r="2613" ht="12.75" customHeight="1">
      <c r="A2613" s="10"/>
      <c r="B2613" s="10"/>
      <c r="C2613" s="10"/>
    </row>
    <row r="2614" ht="12.75" customHeight="1">
      <c r="A2614" s="10"/>
      <c r="B2614" s="10"/>
      <c r="C2614" s="10"/>
    </row>
    <row r="2615" ht="12.75" customHeight="1">
      <c r="A2615" s="10"/>
      <c r="B2615" s="10"/>
      <c r="C2615" s="10"/>
    </row>
    <row r="2616" ht="12.75" customHeight="1">
      <c r="A2616" s="10"/>
      <c r="B2616" s="10"/>
      <c r="C2616" s="10"/>
    </row>
    <row r="2617" ht="12.75" customHeight="1">
      <c r="A2617" s="10"/>
      <c r="B2617" s="10"/>
      <c r="C2617" s="10"/>
    </row>
    <row r="2618" ht="12.75" customHeight="1">
      <c r="A2618" s="10"/>
      <c r="B2618" s="10"/>
      <c r="C2618" s="10"/>
    </row>
    <row r="2619" ht="12.75" customHeight="1">
      <c r="A2619" s="10"/>
      <c r="B2619" s="10"/>
      <c r="C2619" s="10"/>
    </row>
    <row r="2620" ht="12.75" customHeight="1">
      <c r="A2620" s="10"/>
      <c r="B2620" s="10"/>
      <c r="C2620" s="10"/>
    </row>
    <row r="2621" ht="12.75" customHeight="1">
      <c r="A2621" s="10"/>
      <c r="B2621" s="10"/>
      <c r="C2621" s="10"/>
    </row>
    <row r="2622" ht="12.75" customHeight="1">
      <c r="A2622" s="10"/>
      <c r="B2622" s="10"/>
      <c r="C2622" s="10"/>
    </row>
    <row r="2623" ht="12.75" customHeight="1">
      <c r="A2623" s="10"/>
      <c r="B2623" s="10"/>
      <c r="C2623" s="10"/>
    </row>
    <row r="2624" ht="12.75" customHeight="1">
      <c r="A2624" s="10"/>
      <c r="B2624" s="10"/>
      <c r="C2624" s="10"/>
    </row>
    <row r="2625" ht="12.75" customHeight="1">
      <c r="A2625" s="10"/>
      <c r="B2625" s="10"/>
      <c r="C2625" s="10"/>
    </row>
    <row r="2626" ht="12.75" customHeight="1">
      <c r="A2626" s="10"/>
      <c r="B2626" s="10"/>
      <c r="C2626" s="10"/>
    </row>
    <row r="2627" ht="12.75" customHeight="1">
      <c r="A2627" s="10"/>
      <c r="B2627" s="10"/>
      <c r="C2627" s="10"/>
    </row>
    <row r="2628" ht="12.75" customHeight="1">
      <c r="A2628" s="10"/>
      <c r="B2628" s="10"/>
      <c r="C2628" s="10"/>
    </row>
    <row r="2629" ht="12.75" customHeight="1">
      <c r="A2629" s="10"/>
      <c r="B2629" s="10"/>
      <c r="C2629" s="10"/>
    </row>
    <row r="2630" ht="12.75" customHeight="1">
      <c r="A2630" s="10"/>
      <c r="B2630" s="10"/>
      <c r="C2630" s="10"/>
    </row>
    <row r="2631" ht="12.75" customHeight="1">
      <c r="A2631" s="10"/>
      <c r="B2631" s="10"/>
      <c r="C2631" s="10"/>
    </row>
    <row r="2632" ht="12.75" customHeight="1">
      <c r="A2632" s="10"/>
      <c r="B2632" s="10"/>
      <c r="C2632" s="10"/>
    </row>
    <row r="2633" ht="12.75" customHeight="1">
      <c r="A2633" s="10"/>
      <c r="B2633" s="10"/>
      <c r="C2633" s="10"/>
    </row>
    <row r="2634" ht="12.75" customHeight="1">
      <c r="A2634" s="10"/>
      <c r="B2634" s="10"/>
      <c r="C2634" s="10"/>
    </row>
    <row r="2635" ht="12.75" customHeight="1">
      <c r="A2635" s="10"/>
      <c r="B2635" s="10"/>
      <c r="C2635" s="10"/>
    </row>
    <row r="2636" ht="12.75" customHeight="1">
      <c r="A2636" s="10"/>
      <c r="B2636" s="10"/>
      <c r="C2636" s="10"/>
    </row>
    <row r="2637" ht="12.75" customHeight="1">
      <c r="A2637" s="10"/>
      <c r="B2637" s="10"/>
      <c r="C2637" s="10"/>
    </row>
    <row r="2638" ht="12.75" customHeight="1">
      <c r="A2638" s="10"/>
      <c r="B2638" s="10"/>
      <c r="C2638" s="10"/>
    </row>
    <row r="2639" ht="12.75" customHeight="1">
      <c r="A2639" s="10"/>
      <c r="B2639" s="10"/>
      <c r="C2639" s="10"/>
    </row>
    <row r="2640" ht="12.75" customHeight="1">
      <c r="A2640" s="10"/>
      <c r="B2640" s="10"/>
      <c r="C2640" s="10"/>
    </row>
    <row r="2641" ht="12.75" customHeight="1">
      <c r="A2641" s="10"/>
      <c r="B2641" s="10"/>
      <c r="C2641" s="10"/>
    </row>
    <row r="2642" ht="12.75" customHeight="1">
      <c r="A2642" s="10"/>
      <c r="B2642" s="10"/>
      <c r="C2642" s="10"/>
    </row>
    <row r="2643" ht="12.75" customHeight="1">
      <c r="A2643" s="10"/>
      <c r="B2643" s="10"/>
      <c r="C2643" s="10"/>
    </row>
    <row r="2644" ht="12.75" customHeight="1">
      <c r="A2644" s="10"/>
      <c r="B2644" s="10"/>
      <c r="C2644" s="10"/>
    </row>
    <row r="2645" ht="12.75" customHeight="1">
      <c r="A2645" s="10"/>
      <c r="B2645" s="10"/>
      <c r="C2645" s="10"/>
    </row>
    <row r="2646" ht="12.75" customHeight="1">
      <c r="A2646" s="10"/>
      <c r="B2646" s="10"/>
      <c r="C2646" s="10"/>
    </row>
    <row r="2647" ht="12.75" customHeight="1">
      <c r="A2647" s="10"/>
      <c r="B2647" s="10"/>
      <c r="C2647" s="10"/>
    </row>
    <row r="2648" ht="12.75" customHeight="1">
      <c r="A2648" s="10"/>
      <c r="B2648" s="10"/>
      <c r="C2648" s="10"/>
    </row>
    <row r="2649" ht="12.75" customHeight="1">
      <c r="A2649" s="10"/>
      <c r="B2649" s="10"/>
      <c r="C2649" s="10"/>
    </row>
    <row r="2650" ht="12.75" customHeight="1">
      <c r="A2650" s="10"/>
      <c r="B2650" s="10"/>
      <c r="C2650" s="10"/>
    </row>
    <row r="2651" ht="12.75" customHeight="1">
      <c r="A2651" s="10"/>
      <c r="B2651" s="10"/>
      <c r="C2651" s="10"/>
    </row>
    <row r="2652" ht="12.75" customHeight="1">
      <c r="A2652" s="10"/>
      <c r="B2652" s="10"/>
      <c r="C2652" s="10"/>
    </row>
    <row r="2653" ht="12.75" customHeight="1">
      <c r="A2653" s="10"/>
      <c r="B2653" s="10"/>
      <c r="C2653" s="10"/>
    </row>
    <row r="2654" ht="12.75" customHeight="1">
      <c r="A2654" s="10"/>
      <c r="B2654" s="10"/>
      <c r="C2654" s="10"/>
    </row>
    <row r="2655" ht="12.75" customHeight="1">
      <c r="A2655" s="10"/>
      <c r="B2655" s="10"/>
      <c r="C2655" s="10"/>
    </row>
    <row r="2656" ht="12.75" customHeight="1">
      <c r="A2656" s="10"/>
      <c r="B2656" s="10"/>
      <c r="C2656" s="10"/>
    </row>
    <row r="2657" ht="12.75" customHeight="1">
      <c r="A2657" s="10"/>
      <c r="B2657" s="10"/>
      <c r="C2657" s="10"/>
    </row>
    <row r="2658" ht="12.75" customHeight="1">
      <c r="A2658" s="10"/>
      <c r="B2658" s="10"/>
      <c r="C2658" s="10"/>
    </row>
    <row r="2659" ht="12.75" customHeight="1">
      <c r="A2659" s="10"/>
      <c r="B2659" s="10"/>
      <c r="C2659" s="10"/>
    </row>
    <row r="2660" ht="12.75" customHeight="1">
      <c r="A2660" s="10"/>
      <c r="B2660" s="10"/>
      <c r="C2660" s="10"/>
    </row>
    <row r="2661" ht="12.75" customHeight="1">
      <c r="A2661" s="10"/>
      <c r="B2661" s="10"/>
      <c r="C2661" s="10"/>
    </row>
    <row r="2662" ht="12.75" customHeight="1">
      <c r="A2662" s="10"/>
      <c r="B2662" s="10"/>
      <c r="C2662" s="10"/>
    </row>
    <row r="2663" ht="12.75" customHeight="1">
      <c r="A2663" s="10"/>
      <c r="B2663" s="10"/>
      <c r="C2663" s="10"/>
    </row>
    <row r="2664" ht="12.75" customHeight="1">
      <c r="A2664" s="10"/>
      <c r="B2664" s="10"/>
      <c r="C2664" s="10"/>
    </row>
    <row r="2665" ht="12.75" customHeight="1">
      <c r="A2665" s="10"/>
      <c r="B2665" s="10"/>
      <c r="C2665" s="10"/>
    </row>
    <row r="2666" ht="12.75" customHeight="1">
      <c r="A2666" s="10"/>
      <c r="B2666" s="10"/>
      <c r="C2666" s="10"/>
    </row>
    <row r="2667" ht="12.75" customHeight="1">
      <c r="A2667" s="10"/>
      <c r="B2667" s="10"/>
      <c r="C2667" s="10"/>
    </row>
    <row r="2668" ht="12.75" customHeight="1">
      <c r="A2668" s="10"/>
      <c r="B2668" s="10"/>
      <c r="C2668" s="10"/>
    </row>
    <row r="2669" ht="12.75" customHeight="1">
      <c r="A2669" s="10"/>
      <c r="B2669" s="10"/>
      <c r="C2669" s="10"/>
    </row>
    <row r="2670" ht="12.75" customHeight="1">
      <c r="A2670" s="10"/>
      <c r="B2670" s="10"/>
      <c r="C2670" s="10"/>
    </row>
    <row r="2671" ht="12.75" customHeight="1">
      <c r="A2671" s="10"/>
      <c r="B2671" s="10"/>
      <c r="C2671" s="10"/>
    </row>
    <row r="2672" ht="12.75" customHeight="1">
      <c r="A2672" s="10"/>
      <c r="B2672" s="10"/>
      <c r="C2672" s="10"/>
    </row>
    <row r="2673" ht="12.75" customHeight="1">
      <c r="A2673" s="10"/>
      <c r="B2673" s="10"/>
      <c r="C2673" s="10"/>
    </row>
    <row r="2674" ht="12.75" customHeight="1">
      <c r="A2674" s="10"/>
      <c r="B2674" s="10"/>
      <c r="C2674" s="10"/>
    </row>
    <row r="2675" ht="12.75" customHeight="1">
      <c r="A2675" s="10"/>
      <c r="B2675" s="10"/>
      <c r="C2675" s="10"/>
    </row>
    <row r="2676" ht="12.75" customHeight="1">
      <c r="A2676" s="10"/>
      <c r="B2676" s="10"/>
      <c r="C2676" s="10"/>
    </row>
    <row r="2677" ht="12.75" customHeight="1">
      <c r="A2677" s="10"/>
      <c r="B2677" s="10"/>
      <c r="C2677" s="10"/>
    </row>
    <row r="2678" ht="12.75" customHeight="1">
      <c r="A2678" s="10"/>
      <c r="B2678" s="10"/>
      <c r="C2678" s="10"/>
    </row>
    <row r="2679" ht="12.75" customHeight="1">
      <c r="A2679" s="10"/>
      <c r="B2679" s="10"/>
      <c r="C2679" s="10"/>
    </row>
    <row r="2680" ht="12.75" customHeight="1">
      <c r="A2680" s="10"/>
      <c r="B2680" s="10"/>
      <c r="C2680" s="10"/>
    </row>
    <row r="2681" ht="12.75" customHeight="1">
      <c r="A2681" s="10"/>
      <c r="B2681" s="10"/>
      <c r="C2681" s="10"/>
    </row>
    <row r="2682" ht="12.75" customHeight="1">
      <c r="A2682" s="10"/>
      <c r="B2682" s="10"/>
      <c r="C2682" s="10"/>
    </row>
    <row r="2683" ht="12.75" customHeight="1">
      <c r="A2683" s="10"/>
      <c r="B2683" s="10"/>
      <c r="C2683" s="10"/>
    </row>
    <row r="2684" ht="12.75" customHeight="1">
      <c r="A2684" s="10"/>
      <c r="B2684" s="10"/>
      <c r="C2684" s="10"/>
    </row>
    <row r="2685" ht="12.75" customHeight="1">
      <c r="A2685" s="10"/>
      <c r="B2685" s="10"/>
      <c r="C2685" s="10"/>
    </row>
    <row r="2686" ht="12.75" customHeight="1">
      <c r="A2686" s="10"/>
      <c r="B2686" s="10"/>
      <c r="C2686" s="10"/>
    </row>
    <row r="2687" ht="12.75" customHeight="1">
      <c r="A2687" s="10"/>
      <c r="B2687" s="10"/>
      <c r="C2687" s="10"/>
    </row>
    <row r="2688" ht="12.75" customHeight="1">
      <c r="A2688" s="10"/>
      <c r="B2688" s="10"/>
      <c r="C2688" s="10"/>
    </row>
    <row r="2689" ht="12.75" customHeight="1">
      <c r="A2689" s="10"/>
      <c r="B2689" s="10"/>
      <c r="C2689" s="10"/>
    </row>
    <row r="2690" ht="12.75" customHeight="1">
      <c r="A2690" s="10"/>
      <c r="B2690" s="10"/>
      <c r="C2690" s="10"/>
    </row>
    <row r="2691" ht="12.75" customHeight="1">
      <c r="A2691" s="10"/>
      <c r="B2691" s="10"/>
      <c r="C2691" s="10"/>
    </row>
    <row r="2692" ht="12.75" customHeight="1">
      <c r="A2692" s="10"/>
      <c r="B2692" s="10"/>
      <c r="C2692" s="10"/>
    </row>
    <row r="2693" ht="12.75" customHeight="1">
      <c r="A2693" s="10"/>
      <c r="B2693" s="10"/>
      <c r="C2693" s="10"/>
    </row>
    <row r="2694" ht="12.75" customHeight="1">
      <c r="A2694" s="10"/>
      <c r="B2694" s="10"/>
      <c r="C2694" s="10"/>
    </row>
    <row r="2695" ht="12.75" customHeight="1">
      <c r="A2695" s="10"/>
      <c r="B2695" s="10"/>
      <c r="C2695" s="10"/>
    </row>
    <row r="2696" ht="12.75" customHeight="1">
      <c r="A2696" s="10"/>
      <c r="B2696" s="10"/>
      <c r="C2696" s="10"/>
    </row>
    <row r="2697" ht="12.75" customHeight="1">
      <c r="A2697" s="10"/>
      <c r="B2697" s="10"/>
      <c r="C2697" s="10"/>
    </row>
    <row r="2698" ht="12.75" customHeight="1">
      <c r="A2698" s="10"/>
      <c r="B2698" s="10"/>
      <c r="C2698" s="10"/>
    </row>
    <row r="2699" ht="12.75" customHeight="1">
      <c r="A2699" s="10"/>
      <c r="B2699" s="10"/>
      <c r="C2699" s="10"/>
    </row>
    <row r="2700" ht="12.75" customHeight="1">
      <c r="A2700" s="10"/>
      <c r="B2700" s="10"/>
      <c r="C2700" s="10"/>
    </row>
    <row r="2701" ht="12.75" customHeight="1">
      <c r="A2701" s="10"/>
      <c r="B2701" s="10"/>
      <c r="C2701" s="10"/>
    </row>
    <row r="2702" ht="12.75" customHeight="1">
      <c r="A2702" s="10"/>
      <c r="B2702" s="10"/>
      <c r="C2702" s="10"/>
    </row>
    <row r="2703" ht="12.75" customHeight="1">
      <c r="A2703" s="10"/>
      <c r="B2703" s="10"/>
      <c r="C2703" s="10"/>
    </row>
    <row r="2704" ht="12.75" customHeight="1">
      <c r="A2704" s="10"/>
      <c r="B2704" s="10"/>
      <c r="C2704" s="10"/>
    </row>
    <row r="2705" ht="12.75" customHeight="1">
      <c r="A2705" s="10"/>
      <c r="B2705" s="10"/>
      <c r="C2705" s="10"/>
    </row>
    <row r="2706" ht="12.75" customHeight="1">
      <c r="A2706" s="10"/>
      <c r="B2706" s="10"/>
      <c r="C2706" s="10"/>
    </row>
    <row r="2707" ht="12.75" customHeight="1">
      <c r="A2707" s="10"/>
      <c r="B2707" s="10"/>
      <c r="C2707" s="10"/>
    </row>
    <row r="2708" ht="12.75" customHeight="1">
      <c r="A2708" s="10"/>
      <c r="B2708" s="10"/>
      <c r="C2708" s="10"/>
    </row>
    <row r="2709" ht="12.75" customHeight="1">
      <c r="A2709" s="10"/>
      <c r="B2709" s="10"/>
      <c r="C2709" s="10"/>
    </row>
    <row r="2710" ht="12.75" customHeight="1">
      <c r="A2710" s="10"/>
      <c r="B2710" s="10"/>
      <c r="C2710" s="10"/>
    </row>
    <row r="2711" ht="12.75" customHeight="1">
      <c r="A2711" s="10"/>
      <c r="B2711" s="10"/>
      <c r="C2711" s="10"/>
    </row>
    <row r="2712" ht="12.75" customHeight="1">
      <c r="A2712" s="10"/>
      <c r="B2712" s="10"/>
      <c r="C2712" s="10"/>
    </row>
    <row r="2713" ht="12.75" customHeight="1">
      <c r="A2713" s="10"/>
      <c r="B2713" s="10"/>
      <c r="C2713" s="10"/>
    </row>
    <row r="2714" ht="12.75" customHeight="1">
      <c r="A2714" s="10"/>
      <c r="B2714" s="10"/>
      <c r="C2714" s="10"/>
    </row>
    <row r="2715" ht="12.75" customHeight="1">
      <c r="A2715" s="10"/>
      <c r="B2715" s="10"/>
      <c r="C2715" s="10"/>
    </row>
    <row r="2716" ht="12.75" customHeight="1">
      <c r="A2716" s="10"/>
      <c r="B2716" s="10"/>
      <c r="C2716" s="10"/>
    </row>
    <row r="2717" ht="12.75" customHeight="1">
      <c r="A2717" s="10"/>
      <c r="B2717" s="10"/>
      <c r="C2717" s="10"/>
    </row>
    <row r="2718" ht="12.75" customHeight="1">
      <c r="A2718" s="10"/>
      <c r="B2718" s="10"/>
      <c r="C2718" s="10"/>
    </row>
    <row r="2719" ht="12.75" customHeight="1">
      <c r="A2719" s="10"/>
      <c r="B2719" s="10"/>
      <c r="C2719" s="10"/>
    </row>
    <row r="2720" ht="12.75" customHeight="1">
      <c r="A2720" s="10"/>
      <c r="B2720" s="10"/>
      <c r="C2720" s="10"/>
    </row>
    <row r="2721" ht="12.75" customHeight="1">
      <c r="A2721" s="10"/>
      <c r="B2721" s="10"/>
      <c r="C2721" s="10"/>
    </row>
    <row r="2722" ht="12.75" customHeight="1">
      <c r="A2722" s="10"/>
      <c r="B2722" s="10"/>
      <c r="C2722" s="10"/>
    </row>
    <row r="2723" ht="12.75" customHeight="1">
      <c r="A2723" s="10"/>
      <c r="B2723" s="10"/>
      <c r="C2723" s="10"/>
    </row>
    <row r="2724" ht="12.75" customHeight="1">
      <c r="A2724" s="10"/>
      <c r="B2724" s="10"/>
      <c r="C2724" s="10"/>
    </row>
    <row r="2725" ht="12.75" customHeight="1">
      <c r="A2725" s="10"/>
      <c r="B2725" s="10"/>
      <c r="C2725" s="10"/>
    </row>
    <row r="2726" ht="12.75" customHeight="1">
      <c r="A2726" s="10"/>
      <c r="B2726" s="10"/>
      <c r="C2726" s="10"/>
    </row>
    <row r="2727" ht="12.75" customHeight="1">
      <c r="A2727" s="10"/>
      <c r="B2727" s="10"/>
      <c r="C2727" s="10"/>
    </row>
    <row r="2728" ht="12.75" customHeight="1">
      <c r="A2728" s="10"/>
      <c r="B2728" s="10"/>
      <c r="C2728" s="10"/>
    </row>
    <row r="2729" ht="12.75" customHeight="1">
      <c r="A2729" s="10"/>
      <c r="B2729" s="10"/>
      <c r="C2729" s="10"/>
    </row>
    <row r="2730" ht="12.75" customHeight="1">
      <c r="A2730" s="10"/>
      <c r="B2730" s="10"/>
      <c r="C2730" s="10"/>
    </row>
    <row r="2731" ht="12.75" customHeight="1">
      <c r="A2731" s="10"/>
      <c r="B2731" s="10"/>
      <c r="C2731" s="10"/>
    </row>
    <row r="2732" ht="12.75" customHeight="1">
      <c r="A2732" s="10"/>
      <c r="B2732" s="10"/>
      <c r="C2732" s="10"/>
    </row>
    <row r="2733" ht="12.75" customHeight="1">
      <c r="A2733" s="10"/>
      <c r="B2733" s="10"/>
      <c r="C2733" s="10"/>
    </row>
    <row r="2734" ht="12.75" customHeight="1">
      <c r="A2734" s="10"/>
      <c r="B2734" s="10"/>
      <c r="C2734" s="10"/>
    </row>
    <row r="2735" ht="12.75" customHeight="1">
      <c r="A2735" s="10"/>
      <c r="B2735" s="10"/>
      <c r="C2735" s="10"/>
    </row>
    <row r="2736" ht="12.75" customHeight="1">
      <c r="A2736" s="10"/>
      <c r="B2736" s="10"/>
      <c r="C2736" s="10"/>
    </row>
    <row r="2737" ht="12.75" customHeight="1">
      <c r="A2737" s="10"/>
      <c r="B2737" s="10"/>
      <c r="C2737" s="10"/>
    </row>
    <row r="2738" ht="12.75" customHeight="1">
      <c r="A2738" s="10"/>
      <c r="B2738" s="10"/>
      <c r="C2738" s="10"/>
    </row>
    <row r="2739" ht="12.75" customHeight="1">
      <c r="A2739" s="10"/>
      <c r="B2739" s="10"/>
      <c r="C2739" s="10"/>
    </row>
    <row r="2740" ht="12.75" customHeight="1">
      <c r="A2740" s="10"/>
      <c r="B2740" s="10"/>
      <c r="C2740" s="10"/>
    </row>
    <row r="2741" ht="12.75" customHeight="1">
      <c r="A2741" s="10"/>
      <c r="B2741" s="10"/>
      <c r="C2741" s="10"/>
    </row>
    <row r="2742" ht="12.75" customHeight="1">
      <c r="A2742" s="10"/>
      <c r="B2742" s="10"/>
      <c r="C2742" s="10"/>
    </row>
    <row r="2743" ht="12.75" customHeight="1">
      <c r="A2743" s="10"/>
      <c r="B2743" s="10"/>
      <c r="C2743" s="10"/>
    </row>
    <row r="2744" ht="12.75" customHeight="1">
      <c r="A2744" s="10"/>
      <c r="B2744" s="10"/>
      <c r="C2744" s="10"/>
    </row>
    <row r="2745" ht="12.75" customHeight="1">
      <c r="A2745" s="10"/>
      <c r="B2745" s="10"/>
      <c r="C2745" s="10"/>
    </row>
    <row r="2746" ht="12.75" customHeight="1">
      <c r="A2746" s="10"/>
      <c r="B2746" s="10"/>
      <c r="C2746" s="10"/>
    </row>
    <row r="2747" ht="12.75" customHeight="1">
      <c r="A2747" s="10"/>
      <c r="B2747" s="10"/>
      <c r="C2747" s="10"/>
    </row>
    <row r="2748" ht="12.75" customHeight="1">
      <c r="A2748" s="10"/>
      <c r="B2748" s="10"/>
      <c r="C2748" s="10"/>
    </row>
    <row r="2749" ht="12.75" customHeight="1">
      <c r="A2749" s="10"/>
      <c r="B2749" s="10"/>
      <c r="C2749" s="10"/>
    </row>
    <row r="2750" ht="12.75" customHeight="1">
      <c r="A2750" s="10"/>
      <c r="B2750" s="10"/>
      <c r="C2750" s="10"/>
    </row>
    <row r="2751" ht="12.75" customHeight="1">
      <c r="A2751" s="10"/>
      <c r="B2751" s="10"/>
      <c r="C2751" s="10"/>
    </row>
    <row r="2752" ht="12.75" customHeight="1">
      <c r="A2752" s="10"/>
      <c r="B2752" s="10"/>
      <c r="C2752" s="10"/>
    </row>
    <row r="2753" ht="12.75" customHeight="1">
      <c r="A2753" s="10"/>
      <c r="B2753" s="10"/>
      <c r="C2753" s="10"/>
    </row>
    <row r="2754" ht="12.75" customHeight="1">
      <c r="A2754" s="10"/>
      <c r="B2754" s="10"/>
      <c r="C2754" s="10"/>
    </row>
    <row r="2755" ht="12.75" customHeight="1">
      <c r="A2755" s="10"/>
      <c r="B2755" s="10"/>
      <c r="C2755" s="10"/>
    </row>
    <row r="2756" ht="12.75" customHeight="1">
      <c r="A2756" s="10"/>
      <c r="B2756" s="10"/>
      <c r="C2756" s="10"/>
    </row>
    <row r="2757" ht="12.75" customHeight="1">
      <c r="A2757" s="10"/>
      <c r="B2757" s="10"/>
      <c r="C2757" s="10"/>
    </row>
    <row r="2758" ht="12.75" customHeight="1">
      <c r="A2758" s="10"/>
      <c r="B2758" s="10"/>
      <c r="C2758" s="10"/>
    </row>
    <row r="2759" ht="12.75" customHeight="1">
      <c r="A2759" s="10"/>
      <c r="B2759" s="10"/>
      <c r="C2759" s="10"/>
    </row>
    <row r="2760" ht="12.75" customHeight="1">
      <c r="A2760" s="10"/>
      <c r="B2760" s="10"/>
      <c r="C2760" s="10"/>
    </row>
    <row r="2761" ht="12.75" customHeight="1">
      <c r="A2761" s="10"/>
      <c r="B2761" s="10"/>
      <c r="C2761" s="10"/>
    </row>
    <row r="2762" ht="12.75" customHeight="1">
      <c r="A2762" s="10"/>
      <c r="B2762" s="10"/>
      <c r="C2762" s="10"/>
    </row>
    <row r="2763" ht="12.75" customHeight="1">
      <c r="A2763" s="10"/>
      <c r="B2763" s="10"/>
      <c r="C2763" s="10"/>
    </row>
    <row r="2764" ht="12.75" customHeight="1">
      <c r="A2764" s="10"/>
      <c r="B2764" s="10"/>
      <c r="C2764" s="10"/>
    </row>
    <row r="2765" ht="12.75" customHeight="1">
      <c r="A2765" s="10"/>
      <c r="B2765" s="10"/>
      <c r="C2765" s="10"/>
    </row>
    <row r="2766" ht="12.75" customHeight="1">
      <c r="A2766" s="10"/>
      <c r="B2766" s="10"/>
      <c r="C2766" s="10"/>
    </row>
    <row r="2767" ht="12.75" customHeight="1">
      <c r="A2767" s="10"/>
      <c r="B2767" s="10"/>
      <c r="C2767" s="10"/>
    </row>
    <row r="2768" ht="12.75" customHeight="1">
      <c r="A2768" s="10"/>
      <c r="B2768" s="10"/>
      <c r="C2768" s="10"/>
    </row>
    <row r="2769" ht="12.75" customHeight="1">
      <c r="A2769" s="10"/>
      <c r="B2769" s="10"/>
      <c r="C2769" s="10"/>
    </row>
    <row r="2770" ht="12.75" customHeight="1">
      <c r="A2770" s="10"/>
      <c r="B2770" s="10"/>
      <c r="C2770" s="10"/>
    </row>
    <row r="2771" ht="12.75" customHeight="1">
      <c r="A2771" s="10"/>
      <c r="B2771" s="10"/>
      <c r="C2771" s="10"/>
    </row>
    <row r="2772" ht="12.75" customHeight="1">
      <c r="A2772" s="10"/>
      <c r="B2772" s="10"/>
      <c r="C2772" s="10"/>
    </row>
    <row r="2773" ht="12.75" customHeight="1">
      <c r="A2773" s="10"/>
      <c r="B2773" s="10"/>
      <c r="C2773" s="10"/>
    </row>
    <row r="2774" ht="12.75" customHeight="1">
      <c r="A2774" s="10"/>
      <c r="B2774" s="10"/>
      <c r="C2774" s="10"/>
    </row>
    <row r="2775" ht="12.75" customHeight="1">
      <c r="A2775" s="10"/>
      <c r="B2775" s="10"/>
      <c r="C2775" s="10"/>
    </row>
    <row r="2776" ht="12.75" customHeight="1">
      <c r="A2776" s="10"/>
      <c r="B2776" s="10"/>
      <c r="C2776" s="10"/>
    </row>
    <row r="2777" ht="12.75" customHeight="1">
      <c r="A2777" s="10"/>
      <c r="B2777" s="10"/>
      <c r="C2777" s="10"/>
    </row>
    <row r="2778" ht="12.75" customHeight="1">
      <c r="A2778" s="10"/>
      <c r="B2778" s="10"/>
      <c r="C2778" s="10"/>
    </row>
    <row r="2779" ht="12.75" customHeight="1">
      <c r="A2779" s="10"/>
      <c r="B2779" s="10"/>
      <c r="C2779" s="10"/>
    </row>
    <row r="2780" ht="12.75" customHeight="1">
      <c r="A2780" s="10"/>
      <c r="B2780" s="10"/>
      <c r="C2780" s="10"/>
    </row>
    <row r="2781" ht="12.75" customHeight="1">
      <c r="A2781" s="10"/>
      <c r="B2781" s="10"/>
      <c r="C2781" s="10"/>
    </row>
    <row r="2782" ht="12.75" customHeight="1">
      <c r="A2782" s="10"/>
      <c r="B2782" s="10"/>
      <c r="C2782" s="10"/>
    </row>
    <row r="2783" ht="12.75" customHeight="1">
      <c r="A2783" s="10"/>
      <c r="B2783" s="10"/>
      <c r="C2783" s="10"/>
    </row>
    <row r="2784" ht="12.75" customHeight="1">
      <c r="A2784" s="10"/>
      <c r="B2784" s="10"/>
      <c r="C2784" s="10"/>
    </row>
    <row r="2785" ht="12.75" customHeight="1">
      <c r="A2785" s="10"/>
      <c r="B2785" s="10"/>
      <c r="C2785" s="10"/>
    </row>
    <row r="2786" ht="12.75" customHeight="1">
      <c r="A2786" s="10"/>
      <c r="B2786" s="10"/>
      <c r="C2786" s="10"/>
    </row>
    <row r="2787" ht="12.75" customHeight="1">
      <c r="A2787" s="10"/>
      <c r="B2787" s="10"/>
      <c r="C2787" s="10"/>
    </row>
    <row r="2788" ht="12.75" customHeight="1">
      <c r="A2788" s="10"/>
      <c r="B2788" s="10"/>
      <c r="C2788" s="10"/>
    </row>
    <row r="2789" ht="12.75" customHeight="1">
      <c r="A2789" s="10"/>
      <c r="B2789" s="10"/>
      <c r="C2789" s="10"/>
    </row>
    <row r="2790" ht="12.75" customHeight="1">
      <c r="A2790" s="10"/>
      <c r="B2790" s="10"/>
      <c r="C2790" s="10"/>
    </row>
    <row r="2791" ht="12.75" customHeight="1">
      <c r="A2791" s="10"/>
      <c r="B2791" s="10"/>
      <c r="C2791" s="10"/>
    </row>
    <row r="2792" ht="12.75" customHeight="1">
      <c r="A2792" s="10"/>
      <c r="B2792" s="10"/>
      <c r="C2792" s="10"/>
    </row>
    <row r="2793" ht="12.75" customHeight="1">
      <c r="A2793" s="10"/>
      <c r="B2793" s="10"/>
      <c r="C2793" s="10"/>
    </row>
    <row r="2794" ht="12.75" customHeight="1">
      <c r="A2794" s="10"/>
      <c r="B2794" s="10"/>
      <c r="C2794" s="10"/>
    </row>
    <row r="2795" ht="12.75" customHeight="1">
      <c r="A2795" s="10"/>
      <c r="B2795" s="10"/>
      <c r="C2795" s="10"/>
    </row>
    <row r="2796" ht="12.75" customHeight="1">
      <c r="A2796" s="10"/>
      <c r="B2796" s="10"/>
      <c r="C2796" s="10"/>
    </row>
    <row r="2797" ht="12.75" customHeight="1">
      <c r="A2797" s="10"/>
      <c r="B2797" s="10"/>
      <c r="C2797" s="10"/>
    </row>
    <row r="2798" ht="12.75" customHeight="1">
      <c r="A2798" s="10"/>
      <c r="B2798" s="10"/>
      <c r="C2798" s="10"/>
    </row>
    <row r="2799" ht="12.75" customHeight="1">
      <c r="A2799" s="10"/>
      <c r="B2799" s="10"/>
      <c r="C2799" s="10"/>
    </row>
    <row r="2800" ht="12.75" customHeight="1">
      <c r="A2800" s="10"/>
      <c r="B2800" s="10"/>
      <c r="C2800" s="10"/>
    </row>
    <row r="2801" ht="12.75" customHeight="1">
      <c r="A2801" s="10"/>
      <c r="B2801" s="10"/>
      <c r="C2801" s="10"/>
    </row>
    <row r="2802" ht="12.75" customHeight="1">
      <c r="A2802" s="10"/>
      <c r="B2802" s="10"/>
      <c r="C2802" s="10"/>
    </row>
    <row r="2803" ht="12.75" customHeight="1">
      <c r="A2803" s="10"/>
      <c r="B2803" s="10"/>
      <c r="C2803" s="10"/>
    </row>
    <row r="2804" ht="12.75" customHeight="1">
      <c r="A2804" s="10"/>
      <c r="B2804" s="10"/>
      <c r="C2804" s="10"/>
    </row>
    <row r="2805" ht="12.75" customHeight="1">
      <c r="A2805" s="10"/>
      <c r="B2805" s="10"/>
      <c r="C2805" s="10"/>
    </row>
    <row r="2806" ht="12.75" customHeight="1">
      <c r="A2806" s="10"/>
      <c r="B2806" s="10"/>
      <c r="C2806" s="10"/>
    </row>
    <row r="2807" ht="12.75" customHeight="1">
      <c r="A2807" s="10"/>
      <c r="B2807" s="10"/>
      <c r="C2807" s="10"/>
    </row>
    <row r="2808" ht="12.75" customHeight="1">
      <c r="A2808" s="10"/>
      <c r="B2808" s="10"/>
      <c r="C2808" s="10"/>
    </row>
    <row r="2809" ht="12.75" customHeight="1">
      <c r="A2809" s="10"/>
      <c r="B2809" s="10"/>
      <c r="C2809" s="10"/>
    </row>
    <row r="2810" ht="12.75" customHeight="1">
      <c r="A2810" s="10"/>
      <c r="B2810" s="10"/>
      <c r="C2810" s="10"/>
    </row>
    <row r="2811" ht="12.75" customHeight="1">
      <c r="A2811" s="10"/>
      <c r="B2811" s="10"/>
      <c r="C2811" s="10"/>
    </row>
    <row r="2812" ht="12.75" customHeight="1">
      <c r="A2812" s="10"/>
      <c r="B2812" s="10"/>
      <c r="C2812" s="10"/>
    </row>
    <row r="2813" ht="12.75" customHeight="1">
      <c r="A2813" s="10"/>
      <c r="B2813" s="10"/>
      <c r="C2813" s="10"/>
    </row>
    <row r="2814" ht="12.75" customHeight="1">
      <c r="A2814" s="10"/>
      <c r="B2814" s="10"/>
      <c r="C2814" s="10"/>
    </row>
    <row r="2815" ht="12.75" customHeight="1">
      <c r="A2815" s="10"/>
      <c r="B2815" s="10"/>
      <c r="C2815" s="10"/>
    </row>
    <row r="2816" ht="12.75" customHeight="1">
      <c r="A2816" s="10"/>
      <c r="B2816" s="10"/>
      <c r="C2816" s="10"/>
    </row>
    <row r="2817" ht="12.75" customHeight="1">
      <c r="A2817" s="10"/>
      <c r="B2817" s="10"/>
      <c r="C2817" s="10"/>
    </row>
    <row r="2818" ht="12.75" customHeight="1">
      <c r="A2818" s="10"/>
      <c r="B2818" s="10"/>
      <c r="C2818" s="10"/>
    </row>
    <row r="2819" ht="12.75" customHeight="1">
      <c r="A2819" s="10"/>
      <c r="B2819" s="10"/>
      <c r="C2819" s="10"/>
    </row>
    <row r="2820" ht="12.75" customHeight="1">
      <c r="A2820" s="10"/>
      <c r="B2820" s="10"/>
      <c r="C2820" s="10"/>
    </row>
    <row r="2821" ht="12.75" customHeight="1">
      <c r="A2821" s="10"/>
      <c r="B2821" s="10"/>
      <c r="C2821" s="10"/>
    </row>
    <row r="2822" ht="12.75" customHeight="1">
      <c r="A2822" s="10"/>
      <c r="B2822" s="10"/>
      <c r="C2822" s="10"/>
    </row>
    <row r="2823" ht="12.75" customHeight="1">
      <c r="A2823" s="10"/>
      <c r="B2823" s="10"/>
      <c r="C2823" s="10"/>
    </row>
    <row r="2824" ht="12.75" customHeight="1">
      <c r="A2824" s="10"/>
      <c r="B2824" s="10"/>
      <c r="C2824" s="10"/>
    </row>
    <row r="2825" ht="12.75" customHeight="1">
      <c r="A2825" s="10"/>
      <c r="B2825" s="10"/>
      <c r="C2825" s="10"/>
    </row>
    <row r="2826" ht="12.75" customHeight="1">
      <c r="A2826" s="10"/>
      <c r="B2826" s="10"/>
      <c r="C2826" s="10"/>
    </row>
    <row r="2827" ht="12.75" customHeight="1">
      <c r="A2827" s="10"/>
      <c r="B2827" s="10"/>
      <c r="C2827" s="10"/>
    </row>
    <row r="2828" ht="12.75" customHeight="1">
      <c r="A2828" s="10"/>
      <c r="B2828" s="10"/>
      <c r="C2828" s="10"/>
    </row>
    <row r="2829" ht="12.75" customHeight="1">
      <c r="A2829" s="10"/>
      <c r="B2829" s="10"/>
      <c r="C2829" s="10"/>
    </row>
    <row r="2830" ht="12.75" customHeight="1">
      <c r="A2830" s="10"/>
      <c r="B2830" s="10"/>
      <c r="C2830" s="10"/>
    </row>
    <row r="2831" ht="12.75" customHeight="1">
      <c r="A2831" s="10"/>
      <c r="B2831" s="10"/>
      <c r="C2831" s="10"/>
    </row>
    <row r="2832" ht="12.75" customHeight="1">
      <c r="A2832" s="10"/>
      <c r="B2832" s="10"/>
      <c r="C2832" s="10"/>
    </row>
    <row r="2833" ht="12.75" customHeight="1">
      <c r="A2833" s="10"/>
      <c r="B2833" s="10"/>
      <c r="C2833" s="10"/>
    </row>
    <row r="2834" ht="12.75" customHeight="1">
      <c r="A2834" s="10"/>
      <c r="B2834" s="10"/>
      <c r="C2834" s="10"/>
    </row>
    <row r="2835" ht="12.75" customHeight="1">
      <c r="A2835" s="10"/>
      <c r="B2835" s="10"/>
      <c r="C2835" s="10"/>
    </row>
    <row r="2836" ht="12.75" customHeight="1">
      <c r="A2836" s="10"/>
      <c r="B2836" s="10"/>
      <c r="C2836" s="10"/>
    </row>
    <row r="2837" ht="12.75" customHeight="1">
      <c r="A2837" s="10"/>
      <c r="B2837" s="10"/>
      <c r="C2837" s="10"/>
    </row>
    <row r="2838" ht="12.75" customHeight="1">
      <c r="A2838" s="10"/>
      <c r="B2838" s="10"/>
      <c r="C2838" s="10"/>
    </row>
    <row r="2839" ht="12.75" customHeight="1">
      <c r="A2839" s="10"/>
      <c r="B2839" s="10"/>
      <c r="C2839" s="10"/>
    </row>
    <row r="2840" ht="12.75" customHeight="1">
      <c r="A2840" s="10"/>
      <c r="B2840" s="10"/>
      <c r="C2840" s="10"/>
    </row>
    <row r="2841" ht="12.75" customHeight="1">
      <c r="A2841" s="10"/>
      <c r="B2841" s="10"/>
      <c r="C2841" s="10"/>
    </row>
    <row r="2842" ht="12.75" customHeight="1">
      <c r="A2842" s="10"/>
      <c r="B2842" s="10"/>
      <c r="C2842" s="10"/>
    </row>
    <row r="2843" ht="12.75" customHeight="1">
      <c r="A2843" s="10"/>
      <c r="B2843" s="10"/>
      <c r="C2843" s="10"/>
    </row>
    <row r="2844" ht="12.75" customHeight="1">
      <c r="A2844" s="10"/>
      <c r="B2844" s="10"/>
      <c r="C2844" s="10"/>
    </row>
    <row r="2845" ht="12.75" customHeight="1">
      <c r="A2845" s="10"/>
      <c r="B2845" s="10"/>
      <c r="C2845" s="10"/>
    </row>
    <row r="2846" ht="12.75" customHeight="1">
      <c r="A2846" s="10"/>
      <c r="B2846" s="10"/>
      <c r="C2846" s="10"/>
    </row>
    <row r="2847" ht="12.75" customHeight="1">
      <c r="A2847" s="10"/>
      <c r="B2847" s="10"/>
      <c r="C2847" s="10"/>
    </row>
    <row r="2848" ht="12.75" customHeight="1">
      <c r="A2848" s="10"/>
      <c r="B2848" s="10"/>
      <c r="C2848" s="10"/>
    </row>
    <row r="2849" ht="12.75" customHeight="1">
      <c r="A2849" s="10"/>
      <c r="B2849" s="10"/>
      <c r="C2849" s="10"/>
    </row>
    <row r="2850" ht="12.75" customHeight="1">
      <c r="A2850" s="10"/>
      <c r="B2850" s="10"/>
      <c r="C2850" s="10"/>
    </row>
    <row r="2851" ht="12.75" customHeight="1">
      <c r="A2851" s="10"/>
      <c r="B2851" s="10"/>
      <c r="C2851" s="10"/>
    </row>
    <row r="2852" ht="12.75" customHeight="1">
      <c r="A2852" s="10"/>
      <c r="B2852" s="10"/>
      <c r="C2852" s="10"/>
    </row>
    <row r="2853" ht="12.75" customHeight="1">
      <c r="A2853" s="10"/>
      <c r="B2853" s="10"/>
      <c r="C2853" s="10"/>
    </row>
    <row r="2854" ht="12.75" customHeight="1">
      <c r="A2854" s="10"/>
      <c r="B2854" s="10"/>
      <c r="C2854" s="10"/>
    </row>
    <row r="2855" ht="12.75" customHeight="1">
      <c r="A2855" s="10"/>
      <c r="B2855" s="10"/>
      <c r="C2855" s="10"/>
    </row>
    <row r="2856" ht="12.75" customHeight="1">
      <c r="A2856" s="10"/>
      <c r="B2856" s="10"/>
      <c r="C2856" s="10"/>
    </row>
    <row r="2857" ht="12.75" customHeight="1">
      <c r="A2857" s="10"/>
      <c r="B2857" s="10"/>
      <c r="C2857" s="10"/>
    </row>
    <row r="2858" ht="12.75" customHeight="1">
      <c r="A2858" s="10"/>
      <c r="B2858" s="10"/>
      <c r="C2858" s="10"/>
    </row>
    <row r="2859" ht="12.75" customHeight="1">
      <c r="A2859" s="10"/>
      <c r="B2859" s="10"/>
      <c r="C2859" s="10"/>
    </row>
    <row r="2860" ht="12.75" customHeight="1">
      <c r="A2860" s="10"/>
      <c r="B2860" s="10"/>
      <c r="C2860" s="10"/>
    </row>
    <row r="2861" ht="12.75" customHeight="1">
      <c r="A2861" s="10"/>
      <c r="B2861" s="10"/>
      <c r="C2861" s="10"/>
    </row>
    <row r="2862" ht="12.75" customHeight="1">
      <c r="A2862" s="10"/>
      <c r="B2862" s="10"/>
      <c r="C2862" s="10"/>
    </row>
    <row r="2863" ht="12.75" customHeight="1">
      <c r="A2863" s="10"/>
      <c r="B2863" s="10"/>
      <c r="C2863" s="10"/>
    </row>
    <row r="2864" ht="12.75" customHeight="1">
      <c r="A2864" s="10"/>
      <c r="B2864" s="10"/>
      <c r="C2864" s="10"/>
    </row>
    <row r="2865" ht="12.75" customHeight="1">
      <c r="A2865" s="10"/>
      <c r="B2865" s="10"/>
      <c r="C2865" s="10"/>
    </row>
    <row r="2866" ht="12.75" customHeight="1">
      <c r="A2866" s="10"/>
      <c r="B2866" s="10"/>
      <c r="C2866" s="10"/>
    </row>
    <row r="2867" ht="12.75" customHeight="1">
      <c r="A2867" s="10"/>
      <c r="B2867" s="10"/>
      <c r="C2867" s="10"/>
    </row>
    <row r="2868" ht="12.75" customHeight="1">
      <c r="A2868" s="10"/>
      <c r="B2868" s="10"/>
      <c r="C2868" s="10"/>
    </row>
    <row r="2869" ht="12.75" customHeight="1">
      <c r="A2869" s="10"/>
      <c r="B2869" s="10"/>
      <c r="C2869" s="10"/>
    </row>
    <row r="2870" ht="12.75" customHeight="1">
      <c r="A2870" s="10"/>
      <c r="B2870" s="10"/>
      <c r="C2870" s="10"/>
    </row>
    <row r="2871" ht="12.75" customHeight="1">
      <c r="A2871" s="10"/>
      <c r="B2871" s="10"/>
      <c r="C2871" s="10"/>
    </row>
    <row r="2872" ht="12.75" customHeight="1">
      <c r="A2872" s="10"/>
      <c r="B2872" s="10"/>
      <c r="C2872" s="10"/>
    </row>
    <row r="2873" ht="12.75" customHeight="1">
      <c r="A2873" s="10"/>
      <c r="B2873" s="10"/>
      <c r="C2873" s="10"/>
    </row>
    <row r="2874" ht="12.75" customHeight="1">
      <c r="A2874" s="10"/>
      <c r="B2874" s="10"/>
      <c r="C2874" s="10"/>
    </row>
    <row r="2875" ht="12.75" customHeight="1">
      <c r="A2875" s="10"/>
      <c r="B2875" s="10"/>
      <c r="C2875" s="10"/>
    </row>
    <row r="2876" ht="12.75" customHeight="1">
      <c r="A2876" s="10"/>
      <c r="B2876" s="10"/>
      <c r="C2876" s="10"/>
    </row>
    <row r="2877" ht="12.75" customHeight="1">
      <c r="A2877" s="10"/>
      <c r="B2877" s="10"/>
      <c r="C2877" s="10"/>
    </row>
    <row r="2878" ht="12.75" customHeight="1">
      <c r="A2878" s="10"/>
      <c r="B2878" s="10"/>
      <c r="C2878" s="10"/>
    </row>
    <row r="2879" ht="12.75" customHeight="1">
      <c r="A2879" s="10"/>
      <c r="B2879" s="10"/>
      <c r="C2879" s="10"/>
    </row>
    <row r="2880" ht="12.75" customHeight="1">
      <c r="A2880" s="10"/>
      <c r="B2880" s="10"/>
      <c r="C2880" s="10"/>
    </row>
    <row r="2881" ht="12.75" customHeight="1">
      <c r="A2881" s="10"/>
      <c r="B2881" s="10"/>
      <c r="C2881" s="10"/>
    </row>
    <row r="2882" ht="12.75" customHeight="1">
      <c r="A2882" s="10"/>
      <c r="B2882" s="10"/>
      <c r="C2882" s="10"/>
    </row>
    <row r="2883" ht="12.75" customHeight="1">
      <c r="A2883" s="10"/>
      <c r="B2883" s="10"/>
      <c r="C2883" s="10"/>
    </row>
    <row r="2884" ht="12.75" customHeight="1">
      <c r="A2884" s="10"/>
      <c r="B2884" s="10"/>
      <c r="C2884" s="10"/>
    </row>
    <row r="2885" ht="12.75" customHeight="1">
      <c r="A2885" s="10"/>
      <c r="B2885" s="10"/>
      <c r="C2885" s="10"/>
    </row>
    <row r="2886" ht="12.75" customHeight="1">
      <c r="A2886" s="10"/>
      <c r="B2886" s="10"/>
      <c r="C2886" s="10"/>
    </row>
    <row r="2887" ht="12.75" customHeight="1">
      <c r="A2887" s="10"/>
      <c r="B2887" s="10"/>
      <c r="C2887" s="10"/>
    </row>
    <row r="2888" ht="12.75" customHeight="1">
      <c r="A2888" s="10"/>
      <c r="B2888" s="10"/>
      <c r="C2888" s="10"/>
    </row>
    <row r="2889" ht="12.75" customHeight="1">
      <c r="A2889" s="10"/>
      <c r="B2889" s="10"/>
      <c r="C2889" s="10"/>
    </row>
    <row r="2890" ht="12.75" customHeight="1">
      <c r="A2890" s="10"/>
      <c r="B2890" s="10"/>
      <c r="C2890" s="10"/>
    </row>
    <row r="2891" ht="12.75" customHeight="1">
      <c r="A2891" s="10"/>
      <c r="B2891" s="10"/>
      <c r="C2891" s="10"/>
    </row>
    <row r="2892" ht="12.75" customHeight="1">
      <c r="A2892" s="10"/>
      <c r="B2892" s="10"/>
      <c r="C2892" s="10"/>
    </row>
    <row r="2893" ht="12.75" customHeight="1">
      <c r="A2893" s="10"/>
      <c r="B2893" s="10"/>
      <c r="C2893" s="10"/>
    </row>
    <row r="2894" ht="12.75" customHeight="1">
      <c r="A2894" s="10"/>
      <c r="B2894" s="10"/>
      <c r="C2894" s="10"/>
    </row>
    <row r="2895" ht="12.75" customHeight="1">
      <c r="A2895" s="10"/>
      <c r="B2895" s="10"/>
      <c r="C2895" s="10"/>
    </row>
    <row r="2896" ht="12.75" customHeight="1">
      <c r="A2896" s="10"/>
      <c r="B2896" s="10"/>
      <c r="C2896" s="10"/>
    </row>
    <row r="2897" ht="12.75" customHeight="1">
      <c r="A2897" s="10"/>
      <c r="B2897" s="10"/>
      <c r="C2897" s="10"/>
    </row>
    <row r="2898" ht="12.75" customHeight="1">
      <c r="A2898" s="10"/>
      <c r="B2898" s="10"/>
      <c r="C2898" s="10"/>
    </row>
    <row r="2899" ht="12.75" customHeight="1">
      <c r="A2899" s="10"/>
      <c r="B2899" s="10"/>
      <c r="C2899" s="10"/>
    </row>
    <row r="2900" ht="12.75" customHeight="1">
      <c r="A2900" s="10"/>
      <c r="B2900" s="10"/>
      <c r="C2900" s="10"/>
    </row>
    <row r="2901" ht="12.75" customHeight="1">
      <c r="A2901" s="10"/>
      <c r="B2901" s="10"/>
      <c r="C2901" s="10"/>
    </row>
    <row r="2902" ht="12.75" customHeight="1">
      <c r="A2902" s="10"/>
      <c r="B2902" s="10"/>
      <c r="C2902" s="10"/>
    </row>
    <row r="2903" ht="12.75" customHeight="1">
      <c r="A2903" s="10"/>
      <c r="B2903" s="10"/>
      <c r="C2903" s="10"/>
    </row>
    <row r="2904" ht="12.75" customHeight="1">
      <c r="A2904" s="10"/>
      <c r="B2904" s="10"/>
      <c r="C2904" s="10"/>
    </row>
    <row r="2905" ht="12.75" customHeight="1">
      <c r="A2905" s="10"/>
      <c r="B2905" s="10"/>
      <c r="C2905" s="10"/>
    </row>
    <row r="2906" ht="12.75" customHeight="1">
      <c r="A2906" s="10"/>
      <c r="B2906" s="10"/>
      <c r="C2906" s="10"/>
    </row>
    <row r="2907" ht="12.75" customHeight="1">
      <c r="A2907" s="10"/>
      <c r="B2907" s="10"/>
      <c r="C2907" s="10"/>
    </row>
    <row r="2908" ht="12.75" customHeight="1">
      <c r="A2908" s="10"/>
      <c r="B2908" s="10"/>
      <c r="C2908" s="10"/>
    </row>
    <row r="2909" ht="12.75" customHeight="1">
      <c r="A2909" s="10"/>
      <c r="B2909" s="10"/>
      <c r="C2909" s="10"/>
    </row>
    <row r="2910" ht="12.75" customHeight="1">
      <c r="A2910" s="10"/>
      <c r="B2910" s="10"/>
      <c r="C2910" s="10"/>
    </row>
    <row r="2911" ht="12.75" customHeight="1">
      <c r="A2911" s="10"/>
      <c r="B2911" s="10"/>
      <c r="C2911" s="10"/>
    </row>
    <row r="2912" ht="12.75" customHeight="1">
      <c r="A2912" s="10"/>
      <c r="B2912" s="10"/>
      <c r="C2912" s="10"/>
    </row>
    <row r="2913" ht="12.75" customHeight="1">
      <c r="A2913" s="10"/>
      <c r="B2913" s="10"/>
      <c r="C2913" s="10"/>
    </row>
    <row r="2914" ht="12.75" customHeight="1">
      <c r="A2914" s="10"/>
      <c r="B2914" s="10"/>
      <c r="C2914" s="10"/>
    </row>
    <row r="2915" ht="12.75" customHeight="1">
      <c r="A2915" s="10"/>
      <c r="B2915" s="10"/>
      <c r="C2915" s="10"/>
    </row>
    <row r="2916" ht="12.75" customHeight="1">
      <c r="A2916" s="10"/>
      <c r="B2916" s="10"/>
      <c r="C2916" s="10"/>
    </row>
    <row r="2917" ht="12.75" customHeight="1">
      <c r="A2917" s="10"/>
      <c r="B2917" s="10"/>
      <c r="C2917" s="10"/>
    </row>
    <row r="2918" ht="12.75" customHeight="1">
      <c r="A2918" s="10"/>
      <c r="B2918" s="10"/>
      <c r="C2918" s="10"/>
    </row>
    <row r="2919" ht="12.75" customHeight="1">
      <c r="A2919" s="10"/>
      <c r="B2919" s="10"/>
      <c r="C2919" s="10"/>
    </row>
    <row r="2920" ht="12.75" customHeight="1">
      <c r="A2920" s="10"/>
      <c r="B2920" s="10"/>
      <c r="C2920" s="10"/>
    </row>
    <row r="2921" ht="12.75" customHeight="1">
      <c r="A2921" s="10"/>
      <c r="B2921" s="10"/>
      <c r="C2921" s="10"/>
    </row>
    <row r="2922" ht="12.75" customHeight="1">
      <c r="A2922" s="10"/>
      <c r="B2922" s="10"/>
      <c r="C2922" s="10"/>
    </row>
    <row r="2923" ht="12.75" customHeight="1">
      <c r="A2923" s="10"/>
      <c r="B2923" s="10"/>
      <c r="C2923" s="10"/>
    </row>
    <row r="2924" ht="12.75" customHeight="1">
      <c r="A2924" s="10"/>
      <c r="B2924" s="10"/>
      <c r="C2924" s="10"/>
    </row>
    <row r="2925" ht="12.75" customHeight="1">
      <c r="A2925" s="10"/>
      <c r="B2925" s="10"/>
      <c r="C2925" s="10"/>
    </row>
    <row r="2926" ht="12.75" customHeight="1">
      <c r="A2926" s="10"/>
      <c r="B2926" s="10"/>
      <c r="C2926" s="10"/>
    </row>
    <row r="2927" ht="12.75" customHeight="1">
      <c r="A2927" s="10"/>
      <c r="B2927" s="10"/>
      <c r="C2927" s="10"/>
    </row>
    <row r="2928" ht="12.75" customHeight="1">
      <c r="A2928" s="10"/>
      <c r="B2928" s="10"/>
      <c r="C2928" s="10"/>
    </row>
    <row r="2929" ht="12.75" customHeight="1">
      <c r="A2929" s="10"/>
      <c r="B2929" s="10"/>
      <c r="C2929" s="10"/>
    </row>
    <row r="2930" ht="12.75" customHeight="1">
      <c r="A2930" s="10"/>
      <c r="B2930" s="10"/>
      <c r="C2930" s="10"/>
    </row>
    <row r="2931" ht="12.75" customHeight="1">
      <c r="A2931" s="10"/>
      <c r="B2931" s="10"/>
      <c r="C2931" s="10"/>
    </row>
    <row r="2932" ht="12.75" customHeight="1">
      <c r="A2932" s="10"/>
      <c r="B2932" s="10"/>
      <c r="C2932" s="10"/>
    </row>
    <row r="2933" ht="12.75" customHeight="1">
      <c r="A2933" s="10"/>
      <c r="B2933" s="10"/>
      <c r="C2933" s="10"/>
    </row>
    <row r="2934" ht="12.75" customHeight="1">
      <c r="A2934" s="10"/>
      <c r="B2934" s="10"/>
      <c r="C2934" s="10"/>
    </row>
    <row r="2935" ht="12.75" customHeight="1">
      <c r="A2935" s="10"/>
      <c r="B2935" s="10"/>
      <c r="C2935" s="10"/>
    </row>
    <row r="2936" ht="12.75" customHeight="1">
      <c r="A2936" s="10"/>
      <c r="B2936" s="10"/>
      <c r="C2936" s="10"/>
    </row>
    <row r="2937" ht="12.75" customHeight="1">
      <c r="A2937" s="10"/>
      <c r="B2937" s="10"/>
      <c r="C2937" s="10"/>
    </row>
    <row r="2938" ht="12.75" customHeight="1">
      <c r="A2938" s="10"/>
      <c r="B2938" s="10"/>
      <c r="C2938" s="10"/>
    </row>
    <row r="2939" ht="12.75" customHeight="1">
      <c r="A2939" s="10"/>
      <c r="B2939" s="10"/>
      <c r="C2939" s="10"/>
    </row>
    <row r="2940" ht="12.75" customHeight="1">
      <c r="A2940" s="10"/>
      <c r="B2940" s="10"/>
      <c r="C2940" s="10"/>
    </row>
    <row r="2941" ht="12.75" customHeight="1">
      <c r="A2941" s="10"/>
      <c r="B2941" s="10"/>
      <c r="C2941" s="10"/>
    </row>
    <row r="2942" ht="12.75" customHeight="1">
      <c r="A2942" s="10"/>
      <c r="B2942" s="10"/>
      <c r="C2942" s="10"/>
    </row>
    <row r="2943" ht="12.75" customHeight="1">
      <c r="A2943" s="10"/>
      <c r="B2943" s="10"/>
      <c r="C2943" s="10"/>
    </row>
    <row r="2944" ht="12.75" customHeight="1">
      <c r="A2944" s="10"/>
      <c r="B2944" s="10"/>
      <c r="C2944" s="10"/>
    </row>
    <row r="2945" ht="12.75" customHeight="1">
      <c r="A2945" s="10"/>
      <c r="B2945" s="10"/>
      <c r="C2945" s="10"/>
    </row>
    <row r="2946" ht="12.75" customHeight="1">
      <c r="A2946" s="10"/>
      <c r="B2946" s="10"/>
      <c r="C2946" s="10"/>
    </row>
    <row r="2947" ht="12.75" customHeight="1">
      <c r="A2947" s="10"/>
      <c r="B2947" s="10"/>
      <c r="C2947" s="10"/>
    </row>
    <row r="2948" ht="12.75" customHeight="1">
      <c r="A2948" s="10"/>
      <c r="B2948" s="10"/>
      <c r="C2948" s="10"/>
    </row>
    <row r="2949" ht="12.75" customHeight="1">
      <c r="A2949" s="10"/>
      <c r="B2949" s="10"/>
      <c r="C2949" s="10"/>
    </row>
    <row r="2950" ht="12.75" customHeight="1">
      <c r="A2950" s="10"/>
      <c r="B2950" s="10"/>
      <c r="C2950" s="10"/>
    </row>
    <row r="2951" ht="12.75" customHeight="1">
      <c r="A2951" s="10"/>
      <c r="B2951" s="10"/>
      <c r="C2951" s="10"/>
    </row>
    <row r="2952" ht="12.75" customHeight="1">
      <c r="A2952" s="10"/>
      <c r="B2952" s="10"/>
      <c r="C2952" s="10"/>
    </row>
    <row r="2953" ht="12.75" customHeight="1">
      <c r="A2953" s="10"/>
      <c r="B2953" s="10"/>
      <c r="C2953" s="10"/>
    </row>
    <row r="2954" ht="12.75" customHeight="1">
      <c r="A2954" s="10"/>
      <c r="B2954" s="10"/>
      <c r="C2954" s="10"/>
    </row>
    <row r="2955" ht="12.75" customHeight="1">
      <c r="A2955" s="10"/>
      <c r="B2955" s="10"/>
      <c r="C2955" s="10"/>
    </row>
    <row r="2956" ht="12.75" customHeight="1">
      <c r="A2956" s="10"/>
      <c r="B2956" s="10"/>
      <c r="C2956" s="10"/>
    </row>
    <row r="2957" ht="12.75" customHeight="1">
      <c r="A2957" s="10"/>
      <c r="B2957" s="10"/>
      <c r="C2957" s="10"/>
    </row>
    <row r="2958" ht="12.75" customHeight="1">
      <c r="A2958" s="10"/>
      <c r="B2958" s="10"/>
      <c r="C2958" s="10"/>
    </row>
    <row r="2959" ht="12.75" customHeight="1">
      <c r="A2959" s="10"/>
      <c r="B2959" s="10"/>
      <c r="C2959" s="10"/>
    </row>
    <row r="2960" ht="12.75" customHeight="1">
      <c r="A2960" s="10"/>
      <c r="B2960" s="10"/>
      <c r="C2960" s="10"/>
    </row>
    <row r="2961" ht="12.75" customHeight="1">
      <c r="A2961" s="10"/>
      <c r="B2961" s="10"/>
      <c r="C2961" s="10"/>
    </row>
    <row r="2962" ht="12.75" customHeight="1">
      <c r="A2962" s="10"/>
      <c r="B2962" s="10"/>
      <c r="C2962" s="10"/>
    </row>
    <row r="2963" ht="12.75" customHeight="1">
      <c r="A2963" s="10"/>
      <c r="B2963" s="10"/>
      <c r="C2963" s="10"/>
    </row>
    <row r="2964" ht="12.75" customHeight="1">
      <c r="A2964" s="10"/>
      <c r="B2964" s="10"/>
      <c r="C2964" s="10"/>
    </row>
    <row r="2965" ht="12.75" customHeight="1">
      <c r="A2965" s="10"/>
      <c r="B2965" s="10"/>
      <c r="C2965" s="10"/>
    </row>
    <row r="2966" ht="12.75" customHeight="1">
      <c r="A2966" s="10"/>
      <c r="B2966" s="10"/>
      <c r="C2966" s="10"/>
    </row>
    <row r="2967" ht="12.75" customHeight="1">
      <c r="A2967" s="10"/>
      <c r="B2967" s="10"/>
      <c r="C2967" s="10"/>
    </row>
    <row r="2968" ht="12.75" customHeight="1">
      <c r="A2968" s="10"/>
      <c r="B2968" s="10"/>
      <c r="C2968" s="10"/>
    </row>
    <row r="2969" ht="12.75" customHeight="1">
      <c r="A2969" s="10"/>
      <c r="B2969" s="10"/>
      <c r="C2969" s="10"/>
    </row>
    <row r="2970" ht="12.75" customHeight="1">
      <c r="A2970" s="10"/>
      <c r="B2970" s="10"/>
      <c r="C2970" s="10"/>
    </row>
    <row r="2971" ht="12.75" customHeight="1">
      <c r="A2971" s="10"/>
      <c r="B2971" s="10"/>
      <c r="C2971" s="10"/>
    </row>
    <row r="2972" ht="12.75" customHeight="1">
      <c r="A2972" s="10"/>
      <c r="B2972" s="10"/>
      <c r="C2972" s="10"/>
    </row>
    <row r="2973" ht="12.75" customHeight="1">
      <c r="A2973" s="10"/>
      <c r="B2973" s="10"/>
      <c r="C2973" s="10"/>
    </row>
    <row r="2974" ht="12.75" customHeight="1">
      <c r="A2974" s="10"/>
      <c r="B2974" s="10"/>
      <c r="C2974" s="10"/>
    </row>
    <row r="2975" ht="12.75" customHeight="1">
      <c r="A2975" s="10"/>
      <c r="B2975" s="10"/>
      <c r="C2975" s="10"/>
    </row>
    <row r="2976" ht="12.75" customHeight="1">
      <c r="A2976" s="10"/>
      <c r="B2976" s="10"/>
      <c r="C2976" s="10"/>
    </row>
    <row r="2977" ht="12.75" customHeight="1">
      <c r="A2977" s="10"/>
      <c r="B2977" s="10"/>
      <c r="C2977" s="10"/>
    </row>
    <row r="2978" ht="12.75" customHeight="1">
      <c r="A2978" s="10"/>
      <c r="B2978" s="10"/>
      <c r="C2978" s="10"/>
    </row>
    <row r="2979" ht="12.75" customHeight="1">
      <c r="A2979" s="10"/>
      <c r="B2979" s="10"/>
      <c r="C2979" s="10"/>
    </row>
    <row r="2980" ht="12.75" customHeight="1">
      <c r="A2980" s="10"/>
      <c r="B2980" s="10"/>
      <c r="C2980" s="10"/>
    </row>
    <row r="2981" ht="12.75" customHeight="1">
      <c r="A2981" s="10"/>
      <c r="B2981" s="10"/>
      <c r="C2981" s="10"/>
    </row>
    <row r="2982" ht="12.75" customHeight="1">
      <c r="A2982" s="10"/>
      <c r="B2982" s="10"/>
      <c r="C2982" s="10"/>
    </row>
    <row r="2983" ht="12.75" customHeight="1">
      <c r="A2983" s="10"/>
      <c r="B2983" s="10"/>
      <c r="C2983" s="10"/>
    </row>
    <row r="2984" ht="12.75" customHeight="1">
      <c r="A2984" s="10"/>
      <c r="B2984" s="10"/>
      <c r="C2984" s="10"/>
    </row>
    <row r="2985" ht="12.75" customHeight="1">
      <c r="A2985" s="10"/>
      <c r="B2985" s="10"/>
      <c r="C2985" s="10"/>
    </row>
    <row r="2986" ht="12.75" customHeight="1">
      <c r="A2986" s="10"/>
      <c r="B2986" s="10"/>
      <c r="C2986" s="10"/>
    </row>
    <row r="2987" ht="12.75" customHeight="1">
      <c r="A2987" s="10"/>
      <c r="B2987" s="10"/>
      <c r="C2987" s="10"/>
    </row>
    <row r="2988" ht="12.75" customHeight="1">
      <c r="A2988" s="10"/>
      <c r="B2988" s="10"/>
      <c r="C2988" s="10"/>
    </row>
    <row r="2989" ht="12.75" customHeight="1">
      <c r="A2989" s="10"/>
      <c r="B2989" s="10"/>
      <c r="C2989" s="10"/>
    </row>
    <row r="2990" ht="12.75" customHeight="1">
      <c r="A2990" s="10"/>
      <c r="B2990" s="10"/>
      <c r="C2990" s="10"/>
    </row>
    <row r="2991" ht="12.75" customHeight="1">
      <c r="A2991" s="10"/>
      <c r="B2991" s="10"/>
      <c r="C2991" s="10"/>
    </row>
    <row r="2992" ht="12.75" customHeight="1">
      <c r="A2992" s="10"/>
      <c r="B2992" s="10"/>
      <c r="C2992" s="10"/>
    </row>
    <row r="2993" ht="12.75" customHeight="1">
      <c r="A2993" s="10"/>
      <c r="B2993" s="10"/>
      <c r="C2993" s="10"/>
    </row>
    <row r="2994" ht="12.75" customHeight="1">
      <c r="A2994" s="10"/>
      <c r="B2994" s="10"/>
      <c r="C2994" s="10"/>
    </row>
    <row r="2995" ht="12.75" customHeight="1">
      <c r="A2995" s="10"/>
      <c r="B2995" s="10"/>
      <c r="C2995" s="10"/>
    </row>
    <row r="2996" ht="12.75" customHeight="1">
      <c r="A2996" s="10"/>
      <c r="B2996" s="10"/>
      <c r="C2996" s="10"/>
    </row>
    <row r="2997" ht="12.75" customHeight="1">
      <c r="A2997" s="10"/>
      <c r="B2997" s="10"/>
      <c r="C2997" s="10"/>
    </row>
    <row r="2998" ht="12.75" customHeight="1">
      <c r="A2998" s="10"/>
      <c r="B2998" s="10"/>
      <c r="C2998" s="10"/>
    </row>
    <row r="2999" ht="12.75" customHeight="1">
      <c r="A2999" s="10"/>
      <c r="B2999" s="10"/>
      <c r="C2999" s="10"/>
    </row>
    <row r="3000" ht="12.75" customHeight="1">
      <c r="A3000" s="10"/>
      <c r="B3000" s="10"/>
      <c r="C3000" s="10"/>
    </row>
    <row r="3001" ht="12.75" customHeight="1">
      <c r="A3001" s="10"/>
      <c r="B3001" s="10"/>
      <c r="C3001" s="10"/>
    </row>
    <row r="3002" ht="12.75" customHeight="1">
      <c r="A3002" s="10"/>
      <c r="B3002" s="10"/>
      <c r="C3002" s="10"/>
    </row>
    <row r="3003" ht="12.75" customHeight="1">
      <c r="A3003" s="10"/>
      <c r="B3003" s="10"/>
      <c r="C3003" s="10"/>
    </row>
    <row r="3004" ht="12.75" customHeight="1">
      <c r="A3004" s="10"/>
      <c r="B3004" s="10"/>
      <c r="C3004" s="10"/>
    </row>
    <row r="3005" ht="12.75" customHeight="1">
      <c r="A3005" s="10"/>
      <c r="B3005" s="10"/>
      <c r="C3005" s="10"/>
    </row>
    <row r="3006" ht="12.75" customHeight="1">
      <c r="A3006" s="10"/>
      <c r="B3006" s="10"/>
      <c r="C3006" s="10"/>
    </row>
    <row r="3007" ht="12.75" customHeight="1">
      <c r="A3007" s="10"/>
      <c r="B3007" s="10"/>
      <c r="C3007" s="10"/>
    </row>
    <row r="3008" ht="12.75" customHeight="1">
      <c r="A3008" s="10"/>
      <c r="B3008" s="10"/>
      <c r="C3008" s="10"/>
    </row>
    <row r="3009" ht="12.75" customHeight="1">
      <c r="A3009" s="10"/>
      <c r="B3009" s="10"/>
      <c r="C3009" s="10"/>
    </row>
    <row r="3010" ht="12.75" customHeight="1">
      <c r="A3010" s="10"/>
      <c r="B3010" s="10"/>
      <c r="C3010" s="10"/>
    </row>
    <row r="3011" ht="12.75" customHeight="1">
      <c r="A3011" s="10"/>
      <c r="B3011" s="10"/>
      <c r="C3011" s="10"/>
    </row>
    <row r="3012" ht="12.75" customHeight="1">
      <c r="A3012" s="10"/>
      <c r="B3012" s="10"/>
      <c r="C3012" s="10"/>
    </row>
    <row r="3013" ht="12.75" customHeight="1">
      <c r="A3013" s="10"/>
      <c r="B3013" s="10"/>
      <c r="C3013" s="10"/>
    </row>
    <row r="3014" ht="12.75" customHeight="1">
      <c r="A3014" s="10"/>
      <c r="B3014" s="10"/>
      <c r="C3014" s="10"/>
    </row>
    <row r="3015" ht="12.75" customHeight="1">
      <c r="A3015" s="10"/>
      <c r="B3015" s="10"/>
      <c r="C3015" s="10"/>
    </row>
    <row r="3016" ht="12.75" customHeight="1">
      <c r="A3016" s="10"/>
      <c r="B3016" s="10"/>
      <c r="C3016" s="10"/>
    </row>
    <row r="3017" ht="12.75" customHeight="1">
      <c r="A3017" s="10"/>
      <c r="B3017" s="10"/>
      <c r="C3017" s="10"/>
    </row>
    <row r="3018" ht="12.75" customHeight="1">
      <c r="A3018" s="10"/>
      <c r="B3018" s="10"/>
      <c r="C3018" s="10"/>
    </row>
    <row r="3019" ht="12.75" customHeight="1">
      <c r="A3019" s="10"/>
      <c r="B3019" s="10"/>
      <c r="C3019" s="10"/>
    </row>
    <row r="3020" ht="12.75" customHeight="1">
      <c r="A3020" s="10"/>
      <c r="B3020" s="10"/>
      <c r="C3020" s="10"/>
    </row>
    <row r="3021" ht="12.75" customHeight="1">
      <c r="A3021" s="10"/>
      <c r="B3021" s="10"/>
      <c r="C3021" s="10"/>
    </row>
    <row r="3022" ht="12.75" customHeight="1">
      <c r="A3022" s="10"/>
      <c r="B3022" s="10"/>
      <c r="C3022" s="10"/>
    </row>
    <row r="3023" ht="12.75" customHeight="1">
      <c r="A3023" s="10"/>
      <c r="B3023" s="10"/>
      <c r="C3023" s="10"/>
    </row>
    <row r="3024" ht="12.75" customHeight="1">
      <c r="A3024" s="10"/>
      <c r="B3024" s="10"/>
      <c r="C3024" s="10"/>
    </row>
    <row r="3025" ht="12.75" customHeight="1">
      <c r="A3025" s="10"/>
      <c r="B3025" s="10"/>
      <c r="C3025" s="10"/>
    </row>
    <row r="3026" ht="12.75" customHeight="1">
      <c r="A3026" s="10"/>
      <c r="B3026" s="10"/>
      <c r="C3026" s="10"/>
    </row>
    <row r="3027" ht="12.75" customHeight="1">
      <c r="A3027" s="10"/>
      <c r="B3027" s="10"/>
      <c r="C3027" s="10"/>
    </row>
    <row r="3028" ht="12.75" customHeight="1">
      <c r="A3028" s="10"/>
      <c r="B3028" s="10"/>
      <c r="C3028" s="10"/>
    </row>
    <row r="3029" ht="12.75" customHeight="1">
      <c r="A3029" s="10"/>
      <c r="B3029" s="10"/>
      <c r="C3029" s="10"/>
    </row>
    <row r="3030" ht="12.75" customHeight="1">
      <c r="A3030" s="10"/>
      <c r="B3030" s="10"/>
      <c r="C3030" s="10"/>
    </row>
    <row r="3031" ht="12.75" customHeight="1">
      <c r="A3031" s="10"/>
      <c r="B3031" s="10"/>
      <c r="C3031" s="10"/>
    </row>
    <row r="3032" ht="12.75" customHeight="1">
      <c r="A3032" s="10"/>
      <c r="B3032" s="10"/>
      <c r="C3032" s="10"/>
    </row>
    <row r="3033" ht="12.75" customHeight="1">
      <c r="A3033" s="10"/>
      <c r="B3033" s="10"/>
      <c r="C3033" s="10"/>
    </row>
    <row r="3034" ht="12.75" customHeight="1">
      <c r="A3034" s="10"/>
      <c r="B3034" s="10"/>
      <c r="C3034" s="10"/>
    </row>
    <row r="3035" ht="12.75" customHeight="1">
      <c r="A3035" s="10"/>
      <c r="B3035" s="10"/>
      <c r="C3035" s="10"/>
    </row>
    <row r="3036" ht="12.75" customHeight="1">
      <c r="A3036" s="10"/>
      <c r="B3036" s="10"/>
      <c r="C3036" s="10"/>
    </row>
    <row r="3037" ht="12.75" customHeight="1">
      <c r="A3037" s="10"/>
      <c r="B3037" s="10"/>
      <c r="C3037" s="10"/>
    </row>
    <row r="3038" ht="12.75" customHeight="1">
      <c r="A3038" s="10"/>
      <c r="B3038" s="10"/>
      <c r="C3038" s="10"/>
    </row>
    <row r="3039" ht="12.75" customHeight="1">
      <c r="A3039" s="10"/>
      <c r="B3039" s="10"/>
      <c r="C3039" s="10"/>
    </row>
    <row r="3040" ht="12.75" customHeight="1">
      <c r="A3040" s="10"/>
      <c r="B3040" s="10"/>
      <c r="C3040" s="10"/>
    </row>
    <row r="3041" ht="12.75" customHeight="1">
      <c r="A3041" s="10"/>
      <c r="B3041" s="10"/>
      <c r="C3041" s="10"/>
    </row>
    <row r="3042" ht="12.75" customHeight="1">
      <c r="A3042" s="10"/>
      <c r="B3042" s="10"/>
      <c r="C3042" s="10"/>
    </row>
    <row r="3043" ht="12.75" customHeight="1">
      <c r="A3043" s="10"/>
      <c r="B3043" s="10"/>
      <c r="C3043" s="10"/>
    </row>
    <row r="3044" ht="12.75" customHeight="1">
      <c r="A3044" s="10"/>
      <c r="B3044" s="10"/>
      <c r="C3044" s="10"/>
    </row>
    <row r="3045" ht="12.75" customHeight="1">
      <c r="A3045" s="10"/>
      <c r="B3045" s="10"/>
      <c r="C3045" s="10"/>
    </row>
    <row r="3046" ht="12.75" customHeight="1">
      <c r="A3046" s="10"/>
      <c r="B3046" s="10"/>
      <c r="C3046" s="10"/>
    </row>
    <row r="3047" ht="12.75" customHeight="1">
      <c r="A3047" s="10"/>
      <c r="B3047" s="10"/>
      <c r="C3047" s="10"/>
    </row>
    <row r="3048" ht="12.75" customHeight="1">
      <c r="A3048" s="10"/>
      <c r="B3048" s="10"/>
      <c r="C3048" s="10"/>
    </row>
    <row r="3049" ht="12.75" customHeight="1">
      <c r="A3049" s="10"/>
      <c r="B3049" s="10"/>
      <c r="C3049" s="10"/>
    </row>
    <row r="3050" ht="12.75" customHeight="1">
      <c r="A3050" s="10"/>
      <c r="B3050" s="10"/>
      <c r="C3050" s="10"/>
    </row>
    <row r="3051" ht="12.75" customHeight="1">
      <c r="A3051" s="10"/>
      <c r="B3051" s="10"/>
      <c r="C3051" s="10"/>
    </row>
    <row r="3052" ht="12.75" customHeight="1">
      <c r="A3052" s="10"/>
      <c r="B3052" s="10"/>
      <c r="C3052" s="10"/>
    </row>
    <row r="3053" ht="12.75" customHeight="1">
      <c r="A3053" s="10"/>
      <c r="B3053" s="10"/>
      <c r="C3053" s="10"/>
    </row>
    <row r="3054" ht="12.75" customHeight="1">
      <c r="A3054" s="10"/>
      <c r="B3054" s="10"/>
      <c r="C3054" s="10"/>
    </row>
    <row r="3055" ht="12.75" customHeight="1">
      <c r="A3055" s="10"/>
      <c r="B3055" s="10"/>
      <c r="C3055" s="10"/>
    </row>
    <row r="3056" ht="12.75" customHeight="1">
      <c r="A3056" s="10"/>
      <c r="B3056" s="10"/>
      <c r="C3056" s="10"/>
    </row>
    <row r="3057" ht="12.75" customHeight="1">
      <c r="A3057" s="10"/>
      <c r="B3057" s="10"/>
      <c r="C3057" s="10"/>
    </row>
    <row r="3058" ht="12.75" customHeight="1">
      <c r="A3058" s="10"/>
      <c r="B3058" s="10"/>
      <c r="C3058" s="10"/>
    </row>
    <row r="3059" ht="12.75" customHeight="1">
      <c r="A3059" s="10"/>
      <c r="B3059" s="10"/>
      <c r="C3059" s="10"/>
    </row>
    <row r="3060" ht="12.75" customHeight="1">
      <c r="A3060" s="10"/>
      <c r="B3060" s="10"/>
      <c r="C3060" s="10"/>
    </row>
    <row r="3061" ht="12.75" customHeight="1">
      <c r="A3061" s="10"/>
      <c r="B3061" s="10"/>
      <c r="C3061" s="10"/>
    </row>
    <row r="3062" ht="12.75" customHeight="1">
      <c r="A3062" s="10"/>
      <c r="B3062" s="10"/>
      <c r="C3062" s="10"/>
    </row>
    <row r="3063" ht="12.75" customHeight="1">
      <c r="A3063" s="10"/>
      <c r="B3063" s="10"/>
      <c r="C3063" s="10"/>
    </row>
    <row r="3064" ht="12.75" customHeight="1">
      <c r="A3064" s="10"/>
      <c r="B3064" s="10"/>
      <c r="C3064" s="10"/>
    </row>
    <row r="3065" ht="12.75" customHeight="1">
      <c r="A3065" s="10"/>
      <c r="B3065" s="10"/>
      <c r="C3065" s="10"/>
    </row>
    <row r="3066" ht="12.75" customHeight="1">
      <c r="A3066" s="10"/>
      <c r="B3066" s="10"/>
      <c r="C3066" s="10"/>
    </row>
    <row r="3067" ht="12.75" customHeight="1">
      <c r="A3067" s="10"/>
      <c r="B3067" s="10"/>
      <c r="C3067" s="10"/>
    </row>
    <row r="3068" ht="12.75" customHeight="1">
      <c r="A3068" s="10"/>
      <c r="B3068" s="10"/>
      <c r="C3068" s="10"/>
    </row>
    <row r="3069" ht="12.75" customHeight="1">
      <c r="A3069" s="10"/>
      <c r="B3069" s="10"/>
      <c r="C3069" s="10"/>
    </row>
    <row r="3070" ht="12.75" customHeight="1">
      <c r="A3070" s="10"/>
      <c r="B3070" s="10"/>
      <c r="C3070" s="10"/>
    </row>
    <row r="3071" ht="12.75" customHeight="1">
      <c r="A3071" s="10"/>
      <c r="B3071" s="10"/>
      <c r="C3071" s="10"/>
    </row>
    <row r="3072" ht="12.75" customHeight="1">
      <c r="A3072" s="10"/>
      <c r="B3072" s="10"/>
      <c r="C3072" s="10"/>
    </row>
    <row r="3073" ht="12.75" customHeight="1">
      <c r="A3073" s="10"/>
      <c r="B3073" s="10"/>
      <c r="C3073" s="10"/>
    </row>
    <row r="3074" ht="12.75" customHeight="1">
      <c r="A3074" s="10"/>
      <c r="B3074" s="10"/>
      <c r="C3074" s="10"/>
    </row>
    <row r="3075" ht="12.75" customHeight="1">
      <c r="A3075" s="10"/>
      <c r="B3075" s="10"/>
      <c r="C3075" s="10"/>
    </row>
    <row r="3076" ht="12.75" customHeight="1">
      <c r="A3076" s="10"/>
      <c r="B3076" s="10"/>
      <c r="C3076" s="10"/>
    </row>
    <row r="3077" ht="12.75" customHeight="1">
      <c r="A3077" s="10"/>
      <c r="B3077" s="10"/>
      <c r="C3077" s="10"/>
    </row>
    <row r="3078" ht="12.75" customHeight="1">
      <c r="A3078" s="10"/>
      <c r="B3078" s="10"/>
      <c r="C3078" s="10"/>
    </row>
    <row r="3079" ht="12.75" customHeight="1">
      <c r="A3079" s="10"/>
      <c r="B3079" s="10"/>
      <c r="C3079" s="10"/>
    </row>
    <row r="3080" ht="12.75" customHeight="1">
      <c r="A3080" s="10"/>
      <c r="B3080" s="10"/>
      <c r="C3080" s="10"/>
    </row>
    <row r="3081" ht="12.75" customHeight="1">
      <c r="A3081" s="10"/>
      <c r="B3081" s="10"/>
      <c r="C3081" s="10"/>
    </row>
    <row r="3082" ht="12.75" customHeight="1">
      <c r="A3082" s="10"/>
      <c r="B3082" s="10"/>
      <c r="C3082" s="10"/>
    </row>
    <row r="3083" ht="12.75" customHeight="1">
      <c r="A3083" s="10"/>
      <c r="B3083" s="10"/>
      <c r="C3083" s="10"/>
    </row>
    <row r="3084" ht="12.75" customHeight="1">
      <c r="A3084" s="10"/>
      <c r="B3084" s="10"/>
      <c r="C3084" s="10"/>
    </row>
    <row r="3085" ht="12.75" customHeight="1">
      <c r="A3085" s="10"/>
      <c r="B3085" s="10"/>
      <c r="C3085" s="10"/>
    </row>
    <row r="3086" ht="12.75" customHeight="1">
      <c r="A3086" s="10"/>
      <c r="B3086" s="10"/>
      <c r="C3086" s="10"/>
    </row>
    <row r="3087" ht="12.75" customHeight="1">
      <c r="A3087" s="10"/>
      <c r="B3087" s="10"/>
      <c r="C3087" s="10"/>
    </row>
    <row r="3088" ht="12.75" customHeight="1">
      <c r="A3088" s="10"/>
      <c r="B3088" s="10"/>
      <c r="C3088" s="10"/>
    </row>
    <row r="3089" ht="12.75" customHeight="1">
      <c r="A3089" s="10"/>
      <c r="B3089" s="10"/>
      <c r="C3089" s="10"/>
    </row>
    <row r="3090" ht="12.75" customHeight="1">
      <c r="A3090" s="10"/>
      <c r="B3090" s="10"/>
      <c r="C3090" s="10"/>
    </row>
    <row r="3091" ht="12.75" customHeight="1">
      <c r="A3091" s="10"/>
      <c r="B3091" s="10"/>
      <c r="C3091" s="10"/>
    </row>
    <row r="3092" ht="12.75" customHeight="1">
      <c r="A3092" s="10"/>
      <c r="B3092" s="10"/>
      <c r="C3092" s="10"/>
    </row>
    <row r="3093" ht="12.75" customHeight="1">
      <c r="A3093" s="10"/>
      <c r="B3093" s="10"/>
      <c r="C3093" s="10"/>
    </row>
    <row r="3094" ht="12.75" customHeight="1">
      <c r="A3094" s="10"/>
      <c r="B3094" s="10"/>
      <c r="C3094" s="10"/>
    </row>
    <row r="3095" ht="12.75" customHeight="1">
      <c r="A3095" s="10"/>
      <c r="B3095" s="10"/>
      <c r="C3095" s="10"/>
    </row>
    <row r="3096" ht="12.75" customHeight="1">
      <c r="A3096" s="10"/>
      <c r="B3096" s="10"/>
      <c r="C3096" s="10"/>
    </row>
    <row r="3097" ht="12.75" customHeight="1">
      <c r="A3097" s="10"/>
      <c r="B3097" s="10"/>
      <c r="C3097" s="10"/>
    </row>
    <row r="3098" ht="12.75" customHeight="1">
      <c r="A3098" s="10"/>
      <c r="B3098" s="10"/>
      <c r="C3098" s="10"/>
    </row>
    <row r="3099" ht="12.75" customHeight="1">
      <c r="A3099" s="10"/>
      <c r="B3099" s="10"/>
      <c r="C3099" s="10"/>
    </row>
    <row r="3100" ht="12.75" customHeight="1">
      <c r="A3100" s="10"/>
      <c r="B3100" s="10"/>
      <c r="C3100" s="10"/>
    </row>
    <row r="3101" ht="12.75" customHeight="1">
      <c r="A3101" s="10"/>
      <c r="B3101" s="10"/>
      <c r="C3101" s="10"/>
    </row>
    <row r="3102" ht="12.75" customHeight="1">
      <c r="A3102" s="10"/>
      <c r="B3102" s="10"/>
      <c r="C3102" s="10"/>
    </row>
    <row r="3103" ht="12.75" customHeight="1">
      <c r="A3103" s="10"/>
      <c r="B3103" s="10"/>
      <c r="C3103" s="10"/>
    </row>
    <row r="3104" ht="12.75" customHeight="1">
      <c r="A3104" s="10"/>
      <c r="B3104" s="10"/>
      <c r="C3104" s="10"/>
    </row>
    <row r="3105" ht="12.75" customHeight="1">
      <c r="A3105" s="10"/>
      <c r="B3105" s="10"/>
      <c r="C3105" s="10"/>
    </row>
    <row r="3106" ht="12.75" customHeight="1">
      <c r="A3106" s="10"/>
      <c r="B3106" s="10"/>
      <c r="C3106" s="10"/>
    </row>
    <row r="3107" ht="12.75" customHeight="1">
      <c r="A3107" s="10"/>
      <c r="B3107" s="10"/>
      <c r="C3107" s="10"/>
    </row>
    <row r="3108" ht="12.75" customHeight="1">
      <c r="A3108" s="10"/>
      <c r="B3108" s="10"/>
      <c r="C3108" s="10"/>
    </row>
    <row r="3109" ht="12.75" customHeight="1">
      <c r="A3109" s="10"/>
      <c r="B3109" s="10"/>
      <c r="C3109" s="10"/>
    </row>
    <row r="3110" ht="12.75" customHeight="1">
      <c r="A3110" s="10"/>
      <c r="B3110" s="10"/>
      <c r="C3110" s="10"/>
    </row>
    <row r="3111" ht="12.75" customHeight="1">
      <c r="A3111" s="10"/>
      <c r="B3111" s="10"/>
      <c r="C3111" s="10"/>
    </row>
    <row r="3112" ht="12.75" customHeight="1">
      <c r="A3112" s="10"/>
      <c r="B3112" s="10"/>
      <c r="C3112" s="10"/>
    </row>
    <row r="3113" ht="12.75" customHeight="1">
      <c r="A3113" s="10"/>
      <c r="B3113" s="10"/>
      <c r="C3113" s="10"/>
    </row>
    <row r="3114" ht="12.75" customHeight="1">
      <c r="A3114" s="10"/>
      <c r="B3114" s="10"/>
      <c r="C3114" s="10"/>
    </row>
    <row r="3115" ht="12.75" customHeight="1">
      <c r="A3115" s="10"/>
      <c r="B3115" s="10"/>
      <c r="C3115" s="10"/>
    </row>
    <row r="3116" ht="12.75" customHeight="1">
      <c r="A3116" s="10"/>
      <c r="B3116" s="10"/>
      <c r="C3116" s="10"/>
    </row>
    <row r="3117" ht="12.75" customHeight="1">
      <c r="A3117" s="10"/>
      <c r="B3117" s="10"/>
      <c r="C3117" s="10"/>
    </row>
    <row r="3118" ht="12.75" customHeight="1">
      <c r="A3118" s="10"/>
      <c r="B3118" s="10"/>
      <c r="C3118" s="10"/>
    </row>
    <row r="3119" ht="12.75" customHeight="1">
      <c r="A3119" s="10"/>
      <c r="B3119" s="10"/>
      <c r="C3119" s="10"/>
    </row>
    <row r="3120" ht="12.75" customHeight="1">
      <c r="A3120" s="10"/>
      <c r="B3120" s="10"/>
      <c r="C3120" s="10"/>
    </row>
    <row r="3121" ht="12.75" customHeight="1">
      <c r="A3121" s="10"/>
      <c r="B3121" s="10"/>
      <c r="C3121" s="10"/>
    </row>
    <row r="3122" ht="12.75" customHeight="1">
      <c r="A3122" s="10"/>
      <c r="B3122" s="10"/>
      <c r="C3122" s="10"/>
    </row>
    <row r="3123" ht="12.75" customHeight="1">
      <c r="A3123" s="10"/>
      <c r="B3123" s="10"/>
      <c r="C3123" s="10"/>
    </row>
    <row r="3124" ht="12.75" customHeight="1">
      <c r="A3124" s="10"/>
      <c r="B3124" s="10"/>
      <c r="C3124" s="10"/>
    </row>
    <row r="3125" ht="12.75" customHeight="1">
      <c r="A3125" s="10"/>
      <c r="B3125" s="10"/>
      <c r="C3125" s="10"/>
    </row>
    <row r="3126" ht="12.75" customHeight="1">
      <c r="A3126" s="10"/>
      <c r="B3126" s="10"/>
      <c r="C3126" s="10"/>
    </row>
    <row r="3127" ht="12.75" customHeight="1">
      <c r="A3127" s="10"/>
      <c r="B3127" s="10"/>
      <c r="C3127" s="10"/>
    </row>
    <row r="3128" ht="12.75" customHeight="1">
      <c r="A3128" s="10"/>
      <c r="B3128" s="10"/>
      <c r="C3128" s="10"/>
    </row>
    <row r="3129" ht="12.75" customHeight="1">
      <c r="A3129" s="10"/>
      <c r="B3129" s="10"/>
      <c r="C3129" s="10"/>
    </row>
    <row r="3130" ht="12.75" customHeight="1">
      <c r="A3130" s="10"/>
      <c r="B3130" s="10"/>
      <c r="C3130" s="10"/>
    </row>
    <row r="3131" ht="12.75" customHeight="1">
      <c r="A3131" s="10"/>
      <c r="B3131" s="10"/>
      <c r="C3131" s="10"/>
    </row>
    <row r="3132" ht="12.75" customHeight="1">
      <c r="A3132" s="10"/>
      <c r="B3132" s="10"/>
      <c r="C3132" s="10"/>
    </row>
    <row r="3133" ht="12.75" customHeight="1">
      <c r="A3133" s="10"/>
      <c r="B3133" s="10"/>
      <c r="C3133" s="10"/>
    </row>
    <row r="3134" ht="12.75" customHeight="1">
      <c r="A3134" s="10"/>
      <c r="B3134" s="10"/>
      <c r="C3134" s="10"/>
    </row>
    <row r="3135" ht="12.75" customHeight="1">
      <c r="A3135" s="10"/>
      <c r="B3135" s="10"/>
      <c r="C3135" s="10"/>
    </row>
    <row r="3136" ht="12.75" customHeight="1">
      <c r="A3136" s="10"/>
      <c r="B3136" s="10"/>
      <c r="C3136" s="10"/>
    </row>
    <row r="3137" ht="12.75" customHeight="1">
      <c r="A3137" s="10"/>
      <c r="B3137" s="10"/>
      <c r="C3137" s="10"/>
    </row>
    <row r="3138" ht="12.75" customHeight="1">
      <c r="A3138" s="10"/>
      <c r="B3138" s="10"/>
      <c r="C3138" s="10"/>
    </row>
    <row r="3139" ht="12.75" customHeight="1">
      <c r="A3139" s="10"/>
      <c r="B3139" s="10"/>
      <c r="C3139" s="10"/>
    </row>
    <row r="3140" ht="12.75" customHeight="1">
      <c r="A3140" s="10"/>
      <c r="B3140" s="10"/>
      <c r="C3140" s="10"/>
    </row>
    <row r="3141" ht="12.75" customHeight="1">
      <c r="A3141" s="10"/>
      <c r="B3141" s="10"/>
      <c r="C3141" s="10"/>
    </row>
    <row r="3142" ht="12.75" customHeight="1">
      <c r="A3142" s="10"/>
      <c r="B3142" s="10"/>
      <c r="C3142" s="10"/>
    </row>
    <row r="3143" ht="12.75" customHeight="1">
      <c r="A3143" s="10"/>
      <c r="B3143" s="10"/>
      <c r="C3143" s="10"/>
    </row>
    <row r="3144" ht="12.75" customHeight="1">
      <c r="A3144" s="10"/>
      <c r="B3144" s="10"/>
      <c r="C3144" s="10"/>
    </row>
    <row r="3145" ht="12.75" customHeight="1">
      <c r="A3145" s="10"/>
      <c r="B3145" s="10"/>
      <c r="C3145" s="10"/>
    </row>
    <row r="3146" ht="12.75" customHeight="1">
      <c r="A3146" s="10"/>
      <c r="B3146" s="10"/>
      <c r="C3146" s="10"/>
    </row>
    <row r="3147" ht="12.75" customHeight="1">
      <c r="A3147" s="10"/>
      <c r="B3147" s="10"/>
      <c r="C3147" s="10"/>
    </row>
    <row r="3148" ht="12.75" customHeight="1">
      <c r="A3148" s="10"/>
      <c r="B3148" s="10"/>
      <c r="C3148" s="10"/>
    </row>
    <row r="3149" ht="12.75" customHeight="1">
      <c r="A3149" s="10"/>
      <c r="B3149" s="10"/>
      <c r="C3149" s="10"/>
    </row>
    <row r="3150" ht="12.75" customHeight="1">
      <c r="A3150" s="10"/>
      <c r="B3150" s="10"/>
      <c r="C3150" s="10"/>
    </row>
    <row r="3151" ht="12.75" customHeight="1">
      <c r="A3151" s="10"/>
      <c r="B3151" s="10"/>
      <c r="C3151" s="10"/>
    </row>
    <row r="3152" ht="12.75" customHeight="1">
      <c r="A3152" s="10"/>
      <c r="B3152" s="10"/>
      <c r="C3152" s="10"/>
    </row>
    <row r="3153" ht="12.75" customHeight="1">
      <c r="A3153" s="10"/>
      <c r="B3153" s="10"/>
      <c r="C3153" s="10"/>
    </row>
    <row r="3154" ht="12.75" customHeight="1">
      <c r="A3154" s="10"/>
      <c r="B3154" s="10"/>
      <c r="C3154" s="10"/>
    </row>
    <row r="3155" ht="12.75" customHeight="1">
      <c r="A3155" s="10"/>
      <c r="B3155" s="10"/>
      <c r="C3155" s="10"/>
    </row>
    <row r="3156" ht="12.75" customHeight="1">
      <c r="A3156" s="10"/>
      <c r="B3156" s="10"/>
      <c r="C3156" s="10"/>
    </row>
    <row r="3157" ht="12.75" customHeight="1">
      <c r="A3157" s="10"/>
      <c r="B3157" s="10"/>
      <c r="C3157" s="10"/>
    </row>
    <row r="3158" ht="12.75" customHeight="1">
      <c r="A3158" s="10"/>
      <c r="B3158" s="10"/>
      <c r="C3158" s="10"/>
    </row>
    <row r="3159" ht="12.75" customHeight="1">
      <c r="A3159" s="10"/>
      <c r="B3159" s="10"/>
      <c r="C3159" s="10"/>
    </row>
    <row r="3160" ht="12.75" customHeight="1">
      <c r="A3160" s="10"/>
      <c r="B3160" s="10"/>
      <c r="C3160" s="10"/>
    </row>
    <row r="3161" ht="12.75" customHeight="1">
      <c r="A3161" s="10"/>
      <c r="B3161" s="10"/>
      <c r="C3161" s="10"/>
    </row>
    <row r="3162" ht="12.75" customHeight="1">
      <c r="A3162" s="10"/>
      <c r="B3162" s="10"/>
      <c r="C3162" s="10"/>
    </row>
    <row r="3163" ht="12.75" customHeight="1">
      <c r="A3163" s="10"/>
      <c r="B3163" s="10"/>
      <c r="C3163" s="10"/>
    </row>
    <row r="3164" ht="12.75" customHeight="1">
      <c r="A3164" s="10"/>
      <c r="B3164" s="10"/>
      <c r="C3164" s="10"/>
    </row>
    <row r="3165" ht="12.75" customHeight="1">
      <c r="A3165" s="10"/>
      <c r="B3165" s="10"/>
      <c r="C3165" s="10"/>
    </row>
    <row r="3166" ht="12.75" customHeight="1">
      <c r="A3166" s="10"/>
      <c r="B3166" s="10"/>
      <c r="C3166" s="10"/>
    </row>
    <row r="3167" ht="12.75" customHeight="1">
      <c r="A3167" s="10"/>
      <c r="B3167" s="10"/>
      <c r="C3167" s="10"/>
    </row>
    <row r="3168" ht="12.75" customHeight="1">
      <c r="A3168" s="10"/>
      <c r="B3168" s="10"/>
      <c r="C3168" s="10"/>
    </row>
    <row r="3169" ht="12.75" customHeight="1">
      <c r="A3169" s="10"/>
      <c r="B3169" s="10"/>
      <c r="C3169" s="10"/>
    </row>
    <row r="3170" ht="12.75" customHeight="1">
      <c r="A3170" s="10"/>
      <c r="B3170" s="10"/>
      <c r="C3170" s="10"/>
    </row>
    <row r="3171" ht="12.75" customHeight="1">
      <c r="A3171" s="10"/>
      <c r="B3171" s="10"/>
      <c r="C3171" s="10"/>
    </row>
    <row r="3172" ht="12.75" customHeight="1">
      <c r="A3172" s="10"/>
      <c r="B3172" s="10"/>
      <c r="C3172" s="10"/>
    </row>
    <row r="3173" ht="12.75" customHeight="1">
      <c r="A3173" s="10"/>
      <c r="B3173" s="10"/>
      <c r="C3173" s="10"/>
    </row>
    <row r="3174" ht="12.75" customHeight="1">
      <c r="A3174" s="10"/>
      <c r="B3174" s="10"/>
      <c r="C3174" s="10"/>
    </row>
    <row r="3175" ht="12.75" customHeight="1">
      <c r="A3175" s="10"/>
      <c r="B3175" s="10"/>
      <c r="C3175" s="10"/>
    </row>
    <row r="3176" ht="12.75" customHeight="1">
      <c r="A3176" s="10"/>
      <c r="B3176" s="10"/>
      <c r="C3176" s="10"/>
    </row>
    <row r="3177" ht="12.75" customHeight="1">
      <c r="A3177" s="10"/>
      <c r="B3177" s="10"/>
      <c r="C3177" s="10"/>
    </row>
    <row r="3178" ht="12.75" customHeight="1">
      <c r="A3178" s="10"/>
      <c r="B3178" s="10"/>
      <c r="C3178" s="10"/>
    </row>
    <row r="3179" ht="12.75" customHeight="1">
      <c r="A3179" s="10"/>
      <c r="B3179" s="10"/>
      <c r="C3179" s="10"/>
    </row>
    <row r="3180" ht="12.75" customHeight="1">
      <c r="A3180" s="10"/>
      <c r="B3180" s="10"/>
      <c r="C3180" s="10"/>
    </row>
    <row r="3181" ht="12.75" customHeight="1">
      <c r="A3181" s="10"/>
      <c r="B3181" s="10"/>
      <c r="C3181" s="10"/>
    </row>
    <row r="3182" ht="12.75" customHeight="1">
      <c r="A3182" s="10"/>
      <c r="B3182" s="10"/>
      <c r="C3182" s="10"/>
    </row>
    <row r="3183" ht="12.75" customHeight="1">
      <c r="A3183" s="10"/>
      <c r="B3183" s="10"/>
      <c r="C3183" s="10"/>
    </row>
    <row r="3184" ht="12.75" customHeight="1">
      <c r="A3184" s="10"/>
      <c r="B3184" s="10"/>
      <c r="C3184" s="10"/>
    </row>
    <row r="3185" ht="12.75" customHeight="1">
      <c r="A3185" s="10"/>
      <c r="B3185" s="10"/>
      <c r="C3185" s="10"/>
    </row>
    <row r="3186" ht="12.75" customHeight="1">
      <c r="A3186" s="10"/>
      <c r="B3186" s="10"/>
      <c r="C3186" s="10"/>
    </row>
    <row r="3187" ht="12.75" customHeight="1">
      <c r="A3187" s="10"/>
      <c r="B3187" s="10"/>
      <c r="C3187" s="10"/>
    </row>
    <row r="3188" ht="12.75" customHeight="1">
      <c r="A3188" s="10"/>
      <c r="B3188" s="10"/>
      <c r="C3188" s="10"/>
    </row>
    <row r="3189" ht="12.75" customHeight="1">
      <c r="A3189" s="10"/>
      <c r="B3189" s="10"/>
      <c r="C3189" s="10"/>
    </row>
    <row r="3190" ht="12.75" customHeight="1">
      <c r="A3190" s="10"/>
      <c r="B3190" s="10"/>
      <c r="C3190" s="10"/>
    </row>
    <row r="3191" ht="12.75" customHeight="1">
      <c r="A3191" s="10"/>
      <c r="B3191" s="10"/>
      <c r="C3191" s="10"/>
    </row>
    <row r="3192" ht="12.75" customHeight="1">
      <c r="A3192" s="10"/>
      <c r="B3192" s="10"/>
      <c r="C3192" s="10"/>
    </row>
    <row r="3193" ht="12.75" customHeight="1">
      <c r="A3193" s="10"/>
      <c r="B3193" s="10"/>
      <c r="C3193" s="10"/>
    </row>
    <row r="3194" ht="12.75" customHeight="1">
      <c r="A3194" s="10"/>
      <c r="B3194" s="10"/>
      <c r="C3194" s="10"/>
    </row>
    <row r="3195" ht="12.75" customHeight="1">
      <c r="A3195" s="10"/>
      <c r="B3195" s="10"/>
      <c r="C3195" s="10"/>
    </row>
    <row r="3196" ht="12.75" customHeight="1">
      <c r="A3196" s="10"/>
      <c r="B3196" s="10"/>
      <c r="C3196" s="10"/>
    </row>
    <row r="3197" ht="12.75" customHeight="1">
      <c r="A3197" s="10"/>
      <c r="B3197" s="10"/>
      <c r="C3197" s="10"/>
    </row>
    <row r="3198" ht="12.75" customHeight="1">
      <c r="A3198" s="10"/>
      <c r="B3198" s="10"/>
      <c r="C3198" s="10"/>
    </row>
    <row r="3199" ht="12.75" customHeight="1">
      <c r="A3199" s="10"/>
      <c r="B3199" s="10"/>
      <c r="C3199" s="10"/>
    </row>
    <row r="3200" ht="12.75" customHeight="1">
      <c r="A3200" s="10"/>
      <c r="B3200" s="10"/>
      <c r="C3200" s="10"/>
    </row>
    <row r="3201" ht="12.75" customHeight="1">
      <c r="A3201" s="10"/>
      <c r="B3201" s="10"/>
      <c r="C3201" s="10"/>
    </row>
    <row r="3202" ht="12.75" customHeight="1">
      <c r="A3202" s="10"/>
      <c r="B3202" s="10"/>
      <c r="C3202" s="10"/>
    </row>
    <row r="3203" ht="12.75" customHeight="1">
      <c r="A3203" s="10"/>
      <c r="B3203" s="10"/>
      <c r="C3203" s="10"/>
    </row>
    <row r="3204" ht="12.75" customHeight="1">
      <c r="A3204" s="10"/>
      <c r="B3204" s="10"/>
      <c r="C3204" s="10"/>
    </row>
    <row r="3205" ht="12.75" customHeight="1">
      <c r="A3205" s="10"/>
      <c r="B3205" s="10"/>
      <c r="C3205" s="10"/>
    </row>
    <row r="3206" ht="12.75" customHeight="1">
      <c r="A3206" s="10"/>
      <c r="B3206" s="10"/>
      <c r="C3206" s="10"/>
    </row>
    <row r="3207" ht="12.75" customHeight="1">
      <c r="A3207" s="10"/>
      <c r="B3207" s="10"/>
      <c r="C3207" s="10"/>
    </row>
    <row r="3208" ht="12.75" customHeight="1">
      <c r="A3208" s="10"/>
      <c r="B3208" s="10"/>
      <c r="C3208" s="10"/>
    </row>
    <row r="3209" ht="12.75" customHeight="1">
      <c r="A3209" s="10"/>
      <c r="B3209" s="10"/>
      <c r="C3209" s="10"/>
    </row>
    <row r="3210" ht="12.75" customHeight="1">
      <c r="A3210" s="10"/>
      <c r="B3210" s="10"/>
      <c r="C3210" s="10"/>
    </row>
    <row r="3211" ht="12.75" customHeight="1">
      <c r="A3211" s="10"/>
      <c r="B3211" s="10"/>
      <c r="C3211" s="10"/>
    </row>
    <row r="3212" ht="12.75" customHeight="1">
      <c r="A3212" s="10"/>
      <c r="B3212" s="10"/>
      <c r="C3212" s="10"/>
    </row>
    <row r="3213" ht="12.75" customHeight="1">
      <c r="A3213" s="10"/>
      <c r="B3213" s="10"/>
      <c r="C3213" s="10"/>
    </row>
    <row r="3214" ht="12.75" customHeight="1">
      <c r="A3214" s="10"/>
      <c r="B3214" s="10"/>
      <c r="C3214" s="10"/>
    </row>
    <row r="3215" ht="12.75" customHeight="1">
      <c r="A3215" s="10"/>
      <c r="B3215" s="10"/>
      <c r="C3215" s="10"/>
    </row>
    <row r="3216" ht="12.75" customHeight="1">
      <c r="A3216" s="10"/>
      <c r="B3216" s="10"/>
      <c r="C3216" s="10"/>
    </row>
    <row r="3217" ht="12.75" customHeight="1">
      <c r="A3217" s="10"/>
      <c r="B3217" s="10"/>
      <c r="C3217" s="10"/>
    </row>
    <row r="3218" ht="12.75" customHeight="1">
      <c r="A3218" s="10"/>
      <c r="B3218" s="10"/>
      <c r="C3218" s="10"/>
    </row>
    <row r="3219" ht="12.75" customHeight="1">
      <c r="A3219" s="10"/>
      <c r="B3219" s="10"/>
      <c r="C3219" s="10"/>
    </row>
    <row r="3220" ht="12.75" customHeight="1">
      <c r="A3220" s="10"/>
      <c r="B3220" s="10"/>
      <c r="C3220" s="10"/>
    </row>
    <row r="3221" ht="12.75" customHeight="1">
      <c r="A3221" s="10"/>
      <c r="B3221" s="10"/>
      <c r="C3221" s="10"/>
    </row>
    <row r="3222" ht="12.75" customHeight="1">
      <c r="A3222" s="10"/>
      <c r="B3222" s="10"/>
      <c r="C3222" s="10"/>
    </row>
    <row r="3223" ht="12.75" customHeight="1">
      <c r="A3223" s="10"/>
      <c r="B3223" s="10"/>
      <c r="C3223" s="10"/>
    </row>
    <row r="3224" ht="12.75" customHeight="1">
      <c r="A3224" s="10"/>
      <c r="B3224" s="10"/>
      <c r="C3224" s="10"/>
    </row>
    <row r="3225" ht="12.75" customHeight="1">
      <c r="A3225" s="10"/>
      <c r="B3225" s="10"/>
      <c r="C3225" s="10"/>
    </row>
    <row r="3226" ht="12.75" customHeight="1">
      <c r="A3226" s="10"/>
      <c r="B3226" s="10"/>
      <c r="C3226" s="10"/>
    </row>
    <row r="3227" ht="12.75" customHeight="1">
      <c r="A3227" s="10"/>
      <c r="B3227" s="10"/>
      <c r="C3227" s="10"/>
    </row>
    <row r="3228" ht="12.75" customHeight="1">
      <c r="A3228" s="10"/>
      <c r="B3228" s="10"/>
      <c r="C3228" s="10"/>
    </row>
    <row r="3229" ht="12.75" customHeight="1">
      <c r="A3229" s="10"/>
      <c r="B3229" s="10"/>
      <c r="C3229" s="10"/>
    </row>
    <row r="3230" ht="12.75" customHeight="1">
      <c r="A3230" s="10"/>
      <c r="B3230" s="10"/>
      <c r="C3230" s="10"/>
    </row>
    <row r="3231" ht="12.75" customHeight="1">
      <c r="A3231" s="10"/>
      <c r="B3231" s="10"/>
      <c r="C3231" s="10"/>
    </row>
    <row r="3232" ht="12.75" customHeight="1">
      <c r="A3232" s="10"/>
      <c r="B3232" s="10"/>
      <c r="C3232" s="10"/>
    </row>
    <row r="3233" ht="12.75" customHeight="1">
      <c r="A3233" s="10"/>
      <c r="B3233" s="10"/>
      <c r="C3233" s="10"/>
    </row>
    <row r="3234" ht="12.75" customHeight="1">
      <c r="A3234" s="10"/>
      <c r="B3234" s="10"/>
      <c r="C3234" s="10"/>
    </row>
    <row r="3235" ht="12.75" customHeight="1">
      <c r="A3235" s="10"/>
      <c r="B3235" s="10"/>
      <c r="C3235" s="10"/>
    </row>
    <row r="3236" ht="12.75" customHeight="1">
      <c r="A3236" s="10"/>
      <c r="B3236" s="10"/>
      <c r="C3236" s="10"/>
    </row>
    <row r="3237" ht="12.75" customHeight="1">
      <c r="A3237" s="10"/>
      <c r="B3237" s="10"/>
      <c r="C3237" s="10"/>
    </row>
    <row r="3238" ht="12.75" customHeight="1">
      <c r="A3238" s="10"/>
      <c r="B3238" s="10"/>
      <c r="C3238" s="10"/>
    </row>
    <row r="3239" ht="12.75" customHeight="1">
      <c r="A3239" s="10"/>
      <c r="B3239" s="10"/>
      <c r="C3239" s="10"/>
    </row>
    <row r="3240" ht="12.75" customHeight="1">
      <c r="A3240" s="10"/>
      <c r="B3240" s="10"/>
      <c r="C3240" s="10"/>
    </row>
    <row r="3241" ht="12.75" customHeight="1">
      <c r="A3241" s="10"/>
      <c r="B3241" s="10"/>
      <c r="C3241" s="10"/>
    </row>
    <row r="3242" ht="12.75" customHeight="1">
      <c r="A3242" s="10"/>
      <c r="B3242" s="10"/>
      <c r="C3242" s="10"/>
    </row>
    <row r="3243" ht="12.75" customHeight="1">
      <c r="A3243" s="10"/>
      <c r="B3243" s="10"/>
      <c r="C3243" s="10"/>
    </row>
    <row r="3244" ht="12.75" customHeight="1">
      <c r="A3244" s="10"/>
      <c r="B3244" s="10"/>
      <c r="C3244" s="10"/>
    </row>
    <row r="3245" ht="12.75" customHeight="1">
      <c r="A3245" s="10"/>
      <c r="B3245" s="10"/>
      <c r="C3245" s="10"/>
    </row>
    <row r="3246" ht="12.75" customHeight="1">
      <c r="A3246" s="10"/>
      <c r="B3246" s="10"/>
      <c r="C3246" s="10"/>
    </row>
    <row r="3247" ht="12.75" customHeight="1">
      <c r="A3247" s="10"/>
      <c r="B3247" s="10"/>
      <c r="C3247" s="10"/>
    </row>
    <row r="3248" ht="12.75" customHeight="1">
      <c r="A3248" s="10"/>
      <c r="B3248" s="10"/>
      <c r="C3248" s="10"/>
    </row>
    <row r="3249" ht="12.75" customHeight="1">
      <c r="A3249" s="10"/>
      <c r="B3249" s="10"/>
      <c r="C3249" s="10"/>
    </row>
    <row r="3250" ht="12.75" customHeight="1">
      <c r="A3250" s="10"/>
      <c r="B3250" s="10"/>
      <c r="C3250" s="10"/>
    </row>
    <row r="3251" ht="12.75" customHeight="1">
      <c r="A3251" s="10"/>
      <c r="B3251" s="10"/>
      <c r="C3251" s="10"/>
    </row>
    <row r="3252" ht="12.75" customHeight="1">
      <c r="A3252" s="10"/>
      <c r="B3252" s="10"/>
      <c r="C3252" s="10"/>
    </row>
    <row r="3253" ht="12.75" customHeight="1">
      <c r="A3253" s="10"/>
      <c r="B3253" s="10"/>
      <c r="C3253" s="10"/>
    </row>
    <row r="3254" ht="12.75" customHeight="1">
      <c r="A3254" s="10"/>
      <c r="B3254" s="10"/>
      <c r="C3254" s="10"/>
    </row>
    <row r="3255" ht="12.75" customHeight="1">
      <c r="A3255" s="10"/>
      <c r="B3255" s="10"/>
      <c r="C3255" s="10"/>
    </row>
    <row r="3256" ht="12.75" customHeight="1">
      <c r="A3256" s="10"/>
      <c r="B3256" s="10"/>
      <c r="C3256" s="10"/>
    </row>
    <row r="3257" ht="12.75" customHeight="1">
      <c r="A3257" s="10"/>
      <c r="B3257" s="10"/>
      <c r="C3257" s="10"/>
    </row>
    <row r="3258" ht="12.75" customHeight="1">
      <c r="A3258" s="10"/>
      <c r="B3258" s="10"/>
      <c r="C3258" s="10"/>
    </row>
    <row r="3259" ht="12.75" customHeight="1">
      <c r="A3259" s="10"/>
      <c r="B3259" s="10"/>
      <c r="C3259" s="10"/>
    </row>
    <row r="3260" ht="12.75" customHeight="1">
      <c r="A3260" s="10"/>
      <c r="B3260" s="10"/>
      <c r="C3260" s="10"/>
    </row>
    <row r="3261" ht="12.75" customHeight="1">
      <c r="A3261" s="10"/>
      <c r="B3261" s="10"/>
      <c r="C3261" s="10"/>
    </row>
    <row r="3262" ht="12.75" customHeight="1">
      <c r="A3262" s="10"/>
      <c r="B3262" s="10"/>
      <c r="C3262" s="10"/>
    </row>
    <row r="3263" ht="12.75" customHeight="1">
      <c r="A3263" s="10"/>
      <c r="B3263" s="10"/>
      <c r="C3263" s="10"/>
    </row>
    <row r="3264" ht="12.75" customHeight="1">
      <c r="A3264" s="10"/>
      <c r="B3264" s="10"/>
      <c r="C3264" s="10"/>
    </row>
    <row r="3265" ht="12.75" customHeight="1">
      <c r="A3265" s="10"/>
      <c r="B3265" s="10"/>
      <c r="C3265" s="10"/>
    </row>
    <row r="3266" ht="12.75" customHeight="1">
      <c r="A3266" s="10"/>
      <c r="B3266" s="10"/>
      <c r="C3266" s="10"/>
    </row>
    <row r="3267" ht="12.75" customHeight="1">
      <c r="A3267" s="10"/>
      <c r="B3267" s="10"/>
      <c r="C3267" s="10"/>
    </row>
    <row r="3268" ht="12.75" customHeight="1">
      <c r="A3268" s="10"/>
      <c r="B3268" s="10"/>
      <c r="C3268" s="10"/>
    </row>
    <row r="3269" ht="12.75" customHeight="1">
      <c r="A3269" s="10"/>
      <c r="B3269" s="10"/>
      <c r="C3269" s="10"/>
    </row>
    <row r="3270" ht="12.75" customHeight="1">
      <c r="A3270" s="10"/>
      <c r="B3270" s="10"/>
      <c r="C3270" s="10"/>
    </row>
    <row r="3271" ht="12.75" customHeight="1">
      <c r="A3271" s="10"/>
      <c r="B3271" s="10"/>
      <c r="C3271" s="10"/>
    </row>
    <row r="3272" ht="12.75" customHeight="1">
      <c r="A3272" s="10"/>
      <c r="B3272" s="10"/>
      <c r="C3272" s="10"/>
    </row>
    <row r="3273" ht="12.75" customHeight="1">
      <c r="A3273" s="10"/>
      <c r="B3273" s="10"/>
      <c r="C3273" s="10"/>
    </row>
    <row r="3274" ht="12.75" customHeight="1">
      <c r="A3274" s="10"/>
      <c r="B3274" s="10"/>
      <c r="C3274" s="10"/>
    </row>
    <row r="3275" ht="12.75" customHeight="1">
      <c r="A3275" s="10"/>
      <c r="B3275" s="10"/>
      <c r="C3275" s="10"/>
    </row>
    <row r="3276" ht="12.75" customHeight="1">
      <c r="A3276" s="10"/>
      <c r="B3276" s="10"/>
      <c r="C3276" s="10"/>
    </row>
    <row r="3277" ht="12.75" customHeight="1">
      <c r="A3277" s="10"/>
      <c r="B3277" s="10"/>
      <c r="C3277" s="10"/>
    </row>
    <row r="3278" ht="12.75" customHeight="1">
      <c r="A3278" s="10"/>
      <c r="B3278" s="10"/>
      <c r="C3278" s="10"/>
    </row>
    <row r="3279" ht="12.75" customHeight="1">
      <c r="A3279" s="10"/>
      <c r="B3279" s="10"/>
      <c r="C3279" s="10"/>
    </row>
    <row r="3280" ht="12.75" customHeight="1">
      <c r="A3280" s="10"/>
      <c r="B3280" s="10"/>
      <c r="C3280" s="10"/>
    </row>
    <row r="3281" ht="12.75" customHeight="1">
      <c r="A3281" s="10"/>
      <c r="B3281" s="10"/>
      <c r="C3281" s="10"/>
    </row>
    <row r="3282" ht="12.75" customHeight="1">
      <c r="A3282" s="10"/>
      <c r="B3282" s="10"/>
      <c r="C3282" s="10"/>
    </row>
    <row r="3283" ht="12.75" customHeight="1">
      <c r="A3283" s="10"/>
      <c r="B3283" s="10"/>
      <c r="C3283" s="10"/>
    </row>
    <row r="3284" ht="12.75" customHeight="1">
      <c r="A3284" s="10"/>
      <c r="B3284" s="10"/>
      <c r="C3284" s="10"/>
    </row>
    <row r="3285" ht="12.75" customHeight="1">
      <c r="A3285" s="10"/>
      <c r="B3285" s="10"/>
      <c r="C3285" s="10"/>
    </row>
    <row r="3286" ht="12.75" customHeight="1">
      <c r="A3286" s="10"/>
      <c r="B3286" s="10"/>
      <c r="C3286" s="10"/>
    </row>
    <row r="3287" ht="12.75" customHeight="1">
      <c r="A3287" s="10"/>
      <c r="B3287" s="10"/>
      <c r="C3287" s="10"/>
    </row>
    <row r="3288" ht="12.75" customHeight="1">
      <c r="A3288" s="10"/>
      <c r="B3288" s="10"/>
      <c r="C3288" s="10"/>
    </row>
    <row r="3289" ht="12.75" customHeight="1">
      <c r="A3289" s="10"/>
      <c r="B3289" s="10"/>
      <c r="C3289" s="10"/>
    </row>
    <row r="3290" ht="12.75" customHeight="1">
      <c r="A3290" s="10"/>
      <c r="B3290" s="10"/>
      <c r="C3290" s="10"/>
    </row>
    <row r="3291" ht="12.75" customHeight="1">
      <c r="A3291" s="10"/>
      <c r="B3291" s="10"/>
      <c r="C3291" s="10"/>
    </row>
    <row r="3292" ht="12.75" customHeight="1">
      <c r="A3292" s="10"/>
      <c r="B3292" s="10"/>
      <c r="C3292" s="10"/>
    </row>
    <row r="3293" ht="12.75" customHeight="1">
      <c r="A3293" s="10"/>
      <c r="B3293" s="10"/>
      <c r="C3293" s="10"/>
    </row>
    <row r="3294" ht="12.75" customHeight="1">
      <c r="A3294" s="10"/>
      <c r="B3294" s="10"/>
      <c r="C3294" s="10"/>
    </row>
    <row r="3295" ht="12.75" customHeight="1">
      <c r="A3295" s="10"/>
      <c r="B3295" s="10"/>
      <c r="C3295" s="10"/>
    </row>
    <row r="3296" ht="12.75" customHeight="1">
      <c r="A3296" s="10"/>
      <c r="B3296" s="10"/>
      <c r="C3296" s="10"/>
    </row>
    <row r="3297" ht="12.75" customHeight="1">
      <c r="A3297" s="10"/>
      <c r="B3297" s="10"/>
      <c r="C3297" s="10"/>
    </row>
    <row r="3298" ht="12.75" customHeight="1">
      <c r="A3298" s="10"/>
      <c r="B3298" s="10"/>
      <c r="C3298" s="10"/>
    </row>
    <row r="3299" ht="12.75" customHeight="1">
      <c r="A3299" s="10"/>
      <c r="B3299" s="10"/>
      <c r="C3299" s="10"/>
    </row>
    <row r="3300" ht="12.75" customHeight="1">
      <c r="A3300" s="10"/>
      <c r="B3300" s="10"/>
      <c r="C3300" s="10"/>
    </row>
    <row r="3301" ht="12.75" customHeight="1">
      <c r="A3301" s="10"/>
      <c r="B3301" s="10"/>
      <c r="C3301" s="10"/>
    </row>
    <row r="3302" ht="12.75" customHeight="1">
      <c r="A3302" s="10"/>
      <c r="B3302" s="10"/>
      <c r="C3302" s="10"/>
    </row>
    <row r="3303" ht="12.75" customHeight="1">
      <c r="A3303" s="10"/>
      <c r="B3303" s="10"/>
      <c r="C3303" s="10"/>
    </row>
    <row r="3304" ht="12.75" customHeight="1">
      <c r="A3304" s="10"/>
      <c r="B3304" s="10"/>
      <c r="C3304" s="10"/>
    </row>
    <row r="3305" ht="12.75" customHeight="1">
      <c r="A3305" s="10"/>
      <c r="B3305" s="10"/>
      <c r="C3305" s="10"/>
    </row>
    <row r="3306" ht="12.75" customHeight="1">
      <c r="A3306" s="10"/>
      <c r="B3306" s="10"/>
      <c r="C3306" s="10"/>
    </row>
    <row r="3307" ht="12.75" customHeight="1">
      <c r="A3307" s="10"/>
      <c r="B3307" s="10"/>
      <c r="C3307" s="10"/>
    </row>
    <row r="3308" ht="12.75" customHeight="1">
      <c r="A3308" s="10"/>
      <c r="B3308" s="10"/>
      <c r="C3308" s="10"/>
    </row>
    <row r="3309" ht="12.75" customHeight="1">
      <c r="A3309" s="10"/>
      <c r="B3309" s="10"/>
      <c r="C3309" s="10"/>
    </row>
    <row r="3310" ht="12.75" customHeight="1">
      <c r="A3310" s="10"/>
      <c r="B3310" s="10"/>
      <c r="C3310" s="10"/>
    </row>
    <row r="3311" ht="12.75" customHeight="1">
      <c r="A3311" s="10"/>
      <c r="B3311" s="10"/>
      <c r="C3311" s="10"/>
    </row>
    <row r="3312" ht="12.75" customHeight="1">
      <c r="A3312" s="10"/>
      <c r="B3312" s="10"/>
      <c r="C3312" s="10"/>
    </row>
    <row r="3313" ht="12.75" customHeight="1">
      <c r="A3313" s="10"/>
      <c r="B3313" s="10"/>
      <c r="C3313" s="10"/>
    </row>
    <row r="3314" ht="12.75" customHeight="1">
      <c r="A3314" s="10"/>
      <c r="B3314" s="10"/>
      <c r="C3314" s="10"/>
    </row>
    <row r="3315" ht="12.75" customHeight="1">
      <c r="A3315" s="10"/>
      <c r="B3315" s="10"/>
      <c r="C3315" s="10"/>
    </row>
    <row r="3316" ht="12.75" customHeight="1">
      <c r="A3316" s="10"/>
      <c r="B3316" s="10"/>
      <c r="C3316" s="10"/>
    </row>
    <row r="3317" ht="12.75" customHeight="1">
      <c r="A3317" s="10"/>
      <c r="B3317" s="10"/>
      <c r="C3317" s="10"/>
    </row>
    <row r="3318" ht="12.75" customHeight="1">
      <c r="A3318" s="10"/>
      <c r="B3318" s="10"/>
      <c r="C3318" s="10"/>
    </row>
    <row r="3319" ht="12.75" customHeight="1">
      <c r="A3319" s="10"/>
      <c r="B3319" s="10"/>
      <c r="C3319" s="10"/>
    </row>
    <row r="3320" ht="12.75" customHeight="1">
      <c r="A3320" s="10"/>
      <c r="B3320" s="10"/>
      <c r="C3320" s="10"/>
    </row>
    <row r="3321" ht="12.75" customHeight="1">
      <c r="A3321" s="10"/>
      <c r="B3321" s="10"/>
      <c r="C3321" s="10"/>
    </row>
    <row r="3322" ht="12.75" customHeight="1">
      <c r="A3322" s="10"/>
      <c r="B3322" s="10"/>
      <c r="C3322" s="10"/>
    </row>
    <row r="3323" ht="12.75" customHeight="1">
      <c r="A3323" s="10"/>
      <c r="B3323" s="10"/>
      <c r="C3323" s="10"/>
    </row>
    <row r="3324" ht="12.75" customHeight="1">
      <c r="A3324" s="10"/>
      <c r="B3324" s="10"/>
      <c r="C3324" s="10"/>
    </row>
    <row r="3325" ht="12.75" customHeight="1">
      <c r="A3325" s="10"/>
      <c r="B3325" s="10"/>
      <c r="C3325" s="10"/>
    </row>
    <row r="3326" ht="12.75" customHeight="1">
      <c r="A3326" s="10"/>
      <c r="B3326" s="10"/>
      <c r="C3326" s="10"/>
    </row>
    <row r="3327" ht="12.75" customHeight="1">
      <c r="A3327" s="10"/>
      <c r="B3327" s="10"/>
      <c r="C3327" s="10"/>
    </row>
    <row r="3328" ht="12.75" customHeight="1">
      <c r="A3328" s="10"/>
      <c r="B3328" s="10"/>
      <c r="C3328" s="10"/>
    </row>
    <row r="3329" ht="12.75" customHeight="1">
      <c r="A3329" s="10"/>
      <c r="B3329" s="10"/>
      <c r="C3329" s="10"/>
    </row>
    <row r="3330" ht="12.75" customHeight="1">
      <c r="A3330" s="10"/>
      <c r="B3330" s="10"/>
      <c r="C3330" s="10"/>
    </row>
    <row r="3331" ht="12.75" customHeight="1">
      <c r="A3331" s="10"/>
      <c r="B3331" s="10"/>
      <c r="C3331" s="10"/>
    </row>
    <row r="3332" ht="12.75" customHeight="1">
      <c r="A3332" s="10"/>
      <c r="B3332" s="10"/>
      <c r="C3332" s="10"/>
    </row>
    <row r="3333" ht="12.75" customHeight="1">
      <c r="A3333" s="10"/>
      <c r="B3333" s="10"/>
      <c r="C3333" s="10"/>
    </row>
    <row r="3334" ht="12.75" customHeight="1">
      <c r="A3334" s="10"/>
      <c r="B3334" s="10"/>
      <c r="C3334" s="10"/>
    </row>
    <row r="3335" ht="12.75" customHeight="1">
      <c r="A3335" s="10"/>
      <c r="B3335" s="10"/>
      <c r="C3335" s="10"/>
    </row>
    <row r="3336" ht="12.75" customHeight="1">
      <c r="A3336" s="10"/>
      <c r="B3336" s="10"/>
      <c r="C3336" s="10"/>
    </row>
    <row r="3337" ht="12.75" customHeight="1">
      <c r="A3337" s="10"/>
      <c r="B3337" s="10"/>
      <c r="C3337" s="10"/>
    </row>
    <row r="3338" ht="12.75" customHeight="1">
      <c r="A3338" s="10"/>
      <c r="B3338" s="10"/>
      <c r="C3338" s="10"/>
    </row>
    <row r="3339" ht="12.75" customHeight="1">
      <c r="A3339" s="10"/>
      <c r="B3339" s="10"/>
      <c r="C3339" s="10"/>
    </row>
    <row r="3340" ht="12.75" customHeight="1">
      <c r="A3340" s="10"/>
      <c r="B3340" s="10"/>
      <c r="C3340" s="10"/>
    </row>
    <row r="3341" ht="12.75" customHeight="1">
      <c r="A3341" s="10"/>
      <c r="B3341" s="10"/>
      <c r="C3341" s="10"/>
    </row>
    <row r="3342" ht="12.75" customHeight="1">
      <c r="A3342" s="10"/>
      <c r="B3342" s="10"/>
      <c r="C3342" s="10"/>
    </row>
    <row r="3343" ht="12.75" customHeight="1">
      <c r="A3343" s="10"/>
      <c r="B3343" s="10"/>
      <c r="C3343" s="10"/>
    </row>
    <row r="3344" ht="12.75" customHeight="1">
      <c r="A3344" s="10"/>
      <c r="B3344" s="10"/>
      <c r="C3344" s="10"/>
    </row>
    <row r="3345" ht="12.75" customHeight="1">
      <c r="A3345" s="10"/>
      <c r="B3345" s="10"/>
      <c r="C3345" s="10"/>
    </row>
    <row r="3346" ht="12.75" customHeight="1">
      <c r="A3346" s="10"/>
      <c r="B3346" s="10"/>
      <c r="C3346" s="10"/>
    </row>
    <row r="3347" ht="12.75" customHeight="1">
      <c r="A3347" s="10"/>
      <c r="B3347" s="10"/>
      <c r="C3347" s="10"/>
    </row>
    <row r="3348" ht="12.75" customHeight="1">
      <c r="A3348" s="10"/>
      <c r="B3348" s="10"/>
      <c r="C3348" s="10"/>
    </row>
    <row r="3349" ht="12.75" customHeight="1">
      <c r="A3349" s="10"/>
      <c r="B3349" s="10"/>
      <c r="C3349" s="10"/>
    </row>
    <row r="3350" ht="12.75" customHeight="1">
      <c r="A3350" s="10"/>
      <c r="B3350" s="10"/>
      <c r="C3350" s="10"/>
    </row>
    <row r="3351" ht="12.75" customHeight="1">
      <c r="A3351" s="10"/>
      <c r="B3351" s="10"/>
      <c r="C3351" s="10"/>
    </row>
    <row r="3352" ht="12.75" customHeight="1">
      <c r="A3352" s="10"/>
      <c r="B3352" s="10"/>
      <c r="C3352" s="10"/>
    </row>
    <row r="3353" ht="12.75" customHeight="1">
      <c r="A3353" s="10"/>
      <c r="B3353" s="10"/>
      <c r="C3353" s="10"/>
    </row>
    <row r="3354" ht="12.75" customHeight="1">
      <c r="A3354" s="10"/>
      <c r="B3354" s="10"/>
      <c r="C3354" s="10"/>
    </row>
    <row r="3355" ht="12.75" customHeight="1">
      <c r="A3355" s="10"/>
      <c r="B3355" s="10"/>
      <c r="C3355" s="10"/>
    </row>
    <row r="3356" ht="12.75" customHeight="1">
      <c r="A3356" s="10"/>
      <c r="B3356" s="10"/>
      <c r="C3356" s="10"/>
    </row>
    <row r="3357" ht="12.75" customHeight="1">
      <c r="A3357" s="10"/>
      <c r="B3357" s="10"/>
      <c r="C3357" s="10"/>
    </row>
    <row r="3358" ht="12.75" customHeight="1">
      <c r="A3358" s="10"/>
      <c r="B3358" s="10"/>
      <c r="C3358" s="10"/>
    </row>
    <row r="3359" ht="12.75" customHeight="1">
      <c r="A3359" s="10"/>
      <c r="B3359" s="10"/>
      <c r="C3359" s="10"/>
    </row>
    <row r="3360" ht="12.75" customHeight="1">
      <c r="A3360" s="10"/>
      <c r="B3360" s="10"/>
      <c r="C3360" s="10"/>
    </row>
    <row r="3361" ht="12.75" customHeight="1">
      <c r="A3361" s="10"/>
      <c r="B3361" s="10"/>
      <c r="C3361" s="10"/>
    </row>
    <row r="3362" ht="12.75" customHeight="1">
      <c r="A3362" s="10"/>
      <c r="B3362" s="10"/>
      <c r="C3362" s="10"/>
    </row>
    <row r="3363" ht="12.75" customHeight="1">
      <c r="A3363" s="10"/>
      <c r="B3363" s="10"/>
      <c r="C3363" s="10"/>
    </row>
    <row r="3364" ht="12.75" customHeight="1">
      <c r="A3364" s="10"/>
      <c r="B3364" s="10"/>
      <c r="C3364" s="10"/>
    </row>
    <row r="3365" ht="12.75" customHeight="1">
      <c r="A3365" s="10"/>
      <c r="B3365" s="10"/>
      <c r="C3365" s="10"/>
    </row>
    <row r="3366" ht="12.75" customHeight="1">
      <c r="A3366" s="10"/>
      <c r="B3366" s="10"/>
      <c r="C3366" s="10"/>
    </row>
    <row r="3367" ht="12.75" customHeight="1">
      <c r="A3367" s="10"/>
      <c r="B3367" s="10"/>
      <c r="C3367" s="10"/>
    </row>
    <row r="3368" ht="12.75" customHeight="1">
      <c r="A3368" s="10"/>
      <c r="B3368" s="10"/>
      <c r="C3368" s="10"/>
    </row>
    <row r="3369" ht="12.75" customHeight="1">
      <c r="A3369" s="10"/>
      <c r="B3369" s="10"/>
      <c r="C3369" s="10"/>
    </row>
    <row r="3370" ht="12.75" customHeight="1">
      <c r="A3370" s="10"/>
      <c r="B3370" s="10"/>
      <c r="C3370" s="10"/>
    </row>
    <row r="3371" ht="12.75" customHeight="1">
      <c r="A3371" s="10"/>
      <c r="B3371" s="10"/>
      <c r="C3371" s="10"/>
    </row>
    <row r="3372" ht="12.75" customHeight="1">
      <c r="A3372" s="10"/>
      <c r="B3372" s="10"/>
      <c r="C3372" s="10"/>
    </row>
    <row r="3373" ht="12.75" customHeight="1">
      <c r="A3373" s="10"/>
      <c r="B3373" s="10"/>
      <c r="C3373" s="10"/>
    </row>
    <row r="3374" ht="12.75" customHeight="1">
      <c r="A3374" s="10"/>
      <c r="B3374" s="10"/>
      <c r="C3374" s="10"/>
    </row>
    <row r="3375" ht="12.75" customHeight="1">
      <c r="A3375" s="10"/>
      <c r="B3375" s="10"/>
      <c r="C3375" s="10"/>
    </row>
    <row r="3376" ht="12.75" customHeight="1">
      <c r="A3376" s="10"/>
      <c r="B3376" s="10"/>
      <c r="C3376" s="10"/>
    </row>
    <row r="3377" ht="12.75" customHeight="1">
      <c r="A3377" s="10"/>
      <c r="B3377" s="10"/>
      <c r="C3377" s="10"/>
    </row>
    <row r="3378" ht="12.75" customHeight="1">
      <c r="A3378" s="10"/>
      <c r="B3378" s="10"/>
      <c r="C3378" s="10"/>
    </row>
    <row r="3379" ht="12.75" customHeight="1">
      <c r="A3379" s="10"/>
      <c r="B3379" s="10"/>
      <c r="C3379" s="10"/>
    </row>
    <row r="3380" ht="12.75" customHeight="1">
      <c r="A3380" s="10"/>
      <c r="B3380" s="10"/>
      <c r="C3380" s="10"/>
    </row>
    <row r="3381" ht="12.75" customHeight="1">
      <c r="A3381" s="10"/>
      <c r="B3381" s="10"/>
      <c r="C3381" s="10"/>
    </row>
    <row r="3382" ht="12.75" customHeight="1">
      <c r="A3382" s="10"/>
      <c r="B3382" s="10"/>
      <c r="C3382" s="10"/>
    </row>
    <row r="3383" ht="12.75" customHeight="1">
      <c r="A3383" s="10"/>
      <c r="B3383" s="10"/>
      <c r="C3383" s="10"/>
    </row>
    <row r="3384" ht="12.75" customHeight="1">
      <c r="A3384" s="10"/>
      <c r="B3384" s="10"/>
      <c r="C3384" s="10"/>
    </row>
    <row r="3385" ht="12.75" customHeight="1">
      <c r="A3385" s="10"/>
      <c r="B3385" s="10"/>
      <c r="C3385" s="10"/>
    </row>
    <row r="3386" ht="12.75" customHeight="1">
      <c r="A3386" s="10"/>
      <c r="B3386" s="10"/>
      <c r="C3386" s="10"/>
    </row>
    <row r="3387" ht="12.75" customHeight="1">
      <c r="A3387" s="10"/>
      <c r="B3387" s="10"/>
      <c r="C3387" s="10"/>
    </row>
    <row r="3388" ht="12.75" customHeight="1">
      <c r="A3388" s="10"/>
      <c r="B3388" s="10"/>
      <c r="C3388" s="10"/>
    </row>
    <row r="3389" ht="12.75" customHeight="1">
      <c r="A3389" s="10"/>
      <c r="B3389" s="10"/>
      <c r="C3389" s="10"/>
    </row>
    <row r="3390" ht="12.75" customHeight="1">
      <c r="A3390" s="10"/>
      <c r="B3390" s="10"/>
      <c r="C3390" s="10"/>
    </row>
    <row r="3391" ht="12.75" customHeight="1">
      <c r="A3391" s="10"/>
      <c r="B3391" s="10"/>
      <c r="C3391" s="10"/>
    </row>
    <row r="3392" ht="12.75" customHeight="1">
      <c r="A3392" s="10"/>
      <c r="B3392" s="10"/>
      <c r="C3392" s="10"/>
    </row>
    <row r="3393" ht="12.75" customHeight="1">
      <c r="A3393" s="10"/>
      <c r="B3393" s="10"/>
      <c r="C3393" s="10"/>
    </row>
    <row r="3394" ht="12.75" customHeight="1">
      <c r="A3394" s="10"/>
      <c r="B3394" s="10"/>
      <c r="C3394" s="10"/>
    </row>
    <row r="3395" ht="12.75" customHeight="1">
      <c r="A3395" s="10"/>
      <c r="B3395" s="10"/>
      <c r="C3395" s="10"/>
    </row>
    <row r="3396" ht="12.75" customHeight="1">
      <c r="A3396" s="10"/>
      <c r="B3396" s="10"/>
      <c r="C3396" s="10"/>
    </row>
    <row r="3397" ht="12.75" customHeight="1">
      <c r="A3397" s="10"/>
      <c r="B3397" s="10"/>
      <c r="C3397" s="10"/>
    </row>
    <row r="3398" ht="12.75" customHeight="1">
      <c r="A3398" s="10"/>
      <c r="B3398" s="10"/>
      <c r="C3398" s="10"/>
    </row>
    <row r="3399" ht="12.75" customHeight="1">
      <c r="A3399" s="10"/>
      <c r="B3399" s="10"/>
      <c r="C3399" s="10"/>
    </row>
    <row r="3400" ht="12.75" customHeight="1">
      <c r="A3400" s="10"/>
      <c r="B3400" s="10"/>
      <c r="C3400" s="10"/>
    </row>
    <row r="3401" ht="12.75" customHeight="1">
      <c r="A3401" s="10"/>
      <c r="B3401" s="10"/>
      <c r="C3401" s="10"/>
    </row>
    <row r="3402" ht="12.75" customHeight="1">
      <c r="A3402" s="10"/>
      <c r="B3402" s="10"/>
      <c r="C3402" s="10"/>
    </row>
    <row r="3403" ht="12.75" customHeight="1">
      <c r="A3403" s="10"/>
      <c r="B3403" s="10"/>
      <c r="C3403" s="10"/>
    </row>
    <row r="3404" ht="12.75" customHeight="1">
      <c r="A3404" s="10"/>
      <c r="B3404" s="10"/>
      <c r="C3404" s="10"/>
    </row>
    <row r="3405" ht="12.75" customHeight="1">
      <c r="A3405" s="10"/>
      <c r="B3405" s="10"/>
      <c r="C3405" s="10"/>
    </row>
    <row r="3406" ht="12.75" customHeight="1">
      <c r="A3406" s="10"/>
      <c r="B3406" s="10"/>
      <c r="C3406" s="10"/>
    </row>
    <row r="3407" ht="12.75" customHeight="1">
      <c r="A3407" s="10"/>
      <c r="B3407" s="10"/>
      <c r="C3407" s="10"/>
    </row>
    <row r="3408" ht="12.75" customHeight="1">
      <c r="A3408" s="10"/>
      <c r="B3408" s="10"/>
      <c r="C3408" s="10"/>
    </row>
    <row r="3409" ht="12.75" customHeight="1">
      <c r="A3409" s="10"/>
      <c r="B3409" s="10"/>
      <c r="C3409" s="10"/>
    </row>
    <row r="3410" ht="12.75" customHeight="1">
      <c r="A3410" s="10"/>
      <c r="B3410" s="10"/>
      <c r="C3410" s="10"/>
    </row>
    <row r="3411" ht="12.75" customHeight="1">
      <c r="A3411" s="10"/>
      <c r="B3411" s="10"/>
      <c r="C3411" s="10"/>
    </row>
    <row r="3412" ht="12.75" customHeight="1">
      <c r="A3412" s="10"/>
      <c r="B3412" s="10"/>
      <c r="C3412" s="10"/>
    </row>
    <row r="3413" ht="12.75" customHeight="1">
      <c r="A3413" s="10"/>
      <c r="B3413" s="10"/>
      <c r="C3413" s="10"/>
    </row>
    <row r="3414" ht="12.75" customHeight="1">
      <c r="A3414" s="10"/>
      <c r="B3414" s="10"/>
      <c r="C3414" s="10"/>
    </row>
    <row r="3415" ht="12.75" customHeight="1">
      <c r="A3415" s="10"/>
      <c r="B3415" s="10"/>
      <c r="C3415" s="10"/>
    </row>
    <row r="3416" ht="12.75" customHeight="1">
      <c r="A3416" s="10"/>
      <c r="B3416" s="10"/>
      <c r="C3416" s="10"/>
    </row>
    <row r="3417" ht="12.75" customHeight="1">
      <c r="A3417" s="10"/>
      <c r="B3417" s="10"/>
      <c r="C3417" s="10"/>
    </row>
    <row r="3418" ht="12.75" customHeight="1">
      <c r="A3418" s="10"/>
      <c r="B3418" s="10"/>
      <c r="C3418" s="10"/>
    </row>
    <row r="3419" ht="12.75" customHeight="1">
      <c r="A3419" s="10"/>
      <c r="B3419" s="10"/>
      <c r="C3419" s="10"/>
    </row>
    <row r="3420" ht="12.75" customHeight="1">
      <c r="A3420" s="10"/>
      <c r="B3420" s="10"/>
      <c r="C3420" s="10"/>
    </row>
    <row r="3421" ht="12.75" customHeight="1">
      <c r="A3421" s="10"/>
      <c r="B3421" s="10"/>
      <c r="C3421" s="10"/>
    </row>
    <row r="3422" ht="12.75" customHeight="1">
      <c r="A3422" s="10"/>
      <c r="B3422" s="10"/>
      <c r="C3422" s="10"/>
    </row>
    <row r="3423" ht="12.75" customHeight="1">
      <c r="A3423" s="10"/>
      <c r="B3423" s="10"/>
      <c r="C3423" s="10"/>
    </row>
    <row r="3424" ht="12.75" customHeight="1">
      <c r="A3424" s="10"/>
      <c r="B3424" s="10"/>
      <c r="C3424" s="10"/>
    </row>
    <row r="3425" ht="12.75" customHeight="1">
      <c r="A3425" s="10"/>
      <c r="B3425" s="10"/>
      <c r="C3425" s="10"/>
    </row>
    <row r="3426" ht="12.75" customHeight="1">
      <c r="A3426" s="10"/>
      <c r="B3426" s="10"/>
      <c r="C3426" s="10"/>
    </row>
    <row r="3427" ht="12.75" customHeight="1">
      <c r="A3427" s="10"/>
      <c r="B3427" s="10"/>
      <c r="C3427" s="10"/>
    </row>
    <row r="3428" ht="12.75" customHeight="1">
      <c r="A3428" s="10"/>
      <c r="B3428" s="10"/>
      <c r="C3428" s="10"/>
    </row>
    <row r="3429" ht="12.75" customHeight="1">
      <c r="A3429" s="10"/>
      <c r="B3429" s="10"/>
      <c r="C3429" s="10"/>
    </row>
    <row r="3430" ht="12.75" customHeight="1">
      <c r="A3430" s="10"/>
      <c r="B3430" s="10"/>
      <c r="C3430" s="10"/>
    </row>
    <row r="3431" ht="12.75" customHeight="1">
      <c r="A3431" s="10"/>
      <c r="B3431" s="10"/>
      <c r="C3431" s="10"/>
    </row>
    <row r="3432" ht="12.75" customHeight="1">
      <c r="A3432" s="10"/>
      <c r="B3432" s="10"/>
      <c r="C3432" s="10"/>
    </row>
    <row r="3433" ht="12.75" customHeight="1">
      <c r="A3433" s="10"/>
      <c r="B3433" s="10"/>
      <c r="C3433" s="10"/>
    </row>
    <row r="3434" ht="12.75" customHeight="1">
      <c r="A3434" s="10"/>
      <c r="B3434" s="10"/>
      <c r="C3434" s="10"/>
    </row>
    <row r="3435" ht="12.75" customHeight="1">
      <c r="A3435" s="10"/>
      <c r="B3435" s="10"/>
      <c r="C3435" s="10"/>
    </row>
    <row r="3436" ht="12.75" customHeight="1">
      <c r="A3436" s="10"/>
      <c r="B3436" s="10"/>
      <c r="C3436" s="10"/>
    </row>
    <row r="3437" ht="12.75" customHeight="1">
      <c r="A3437" s="10"/>
      <c r="B3437" s="10"/>
      <c r="C3437" s="10"/>
    </row>
    <row r="3438" ht="12.75" customHeight="1">
      <c r="A3438" s="10"/>
      <c r="B3438" s="10"/>
      <c r="C3438" s="10"/>
    </row>
    <row r="3439" ht="12.75" customHeight="1">
      <c r="A3439" s="10"/>
      <c r="B3439" s="10"/>
      <c r="C3439" s="10"/>
    </row>
    <row r="3440" ht="12.75" customHeight="1">
      <c r="A3440" s="10"/>
      <c r="B3440" s="10"/>
      <c r="C3440" s="10"/>
    </row>
    <row r="3441" ht="12.75" customHeight="1">
      <c r="A3441" s="10"/>
      <c r="B3441" s="10"/>
      <c r="C3441" s="10"/>
    </row>
    <row r="3442" ht="12.75" customHeight="1">
      <c r="A3442" s="10"/>
      <c r="B3442" s="10"/>
      <c r="C3442" s="10"/>
    </row>
    <row r="3443" ht="12.75" customHeight="1">
      <c r="A3443" s="10"/>
      <c r="B3443" s="10"/>
      <c r="C3443" s="10"/>
    </row>
    <row r="3444" ht="12.75" customHeight="1">
      <c r="A3444" s="10"/>
      <c r="B3444" s="10"/>
      <c r="C3444" s="10"/>
    </row>
    <row r="3445" ht="12.75" customHeight="1">
      <c r="A3445" s="10"/>
      <c r="B3445" s="10"/>
      <c r="C3445" s="10"/>
    </row>
    <row r="3446" ht="12.75" customHeight="1">
      <c r="A3446" s="10"/>
      <c r="B3446" s="10"/>
      <c r="C3446" s="10"/>
    </row>
    <row r="3447" ht="12.75" customHeight="1">
      <c r="A3447" s="10"/>
      <c r="B3447" s="10"/>
      <c r="C3447" s="10"/>
    </row>
    <row r="3448" ht="12.75" customHeight="1">
      <c r="A3448" s="10"/>
      <c r="B3448" s="10"/>
      <c r="C3448" s="10"/>
    </row>
    <row r="3449" ht="12.75" customHeight="1">
      <c r="A3449" s="10"/>
      <c r="B3449" s="10"/>
      <c r="C3449" s="10"/>
    </row>
    <row r="3450" ht="12.75" customHeight="1">
      <c r="A3450" s="10"/>
      <c r="B3450" s="10"/>
      <c r="C3450" s="10"/>
    </row>
    <row r="3451" ht="12.75" customHeight="1">
      <c r="A3451" s="10"/>
      <c r="B3451" s="10"/>
      <c r="C3451" s="10"/>
    </row>
    <row r="3452" ht="12.75" customHeight="1">
      <c r="A3452" s="10"/>
      <c r="B3452" s="10"/>
      <c r="C3452" s="10"/>
    </row>
    <row r="3453" ht="12.75" customHeight="1">
      <c r="A3453" s="10"/>
      <c r="B3453" s="10"/>
      <c r="C3453" s="10"/>
    </row>
    <row r="3454" ht="12.75" customHeight="1">
      <c r="A3454" s="10"/>
      <c r="B3454" s="10"/>
      <c r="C3454" s="10"/>
    </row>
    <row r="3455" ht="12.75" customHeight="1">
      <c r="A3455" s="10"/>
      <c r="B3455" s="10"/>
      <c r="C3455" s="10"/>
    </row>
    <row r="3456" ht="12.75" customHeight="1">
      <c r="A3456" s="10"/>
      <c r="B3456" s="10"/>
      <c r="C3456" s="10"/>
    </row>
    <row r="3457" ht="12.75" customHeight="1">
      <c r="A3457" s="10"/>
      <c r="B3457" s="10"/>
      <c r="C3457" s="10"/>
    </row>
    <row r="3458" ht="12.75" customHeight="1">
      <c r="A3458" s="10"/>
      <c r="B3458" s="10"/>
      <c r="C3458" s="10"/>
    </row>
    <row r="3459" ht="12.75" customHeight="1">
      <c r="A3459" s="10"/>
      <c r="B3459" s="10"/>
      <c r="C3459" s="10"/>
    </row>
    <row r="3460" ht="12.75" customHeight="1">
      <c r="A3460" s="10"/>
      <c r="B3460" s="10"/>
      <c r="C3460" s="10"/>
    </row>
    <row r="3461" ht="12.75" customHeight="1">
      <c r="A3461" s="10"/>
      <c r="B3461" s="10"/>
      <c r="C3461" s="10"/>
    </row>
    <row r="3462" ht="12.75" customHeight="1">
      <c r="A3462" s="10"/>
      <c r="B3462" s="10"/>
      <c r="C3462" s="10"/>
    </row>
    <row r="3463" ht="12.75" customHeight="1">
      <c r="A3463" s="10"/>
      <c r="B3463" s="10"/>
      <c r="C3463" s="10"/>
    </row>
    <row r="3464" ht="12.75" customHeight="1">
      <c r="A3464" s="10"/>
      <c r="B3464" s="10"/>
      <c r="C3464" s="10"/>
    </row>
    <row r="3465" ht="12.75" customHeight="1">
      <c r="A3465" s="10"/>
      <c r="B3465" s="10"/>
      <c r="C3465" s="10"/>
    </row>
    <row r="3466" ht="12.75" customHeight="1">
      <c r="A3466" s="10"/>
      <c r="B3466" s="10"/>
      <c r="C3466" s="10"/>
    </row>
    <row r="3467" ht="12.75" customHeight="1">
      <c r="A3467" s="10"/>
      <c r="B3467" s="10"/>
      <c r="C3467" s="10"/>
    </row>
    <row r="3468" ht="12.75" customHeight="1">
      <c r="A3468" s="10"/>
      <c r="B3468" s="10"/>
      <c r="C3468" s="10"/>
    </row>
    <row r="3469" ht="12.75" customHeight="1">
      <c r="A3469" s="10"/>
      <c r="B3469" s="10"/>
      <c r="C3469" s="10"/>
    </row>
    <row r="3470" ht="12.75" customHeight="1">
      <c r="A3470" s="10"/>
      <c r="B3470" s="10"/>
      <c r="C3470" s="10"/>
    </row>
    <row r="3471" ht="12.75" customHeight="1">
      <c r="A3471" s="10"/>
      <c r="B3471" s="10"/>
      <c r="C3471" s="10"/>
    </row>
    <row r="3472" ht="12.75" customHeight="1">
      <c r="A3472" s="10"/>
      <c r="B3472" s="10"/>
      <c r="C3472" s="10"/>
    </row>
    <row r="3473" ht="12.75" customHeight="1">
      <c r="A3473" s="10"/>
      <c r="B3473" s="10"/>
      <c r="C3473" s="10"/>
    </row>
    <row r="3474" ht="12.75" customHeight="1">
      <c r="A3474" s="10"/>
      <c r="B3474" s="10"/>
      <c r="C3474" s="10"/>
    </row>
    <row r="3475" ht="12.75" customHeight="1">
      <c r="A3475" s="10"/>
      <c r="B3475" s="10"/>
      <c r="C3475" s="10"/>
    </row>
    <row r="3476" ht="12.75" customHeight="1">
      <c r="A3476" s="10"/>
      <c r="B3476" s="10"/>
      <c r="C3476" s="10"/>
    </row>
    <row r="3477" ht="12.75" customHeight="1">
      <c r="A3477" s="10"/>
      <c r="B3477" s="10"/>
      <c r="C3477" s="10"/>
    </row>
    <row r="3478" ht="12.75" customHeight="1">
      <c r="A3478" s="10"/>
      <c r="B3478" s="10"/>
      <c r="C3478" s="10"/>
    </row>
    <row r="3479" ht="12.75" customHeight="1">
      <c r="A3479" s="10"/>
      <c r="B3479" s="10"/>
      <c r="C3479" s="10"/>
    </row>
    <row r="3480" ht="12.75" customHeight="1">
      <c r="A3480" s="10"/>
      <c r="B3480" s="10"/>
      <c r="C3480" s="10"/>
    </row>
    <row r="3481" ht="12.75" customHeight="1">
      <c r="A3481" s="10"/>
      <c r="B3481" s="10"/>
      <c r="C3481" s="10"/>
    </row>
    <row r="3482" ht="12.75" customHeight="1">
      <c r="A3482" s="10"/>
      <c r="B3482" s="10"/>
      <c r="C3482" s="10"/>
    </row>
    <row r="3483" ht="12.75" customHeight="1">
      <c r="A3483" s="10"/>
      <c r="B3483" s="10"/>
      <c r="C3483" s="10"/>
    </row>
    <row r="3484" ht="12.75" customHeight="1">
      <c r="A3484" s="10"/>
      <c r="B3484" s="10"/>
      <c r="C3484" s="10"/>
    </row>
    <row r="3485" ht="12.75" customHeight="1">
      <c r="A3485" s="10"/>
      <c r="B3485" s="10"/>
      <c r="C3485" s="10"/>
    </row>
    <row r="3486" ht="12.75" customHeight="1">
      <c r="A3486" s="10"/>
      <c r="B3486" s="10"/>
      <c r="C3486" s="10"/>
    </row>
    <row r="3487" ht="12.75" customHeight="1">
      <c r="A3487" s="10"/>
      <c r="B3487" s="10"/>
      <c r="C3487" s="10"/>
    </row>
    <row r="3488" ht="12.75" customHeight="1">
      <c r="A3488" s="10"/>
      <c r="B3488" s="10"/>
      <c r="C3488" s="10"/>
    </row>
    <row r="3489" ht="12.75" customHeight="1">
      <c r="A3489" s="10"/>
      <c r="B3489" s="10"/>
      <c r="C3489" s="10"/>
    </row>
    <row r="3490" ht="12.75" customHeight="1">
      <c r="A3490" s="10"/>
      <c r="B3490" s="10"/>
      <c r="C3490" s="10"/>
    </row>
    <row r="3491" ht="12.75" customHeight="1">
      <c r="A3491" s="10"/>
      <c r="B3491" s="10"/>
      <c r="C3491" s="10"/>
    </row>
    <row r="3492" ht="12.75" customHeight="1">
      <c r="A3492" s="10"/>
      <c r="B3492" s="10"/>
      <c r="C3492" s="10"/>
    </row>
    <row r="3493" ht="12.75" customHeight="1">
      <c r="A3493" s="10"/>
      <c r="B3493" s="10"/>
      <c r="C3493" s="10"/>
    </row>
    <row r="3494" ht="12.75" customHeight="1">
      <c r="A3494" s="10"/>
      <c r="B3494" s="10"/>
      <c r="C3494" s="10"/>
    </row>
    <row r="3495" ht="12.75" customHeight="1">
      <c r="A3495" s="10"/>
      <c r="B3495" s="10"/>
      <c r="C3495" s="10"/>
    </row>
    <row r="3496" ht="12.75" customHeight="1">
      <c r="A3496" s="10"/>
      <c r="B3496" s="10"/>
      <c r="C3496" s="10"/>
    </row>
    <row r="3497" ht="12.75" customHeight="1">
      <c r="A3497" s="10"/>
      <c r="B3497" s="10"/>
      <c r="C3497" s="10"/>
    </row>
    <row r="3498" ht="12.75" customHeight="1">
      <c r="A3498" s="10"/>
      <c r="B3498" s="10"/>
      <c r="C3498" s="10"/>
    </row>
    <row r="3499" ht="12.75" customHeight="1">
      <c r="A3499" s="10"/>
      <c r="B3499" s="10"/>
      <c r="C3499" s="10"/>
    </row>
    <row r="3500" ht="12.75" customHeight="1">
      <c r="A3500" s="10"/>
      <c r="B3500" s="10"/>
      <c r="C3500" s="10"/>
    </row>
    <row r="3501" ht="12.75" customHeight="1">
      <c r="A3501" s="10"/>
      <c r="B3501" s="10"/>
      <c r="C3501" s="10"/>
    </row>
    <row r="3502" ht="12.75" customHeight="1">
      <c r="A3502" s="10"/>
      <c r="B3502" s="10"/>
      <c r="C3502" s="10"/>
    </row>
    <row r="3503" ht="12.75" customHeight="1">
      <c r="A3503" s="10"/>
      <c r="B3503" s="10"/>
      <c r="C3503" s="10"/>
    </row>
    <row r="3504" ht="12.75" customHeight="1">
      <c r="A3504" s="10"/>
      <c r="B3504" s="10"/>
      <c r="C3504" s="10"/>
    </row>
    <row r="3505" ht="12.75" customHeight="1">
      <c r="A3505" s="10"/>
      <c r="B3505" s="10"/>
      <c r="C3505" s="10"/>
    </row>
    <row r="3506" ht="12.75" customHeight="1">
      <c r="A3506" s="10"/>
      <c r="B3506" s="10"/>
      <c r="C3506" s="10"/>
    </row>
    <row r="3507" ht="12.75" customHeight="1">
      <c r="A3507" s="10"/>
      <c r="B3507" s="10"/>
      <c r="C3507" s="10"/>
    </row>
    <row r="3508" ht="12.75" customHeight="1">
      <c r="A3508" s="10"/>
      <c r="B3508" s="10"/>
      <c r="C3508" s="10"/>
    </row>
    <row r="3509" ht="12.75" customHeight="1">
      <c r="A3509" s="10"/>
      <c r="B3509" s="10"/>
      <c r="C3509" s="10"/>
    </row>
    <row r="3510" ht="12.75" customHeight="1">
      <c r="A3510" s="10"/>
      <c r="B3510" s="10"/>
      <c r="C3510" s="10"/>
    </row>
    <row r="3511" ht="12.75" customHeight="1">
      <c r="A3511" s="10"/>
      <c r="B3511" s="10"/>
      <c r="C3511" s="10"/>
    </row>
    <row r="3512" ht="12.75" customHeight="1">
      <c r="A3512" s="10"/>
      <c r="B3512" s="10"/>
      <c r="C3512" s="10"/>
    </row>
    <row r="3513" ht="12.75" customHeight="1">
      <c r="A3513" s="10"/>
      <c r="B3513" s="10"/>
      <c r="C3513" s="10"/>
    </row>
    <row r="3514" ht="12.75" customHeight="1">
      <c r="A3514" s="10"/>
      <c r="B3514" s="10"/>
      <c r="C3514" s="10"/>
    </row>
    <row r="3515" ht="12.75" customHeight="1">
      <c r="A3515" s="10"/>
      <c r="B3515" s="10"/>
      <c r="C3515" s="10"/>
    </row>
    <row r="3516" ht="12.75" customHeight="1">
      <c r="A3516" s="10"/>
      <c r="B3516" s="10"/>
      <c r="C3516" s="10"/>
    </row>
    <row r="3517" ht="12.75" customHeight="1">
      <c r="A3517" s="10"/>
      <c r="B3517" s="10"/>
      <c r="C3517" s="10"/>
    </row>
    <row r="3518" ht="12.75" customHeight="1">
      <c r="A3518" s="10"/>
      <c r="B3518" s="10"/>
      <c r="C3518" s="10"/>
    </row>
    <row r="3519" ht="12.75" customHeight="1">
      <c r="A3519" s="10"/>
      <c r="B3519" s="10"/>
      <c r="C3519" s="10"/>
    </row>
    <row r="3520" ht="12.75" customHeight="1">
      <c r="A3520" s="10"/>
      <c r="B3520" s="10"/>
      <c r="C3520" s="10"/>
    </row>
    <row r="3521" ht="12.75" customHeight="1">
      <c r="A3521" s="10"/>
      <c r="B3521" s="10"/>
      <c r="C3521" s="10"/>
    </row>
    <row r="3522" ht="12.75" customHeight="1">
      <c r="A3522" s="10"/>
      <c r="B3522" s="10"/>
      <c r="C3522" s="10"/>
    </row>
    <row r="3523" ht="12.75" customHeight="1">
      <c r="A3523" s="10"/>
      <c r="B3523" s="10"/>
      <c r="C3523" s="10"/>
    </row>
    <row r="3524" ht="12.75" customHeight="1">
      <c r="A3524" s="10"/>
      <c r="B3524" s="10"/>
      <c r="C3524" s="10"/>
    </row>
    <row r="3525" ht="12.75" customHeight="1">
      <c r="A3525" s="10"/>
      <c r="B3525" s="10"/>
      <c r="C3525" s="10"/>
    </row>
    <row r="3526" ht="12.75" customHeight="1">
      <c r="A3526" s="10"/>
      <c r="B3526" s="10"/>
      <c r="C3526" s="10"/>
    </row>
    <row r="3527" ht="12.75" customHeight="1">
      <c r="A3527" s="10"/>
      <c r="B3527" s="10"/>
      <c r="C3527" s="10"/>
    </row>
    <row r="3528" ht="12.75" customHeight="1">
      <c r="A3528" s="10"/>
      <c r="B3528" s="10"/>
      <c r="C3528" s="10"/>
    </row>
    <row r="3529" ht="12.75" customHeight="1">
      <c r="A3529" s="10"/>
      <c r="B3529" s="10"/>
      <c r="C3529" s="10"/>
    </row>
    <row r="3530" ht="12.75" customHeight="1">
      <c r="A3530" s="10"/>
      <c r="B3530" s="10"/>
      <c r="C3530" s="10"/>
    </row>
    <row r="3531" ht="12.75" customHeight="1">
      <c r="A3531" s="10"/>
      <c r="B3531" s="10"/>
      <c r="C3531" s="10"/>
    </row>
    <row r="3532" ht="12.75" customHeight="1">
      <c r="A3532" s="10"/>
      <c r="B3532" s="10"/>
      <c r="C3532" s="10"/>
    </row>
    <row r="3533" ht="12.75" customHeight="1">
      <c r="A3533" s="10"/>
      <c r="B3533" s="10"/>
      <c r="C3533" s="10"/>
    </row>
    <row r="3534" ht="12.75" customHeight="1">
      <c r="A3534" s="10"/>
      <c r="B3534" s="10"/>
      <c r="C3534" s="10"/>
    </row>
    <row r="3535" ht="12.75" customHeight="1">
      <c r="A3535" s="10"/>
      <c r="B3535" s="10"/>
      <c r="C3535" s="10"/>
    </row>
    <row r="3536" ht="12.75" customHeight="1">
      <c r="A3536" s="10"/>
      <c r="B3536" s="10"/>
      <c r="C3536" s="10"/>
    </row>
    <row r="3537" ht="12.75" customHeight="1">
      <c r="A3537" s="10"/>
      <c r="B3537" s="10"/>
      <c r="C3537" s="10"/>
    </row>
    <row r="3538" ht="12.75" customHeight="1">
      <c r="A3538" s="10"/>
      <c r="B3538" s="10"/>
      <c r="C3538" s="10"/>
    </row>
    <row r="3539" ht="12.75" customHeight="1">
      <c r="A3539" s="10"/>
      <c r="B3539" s="10"/>
      <c r="C3539" s="10"/>
    </row>
    <row r="3540" ht="12.75" customHeight="1">
      <c r="A3540" s="10"/>
      <c r="B3540" s="10"/>
      <c r="C3540" s="10"/>
    </row>
    <row r="3541" ht="12.75" customHeight="1">
      <c r="A3541" s="10"/>
      <c r="B3541" s="10"/>
      <c r="C3541" s="10"/>
    </row>
    <row r="3542" ht="12.75" customHeight="1">
      <c r="A3542" s="10"/>
      <c r="B3542" s="10"/>
      <c r="C3542" s="10"/>
    </row>
    <row r="3543" ht="12.75" customHeight="1">
      <c r="A3543" s="10"/>
      <c r="B3543" s="10"/>
      <c r="C3543" s="10"/>
    </row>
    <row r="3544" ht="12.75" customHeight="1">
      <c r="A3544" s="10"/>
      <c r="B3544" s="10"/>
      <c r="C3544" s="10"/>
    </row>
    <row r="3545" ht="12.75" customHeight="1">
      <c r="A3545" s="10"/>
      <c r="B3545" s="10"/>
      <c r="C3545" s="10"/>
    </row>
    <row r="3546" ht="12.75" customHeight="1">
      <c r="A3546" s="10"/>
      <c r="B3546" s="10"/>
      <c r="C3546" s="10"/>
    </row>
    <row r="3547" ht="12.75" customHeight="1">
      <c r="A3547" s="10"/>
      <c r="B3547" s="10"/>
      <c r="C3547" s="10"/>
    </row>
    <row r="3548" ht="12.75" customHeight="1">
      <c r="A3548" s="10"/>
      <c r="B3548" s="10"/>
      <c r="C3548" s="10"/>
    </row>
    <row r="3549" ht="12.75" customHeight="1">
      <c r="A3549" s="10"/>
      <c r="B3549" s="10"/>
      <c r="C3549" s="10"/>
    </row>
    <row r="3550" ht="12.75" customHeight="1">
      <c r="A3550" s="10"/>
      <c r="B3550" s="10"/>
      <c r="C3550" s="10"/>
    </row>
    <row r="3551" ht="12.75" customHeight="1">
      <c r="A3551" s="10"/>
      <c r="B3551" s="10"/>
      <c r="C3551" s="10"/>
    </row>
    <row r="3552" ht="12.75" customHeight="1">
      <c r="A3552" s="10"/>
      <c r="B3552" s="10"/>
      <c r="C3552" s="10"/>
    </row>
    <row r="3553" ht="12.75" customHeight="1">
      <c r="A3553" s="10"/>
      <c r="B3553" s="10"/>
      <c r="C3553" s="10"/>
    </row>
    <row r="3554" ht="12.75" customHeight="1">
      <c r="A3554" s="10"/>
      <c r="B3554" s="10"/>
      <c r="C3554" s="10"/>
    </row>
    <row r="3555" ht="12.75" customHeight="1">
      <c r="A3555" s="10"/>
      <c r="B3555" s="10"/>
      <c r="C3555" s="10"/>
    </row>
    <row r="3556" ht="12.75" customHeight="1">
      <c r="A3556" s="10"/>
      <c r="B3556" s="10"/>
      <c r="C3556" s="10"/>
    </row>
    <row r="3557" ht="12.75" customHeight="1">
      <c r="A3557" s="10"/>
      <c r="B3557" s="10"/>
      <c r="C3557" s="10"/>
    </row>
    <row r="3558" ht="12.75" customHeight="1">
      <c r="A3558" s="10"/>
      <c r="B3558" s="10"/>
      <c r="C3558" s="10"/>
    </row>
    <row r="3559" ht="12.75" customHeight="1">
      <c r="A3559" s="10"/>
      <c r="B3559" s="10"/>
      <c r="C3559" s="10"/>
    </row>
    <row r="3560" ht="12.75" customHeight="1">
      <c r="A3560" s="10"/>
      <c r="B3560" s="10"/>
      <c r="C3560" s="10"/>
    </row>
    <row r="3561" ht="12.75" customHeight="1">
      <c r="A3561" s="10"/>
      <c r="B3561" s="10"/>
      <c r="C3561" s="10"/>
    </row>
    <row r="3562" ht="12.75" customHeight="1">
      <c r="A3562" s="10"/>
      <c r="B3562" s="10"/>
      <c r="C3562" s="10"/>
    </row>
    <row r="3563" ht="12.75" customHeight="1">
      <c r="A3563" s="10"/>
      <c r="B3563" s="10"/>
      <c r="C3563" s="10"/>
    </row>
    <row r="3564" ht="12.75" customHeight="1">
      <c r="A3564" s="10"/>
      <c r="B3564" s="10"/>
      <c r="C3564" s="10"/>
    </row>
    <row r="3565" ht="12.75" customHeight="1">
      <c r="A3565" s="10"/>
      <c r="B3565" s="10"/>
      <c r="C3565" s="10"/>
    </row>
    <row r="3566" ht="12.75" customHeight="1">
      <c r="A3566" s="10"/>
      <c r="B3566" s="10"/>
      <c r="C3566" s="10"/>
    </row>
    <row r="3567" ht="12.75" customHeight="1">
      <c r="A3567" s="10"/>
      <c r="B3567" s="10"/>
      <c r="C3567" s="10"/>
    </row>
    <row r="3568" ht="12.75" customHeight="1">
      <c r="A3568" s="10"/>
      <c r="B3568" s="10"/>
      <c r="C3568" s="10"/>
    </row>
    <row r="3569" ht="12.75" customHeight="1">
      <c r="A3569" s="10"/>
      <c r="B3569" s="10"/>
      <c r="C3569" s="10"/>
    </row>
    <row r="3570" ht="12.75" customHeight="1">
      <c r="A3570" s="10"/>
      <c r="B3570" s="10"/>
      <c r="C3570" s="10"/>
    </row>
    <row r="3571" ht="12.75" customHeight="1">
      <c r="A3571" s="10"/>
      <c r="B3571" s="10"/>
      <c r="C3571" s="10"/>
    </row>
    <row r="3572" ht="12.75" customHeight="1">
      <c r="A3572" s="10"/>
      <c r="B3572" s="10"/>
      <c r="C3572" s="10"/>
    </row>
    <row r="3573" ht="12.75" customHeight="1">
      <c r="A3573" s="10"/>
      <c r="B3573" s="10"/>
      <c r="C3573" s="10"/>
    </row>
    <row r="3574" ht="12.75" customHeight="1">
      <c r="A3574" s="10"/>
      <c r="B3574" s="10"/>
      <c r="C3574" s="10"/>
    </row>
    <row r="3575" ht="12.75" customHeight="1">
      <c r="A3575" s="10"/>
      <c r="B3575" s="10"/>
      <c r="C3575" s="10"/>
    </row>
    <row r="3576" ht="12.75" customHeight="1">
      <c r="A3576" s="10"/>
      <c r="B3576" s="10"/>
      <c r="C3576" s="10"/>
    </row>
    <row r="3577" ht="12.75" customHeight="1">
      <c r="A3577" s="10"/>
      <c r="B3577" s="10"/>
      <c r="C3577" s="10"/>
    </row>
    <row r="3578" ht="12.75" customHeight="1">
      <c r="A3578" s="10"/>
      <c r="B3578" s="10"/>
      <c r="C3578" s="10"/>
    </row>
    <row r="3579" ht="12.75" customHeight="1">
      <c r="A3579" s="10"/>
      <c r="B3579" s="10"/>
      <c r="C3579" s="10"/>
    </row>
    <row r="3580" ht="12.75" customHeight="1">
      <c r="A3580" s="10"/>
      <c r="B3580" s="10"/>
      <c r="C3580" s="10"/>
    </row>
    <row r="3581" ht="12.75" customHeight="1">
      <c r="A3581" s="10"/>
      <c r="B3581" s="10"/>
      <c r="C3581" s="10"/>
    </row>
    <row r="3582" ht="12.75" customHeight="1">
      <c r="A3582" s="10"/>
      <c r="B3582" s="10"/>
      <c r="C3582" s="10"/>
    </row>
    <row r="3583" ht="12.75" customHeight="1">
      <c r="A3583" s="10"/>
      <c r="B3583" s="10"/>
      <c r="C3583" s="10"/>
    </row>
    <row r="3584" ht="12.75" customHeight="1">
      <c r="A3584" s="10"/>
      <c r="B3584" s="10"/>
      <c r="C3584" s="10"/>
    </row>
    <row r="3585" ht="12.75" customHeight="1">
      <c r="A3585" s="10"/>
      <c r="B3585" s="10"/>
      <c r="C3585" s="10"/>
    </row>
    <row r="3586" ht="12.75" customHeight="1">
      <c r="A3586" s="10"/>
      <c r="B3586" s="10"/>
      <c r="C3586" s="10"/>
    </row>
    <row r="3587" ht="12.75" customHeight="1">
      <c r="A3587" s="10"/>
      <c r="B3587" s="10"/>
      <c r="C3587" s="10"/>
    </row>
    <row r="3588" ht="12.75" customHeight="1">
      <c r="A3588" s="10"/>
      <c r="B3588" s="10"/>
      <c r="C3588" s="10"/>
    </row>
    <row r="3589" ht="12.75" customHeight="1">
      <c r="A3589" s="10"/>
      <c r="B3589" s="10"/>
      <c r="C3589" s="10"/>
    </row>
    <row r="3590" ht="12.75" customHeight="1">
      <c r="A3590" s="10"/>
      <c r="B3590" s="10"/>
      <c r="C3590" s="10"/>
    </row>
    <row r="3591" ht="12.75" customHeight="1">
      <c r="A3591" s="10"/>
      <c r="B3591" s="10"/>
      <c r="C3591" s="10"/>
    </row>
    <row r="3592" ht="12.75" customHeight="1">
      <c r="A3592" s="10"/>
      <c r="B3592" s="10"/>
      <c r="C3592" s="10"/>
    </row>
    <row r="3593" ht="12.75" customHeight="1">
      <c r="A3593" s="10"/>
      <c r="B3593" s="10"/>
      <c r="C3593" s="10"/>
    </row>
    <row r="3594" ht="12.75" customHeight="1">
      <c r="A3594" s="10"/>
      <c r="B3594" s="10"/>
      <c r="C3594" s="10"/>
    </row>
    <row r="3595" ht="12.75" customHeight="1">
      <c r="A3595" s="10"/>
      <c r="B3595" s="10"/>
      <c r="C3595" s="10"/>
    </row>
    <row r="3596" ht="12.75" customHeight="1">
      <c r="A3596" s="10"/>
      <c r="B3596" s="10"/>
      <c r="C3596" s="10"/>
    </row>
    <row r="3597" ht="12.75" customHeight="1">
      <c r="A3597" s="10"/>
      <c r="B3597" s="10"/>
      <c r="C3597" s="10"/>
    </row>
    <row r="3598" ht="12.75" customHeight="1">
      <c r="A3598" s="10"/>
      <c r="B3598" s="10"/>
      <c r="C3598" s="10"/>
    </row>
    <row r="3599" ht="12.75" customHeight="1">
      <c r="A3599" s="10"/>
      <c r="B3599" s="10"/>
      <c r="C3599" s="10"/>
    </row>
    <row r="3600" ht="12.75" customHeight="1">
      <c r="A3600" s="10"/>
      <c r="B3600" s="10"/>
      <c r="C3600" s="10"/>
    </row>
    <row r="3601" ht="12.75" customHeight="1">
      <c r="A3601" s="10"/>
      <c r="B3601" s="10"/>
      <c r="C3601" s="10"/>
    </row>
    <row r="3602" ht="12.75" customHeight="1">
      <c r="A3602" s="10"/>
      <c r="B3602" s="10"/>
      <c r="C3602" s="10"/>
    </row>
    <row r="3603" ht="12.75" customHeight="1">
      <c r="A3603" s="10"/>
      <c r="B3603" s="10"/>
      <c r="C3603" s="10"/>
    </row>
    <row r="3604" ht="12.75" customHeight="1">
      <c r="A3604" s="10"/>
      <c r="B3604" s="10"/>
      <c r="C3604" s="10"/>
    </row>
    <row r="3605" ht="12.75" customHeight="1">
      <c r="A3605" s="10"/>
      <c r="B3605" s="10"/>
      <c r="C3605" s="10"/>
    </row>
    <row r="3606" ht="12.75" customHeight="1">
      <c r="A3606" s="10"/>
      <c r="B3606" s="10"/>
      <c r="C3606" s="10"/>
    </row>
    <row r="3607" ht="12.75" customHeight="1">
      <c r="A3607" s="10"/>
      <c r="B3607" s="10"/>
      <c r="C3607" s="10"/>
    </row>
    <row r="3608" ht="12.75" customHeight="1">
      <c r="A3608" s="10"/>
      <c r="B3608" s="10"/>
      <c r="C3608" s="10"/>
    </row>
    <row r="3609" ht="12.75" customHeight="1">
      <c r="A3609" s="10"/>
      <c r="B3609" s="10"/>
      <c r="C3609" s="10"/>
    </row>
    <row r="3610" ht="12.75" customHeight="1">
      <c r="A3610" s="10"/>
      <c r="B3610" s="10"/>
      <c r="C3610" s="10"/>
    </row>
    <row r="3611" ht="12.75" customHeight="1">
      <c r="A3611" s="10"/>
      <c r="B3611" s="10"/>
      <c r="C3611" s="10"/>
    </row>
    <row r="3612" ht="12.75" customHeight="1">
      <c r="A3612" s="10"/>
      <c r="B3612" s="10"/>
      <c r="C3612" s="10"/>
    </row>
    <row r="3613" ht="12.75" customHeight="1">
      <c r="A3613" s="10"/>
      <c r="B3613" s="10"/>
      <c r="C3613" s="10"/>
    </row>
    <row r="3614" ht="12.75" customHeight="1">
      <c r="A3614" s="10"/>
      <c r="B3614" s="10"/>
      <c r="C3614" s="10"/>
    </row>
    <row r="3615" ht="12.75" customHeight="1">
      <c r="A3615" s="10"/>
      <c r="B3615" s="10"/>
      <c r="C3615" s="10"/>
    </row>
    <row r="3616" ht="12.75" customHeight="1">
      <c r="A3616" s="10"/>
      <c r="B3616" s="10"/>
      <c r="C3616" s="10"/>
    </row>
    <row r="3617" ht="12.75" customHeight="1">
      <c r="A3617" s="10"/>
      <c r="B3617" s="10"/>
      <c r="C3617" s="10"/>
    </row>
    <row r="3618" ht="12.75" customHeight="1">
      <c r="A3618" s="10"/>
      <c r="B3618" s="10"/>
      <c r="C3618" s="10"/>
    </row>
    <row r="3619" ht="12.75" customHeight="1">
      <c r="A3619" s="10"/>
      <c r="B3619" s="10"/>
      <c r="C3619" s="10"/>
    </row>
    <row r="3620" ht="12.75" customHeight="1">
      <c r="A3620" s="10"/>
      <c r="B3620" s="10"/>
      <c r="C3620" s="10"/>
    </row>
    <row r="3621" ht="12.75" customHeight="1">
      <c r="A3621" s="10"/>
      <c r="B3621" s="10"/>
      <c r="C3621" s="10"/>
    </row>
    <row r="3622" ht="12.75" customHeight="1">
      <c r="A3622" s="10"/>
      <c r="B3622" s="10"/>
      <c r="C3622" s="10"/>
    </row>
    <row r="3623" ht="12.75" customHeight="1">
      <c r="A3623" s="10"/>
      <c r="B3623" s="10"/>
      <c r="C3623" s="10"/>
    </row>
    <row r="3624" ht="12.75" customHeight="1">
      <c r="A3624" s="10"/>
      <c r="B3624" s="10"/>
      <c r="C3624" s="10"/>
    </row>
    <row r="3625" ht="12.75" customHeight="1">
      <c r="A3625" s="10"/>
      <c r="B3625" s="10"/>
      <c r="C3625" s="10"/>
    </row>
    <row r="3626" ht="12.75" customHeight="1">
      <c r="A3626" s="10"/>
      <c r="B3626" s="10"/>
      <c r="C3626" s="10"/>
    </row>
    <row r="3627" ht="12.75" customHeight="1">
      <c r="A3627" s="10"/>
      <c r="B3627" s="10"/>
      <c r="C3627" s="10"/>
    </row>
    <row r="3628" ht="12.75" customHeight="1">
      <c r="A3628" s="10"/>
      <c r="B3628" s="10"/>
      <c r="C3628" s="10"/>
    </row>
    <row r="3629" ht="12.75" customHeight="1">
      <c r="A3629" s="10"/>
      <c r="B3629" s="10"/>
      <c r="C3629" s="10"/>
    </row>
    <row r="3630" ht="12.75" customHeight="1">
      <c r="A3630" s="10"/>
      <c r="B3630" s="10"/>
      <c r="C3630" s="10"/>
    </row>
    <row r="3631" ht="12.75" customHeight="1">
      <c r="A3631" s="10"/>
      <c r="B3631" s="10"/>
      <c r="C3631" s="10"/>
    </row>
    <row r="3632" ht="12.75" customHeight="1">
      <c r="A3632" s="10"/>
      <c r="B3632" s="10"/>
      <c r="C3632" s="10"/>
    </row>
    <row r="3633" ht="12.75" customHeight="1">
      <c r="A3633" s="10"/>
      <c r="B3633" s="10"/>
      <c r="C3633" s="10"/>
    </row>
    <row r="3634" ht="12.75" customHeight="1">
      <c r="A3634" s="10"/>
      <c r="B3634" s="10"/>
      <c r="C3634" s="10"/>
    </row>
    <row r="3635" ht="12.75" customHeight="1">
      <c r="A3635" s="10"/>
      <c r="B3635" s="10"/>
      <c r="C3635" s="10"/>
    </row>
    <row r="3636" ht="12.75" customHeight="1">
      <c r="A3636" s="10"/>
      <c r="B3636" s="10"/>
      <c r="C3636" s="10"/>
    </row>
    <row r="3637" ht="12.75" customHeight="1">
      <c r="A3637" s="10"/>
      <c r="B3637" s="10"/>
      <c r="C3637" s="10"/>
    </row>
    <row r="3638" ht="12.75" customHeight="1">
      <c r="A3638" s="10"/>
      <c r="B3638" s="10"/>
      <c r="C3638" s="10"/>
    </row>
    <row r="3639" ht="12.75" customHeight="1">
      <c r="A3639" s="10"/>
      <c r="B3639" s="10"/>
      <c r="C3639" s="10"/>
    </row>
    <row r="3640" ht="12.75" customHeight="1">
      <c r="A3640" s="10"/>
      <c r="B3640" s="10"/>
      <c r="C3640" s="10"/>
    </row>
    <row r="3641" ht="12.75" customHeight="1">
      <c r="A3641" s="10"/>
      <c r="B3641" s="10"/>
      <c r="C3641" s="10"/>
    </row>
    <row r="3642" ht="12.75" customHeight="1">
      <c r="A3642" s="10"/>
      <c r="B3642" s="10"/>
      <c r="C3642" s="10"/>
    </row>
    <row r="3643" ht="12.75" customHeight="1">
      <c r="A3643" s="10"/>
      <c r="B3643" s="10"/>
      <c r="C3643" s="10"/>
    </row>
    <row r="3644" ht="12.75" customHeight="1">
      <c r="A3644" s="10"/>
      <c r="B3644" s="10"/>
      <c r="C3644" s="10"/>
    </row>
    <row r="3645" ht="12.75" customHeight="1">
      <c r="A3645" s="10"/>
      <c r="B3645" s="10"/>
      <c r="C3645" s="10"/>
    </row>
    <row r="3646" ht="12.75" customHeight="1">
      <c r="A3646" s="10"/>
      <c r="B3646" s="10"/>
      <c r="C3646" s="10"/>
    </row>
    <row r="3647" ht="12.75" customHeight="1">
      <c r="A3647" s="10"/>
      <c r="B3647" s="10"/>
      <c r="C3647" s="10"/>
    </row>
    <row r="3648" ht="12.75" customHeight="1">
      <c r="A3648" s="10"/>
      <c r="B3648" s="10"/>
      <c r="C3648" s="10"/>
    </row>
    <row r="3649" ht="12.75" customHeight="1">
      <c r="A3649" s="10"/>
      <c r="B3649" s="10"/>
      <c r="C3649" s="10"/>
    </row>
    <row r="3650" ht="12.75" customHeight="1">
      <c r="A3650" s="10"/>
      <c r="B3650" s="10"/>
      <c r="C3650" s="10"/>
    </row>
    <row r="3651" ht="12.75" customHeight="1">
      <c r="A3651" s="10"/>
      <c r="B3651" s="10"/>
      <c r="C3651" s="10"/>
    </row>
    <row r="3652" ht="12.75" customHeight="1">
      <c r="A3652" s="10"/>
      <c r="B3652" s="10"/>
      <c r="C3652" s="10"/>
    </row>
    <row r="3653" ht="12.75" customHeight="1">
      <c r="A3653" s="10"/>
      <c r="B3653" s="10"/>
      <c r="C3653" s="10"/>
    </row>
    <row r="3654" ht="12.75" customHeight="1">
      <c r="A3654" s="10"/>
      <c r="B3654" s="10"/>
      <c r="C3654" s="10"/>
    </row>
    <row r="3655" ht="12.75" customHeight="1">
      <c r="A3655" s="10"/>
      <c r="B3655" s="10"/>
      <c r="C3655" s="10"/>
    </row>
    <row r="3656" ht="12.75" customHeight="1">
      <c r="A3656" s="10"/>
      <c r="B3656" s="10"/>
      <c r="C3656" s="10"/>
    </row>
    <row r="3657" ht="12.75" customHeight="1">
      <c r="A3657" s="10"/>
      <c r="B3657" s="10"/>
      <c r="C3657" s="10"/>
    </row>
    <row r="3658" ht="12.75" customHeight="1">
      <c r="A3658" s="10"/>
      <c r="B3658" s="10"/>
      <c r="C3658" s="10"/>
    </row>
    <row r="3659" ht="12.75" customHeight="1">
      <c r="A3659" s="10"/>
      <c r="B3659" s="10"/>
      <c r="C3659" s="10"/>
    </row>
    <row r="3660" ht="12.75" customHeight="1">
      <c r="A3660" s="10"/>
      <c r="B3660" s="10"/>
      <c r="C3660" s="10"/>
    </row>
    <row r="3661" ht="12.75" customHeight="1">
      <c r="A3661" s="10"/>
      <c r="B3661" s="10"/>
      <c r="C3661" s="10"/>
    </row>
    <row r="3662" ht="12.75" customHeight="1">
      <c r="A3662" s="10"/>
      <c r="B3662" s="10"/>
      <c r="C3662" s="10"/>
    </row>
    <row r="3663" ht="12.75" customHeight="1">
      <c r="A3663" s="10"/>
      <c r="B3663" s="10"/>
      <c r="C3663" s="10"/>
    </row>
    <row r="3664" ht="12.75" customHeight="1">
      <c r="A3664" s="10"/>
      <c r="B3664" s="10"/>
      <c r="C3664" s="10"/>
    </row>
    <row r="3665" ht="12.75" customHeight="1">
      <c r="A3665" s="10"/>
      <c r="B3665" s="10"/>
      <c r="C3665" s="10"/>
    </row>
    <row r="3666" ht="12.75" customHeight="1">
      <c r="A3666" s="10"/>
      <c r="B3666" s="10"/>
      <c r="C3666" s="10"/>
    </row>
    <row r="3667" ht="12.75" customHeight="1">
      <c r="A3667" s="10"/>
      <c r="B3667" s="10"/>
      <c r="C3667" s="10"/>
    </row>
    <row r="3668" ht="12.75" customHeight="1">
      <c r="A3668" s="10"/>
      <c r="B3668" s="10"/>
      <c r="C3668" s="10"/>
    </row>
    <row r="3669" ht="12.75" customHeight="1">
      <c r="A3669" s="10"/>
      <c r="B3669" s="10"/>
      <c r="C3669" s="10"/>
    </row>
    <row r="3670" ht="12.75" customHeight="1">
      <c r="A3670" s="10"/>
      <c r="B3670" s="10"/>
      <c r="C3670" s="10"/>
    </row>
    <row r="3671" ht="12.75" customHeight="1">
      <c r="A3671" s="10"/>
      <c r="B3671" s="10"/>
      <c r="C3671" s="10"/>
    </row>
    <row r="3672" ht="12.75" customHeight="1">
      <c r="A3672" s="10"/>
      <c r="B3672" s="10"/>
      <c r="C3672" s="10"/>
    </row>
    <row r="3673" ht="12.75" customHeight="1">
      <c r="A3673" s="10"/>
      <c r="B3673" s="10"/>
      <c r="C3673" s="10"/>
    </row>
    <row r="3674" ht="12.75" customHeight="1">
      <c r="A3674" s="10"/>
      <c r="B3674" s="10"/>
      <c r="C3674" s="10"/>
    </row>
    <row r="3675" ht="12.75" customHeight="1">
      <c r="A3675" s="10"/>
      <c r="B3675" s="10"/>
      <c r="C3675" s="10"/>
    </row>
    <row r="3676" ht="12.75" customHeight="1">
      <c r="A3676" s="10"/>
      <c r="B3676" s="10"/>
      <c r="C3676" s="10"/>
    </row>
    <row r="3677" ht="12.75" customHeight="1">
      <c r="A3677" s="10"/>
      <c r="B3677" s="10"/>
      <c r="C3677" s="10"/>
    </row>
    <row r="3678" ht="12.75" customHeight="1">
      <c r="A3678" s="10"/>
      <c r="B3678" s="10"/>
      <c r="C3678" s="10"/>
    </row>
    <row r="3679" ht="12.75" customHeight="1">
      <c r="A3679" s="10"/>
      <c r="B3679" s="10"/>
      <c r="C3679" s="10"/>
    </row>
    <row r="3680" ht="12.75" customHeight="1">
      <c r="A3680" s="10"/>
      <c r="B3680" s="10"/>
      <c r="C3680" s="10"/>
    </row>
    <row r="3681" ht="12.75" customHeight="1">
      <c r="A3681" s="10"/>
      <c r="B3681" s="10"/>
      <c r="C3681" s="10"/>
    </row>
    <row r="3682" ht="12.75" customHeight="1">
      <c r="A3682" s="10"/>
      <c r="B3682" s="10"/>
      <c r="C3682" s="10"/>
    </row>
    <row r="3683" ht="12.75" customHeight="1">
      <c r="A3683" s="10"/>
      <c r="B3683" s="10"/>
      <c r="C3683" s="10"/>
    </row>
    <row r="3684" ht="12.75" customHeight="1">
      <c r="A3684" s="10"/>
      <c r="B3684" s="10"/>
      <c r="C3684" s="10"/>
    </row>
    <row r="3685" ht="12.75" customHeight="1">
      <c r="A3685" s="10"/>
      <c r="B3685" s="10"/>
      <c r="C3685" s="10"/>
    </row>
    <row r="3686" ht="12.75" customHeight="1">
      <c r="A3686" s="10"/>
      <c r="B3686" s="10"/>
      <c r="C3686" s="10"/>
    </row>
    <row r="3687" ht="12.75" customHeight="1">
      <c r="A3687" s="10"/>
      <c r="B3687" s="10"/>
      <c r="C3687" s="10"/>
    </row>
    <row r="3688" ht="12.75" customHeight="1">
      <c r="A3688" s="10"/>
      <c r="B3688" s="10"/>
      <c r="C3688" s="10"/>
    </row>
    <row r="3689" ht="12.75" customHeight="1">
      <c r="A3689" s="10"/>
      <c r="B3689" s="10"/>
      <c r="C3689" s="10"/>
    </row>
    <row r="3690" ht="12.75" customHeight="1">
      <c r="A3690" s="10"/>
      <c r="B3690" s="10"/>
      <c r="C3690" s="10"/>
    </row>
    <row r="3691" ht="12.75" customHeight="1">
      <c r="A3691" s="10"/>
      <c r="B3691" s="10"/>
      <c r="C3691" s="10"/>
    </row>
    <row r="3692" ht="12.75" customHeight="1">
      <c r="A3692" s="10"/>
      <c r="B3692" s="10"/>
      <c r="C3692" s="10"/>
    </row>
    <row r="3693" ht="12.75" customHeight="1">
      <c r="A3693" s="10"/>
      <c r="B3693" s="10"/>
      <c r="C3693" s="10"/>
    </row>
    <row r="3694" ht="12.75" customHeight="1">
      <c r="A3694" s="10"/>
      <c r="B3694" s="10"/>
      <c r="C3694" s="10"/>
    </row>
    <row r="3695" ht="12.75" customHeight="1">
      <c r="A3695" s="10"/>
      <c r="B3695" s="10"/>
      <c r="C3695" s="10"/>
    </row>
    <row r="3696" ht="12.75" customHeight="1">
      <c r="A3696" s="10"/>
      <c r="B3696" s="10"/>
      <c r="C3696" s="10"/>
    </row>
    <row r="3697" ht="12.75" customHeight="1">
      <c r="A3697" s="10"/>
      <c r="B3697" s="10"/>
      <c r="C3697" s="10"/>
    </row>
    <row r="3698" ht="12.75" customHeight="1">
      <c r="A3698" s="10"/>
      <c r="B3698" s="10"/>
      <c r="C3698" s="10"/>
    </row>
    <row r="3699" ht="12.75" customHeight="1">
      <c r="A3699" s="10"/>
      <c r="B3699" s="10"/>
      <c r="C3699" s="10"/>
    </row>
    <row r="3700" ht="12.75" customHeight="1">
      <c r="A3700" s="10"/>
      <c r="B3700" s="10"/>
      <c r="C3700" s="10"/>
    </row>
    <row r="3701" ht="12.75" customHeight="1">
      <c r="A3701" s="10"/>
      <c r="B3701" s="10"/>
      <c r="C3701" s="10"/>
    </row>
    <row r="3702" ht="12.75" customHeight="1">
      <c r="A3702" s="10"/>
      <c r="B3702" s="10"/>
      <c r="C3702" s="10"/>
    </row>
    <row r="3703" ht="12.75" customHeight="1">
      <c r="A3703" s="10"/>
      <c r="B3703" s="10"/>
      <c r="C3703" s="10"/>
    </row>
    <row r="3704" ht="12.75" customHeight="1">
      <c r="A3704" s="10"/>
      <c r="B3704" s="10"/>
      <c r="C3704" s="10"/>
    </row>
    <row r="3705" ht="12.75" customHeight="1">
      <c r="A3705" s="10"/>
      <c r="B3705" s="10"/>
      <c r="C3705" s="10"/>
    </row>
    <row r="3706" ht="12.75" customHeight="1">
      <c r="A3706" s="10"/>
      <c r="B3706" s="10"/>
      <c r="C3706" s="10"/>
    </row>
    <row r="3707" ht="12.75" customHeight="1">
      <c r="A3707" s="10"/>
      <c r="B3707" s="10"/>
      <c r="C3707" s="10"/>
    </row>
    <row r="3708" ht="12.75" customHeight="1">
      <c r="A3708" s="10"/>
      <c r="B3708" s="10"/>
      <c r="C3708" s="10"/>
    </row>
    <row r="3709" ht="12.75" customHeight="1">
      <c r="A3709" s="10"/>
      <c r="B3709" s="10"/>
      <c r="C3709" s="10"/>
    </row>
    <row r="3710" ht="12.75" customHeight="1">
      <c r="A3710" s="10"/>
      <c r="B3710" s="10"/>
      <c r="C3710" s="10"/>
    </row>
    <row r="3711" ht="12.75" customHeight="1">
      <c r="A3711" s="10"/>
      <c r="B3711" s="10"/>
      <c r="C3711" s="10"/>
    </row>
    <row r="3712" ht="12.75" customHeight="1">
      <c r="A3712" s="10"/>
      <c r="B3712" s="10"/>
      <c r="C3712" s="10"/>
    </row>
    <row r="3713" ht="12.75" customHeight="1">
      <c r="A3713" s="10"/>
      <c r="B3713" s="10"/>
      <c r="C3713" s="10"/>
    </row>
    <row r="3714" ht="12.75" customHeight="1">
      <c r="A3714" s="10"/>
      <c r="B3714" s="10"/>
      <c r="C3714" s="10"/>
    </row>
    <row r="3715" ht="12.75" customHeight="1">
      <c r="A3715" s="10"/>
      <c r="B3715" s="10"/>
      <c r="C3715" s="10"/>
    </row>
    <row r="3716" ht="12.75" customHeight="1">
      <c r="A3716" s="10"/>
      <c r="B3716" s="10"/>
      <c r="C3716" s="10"/>
    </row>
    <row r="3717" ht="12.75" customHeight="1">
      <c r="A3717" s="10"/>
      <c r="B3717" s="10"/>
      <c r="C3717" s="10"/>
    </row>
    <row r="3718" ht="12.75" customHeight="1">
      <c r="A3718" s="10"/>
      <c r="B3718" s="10"/>
      <c r="C3718" s="10"/>
    </row>
    <row r="3719" ht="12.75" customHeight="1">
      <c r="A3719" s="10"/>
      <c r="B3719" s="10"/>
      <c r="C3719" s="10"/>
    </row>
    <row r="3720" ht="12.75" customHeight="1">
      <c r="A3720" s="10"/>
      <c r="B3720" s="10"/>
      <c r="C3720" s="10"/>
    </row>
    <row r="3721" ht="12.75" customHeight="1">
      <c r="A3721" s="10"/>
      <c r="B3721" s="10"/>
      <c r="C3721" s="10"/>
    </row>
    <row r="3722" ht="12.75" customHeight="1">
      <c r="A3722" s="10"/>
      <c r="B3722" s="10"/>
      <c r="C3722" s="10"/>
    </row>
    <row r="3723" ht="12.75" customHeight="1">
      <c r="A3723" s="10"/>
      <c r="B3723" s="10"/>
      <c r="C3723" s="10"/>
    </row>
    <row r="3724" ht="12.75" customHeight="1">
      <c r="A3724" s="10"/>
      <c r="B3724" s="10"/>
      <c r="C3724" s="10"/>
    </row>
    <row r="3725" ht="12.75" customHeight="1">
      <c r="A3725" s="10"/>
      <c r="B3725" s="10"/>
      <c r="C3725" s="10"/>
    </row>
    <row r="3726" ht="12.75" customHeight="1">
      <c r="A3726" s="10"/>
      <c r="B3726" s="10"/>
      <c r="C3726" s="10"/>
    </row>
    <row r="3727" ht="12.75" customHeight="1">
      <c r="A3727" s="10"/>
      <c r="B3727" s="10"/>
      <c r="C3727" s="10"/>
    </row>
    <row r="3728" ht="12.75" customHeight="1">
      <c r="A3728" s="10"/>
      <c r="B3728" s="10"/>
      <c r="C3728" s="10"/>
    </row>
    <row r="3729" ht="12.75" customHeight="1">
      <c r="A3729" s="10"/>
      <c r="B3729" s="10"/>
      <c r="C3729" s="10"/>
    </row>
    <row r="3730" ht="12.75" customHeight="1">
      <c r="A3730" s="10"/>
      <c r="B3730" s="10"/>
      <c r="C3730" s="10"/>
    </row>
    <row r="3731" ht="12.75" customHeight="1">
      <c r="A3731" s="10"/>
      <c r="B3731" s="10"/>
      <c r="C3731" s="10"/>
    </row>
    <row r="3732" ht="12.75" customHeight="1">
      <c r="A3732" s="10"/>
      <c r="B3732" s="10"/>
      <c r="C3732" s="10"/>
    </row>
    <row r="3733" ht="12.75" customHeight="1">
      <c r="A3733" s="10"/>
      <c r="B3733" s="10"/>
      <c r="C3733" s="10"/>
    </row>
    <row r="3734" ht="12.75" customHeight="1">
      <c r="A3734" s="10"/>
      <c r="B3734" s="10"/>
      <c r="C3734" s="10"/>
    </row>
    <row r="3735" ht="12.75" customHeight="1">
      <c r="A3735" s="10"/>
      <c r="B3735" s="10"/>
      <c r="C3735" s="10"/>
    </row>
    <row r="3736" ht="12.75" customHeight="1">
      <c r="A3736" s="10"/>
      <c r="B3736" s="10"/>
      <c r="C3736" s="10"/>
    </row>
    <row r="3737" ht="12.75" customHeight="1">
      <c r="A3737" s="10"/>
      <c r="B3737" s="10"/>
      <c r="C3737" s="10"/>
    </row>
    <row r="3738" ht="12.75" customHeight="1">
      <c r="A3738" s="10"/>
      <c r="B3738" s="10"/>
      <c r="C3738" s="10"/>
    </row>
    <row r="3739" ht="12.75" customHeight="1">
      <c r="A3739" s="10"/>
      <c r="B3739" s="10"/>
      <c r="C3739" s="10"/>
    </row>
    <row r="3740" ht="12.75" customHeight="1">
      <c r="A3740" s="10"/>
      <c r="B3740" s="10"/>
      <c r="C3740" s="10"/>
    </row>
    <row r="3741" ht="12.75" customHeight="1">
      <c r="A3741" s="10"/>
      <c r="B3741" s="10"/>
      <c r="C3741" s="10"/>
    </row>
    <row r="3742" ht="12.75" customHeight="1">
      <c r="A3742" s="10"/>
      <c r="B3742" s="10"/>
      <c r="C3742" s="10"/>
    </row>
    <row r="3743" ht="12.75" customHeight="1">
      <c r="A3743" s="10"/>
      <c r="B3743" s="10"/>
      <c r="C3743" s="10"/>
    </row>
    <row r="3744" ht="12.75" customHeight="1">
      <c r="A3744" s="10"/>
      <c r="B3744" s="10"/>
      <c r="C3744" s="10"/>
    </row>
    <row r="3745" ht="12.75" customHeight="1">
      <c r="A3745" s="10"/>
      <c r="B3745" s="10"/>
      <c r="C3745" s="10"/>
    </row>
    <row r="3746" ht="12.75" customHeight="1">
      <c r="A3746" s="10"/>
      <c r="B3746" s="10"/>
      <c r="C3746" s="10"/>
    </row>
    <row r="3747" ht="12.75" customHeight="1">
      <c r="A3747" s="10"/>
      <c r="B3747" s="10"/>
      <c r="C3747" s="10"/>
    </row>
    <row r="3748" ht="12.75" customHeight="1">
      <c r="A3748" s="10"/>
      <c r="B3748" s="10"/>
      <c r="C3748" s="10"/>
    </row>
    <row r="3749" ht="12.75" customHeight="1">
      <c r="A3749" s="10"/>
      <c r="B3749" s="10"/>
      <c r="C3749" s="10"/>
    </row>
    <row r="3750" ht="12.75" customHeight="1">
      <c r="A3750" s="10"/>
      <c r="B3750" s="10"/>
      <c r="C3750" s="10"/>
    </row>
    <row r="3751" ht="12.75" customHeight="1">
      <c r="A3751" s="10"/>
      <c r="B3751" s="10"/>
      <c r="C3751" s="10"/>
    </row>
    <row r="3752" ht="12.75" customHeight="1">
      <c r="A3752" s="10"/>
      <c r="B3752" s="10"/>
      <c r="C3752" s="10"/>
    </row>
    <row r="3753" ht="12.75" customHeight="1">
      <c r="A3753" s="10"/>
      <c r="B3753" s="10"/>
      <c r="C3753" s="10"/>
    </row>
    <row r="3754" ht="12.75" customHeight="1">
      <c r="A3754" s="10"/>
      <c r="B3754" s="10"/>
      <c r="C3754" s="10"/>
    </row>
    <row r="3755" ht="12.75" customHeight="1">
      <c r="A3755" s="10"/>
      <c r="B3755" s="10"/>
      <c r="C3755" s="10"/>
    </row>
    <row r="3756" ht="12.75" customHeight="1">
      <c r="A3756" s="10"/>
      <c r="B3756" s="10"/>
      <c r="C3756" s="10"/>
    </row>
    <row r="3757" ht="12.75" customHeight="1">
      <c r="A3757" s="10"/>
      <c r="B3757" s="10"/>
      <c r="C3757" s="10"/>
    </row>
    <row r="3758" ht="12.75" customHeight="1">
      <c r="A3758" s="10"/>
      <c r="B3758" s="10"/>
      <c r="C3758" s="10"/>
    </row>
    <row r="3759" ht="12.75" customHeight="1">
      <c r="A3759" s="10"/>
      <c r="B3759" s="10"/>
      <c r="C3759" s="10"/>
    </row>
    <row r="3760" ht="12.75" customHeight="1">
      <c r="A3760" s="10"/>
      <c r="B3760" s="10"/>
      <c r="C3760" s="10"/>
    </row>
    <row r="3761" ht="12.75" customHeight="1">
      <c r="A3761" s="10"/>
      <c r="B3761" s="10"/>
      <c r="C3761" s="10"/>
    </row>
    <row r="3762" ht="12.75" customHeight="1">
      <c r="A3762" s="10"/>
      <c r="B3762" s="10"/>
      <c r="C3762" s="10"/>
    </row>
    <row r="3763" ht="12.75" customHeight="1">
      <c r="A3763" s="10"/>
      <c r="B3763" s="10"/>
      <c r="C3763" s="10"/>
    </row>
    <row r="3764" ht="12.75" customHeight="1">
      <c r="A3764" s="10"/>
      <c r="B3764" s="10"/>
      <c r="C3764" s="10"/>
    </row>
    <row r="3765" ht="12.75" customHeight="1">
      <c r="A3765" s="10"/>
      <c r="B3765" s="10"/>
      <c r="C3765" s="10"/>
    </row>
    <row r="3766" ht="12.75" customHeight="1">
      <c r="A3766" s="10"/>
      <c r="B3766" s="10"/>
      <c r="C3766" s="10"/>
    </row>
    <row r="3767" ht="12.75" customHeight="1">
      <c r="A3767" s="10"/>
      <c r="B3767" s="10"/>
      <c r="C3767" s="10"/>
    </row>
    <row r="3768" ht="12.75" customHeight="1">
      <c r="A3768" s="10"/>
      <c r="B3768" s="10"/>
      <c r="C3768" s="10"/>
    </row>
    <row r="3769" ht="12.75" customHeight="1">
      <c r="A3769" s="10"/>
      <c r="B3769" s="10"/>
      <c r="C3769" s="10"/>
    </row>
    <row r="3770" ht="12.75" customHeight="1">
      <c r="A3770" s="10"/>
      <c r="B3770" s="10"/>
      <c r="C3770" s="10"/>
    </row>
    <row r="3771" ht="12.75" customHeight="1">
      <c r="A3771" s="10"/>
      <c r="B3771" s="10"/>
      <c r="C3771" s="10"/>
    </row>
    <row r="3772" ht="12.75" customHeight="1">
      <c r="A3772" s="10"/>
      <c r="B3772" s="10"/>
      <c r="C3772" s="10"/>
    </row>
    <row r="3773" ht="12.75" customHeight="1">
      <c r="A3773" s="10"/>
      <c r="B3773" s="10"/>
      <c r="C3773" s="10"/>
    </row>
    <row r="3774" ht="12.75" customHeight="1">
      <c r="A3774" s="10"/>
      <c r="B3774" s="10"/>
      <c r="C3774" s="10"/>
    </row>
    <row r="3775" ht="12.75" customHeight="1">
      <c r="A3775" s="10"/>
      <c r="B3775" s="10"/>
      <c r="C3775" s="10"/>
    </row>
    <row r="3776" ht="12.75" customHeight="1">
      <c r="A3776" s="10"/>
      <c r="B3776" s="10"/>
      <c r="C3776" s="10"/>
    </row>
    <row r="3777" ht="12.75" customHeight="1">
      <c r="A3777" s="10"/>
      <c r="B3777" s="10"/>
      <c r="C3777" s="10"/>
    </row>
    <row r="3778" ht="12.75" customHeight="1">
      <c r="A3778" s="10"/>
      <c r="B3778" s="10"/>
      <c r="C3778" s="10"/>
    </row>
    <row r="3779" ht="12.75" customHeight="1">
      <c r="A3779" s="10"/>
      <c r="B3779" s="10"/>
      <c r="C3779" s="10"/>
    </row>
    <row r="3780" ht="12.75" customHeight="1">
      <c r="A3780" s="10"/>
      <c r="B3780" s="10"/>
      <c r="C3780" s="10"/>
    </row>
    <row r="3781" ht="12.75" customHeight="1">
      <c r="A3781" s="10"/>
      <c r="B3781" s="10"/>
      <c r="C3781" s="10"/>
    </row>
    <row r="3782" ht="12.75" customHeight="1">
      <c r="A3782" s="10"/>
      <c r="B3782" s="10"/>
      <c r="C3782" s="10"/>
    </row>
    <row r="3783" ht="12.75" customHeight="1">
      <c r="A3783" s="10"/>
      <c r="B3783" s="10"/>
      <c r="C3783" s="10"/>
    </row>
    <row r="3784" ht="12.75" customHeight="1">
      <c r="A3784" s="10"/>
      <c r="B3784" s="10"/>
      <c r="C3784" s="10"/>
    </row>
    <row r="3785" ht="12.75" customHeight="1">
      <c r="A3785" s="10"/>
      <c r="B3785" s="10"/>
      <c r="C3785" s="10"/>
    </row>
    <row r="3786" ht="12.75" customHeight="1">
      <c r="A3786" s="10"/>
      <c r="B3786" s="10"/>
      <c r="C3786" s="10"/>
    </row>
    <row r="3787" ht="12.75" customHeight="1">
      <c r="A3787" s="10"/>
      <c r="B3787" s="10"/>
      <c r="C3787" s="10"/>
    </row>
    <row r="3788" ht="12.75" customHeight="1">
      <c r="A3788" s="10"/>
      <c r="B3788" s="10"/>
      <c r="C3788" s="10"/>
    </row>
    <row r="3789" ht="12.75" customHeight="1">
      <c r="A3789" s="10"/>
      <c r="B3789" s="10"/>
      <c r="C3789" s="10"/>
    </row>
    <row r="3790" ht="12.75" customHeight="1">
      <c r="A3790" s="10"/>
      <c r="B3790" s="10"/>
      <c r="C3790" s="10"/>
    </row>
    <row r="3791" ht="12.75" customHeight="1">
      <c r="A3791" s="10"/>
      <c r="B3791" s="10"/>
      <c r="C3791" s="10"/>
    </row>
    <row r="3792" ht="12.75" customHeight="1">
      <c r="A3792" s="10"/>
      <c r="B3792" s="10"/>
      <c r="C3792" s="10"/>
    </row>
    <row r="3793" ht="12.75" customHeight="1">
      <c r="A3793" s="10"/>
      <c r="B3793" s="10"/>
      <c r="C3793" s="10"/>
    </row>
    <row r="3794" ht="12.75" customHeight="1">
      <c r="A3794" s="10"/>
      <c r="B3794" s="10"/>
      <c r="C3794" s="10"/>
    </row>
    <row r="3795" ht="12.75" customHeight="1">
      <c r="A3795" s="10"/>
      <c r="B3795" s="10"/>
      <c r="C3795" s="10"/>
    </row>
    <row r="3796" ht="12.75" customHeight="1">
      <c r="A3796" s="10"/>
      <c r="B3796" s="10"/>
      <c r="C3796" s="10"/>
    </row>
    <row r="3797" ht="12.75" customHeight="1">
      <c r="A3797" s="10"/>
      <c r="B3797" s="10"/>
      <c r="C3797" s="10"/>
    </row>
    <row r="3798" ht="12.75" customHeight="1">
      <c r="A3798" s="10"/>
      <c r="B3798" s="10"/>
      <c r="C3798" s="10"/>
    </row>
    <row r="3799" ht="12.75" customHeight="1">
      <c r="A3799" s="10"/>
      <c r="B3799" s="10"/>
      <c r="C3799" s="10"/>
    </row>
    <row r="3800" ht="12.75" customHeight="1">
      <c r="A3800" s="10"/>
      <c r="B3800" s="10"/>
      <c r="C3800" s="10"/>
    </row>
    <row r="3801" ht="12.75" customHeight="1">
      <c r="A3801" s="10"/>
      <c r="B3801" s="10"/>
      <c r="C3801" s="10"/>
    </row>
    <row r="3802" ht="12.75" customHeight="1">
      <c r="A3802" s="10"/>
      <c r="B3802" s="10"/>
      <c r="C3802" s="10"/>
    </row>
    <row r="3803" ht="12.75" customHeight="1">
      <c r="A3803" s="10"/>
      <c r="B3803" s="10"/>
      <c r="C3803" s="10"/>
    </row>
    <row r="3804" ht="12.75" customHeight="1">
      <c r="A3804" s="10"/>
      <c r="B3804" s="10"/>
      <c r="C3804" s="10"/>
    </row>
    <row r="3805" ht="12.75" customHeight="1">
      <c r="A3805" s="10"/>
      <c r="B3805" s="10"/>
      <c r="C3805" s="10"/>
    </row>
    <row r="3806" ht="12.75" customHeight="1">
      <c r="A3806" s="10"/>
      <c r="B3806" s="10"/>
      <c r="C3806" s="10"/>
    </row>
    <row r="3807" ht="12.75" customHeight="1">
      <c r="A3807" s="10"/>
      <c r="B3807" s="10"/>
      <c r="C3807" s="10"/>
    </row>
    <row r="3808" ht="12.75" customHeight="1">
      <c r="A3808" s="10"/>
      <c r="B3808" s="10"/>
      <c r="C3808" s="10"/>
    </row>
    <row r="3809" ht="12.75" customHeight="1">
      <c r="A3809" s="10"/>
      <c r="B3809" s="10"/>
      <c r="C3809" s="10"/>
    </row>
    <row r="3810" ht="12.75" customHeight="1">
      <c r="A3810" s="10"/>
      <c r="B3810" s="10"/>
      <c r="C3810" s="10"/>
    </row>
    <row r="3811" ht="12.75" customHeight="1">
      <c r="A3811" s="10"/>
      <c r="B3811" s="10"/>
      <c r="C3811" s="10"/>
    </row>
    <row r="3812" ht="12.75" customHeight="1">
      <c r="A3812" s="10"/>
      <c r="B3812" s="10"/>
      <c r="C3812" s="10"/>
    </row>
    <row r="3813" ht="12.75" customHeight="1">
      <c r="A3813" s="10"/>
      <c r="B3813" s="10"/>
      <c r="C3813" s="10"/>
    </row>
    <row r="3814" ht="12.75" customHeight="1">
      <c r="A3814" s="10"/>
      <c r="B3814" s="10"/>
      <c r="C3814" s="10"/>
    </row>
    <row r="3815" ht="12.75" customHeight="1">
      <c r="A3815" s="10"/>
      <c r="B3815" s="10"/>
      <c r="C3815" s="10"/>
    </row>
    <row r="3816" ht="12.75" customHeight="1">
      <c r="A3816" s="10"/>
      <c r="B3816" s="10"/>
      <c r="C3816" s="10"/>
    </row>
    <row r="3817" ht="12.75" customHeight="1">
      <c r="A3817" s="10"/>
      <c r="B3817" s="10"/>
      <c r="C3817" s="10"/>
    </row>
    <row r="3818" ht="12.75" customHeight="1">
      <c r="A3818" s="10"/>
      <c r="B3818" s="10"/>
      <c r="C3818" s="10"/>
    </row>
    <row r="3819" ht="12.75" customHeight="1">
      <c r="A3819" s="10"/>
      <c r="B3819" s="10"/>
      <c r="C3819" s="10"/>
    </row>
    <row r="3820" ht="12.75" customHeight="1">
      <c r="A3820" s="10"/>
      <c r="B3820" s="10"/>
      <c r="C3820" s="10"/>
    </row>
    <row r="3821" ht="12.75" customHeight="1">
      <c r="A3821" s="10"/>
      <c r="B3821" s="10"/>
      <c r="C3821" s="10"/>
    </row>
    <row r="3822" ht="12.75" customHeight="1">
      <c r="A3822" s="10"/>
      <c r="B3822" s="10"/>
      <c r="C3822" s="10"/>
    </row>
    <row r="3823" ht="12.75" customHeight="1">
      <c r="A3823" s="10"/>
      <c r="B3823" s="10"/>
      <c r="C3823" s="10"/>
    </row>
    <row r="3824" ht="12.75" customHeight="1">
      <c r="A3824" s="10"/>
      <c r="B3824" s="10"/>
      <c r="C3824" s="10"/>
    </row>
    <row r="3825" ht="12.75" customHeight="1">
      <c r="A3825" s="10"/>
      <c r="B3825" s="10"/>
      <c r="C3825" s="10"/>
    </row>
    <row r="3826" ht="12.75" customHeight="1">
      <c r="A3826" s="10"/>
      <c r="B3826" s="10"/>
      <c r="C3826" s="10"/>
    </row>
    <row r="3827" ht="12.75" customHeight="1">
      <c r="A3827" s="10"/>
      <c r="B3827" s="10"/>
      <c r="C3827" s="10"/>
    </row>
    <row r="3828" ht="12.75" customHeight="1">
      <c r="A3828" s="10"/>
      <c r="B3828" s="10"/>
      <c r="C3828" s="10"/>
    </row>
    <row r="3829" ht="12.75" customHeight="1">
      <c r="A3829" s="10"/>
      <c r="B3829" s="10"/>
      <c r="C3829" s="10"/>
    </row>
    <row r="3830" ht="12.75" customHeight="1">
      <c r="A3830" s="10"/>
      <c r="B3830" s="10"/>
      <c r="C3830" s="10"/>
    </row>
    <row r="3831" ht="12.75" customHeight="1">
      <c r="A3831" s="10"/>
      <c r="B3831" s="10"/>
      <c r="C3831" s="10"/>
    </row>
    <row r="3832" ht="12.75" customHeight="1">
      <c r="A3832" s="10"/>
      <c r="B3832" s="10"/>
      <c r="C3832" s="10"/>
    </row>
    <row r="3833" ht="12.75" customHeight="1">
      <c r="A3833" s="10"/>
      <c r="B3833" s="10"/>
      <c r="C3833" s="10"/>
    </row>
    <row r="3834" ht="12.75" customHeight="1">
      <c r="A3834" s="10"/>
      <c r="B3834" s="10"/>
      <c r="C3834" s="10"/>
    </row>
    <row r="3835" ht="12.75" customHeight="1">
      <c r="A3835" s="10"/>
      <c r="B3835" s="10"/>
      <c r="C3835" s="10"/>
    </row>
    <row r="3836" ht="12.75" customHeight="1">
      <c r="A3836" s="10"/>
      <c r="B3836" s="10"/>
      <c r="C3836" s="10"/>
    </row>
    <row r="3837" ht="12.75" customHeight="1">
      <c r="A3837" s="10"/>
      <c r="B3837" s="10"/>
      <c r="C3837" s="10"/>
    </row>
    <row r="3838" ht="12.75" customHeight="1">
      <c r="A3838" s="10"/>
      <c r="B3838" s="10"/>
      <c r="C3838" s="10"/>
    </row>
    <row r="3839" ht="12.75" customHeight="1">
      <c r="A3839" s="10"/>
      <c r="B3839" s="10"/>
      <c r="C3839" s="10"/>
    </row>
    <row r="3840" ht="12.75" customHeight="1">
      <c r="A3840" s="10"/>
      <c r="B3840" s="10"/>
      <c r="C3840" s="10"/>
    </row>
    <row r="3841" ht="12.75" customHeight="1">
      <c r="A3841" s="10"/>
      <c r="B3841" s="10"/>
      <c r="C3841" s="10"/>
    </row>
    <row r="3842" ht="12.75" customHeight="1">
      <c r="A3842" s="10"/>
      <c r="B3842" s="10"/>
      <c r="C3842" s="10"/>
    </row>
    <row r="3843" ht="12.75" customHeight="1">
      <c r="A3843" s="10"/>
      <c r="B3843" s="10"/>
      <c r="C3843" s="10"/>
    </row>
    <row r="3844" ht="12.75" customHeight="1">
      <c r="A3844" s="10"/>
      <c r="B3844" s="10"/>
      <c r="C3844" s="10"/>
    </row>
    <row r="3845" ht="12.75" customHeight="1">
      <c r="A3845" s="10"/>
      <c r="B3845" s="10"/>
      <c r="C3845" s="10"/>
    </row>
    <row r="3846" ht="12.75" customHeight="1">
      <c r="A3846" s="10"/>
      <c r="B3846" s="10"/>
      <c r="C3846" s="10"/>
    </row>
    <row r="3847" ht="12.75" customHeight="1">
      <c r="A3847" s="10"/>
      <c r="B3847" s="10"/>
      <c r="C3847" s="10"/>
    </row>
    <row r="3848" ht="12.75" customHeight="1">
      <c r="A3848" s="10"/>
      <c r="B3848" s="10"/>
      <c r="C3848" s="10"/>
    </row>
    <row r="3849" ht="12.75" customHeight="1">
      <c r="A3849" s="10"/>
      <c r="B3849" s="10"/>
      <c r="C3849" s="10"/>
    </row>
    <row r="3850" ht="12.75" customHeight="1">
      <c r="A3850" s="10"/>
      <c r="B3850" s="10"/>
      <c r="C3850" s="10"/>
    </row>
    <row r="3851" ht="12.75" customHeight="1">
      <c r="A3851" s="10"/>
      <c r="B3851" s="10"/>
      <c r="C3851" s="10"/>
    </row>
    <row r="3852" ht="12.75" customHeight="1">
      <c r="A3852" s="10"/>
      <c r="B3852" s="10"/>
      <c r="C3852" s="10"/>
    </row>
    <row r="3853" ht="12.75" customHeight="1">
      <c r="A3853" s="10"/>
      <c r="B3853" s="10"/>
      <c r="C3853" s="10"/>
    </row>
    <row r="3854" ht="12.75" customHeight="1">
      <c r="A3854" s="10"/>
      <c r="B3854" s="10"/>
      <c r="C3854" s="10"/>
    </row>
    <row r="3855" ht="12.75" customHeight="1">
      <c r="A3855" s="10"/>
      <c r="B3855" s="10"/>
      <c r="C3855" s="10"/>
    </row>
    <row r="3856" ht="12.75" customHeight="1">
      <c r="A3856" s="10"/>
      <c r="B3856" s="10"/>
      <c r="C3856" s="10"/>
    </row>
    <row r="3857" ht="12.75" customHeight="1">
      <c r="A3857" s="10"/>
      <c r="B3857" s="10"/>
      <c r="C3857" s="10"/>
    </row>
    <row r="3858" ht="12.75" customHeight="1">
      <c r="A3858" s="10"/>
      <c r="B3858" s="10"/>
      <c r="C3858" s="10"/>
    </row>
    <row r="3859" ht="12.75" customHeight="1">
      <c r="A3859" s="10"/>
      <c r="B3859" s="10"/>
      <c r="C3859" s="10"/>
    </row>
    <row r="3860" ht="12.75" customHeight="1">
      <c r="A3860" s="10"/>
      <c r="B3860" s="10"/>
      <c r="C3860" s="10"/>
    </row>
    <row r="3861" ht="12.75" customHeight="1">
      <c r="A3861" s="10"/>
      <c r="B3861" s="10"/>
      <c r="C3861" s="10"/>
    </row>
    <row r="3862" ht="12.75" customHeight="1">
      <c r="A3862" s="10"/>
      <c r="B3862" s="10"/>
      <c r="C3862" s="10"/>
    </row>
    <row r="3863" ht="12.75" customHeight="1">
      <c r="A3863" s="10"/>
      <c r="B3863" s="10"/>
      <c r="C3863" s="10"/>
    </row>
    <row r="3864" ht="12.75" customHeight="1">
      <c r="A3864" s="10"/>
      <c r="B3864" s="10"/>
      <c r="C3864" s="10"/>
    </row>
    <row r="3865" ht="12.75" customHeight="1">
      <c r="A3865" s="10"/>
      <c r="B3865" s="10"/>
      <c r="C3865" s="10"/>
    </row>
    <row r="3866" ht="12.75" customHeight="1">
      <c r="A3866" s="10"/>
      <c r="B3866" s="10"/>
      <c r="C3866" s="10"/>
    </row>
    <row r="3867" ht="12.75" customHeight="1">
      <c r="A3867" s="10"/>
      <c r="B3867" s="10"/>
      <c r="C3867" s="10"/>
    </row>
    <row r="3868" ht="12.75" customHeight="1">
      <c r="A3868" s="10"/>
      <c r="B3868" s="10"/>
      <c r="C3868" s="10"/>
    </row>
    <row r="3869" ht="12.75" customHeight="1">
      <c r="A3869" s="10"/>
      <c r="B3869" s="10"/>
      <c r="C3869" s="10"/>
    </row>
    <row r="3870" ht="12.75" customHeight="1">
      <c r="A3870" s="10"/>
      <c r="B3870" s="10"/>
      <c r="C3870" s="10"/>
    </row>
    <row r="3871" ht="12.75" customHeight="1">
      <c r="A3871" s="10"/>
      <c r="B3871" s="10"/>
      <c r="C3871" s="10"/>
    </row>
    <row r="3872" ht="12.75" customHeight="1">
      <c r="A3872" s="10"/>
      <c r="B3872" s="10"/>
      <c r="C3872" s="10"/>
    </row>
    <row r="3873" ht="12.75" customHeight="1">
      <c r="A3873" s="10"/>
      <c r="B3873" s="10"/>
      <c r="C3873" s="10"/>
    </row>
    <row r="3874" ht="12.75" customHeight="1">
      <c r="A3874" s="10"/>
      <c r="B3874" s="10"/>
      <c r="C3874" s="10"/>
    </row>
    <row r="3875" ht="12.75" customHeight="1">
      <c r="A3875" s="10"/>
      <c r="B3875" s="10"/>
      <c r="C3875" s="10"/>
    </row>
    <row r="3876" ht="12.75" customHeight="1">
      <c r="A3876" s="10"/>
      <c r="B3876" s="10"/>
      <c r="C3876" s="10"/>
    </row>
    <row r="3877" ht="12.75" customHeight="1">
      <c r="A3877" s="10"/>
      <c r="B3877" s="10"/>
      <c r="C3877" s="10"/>
    </row>
    <row r="3878" ht="12.75" customHeight="1">
      <c r="A3878" s="10"/>
      <c r="B3878" s="10"/>
      <c r="C3878" s="10"/>
    </row>
    <row r="3879" ht="12.75" customHeight="1">
      <c r="A3879" s="10"/>
      <c r="B3879" s="10"/>
      <c r="C3879" s="10"/>
    </row>
    <row r="3880" ht="12.75" customHeight="1">
      <c r="A3880" s="10"/>
      <c r="B3880" s="10"/>
      <c r="C3880" s="10"/>
    </row>
    <row r="3881" ht="12.75" customHeight="1">
      <c r="A3881" s="10"/>
      <c r="B3881" s="10"/>
      <c r="C3881" s="10"/>
    </row>
    <row r="3882" ht="12.75" customHeight="1">
      <c r="A3882" s="10"/>
      <c r="B3882" s="10"/>
      <c r="C3882" s="10"/>
    </row>
    <row r="3883" ht="12.75" customHeight="1">
      <c r="A3883" s="10"/>
      <c r="B3883" s="10"/>
      <c r="C3883" s="10"/>
    </row>
    <row r="3884" ht="12.75" customHeight="1">
      <c r="A3884" s="10"/>
      <c r="B3884" s="10"/>
      <c r="C3884" s="10"/>
    </row>
    <row r="3885" ht="12.75" customHeight="1">
      <c r="A3885" s="10"/>
      <c r="B3885" s="10"/>
      <c r="C3885" s="10"/>
    </row>
    <row r="3886" ht="12.75" customHeight="1">
      <c r="A3886" s="10"/>
      <c r="B3886" s="10"/>
      <c r="C3886" s="10"/>
    </row>
    <row r="3887" ht="12.75" customHeight="1">
      <c r="A3887" s="10"/>
      <c r="B3887" s="10"/>
      <c r="C3887" s="10"/>
    </row>
    <row r="3888" ht="12.75" customHeight="1">
      <c r="A3888" s="10"/>
      <c r="B3888" s="10"/>
      <c r="C3888" s="10"/>
    </row>
    <row r="3889" ht="12.75" customHeight="1">
      <c r="A3889" s="10"/>
      <c r="B3889" s="10"/>
      <c r="C3889" s="10"/>
    </row>
    <row r="3890" ht="12.75" customHeight="1">
      <c r="A3890" s="10"/>
      <c r="B3890" s="10"/>
      <c r="C3890" s="10"/>
    </row>
    <row r="3891" ht="12.75" customHeight="1">
      <c r="A3891" s="10"/>
      <c r="B3891" s="10"/>
      <c r="C3891" s="10"/>
    </row>
    <row r="3892" ht="12.75" customHeight="1">
      <c r="A3892" s="10"/>
      <c r="B3892" s="10"/>
      <c r="C3892" s="10"/>
    </row>
    <row r="3893" ht="12.75" customHeight="1">
      <c r="A3893" s="10"/>
      <c r="B3893" s="10"/>
      <c r="C3893" s="10"/>
    </row>
    <row r="3894" ht="12.75" customHeight="1">
      <c r="A3894" s="10"/>
      <c r="B3894" s="10"/>
      <c r="C3894" s="10"/>
    </row>
    <row r="3895" ht="12.75" customHeight="1">
      <c r="A3895" s="10"/>
      <c r="B3895" s="10"/>
      <c r="C3895" s="10"/>
    </row>
    <row r="3896" ht="12.75" customHeight="1">
      <c r="A3896" s="10"/>
      <c r="B3896" s="10"/>
      <c r="C3896" s="10"/>
    </row>
    <row r="3897" ht="12.75" customHeight="1">
      <c r="A3897" s="10"/>
      <c r="B3897" s="10"/>
      <c r="C3897" s="10"/>
    </row>
    <row r="3898" ht="12.75" customHeight="1">
      <c r="A3898" s="10"/>
      <c r="B3898" s="10"/>
      <c r="C3898" s="10"/>
    </row>
    <row r="3899" ht="12.75" customHeight="1">
      <c r="A3899" s="10"/>
      <c r="B3899" s="10"/>
      <c r="C3899" s="10"/>
    </row>
    <row r="3900" ht="12.75" customHeight="1">
      <c r="A3900" s="10"/>
      <c r="B3900" s="10"/>
      <c r="C3900" s="10"/>
    </row>
    <row r="3901" ht="12.75" customHeight="1">
      <c r="A3901" s="10"/>
      <c r="B3901" s="10"/>
      <c r="C3901" s="10"/>
    </row>
    <row r="3902" ht="12.75" customHeight="1">
      <c r="A3902" s="10"/>
      <c r="B3902" s="10"/>
      <c r="C3902" s="10"/>
    </row>
    <row r="3903" ht="12.75" customHeight="1">
      <c r="A3903" s="10"/>
      <c r="B3903" s="10"/>
      <c r="C3903" s="10"/>
    </row>
    <row r="3904" ht="12.75" customHeight="1">
      <c r="A3904" s="10"/>
      <c r="B3904" s="10"/>
      <c r="C3904" s="10"/>
    </row>
    <row r="3905" ht="12.75" customHeight="1">
      <c r="A3905" s="10"/>
      <c r="B3905" s="10"/>
      <c r="C3905" s="10"/>
    </row>
    <row r="3906" ht="12.75" customHeight="1">
      <c r="A3906" s="10"/>
      <c r="B3906" s="10"/>
      <c r="C3906" s="10"/>
    </row>
    <row r="3907" ht="12.75" customHeight="1">
      <c r="A3907" s="10"/>
      <c r="B3907" s="10"/>
      <c r="C3907" s="10"/>
    </row>
    <row r="3908" ht="12.75" customHeight="1">
      <c r="A3908" s="10"/>
      <c r="B3908" s="10"/>
      <c r="C3908" s="10"/>
    </row>
    <row r="3909" ht="12.75" customHeight="1">
      <c r="A3909" s="10"/>
      <c r="B3909" s="10"/>
      <c r="C3909" s="10"/>
    </row>
    <row r="3910" ht="12.75" customHeight="1">
      <c r="A3910" s="10"/>
      <c r="B3910" s="10"/>
      <c r="C3910" s="10"/>
    </row>
    <row r="3911" ht="12.75" customHeight="1">
      <c r="A3911" s="10"/>
      <c r="B3911" s="10"/>
      <c r="C3911" s="10"/>
    </row>
    <row r="3912" ht="12.75" customHeight="1">
      <c r="A3912" s="10"/>
      <c r="B3912" s="10"/>
      <c r="C3912" s="10"/>
    </row>
    <row r="3913" ht="12.75" customHeight="1">
      <c r="A3913" s="10"/>
      <c r="B3913" s="10"/>
      <c r="C3913" s="10"/>
    </row>
    <row r="3914" ht="12.75" customHeight="1">
      <c r="A3914" s="10"/>
      <c r="B3914" s="10"/>
      <c r="C3914" s="10"/>
    </row>
    <row r="3915" ht="12.75" customHeight="1">
      <c r="A3915" s="10"/>
      <c r="B3915" s="10"/>
      <c r="C3915" s="10"/>
    </row>
    <row r="3916" ht="12.75" customHeight="1">
      <c r="A3916" s="10"/>
      <c r="B3916" s="10"/>
      <c r="C3916" s="10"/>
    </row>
    <row r="3917" ht="12.75" customHeight="1">
      <c r="A3917" s="10"/>
      <c r="B3917" s="10"/>
      <c r="C3917" s="10"/>
    </row>
    <row r="3918" ht="12.75" customHeight="1">
      <c r="A3918" s="10"/>
      <c r="B3918" s="10"/>
      <c r="C3918" s="10"/>
    </row>
    <row r="3919" ht="12.75" customHeight="1">
      <c r="A3919" s="10"/>
      <c r="B3919" s="10"/>
      <c r="C3919" s="10"/>
    </row>
    <row r="3920" ht="12.75" customHeight="1">
      <c r="A3920" s="10"/>
      <c r="B3920" s="10"/>
      <c r="C3920" s="10"/>
    </row>
    <row r="3921" ht="12.75" customHeight="1">
      <c r="A3921" s="10"/>
      <c r="B3921" s="10"/>
      <c r="C3921" s="10"/>
    </row>
    <row r="3922" ht="12.75" customHeight="1">
      <c r="A3922" s="10"/>
      <c r="B3922" s="10"/>
      <c r="C3922" s="10"/>
    </row>
    <row r="3923" ht="12.75" customHeight="1">
      <c r="A3923" s="10"/>
      <c r="B3923" s="10"/>
      <c r="C3923" s="10"/>
    </row>
    <row r="3924" ht="12.75" customHeight="1">
      <c r="A3924" s="10"/>
      <c r="B3924" s="10"/>
      <c r="C3924" s="10"/>
    </row>
    <row r="3925" ht="12.75" customHeight="1">
      <c r="A3925" s="10"/>
      <c r="B3925" s="10"/>
      <c r="C3925" s="10"/>
    </row>
    <row r="3926" ht="12.75" customHeight="1">
      <c r="A3926" s="10"/>
      <c r="B3926" s="10"/>
      <c r="C3926" s="10"/>
    </row>
    <row r="3927" ht="12.75" customHeight="1">
      <c r="A3927" s="10"/>
      <c r="B3927" s="10"/>
      <c r="C3927" s="10"/>
    </row>
    <row r="3928" ht="12.75" customHeight="1">
      <c r="A3928" s="10"/>
      <c r="B3928" s="10"/>
      <c r="C3928" s="10"/>
    </row>
    <row r="3929" ht="12.75" customHeight="1">
      <c r="A3929" s="10"/>
      <c r="B3929" s="10"/>
      <c r="C3929" s="10"/>
    </row>
    <row r="3930" ht="12.75" customHeight="1">
      <c r="A3930" s="10"/>
      <c r="B3930" s="10"/>
      <c r="C3930" s="10"/>
    </row>
    <row r="3931" ht="12.75" customHeight="1">
      <c r="A3931" s="10"/>
      <c r="B3931" s="10"/>
      <c r="C3931" s="10"/>
    </row>
    <row r="3932" ht="12.75" customHeight="1">
      <c r="A3932" s="10"/>
      <c r="B3932" s="10"/>
      <c r="C3932" s="10"/>
    </row>
    <row r="3933" ht="12.75" customHeight="1">
      <c r="A3933" s="10"/>
      <c r="B3933" s="10"/>
      <c r="C3933" s="10"/>
    </row>
    <row r="3934" ht="12.75" customHeight="1">
      <c r="A3934" s="10"/>
      <c r="B3934" s="10"/>
      <c r="C3934" s="10"/>
    </row>
    <row r="3935" ht="12.75" customHeight="1">
      <c r="A3935" s="10"/>
      <c r="B3935" s="10"/>
      <c r="C3935" s="10"/>
    </row>
    <row r="3936" ht="12.75" customHeight="1">
      <c r="A3936" s="10"/>
      <c r="B3936" s="10"/>
      <c r="C3936" s="10"/>
    </row>
    <row r="3937" ht="12.75" customHeight="1">
      <c r="A3937" s="10"/>
      <c r="B3937" s="10"/>
      <c r="C3937" s="10"/>
    </row>
    <row r="3938" ht="12.75" customHeight="1">
      <c r="A3938" s="10"/>
      <c r="B3938" s="10"/>
      <c r="C3938" s="10"/>
    </row>
    <row r="3939" ht="12.75" customHeight="1">
      <c r="A3939" s="10"/>
      <c r="B3939" s="10"/>
      <c r="C3939" s="10"/>
    </row>
    <row r="3940" ht="12.75" customHeight="1">
      <c r="A3940" s="10"/>
      <c r="B3940" s="10"/>
      <c r="C3940" s="10"/>
    </row>
    <row r="3941" ht="12.75" customHeight="1">
      <c r="A3941" s="10"/>
      <c r="B3941" s="10"/>
      <c r="C3941" s="10"/>
    </row>
    <row r="3942" ht="12.75" customHeight="1">
      <c r="A3942" s="10"/>
      <c r="B3942" s="10"/>
      <c r="C3942" s="10"/>
    </row>
    <row r="3943" ht="12.75" customHeight="1">
      <c r="A3943" s="10"/>
      <c r="B3943" s="10"/>
      <c r="C3943" s="10"/>
    </row>
    <row r="3944" ht="12.75" customHeight="1">
      <c r="A3944" s="10"/>
      <c r="B3944" s="10"/>
      <c r="C3944" s="10"/>
    </row>
    <row r="3945" ht="12.75" customHeight="1">
      <c r="A3945" s="10"/>
      <c r="B3945" s="10"/>
      <c r="C3945" s="10"/>
    </row>
    <row r="3946" ht="12.75" customHeight="1">
      <c r="A3946" s="10"/>
      <c r="B3946" s="10"/>
      <c r="C3946" s="10"/>
    </row>
    <row r="3947" ht="12.75" customHeight="1">
      <c r="A3947" s="10"/>
      <c r="B3947" s="10"/>
      <c r="C3947" s="10"/>
    </row>
    <row r="3948" ht="12.75" customHeight="1">
      <c r="A3948" s="10"/>
      <c r="B3948" s="10"/>
      <c r="C3948" s="10"/>
    </row>
    <row r="3949" ht="12.75" customHeight="1">
      <c r="A3949" s="10"/>
      <c r="B3949" s="10"/>
      <c r="C3949" s="10"/>
    </row>
    <row r="3950" ht="12.75" customHeight="1">
      <c r="A3950" s="10"/>
      <c r="B3950" s="10"/>
      <c r="C3950" s="10"/>
    </row>
    <row r="3951" ht="12.75" customHeight="1">
      <c r="A3951" s="10"/>
      <c r="B3951" s="10"/>
      <c r="C3951" s="10"/>
    </row>
    <row r="3952" ht="12.75" customHeight="1">
      <c r="A3952" s="10"/>
      <c r="B3952" s="10"/>
      <c r="C3952" s="10"/>
    </row>
    <row r="3953" ht="12.75" customHeight="1">
      <c r="A3953" s="10"/>
      <c r="B3953" s="10"/>
      <c r="C3953" s="10"/>
    </row>
    <row r="3954" ht="12.75" customHeight="1">
      <c r="A3954" s="10"/>
      <c r="B3954" s="10"/>
      <c r="C3954" s="10"/>
    </row>
    <row r="3955" ht="12.75" customHeight="1">
      <c r="A3955" s="10"/>
      <c r="B3955" s="10"/>
      <c r="C3955" s="10"/>
    </row>
    <row r="3956" ht="12.75" customHeight="1">
      <c r="A3956" s="10"/>
      <c r="B3956" s="10"/>
      <c r="C3956" s="10"/>
    </row>
    <row r="3957" ht="12.75" customHeight="1">
      <c r="A3957" s="10"/>
      <c r="B3957" s="10"/>
      <c r="C3957" s="10"/>
    </row>
    <row r="3958" ht="12.75" customHeight="1">
      <c r="A3958" s="10"/>
      <c r="B3958" s="10"/>
      <c r="C3958" s="10"/>
    </row>
    <row r="3959" ht="12.75" customHeight="1">
      <c r="A3959" s="10"/>
      <c r="B3959" s="10"/>
      <c r="C3959" s="10"/>
    </row>
    <row r="3960" ht="12.75" customHeight="1">
      <c r="A3960" s="10"/>
      <c r="B3960" s="10"/>
      <c r="C3960" s="10"/>
    </row>
    <row r="3961" ht="12.75" customHeight="1">
      <c r="A3961" s="10"/>
      <c r="B3961" s="10"/>
      <c r="C3961" s="10"/>
    </row>
    <row r="3962" ht="12.75" customHeight="1">
      <c r="A3962" s="10"/>
      <c r="B3962" s="10"/>
      <c r="C3962" s="10"/>
    </row>
    <row r="3963" ht="12.75" customHeight="1">
      <c r="A3963" s="10"/>
      <c r="B3963" s="10"/>
      <c r="C3963" s="10"/>
    </row>
    <row r="3964" ht="12.75" customHeight="1">
      <c r="A3964" s="10"/>
      <c r="B3964" s="10"/>
      <c r="C3964" s="10"/>
    </row>
    <row r="3965" ht="12.75" customHeight="1">
      <c r="A3965" s="10"/>
      <c r="B3965" s="10"/>
      <c r="C3965" s="10"/>
    </row>
    <row r="3966" ht="12.75" customHeight="1">
      <c r="A3966" s="10"/>
      <c r="B3966" s="10"/>
      <c r="C3966" s="10"/>
    </row>
    <row r="3967" ht="12.75" customHeight="1">
      <c r="A3967" s="10"/>
      <c r="B3967" s="10"/>
      <c r="C3967" s="10"/>
    </row>
    <row r="3968" ht="12.75" customHeight="1">
      <c r="A3968" s="10"/>
      <c r="B3968" s="10"/>
      <c r="C3968" s="10"/>
    </row>
    <row r="3969" ht="12.75" customHeight="1">
      <c r="A3969" s="10"/>
      <c r="B3969" s="10"/>
      <c r="C3969" s="10"/>
    </row>
    <row r="3970" ht="12.75" customHeight="1">
      <c r="A3970" s="10"/>
      <c r="B3970" s="10"/>
      <c r="C3970" s="10"/>
    </row>
    <row r="3971" ht="12.75" customHeight="1">
      <c r="A3971" s="10"/>
      <c r="B3971" s="10"/>
      <c r="C3971" s="10"/>
    </row>
    <row r="3972" ht="12.75" customHeight="1">
      <c r="A3972" s="10"/>
      <c r="B3972" s="10"/>
      <c r="C3972" s="10"/>
    </row>
    <row r="3973" ht="12.75" customHeight="1">
      <c r="A3973" s="10"/>
      <c r="B3973" s="10"/>
      <c r="C3973" s="10"/>
    </row>
    <row r="3974" ht="12.75" customHeight="1">
      <c r="A3974" s="10"/>
      <c r="B3974" s="10"/>
      <c r="C3974" s="10"/>
    </row>
    <row r="3975" ht="12.75" customHeight="1">
      <c r="A3975" s="10"/>
      <c r="B3975" s="10"/>
      <c r="C3975" s="10"/>
    </row>
    <row r="3976" ht="12.75" customHeight="1">
      <c r="A3976" s="10"/>
      <c r="B3976" s="10"/>
      <c r="C3976" s="10"/>
    </row>
    <row r="3977" ht="12.75" customHeight="1">
      <c r="A3977" s="10"/>
      <c r="B3977" s="10"/>
      <c r="C3977" s="10"/>
    </row>
    <row r="3978" ht="12.75" customHeight="1">
      <c r="A3978" s="10"/>
      <c r="B3978" s="10"/>
      <c r="C3978" s="10"/>
    </row>
    <row r="3979" ht="12.75" customHeight="1">
      <c r="A3979" s="10"/>
      <c r="B3979" s="10"/>
      <c r="C3979" s="10"/>
    </row>
    <row r="3980" ht="12.75" customHeight="1">
      <c r="A3980" s="10"/>
      <c r="B3980" s="10"/>
      <c r="C3980" s="10"/>
    </row>
    <row r="3981" ht="12.75" customHeight="1">
      <c r="A3981" s="10"/>
      <c r="B3981" s="10"/>
      <c r="C3981" s="10"/>
    </row>
    <row r="3982" ht="12.75" customHeight="1">
      <c r="A3982" s="10"/>
      <c r="B3982" s="10"/>
      <c r="C3982" s="10"/>
    </row>
    <row r="3983" ht="12.75" customHeight="1">
      <c r="A3983" s="10"/>
      <c r="B3983" s="10"/>
      <c r="C3983" s="10"/>
    </row>
    <row r="3984" ht="12.75" customHeight="1">
      <c r="A3984" s="10"/>
      <c r="B3984" s="10"/>
      <c r="C3984" s="10"/>
    </row>
    <row r="3985" ht="12.75" customHeight="1">
      <c r="A3985" s="10"/>
      <c r="B3985" s="10"/>
      <c r="C3985" s="10"/>
    </row>
    <row r="3986" ht="12.75" customHeight="1">
      <c r="A3986" s="10"/>
      <c r="B3986" s="10"/>
      <c r="C3986" s="10"/>
    </row>
    <row r="3987" ht="12.75" customHeight="1">
      <c r="A3987" s="10"/>
      <c r="B3987" s="10"/>
      <c r="C3987" s="10"/>
    </row>
    <row r="3988" ht="12.75" customHeight="1">
      <c r="A3988" s="10"/>
      <c r="B3988" s="10"/>
      <c r="C3988" s="10"/>
    </row>
    <row r="3989" ht="12.75" customHeight="1">
      <c r="A3989" s="10"/>
      <c r="B3989" s="10"/>
      <c r="C3989" s="10"/>
    </row>
    <row r="3990" ht="12.75" customHeight="1">
      <c r="A3990" s="10"/>
      <c r="B3990" s="10"/>
      <c r="C3990" s="10"/>
    </row>
    <row r="3991" ht="12.75" customHeight="1">
      <c r="A3991" s="10"/>
      <c r="B3991" s="10"/>
      <c r="C3991" s="10"/>
    </row>
    <row r="3992" ht="12.75" customHeight="1">
      <c r="A3992" s="10"/>
      <c r="B3992" s="10"/>
      <c r="C3992" s="10"/>
    </row>
    <row r="3993" ht="12.75" customHeight="1">
      <c r="A3993" s="10"/>
      <c r="B3993" s="10"/>
      <c r="C3993" s="10"/>
    </row>
    <row r="3994" ht="12.75" customHeight="1">
      <c r="A3994" s="10"/>
      <c r="B3994" s="10"/>
      <c r="C3994" s="10"/>
    </row>
    <row r="3995" ht="12.75" customHeight="1">
      <c r="A3995" s="10"/>
      <c r="B3995" s="10"/>
      <c r="C3995" s="10"/>
    </row>
    <row r="3996" ht="12.75" customHeight="1">
      <c r="A3996" s="10"/>
      <c r="B3996" s="10"/>
      <c r="C3996" s="10"/>
    </row>
    <row r="3997" ht="12.75" customHeight="1">
      <c r="A3997" s="10"/>
      <c r="B3997" s="10"/>
      <c r="C3997" s="10"/>
    </row>
    <row r="3998" ht="12.75" customHeight="1">
      <c r="A3998" s="10"/>
      <c r="B3998" s="10"/>
      <c r="C3998" s="10"/>
    </row>
    <row r="3999" ht="12.75" customHeight="1">
      <c r="A3999" s="10"/>
      <c r="B3999" s="10"/>
      <c r="C3999" s="10"/>
    </row>
    <row r="4000" ht="12.75" customHeight="1">
      <c r="A4000" s="10"/>
      <c r="B4000" s="10"/>
      <c r="C4000" s="10"/>
    </row>
    <row r="4001" ht="12.75" customHeight="1">
      <c r="A4001" s="10"/>
      <c r="B4001" s="10"/>
      <c r="C4001" s="10"/>
    </row>
    <row r="4002" ht="12.75" customHeight="1">
      <c r="A4002" s="10"/>
      <c r="B4002" s="10"/>
      <c r="C4002" s="10"/>
    </row>
    <row r="4003" ht="12.75" customHeight="1">
      <c r="A4003" s="10"/>
      <c r="B4003" s="10"/>
      <c r="C4003" s="10"/>
    </row>
    <row r="4004" ht="12.75" customHeight="1">
      <c r="A4004" s="10"/>
      <c r="B4004" s="10"/>
      <c r="C4004" s="10"/>
    </row>
    <row r="4005" ht="12.75" customHeight="1">
      <c r="A4005" s="10"/>
      <c r="B4005" s="10"/>
      <c r="C4005" s="10"/>
    </row>
    <row r="4006" ht="12.75" customHeight="1">
      <c r="A4006" s="10"/>
      <c r="B4006" s="10"/>
      <c r="C4006" s="10"/>
    </row>
    <row r="4007" ht="12.75" customHeight="1">
      <c r="A4007" s="10"/>
      <c r="B4007" s="10"/>
      <c r="C4007" s="10"/>
    </row>
    <row r="4008" ht="12.75" customHeight="1">
      <c r="A4008" s="10"/>
      <c r="B4008" s="10"/>
      <c r="C4008" s="10"/>
    </row>
    <row r="4009" ht="12.75" customHeight="1">
      <c r="A4009" s="10"/>
      <c r="B4009" s="10"/>
      <c r="C4009" s="10"/>
    </row>
    <row r="4010" ht="12.75" customHeight="1">
      <c r="A4010" s="10"/>
      <c r="B4010" s="10"/>
      <c r="C4010" s="10"/>
    </row>
    <row r="4011" ht="12.75" customHeight="1">
      <c r="A4011" s="10"/>
      <c r="B4011" s="10"/>
      <c r="C4011" s="10"/>
    </row>
    <row r="4012" ht="12.75" customHeight="1">
      <c r="A4012" s="10"/>
      <c r="B4012" s="10"/>
      <c r="C4012" s="10"/>
    </row>
    <row r="4013" ht="12.75" customHeight="1">
      <c r="A4013" s="10"/>
      <c r="B4013" s="10"/>
      <c r="C4013" s="10"/>
    </row>
    <row r="4014" ht="12.75" customHeight="1">
      <c r="A4014" s="10"/>
      <c r="B4014" s="10"/>
      <c r="C4014" s="10"/>
    </row>
    <row r="4015" ht="12.75" customHeight="1">
      <c r="A4015" s="10"/>
      <c r="B4015" s="10"/>
      <c r="C4015" s="10"/>
    </row>
    <row r="4016" ht="12.75" customHeight="1">
      <c r="A4016" s="10"/>
      <c r="B4016" s="10"/>
      <c r="C4016" s="10"/>
    </row>
    <row r="4017" ht="12.75" customHeight="1">
      <c r="A4017" s="10"/>
      <c r="B4017" s="10"/>
      <c r="C4017" s="10"/>
    </row>
    <row r="4018" ht="12.75" customHeight="1">
      <c r="A4018" s="10"/>
      <c r="B4018" s="10"/>
      <c r="C4018" s="10"/>
    </row>
    <row r="4019" ht="12.75" customHeight="1">
      <c r="A4019" s="10"/>
      <c r="B4019" s="10"/>
      <c r="C4019" s="10"/>
    </row>
    <row r="4020" ht="12.75" customHeight="1">
      <c r="A4020" s="10"/>
      <c r="B4020" s="10"/>
      <c r="C4020" s="10"/>
    </row>
    <row r="4021" ht="12.75" customHeight="1">
      <c r="A4021" s="10"/>
      <c r="B4021" s="10"/>
      <c r="C4021" s="10"/>
    </row>
    <row r="4022" ht="12.75" customHeight="1">
      <c r="A4022" s="10"/>
      <c r="B4022" s="10"/>
      <c r="C4022" s="10"/>
    </row>
    <row r="4023" ht="12.75" customHeight="1">
      <c r="A4023" s="10"/>
      <c r="B4023" s="10"/>
      <c r="C4023" s="10"/>
    </row>
    <row r="4024" ht="12.75" customHeight="1">
      <c r="A4024" s="10"/>
      <c r="B4024" s="10"/>
      <c r="C4024" s="10"/>
    </row>
    <row r="4025" ht="12.75" customHeight="1">
      <c r="A4025" s="10"/>
      <c r="B4025" s="10"/>
      <c r="C4025" s="10"/>
    </row>
    <row r="4026" ht="12.75" customHeight="1">
      <c r="A4026" s="10"/>
      <c r="B4026" s="10"/>
      <c r="C4026" s="10"/>
    </row>
    <row r="4027" ht="12.75" customHeight="1">
      <c r="A4027" s="10"/>
      <c r="B4027" s="10"/>
      <c r="C4027" s="10"/>
    </row>
    <row r="4028" ht="12.75" customHeight="1">
      <c r="A4028" s="10"/>
      <c r="B4028" s="10"/>
      <c r="C4028" s="10"/>
    </row>
    <row r="4029" ht="12.75" customHeight="1">
      <c r="A4029" s="10"/>
      <c r="B4029" s="10"/>
      <c r="C4029" s="10"/>
    </row>
    <row r="4030" ht="12.75" customHeight="1">
      <c r="A4030" s="10"/>
      <c r="B4030" s="10"/>
      <c r="C4030" s="10"/>
    </row>
    <row r="4031" ht="12.75" customHeight="1">
      <c r="A4031" s="10"/>
      <c r="B4031" s="10"/>
      <c r="C4031" s="10"/>
    </row>
    <row r="4032" ht="12.75" customHeight="1">
      <c r="A4032" s="10"/>
      <c r="B4032" s="10"/>
      <c r="C4032" s="10"/>
    </row>
    <row r="4033" ht="12.75" customHeight="1">
      <c r="A4033" s="10"/>
      <c r="B4033" s="10"/>
      <c r="C4033" s="10"/>
    </row>
    <row r="4034" ht="12.75" customHeight="1">
      <c r="A4034" s="10"/>
      <c r="B4034" s="10"/>
      <c r="C4034" s="10"/>
    </row>
    <row r="4035" ht="12.75" customHeight="1">
      <c r="A4035" s="10"/>
      <c r="B4035" s="10"/>
      <c r="C4035" s="10"/>
    </row>
    <row r="4036" ht="12.75" customHeight="1">
      <c r="A4036" s="10"/>
      <c r="B4036" s="10"/>
      <c r="C4036" s="10"/>
    </row>
    <row r="4037" ht="12.75" customHeight="1">
      <c r="A4037" s="10"/>
      <c r="B4037" s="10"/>
      <c r="C4037" s="10"/>
    </row>
    <row r="4038" ht="12.75" customHeight="1">
      <c r="A4038" s="10"/>
      <c r="B4038" s="10"/>
      <c r="C4038" s="10"/>
    </row>
    <row r="4039" ht="12.75" customHeight="1">
      <c r="A4039" s="10"/>
      <c r="B4039" s="10"/>
      <c r="C4039" s="10"/>
    </row>
    <row r="4040" ht="12.75" customHeight="1">
      <c r="A4040" s="10"/>
      <c r="B4040" s="10"/>
      <c r="C4040" s="10"/>
    </row>
    <row r="4041" ht="12.75" customHeight="1">
      <c r="A4041" s="10"/>
      <c r="B4041" s="10"/>
      <c r="C4041" s="10"/>
    </row>
    <row r="4042" ht="12.75" customHeight="1">
      <c r="A4042" s="10"/>
      <c r="B4042" s="10"/>
      <c r="C4042" s="10"/>
    </row>
    <row r="4043" ht="12.75" customHeight="1">
      <c r="A4043" s="10"/>
      <c r="B4043" s="10"/>
      <c r="C4043" s="10"/>
    </row>
    <row r="4044" ht="12.75" customHeight="1">
      <c r="A4044" s="10"/>
      <c r="B4044" s="10"/>
      <c r="C4044" s="10"/>
    </row>
    <row r="4045" ht="12.75" customHeight="1">
      <c r="A4045" s="10"/>
      <c r="B4045" s="10"/>
      <c r="C4045" s="10"/>
    </row>
    <row r="4046" ht="12.75" customHeight="1">
      <c r="A4046" s="10"/>
      <c r="B4046" s="10"/>
      <c r="C4046" s="10"/>
    </row>
    <row r="4047" ht="12.75" customHeight="1">
      <c r="A4047" s="10"/>
      <c r="B4047" s="10"/>
      <c r="C4047" s="10"/>
    </row>
    <row r="4048" ht="12.75" customHeight="1">
      <c r="A4048" s="10"/>
      <c r="B4048" s="10"/>
      <c r="C4048" s="10"/>
    </row>
    <row r="4049" ht="12.75" customHeight="1">
      <c r="A4049" s="10"/>
      <c r="B4049" s="10"/>
      <c r="C4049" s="10"/>
    </row>
    <row r="4050" ht="12.75" customHeight="1">
      <c r="A4050" s="10"/>
      <c r="B4050" s="10"/>
      <c r="C4050" s="10"/>
    </row>
    <row r="4051" ht="12.75" customHeight="1">
      <c r="A4051" s="10"/>
      <c r="B4051" s="10"/>
      <c r="C4051" s="10"/>
    </row>
    <row r="4052" ht="12.75" customHeight="1">
      <c r="A4052" s="10"/>
      <c r="B4052" s="10"/>
      <c r="C4052" s="10"/>
    </row>
    <row r="4053" ht="12.75" customHeight="1">
      <c r="A4053" s="10"/>
      <c r="B4053" s="10"/>
      <c r="C4053" s="10"/>
    </row>
    <row r="4054" ht="12.75" customHeight="1">
      <c r="A4054" s="10"/>
      <c r="B4054" s="10"/>
      <c r="C4054" s="10"/>
    </row>
    <row r="4055" ht="12.75" customHeight="1">
      <c r="A4055" s="10"/>
      <c r="B4055" s="10"/>
      <c r="C4055" s="10"/>
    </row>
    <row r="4056" ht="12.75" customHeight="1">
      <c r="A4056" s="10"/>
      <c r="B4056" s="10"/>
      <c r="C4056" s="10"/>
    </row>
    <row r="4057" ht="12.75" customHeight="1">
      <c r="A4057" s="10"/>
      <c r="B4057" s="10"/>
      <c r="C4057" s="10"/>
    </row>
    <row r="4058" ht="12.75" customHeight="1">
      <c r="A4058" s="10"/>
      <c r="B4058" s="10"/>
      <c r="C4058" s="10"/>
    </row>
    <row r="4059" ht="12.75" customHeight="1">
      <c r="A4059" s="10"/>
      <c r="B4059" s="10"/>
      <c r="C4059" s="10"/>
    </row>
    <row r="4060" ht="12.75" customHeight="1">
      <c r="A4060" s="10"/>
      <c r="B4060" s="10"/>
      <c r="C4060" s="10"/>
    </row>
    <row r="4061" ht="12.75" customHeight="1">
      <c r="A4061" s="10"/>
      <c r="B4061" s="10"/>
      <c r="C4061" s="10"/>
    </row>
    <row r="4062" ht="12.75" customHeight="1">
      <c r="A4062" s="10"/>
      <c r="B4062" s="10"/>
      <c r="C4062" s="10"/>
    </row>
    <row r="4063" ht="12.75" customHeight="1">
      <c r="A4063" s="10"/>
      <c r="B4063" s="10"/>
      <c r="C4063" s="10"/>
    </row>
    <row r="4064" ht="12.75" customHeight="1">
      <c r="A4064" s="10"/>
      <c r="B4064" s="10"/>
      <c r="C4064" s="10"/>
    </row>
    <row r="4065" ht="12.75" customHeight="1">
      <c r="A4065" s="10"/>
      <c r="B4065" s="10"/>
      <c r="C4065" s="10"/>
    </row>
    <row r="4066" ht="12.75" customHeight="1">
      <c r="A4066" s="10"/>
      <c r="B4066" s="10"/>
      <c r="C4066" s="10"/>
    </row>
    <row r="4067" ht="12.75" customHeight="1">
      <c r="A4067" s="10"/>
      <c r="B4067" s="10"/>
      <c r="C4067" s="10"/>
    </row>
    <row r="4068" ht="12.75" customHeight="1">
      <c r="A4068" s="10"/>
      <c r="B4068" s="10"/>
      <c r="C4068" s="10"/>
    </row>
    <row r="4069" ht="12.75" customHeight="1">
      <c r="A4069" s="10"/>
      <c r="B4069" s="10"/>
      <c r="C4069" s="10"/>
    </row>
    <row r="4070" ht="12.75" customHeight="1">
      <c r="A4070" s="10"/>
      <c r="B4070" s="10"/>
      <c r="C4070" s="10"/>
    </row>
    <row r="4071" ht="12.75" customHeight="1">
      <c r="A4071" s="10"/>
      <c r="B4071" s="10"/>
      <c r="C4071" s="10"/>
    </row>
    <row r="4072" ht="12.75" customHeight="1">
      <c r="A4072" s="10"/>
      <c r="B4072" s="10"/>
      <c r="C4072" s="10"/>
    </row>
    <row r="4073" ht="12.75" customHeight="1">
      <c r="A4073" s="10"/>
      <c r="B4073" s="10"/>
      <c r="C4073" s="10"/>
    </row>
    <row r="4074" ht="12.75" customHeight="1">
      <c r="A4074" s="10"/>
      <c r="B4074" s="10"/>
      <c r="C4074" s="10"/>
    </row>
    <row r="4075" ht="12.75" customHeight="1">
      <c r="A4075" s="10"/>
      <c r="B4075" s="10"/>
      <c r="C4075" s="10"/>
    </row>
    <row r="4076" ht="12.75" customHeight="1">
      <c r="A4076" s="10"/>
      <c r="B4076" s="10"/>
      <c r="C4076" s="10"/>
    </row>
    <row r="4077" ht="12.75" customHeight="1">
      <c r="A4077" s="10"/>
      <c r="B4077" s="10"/>
      <c r="C4077" s="10"/>
    </row>
    <row r="4078" ht="12.75" customHeight="1">
      <c r="A4078" s="10"/>
      <c r="B4078" s="10"/>
      <c r="C4078" s="10"/>
    </row>
    <row r="4079" ht="12.75" customHeight="1">
      <c r="A4079" s="10"/>
      <c r="B4079" s="10"/>
      <c r="C4079" s="10"/>
    </row>
    <row r="4080" ht="12.75" customHeight="1">
      <c r="A4080" s="10"/>
      <c r="B4080" s="10"/>
      <c r="C4080" s="10"/>
    </row>
    <row r="4081" ht="12.75" customHeight="1">
      <c r="A4081" s="10"/>
      <c r="B4081" s="10"/>
      <c r="C4081" s="10"/>
    </row>
    <row r="4082" ht="12.75" customHeight="1">
      <c r="A4082" s="10"/>
      <c r="B4082" s="10"/>
      <c r="C4082" s="10"/>
    </row>
    <row r="4083" ht="12.75" customHeight="1">
      <c r="A4083" s="10"/>
      <c r="B4083" s="10"/>
      <c r="C4083" s="10"/>
    </row>
    <row r="4084" ht="12.75" customHeight="1">
      <c r="A4084" s="10"/>
      <c r="B4084" s="10"/>
      <c r="C4084" s="10"/>
    </row>
    <row r="4085" ht="12.75" customHeight="1">
      <c r="A4085" s="10"/>
      <c r="B4085" s="10"/>
      <c r="C4085" s="10"/>
    </row>
    <row r="4086" ht="12.75" customHeight="1">
      <c r="A4086" s="10"/>
      <c r="B4086" s="10"/>
      <c r="C4086" s="10"/>
    </row>
    <row r="4087" ht="12.75" customHeight="1">
      <c r="A4087" s="10"/>
      <c r="B4087" s="10"/>
      <c r="C4087" s="10"/>
    </row>
    <row r="4088" ht="12.75" customHeight="1">
      <c r="A4088" s="10"/>
      <c r="B4088" s="10"/>
      <c r="C4088" s="10"/>
    </row>
    <row r="4089" ht="12.75" customHeight="1">
      <c r="A4089" s="10"/>
      <c r="B4089" s="10"/>
      <c r="C4089" s="10"/>
    </row>
    <row r="4090" ht="12.75" customHeight="1">
      <c r="A4090" s="10"/>
      <c r="B4090" s="10"/>
      <c r="C4090" s="10"/>
    </row>
    <row r="4091" ht="12.75" customHeight="1">
      <c r="A4091" s="10"/>
      <c r="B4091" s="10"/>
      <c r="C4091" s="10"/>
    </row>
    <row r="4092" ht="12.75" customHeight="1">
      <c r="A4092" s="10"/>
      <c r="B4092" s="10"/>
      <c r="C4092" s="10"/>
    </row>
    <row r="4093" ht="12.75" customHeight="1">
      <c r="A4093" s="10"/>
      <c r="B4093" s="10"/>
      <c r="C4093" s="10"/>
    </row>
    <row r="4094" ht="12.75" customHeight="1">
      <c r="A4094" s="10"/>
      <c r="B4094" s="10"/>
      <c r="C4094" s="10"/>
    </row>
    <row r="4095" ht="12.75" customHeight="1">
      <c r="A4095" s="10"/>
      <c r="B4095" s="10"/>
      <c r="C4095" s="10"/>
    </row>
    <row r="4096" ht="12.75" customHeight="1">
      <c r="A4096" s="10"/>
      <c r="B4096" s="10"/>
      <c r="C4096" s="10"/>
    </row>
    <row r="4097" ht="12.75" customHeight="1">
      <c r="A4097" s="10"/>
      <c r="B4097" s="10"/>
      <c r="C4097" s="10"/>
    </row>
    <row r="4098" ht="12.75" customHeight="1">
      <c r="A4098" s="10"/>
      <c r="B4098" s="10"/>
      <c r="C4098" s="10"/>
    </row>
    <row r="4099" ht="12.75" customHeight="1">
      <c r="A4099" s="10"/>
      <c r="B4099" s="10"/>
      <c r="C4099" s="10"/>
    </row>
    <row r="4100" ht="12.75" customHeight="1">
      <c r="A4100" s="10"/>
      <c r="B4100" s="10"/>
      <c r="C4100" s="10"/>
    </row>
    <row r="4101" ht="12.75" customHeight="1">
      <c r="A4101" s="10"/>
      <c r="B4101" s="10"/>
      <c r="C4101" s="10"/>
    </row>
    <row r="4102" ht="12.75" customHeight="1">
      <c r="A4102" s="10"/>
      <c r="B4102" s="10"/>
      <c r="C4102" s="10"/>
    </row>
    <row r="4103" ht="12.75" customHeight="1">
      <c r="A4103" s="10"/>
      <c r="B4103" s="10"/>
      <c r="C4103" s="10"/>
    </row>
    <row r="4104" ht="12.75" customHeight="1">
      <c r="A4104" s="10"/>
      <c r="B4104" s="10"/>
      <c r="C4104" s="10"/>
    </row>
    <row r="4105" ht="12.75" customHeight="1">
      <c r="A4105" s="10"/>
      <c r="B4105" s="10"/>
      <c r="C4105" s="10"/>
    </row>
    <row r="4106" ht="12.75" customHeight="1">
      <c r="A4106" s="10"/>
      <c r="B4106" s="10"/>
      <c r="C4106" s="10"/>
    </row>
    <row r="4107" ht="12.75" customHeight="1">
      <c r="A4107" s="10"/>
      <c r="B4107" s="10"/>
      <c r="C4107" s="10"/>
    </row>
    <row r="4108" ht="12.75" customHeight="1">
      <c r="A4108" s="10"/>
      <c r="B4108" s="10"/>
      <c r="C4108" s="10"/>
    </row>
    <row r="4109" ht="12.75" customHeight="1">
      <c r="A4109" s="10"/>
      <c r="B4109" s="10"/>
      <c r="C4109" s="10"/>
    </row>
    <row r="4110" ht="12.75" customHeight="1">
      <c r="A4110" s="10"/>
      <c r="B4110" s="10"/>
      <c r="C4110" s="10"/>
    </row>
    <row r="4111" ht="12.75" customHeight="1">
      <c r="A4111" s="10"/>
      <c r="B4111" s="10"/>
      <c r="C4111" s="10"/>
    </row>
    <row r="4112" ht="12.75" customHeight="1">
      <c r="A4112" s="10"/>
      <c r="B4112" s="10"/>
      <c r="C4112" s="10"/>
    </row>
    <row r="4113" ht="12.75" customHeight="1">
      <c r="A4113" s="10"/>
      <c r="B4113" s="10"/>
      <c r="C4113" s="10"/>
    </row>
    <row r="4114" ht="12.75" customHeight="1">
      <c r="A4114" s="10"/>
      <c r="B4114" s="10"/>
      <c r="C4114" s="10"/>
    </row>
    <row r="4115" ht="12.75" customHeight="1">
      <c r="A4115" s="10"/>
      <c r="B4115" s="10"/>
      <c r="C4115" s="10"/>
    </row>
    <row r="4116" ht="12.75" customHeight="1">
      <c r="A4116" s="10"/>
      <c r="B4116" s="10"/>
      <c r="C4116" s="10"/>
    </row>
    <row r="4117" ht="12.75" customHeight="1">
      <c r="A4117" s="10"/>
      <c r="B4117" s="10"/>
      <c r="C4117" s="10"/>
    </row>
    <row r="4118" ht="12.75" customHeight="1">
      <c r="A4118" s="10"/>
      <c r="B4118" s="10"/>
      <c r="C4118" s="10"/>
    </row>
    <row r="4119" ht="12.75" customHeight="1">
      <c r="A4119" s="10"/>
      <c r="B4119" s="10"/>
      <c r="C4119" s="10"/>
    </row>
    <row r="4120" ht="12.75" customHeight="1">
      <c r="A4120" s="10"/>
      <c r="B4120" s="10"/>
      <c r="C4120" s="10"/>
    </row>
    <row r="4121" ht="12.75" customHeight="1">
      <c r="A4121" s="10"/>
      <c r="B4121" s="10"/>
      <c r="C4121" s="10"/>
    </row>
    <row r="4122" ht="12.75" customHeight="1">
      <c r="A4122" s="10"/>
      <c r="B4122" s="10"/>
      <c r="C4122" s="10"/>
    </row>
    <row r="4123" ht="12.75" customHeight="1">
      <c r="A4123" s="10"/>
      <c r="B4123" s="10"/>
      <c r="C4123" s="10"/>
    </row>
    <row r="4124" ht="12.75" customHeight="1">
      <c r="A4124" s="10"/>
      <c r="B4124" s="10"/>
      <c r="C4124" s="10"/>
    </row>
    <row r="4125" ht="12.75" customHeight="1">
      <c r="A4125" s="10"/>
      <c r="B4125" s="10"/>
      <c r="C4125" s="10"/>
    </row>
    <row r="4126" ht="12.75" customHeight="1">
      <c r="A4126" s="10"/>
      <c r="B4126" s="10"/>
      <c r="C4126" s="10"/>
    </row>
    <row r="4127" ht="12.75" customHeight="1">
      <c r="A4127" s="10"/>
      <c r="B4127" s="10"/>
      <c r="C4127" s="10"/>
    </row>
    <row r="4128" ht="12.75" customHeight="1">
      <c r="A4128" s="10"/>
      <c r="B4128" s="10"/>
      <c r="C4128" s="10"/>
    </row>
    <row r="4129" ht="12.75" customHeight="1">
      <c r="A4129" s="10"/>
      <c r="B4129" s="10"/>
      <c r="C4129" s="10"/>
    </row>
    <row r="4130" ht="12.75" customHeight="1">
      <c r="A4130" s="10"/>
      <c r="B4130" s="10"/>
      <c r="C4130" s="10"/>
    </row>
    <row r="4131" ht="12.75" customHeight="1">
      <c r="A4131" s="10"/>
      <c r="B4131" s="10"/>
      <c r="C4131" s="10"/>
    </row>
    <row r="4132" ht="12.75" customHeight="1">
      <c r="A4132" s="10"/>
      <c r="B4132" s="10"/>
      <c r="C4132" s="10"/>
    </row>
    <row r="4133" ht="12.75" customHeight="1">
      <c r="A4133" s="10"/>
      <c r="B4133" s="10"/>
      <c r="C4133" s="10"/>
    </row>
    <row r="4134" ht="12.75" customHeight="1">
      <c r="A4134" s="10"/>
      <c r="B4134" s="10"/>
      <c r="C4134" s="10"/>
    </row>
    <row r="4135" ht="12.75" customHeight="1">
      <c r="A4135" s="10"/>
      <c r="B4135" s="10"/>
      <c r="C4135" s="10"/>
    </row>
    <row r="4136" ht="12.75" customHeight="1">
      <c r="A4136" s="10"/>
      <c r="B4136" s="10"/>
      <c r="C4136" s="10"/>
    </row>
    <row r="4137" ht="12.75" customHeight="1">
      <c r="A4137" s="10"/>
      <c r="B4137" s="10"/>
      <c r="C4137" s="10"/>
    </row>
    <row r="4138" ht="12.75" customHeight="1">
      <c r="A4138" s="10"/>
      <c r="B4138" s="10"/>
      <c r="C4138" s="10"/>
    </row>
    <row r="4139" ht="12.75" customHeight="1">
      <c r="A4139" s="10"/>
      <c r="B4139" s="10"/>
      <c r="C4139" s="10"/>
    </row>
    <row r="4140" ht="12.75" customHeight="1">
      <c r="A4140" s="10"/>
      <c r="B4140" s="10"/>
      <c r="C4140" s="10"/>
    </row>
    <row r="4141" ht="12.75" customHeight="1">
      <c r="A4141" s="10"/>
      <c r="B4141" s="10"/>
      <c r="C4141" s="10"/>
    </row>
    <row r="4142" ht="12.75" customHeight="1">
      <c r="A4142" s="10"/>
      <c r="B4142" s="10"/>
      <c r="C4142" s="10"/>
    </row>
    <row r="4143" ht="12.75" customHeight="1">
      <c r="A4143" s="10"/>
      <c r="B4143" s="10"/>
      <c r="C4143" s="10"/>
    </row>
    <row r="4144" ht="12.75" customHeight="1">
      <c r="A4144" s="10"/>
      <c r="B4144" s="10"/>
      <c r="C4144" s="10"/>
    </row>
    <row r="4145" ht="12.75" customHeight="1">
      <c r="A4145" s="10"/>
      <c r="B4145" s="10"/>
      <c r="C4145" s="10"/>
    </row>
    <row r="4146" ht="12.75" customHeight="1">
      <c r="A4146" s="10"/>
      <c r="B4146" s="10"/>
      <c r="C4146" s="10"/>
    </row>
    <row r="4147" ht="12.75" customHeight="1">
      <c r="A4147" s="10"/>
      <c r="B4147" s="10"/>
      <c r="C4147" s="10"/>
    </row>
    <row r="4148" ht="12.75" customHeight="1">
      <c r="A4148" s="10"/>
      <c r="B4148" s="10"/>
      <c r="C4148" s="10"/>
    </row>
    <row r="4149" ht="12.75" customHeight="1">
      <c r="A4149" s="10"/>
      <c r="B4149" s="10"/>
      <c r="C4149" s="10"/>
    </row>
    <row r="4150" ht="12.75" customHeight="1">
      <c r="A4150" s="10"/>
      <c r="B4150" s="10"/>
      <c r="C4150" s="10"/>
    </row>
    <row r="4151" ht="12.75" customHeight="1">
      <c r="A4151" s="10"/>
      <c r="B4151" s="10"/>
      <c r="C4151" s="10"/>
    </row>
    <row r="4152" ht="12.75" customHeight="1">
      <c r="A4152" s="10"/>
      <c r="B4152" s="10"/>
      <c r="C4152" s="10"/>
    </row>
    <row r="4153" ht="12.75" customHeight="1">
      <c r="A4153" s="10"/>
      <c r="B4153" s="10"/>
      <c r="C4153" s="10"/>
    </row>
    <row r="4154" ht="12.75" customHeight="1">
      <c r="A4154" s="10"/>
      <c r="B4154" s="10"/>
      <c r="C4154" s="10"/>
    </row>
    <row r="4155" ht="12.75" customHeight="1">
      <c r="A4155" s="10"/>
      <c r="B4155" s="10"/>
      <c r="C4155" s="10"/>
    </row>
    <row r="4156" ht="12.75" customHeight="1">
      <c r="A4156" s="10"/>
      <c r="B4156" s="10"/>
      <c r="C4156" s="10"/>
    </row>
    <row r="4157" ht="12.75" customHeight="1">
      <c r="A4157" s="10"/>
      <c r="B4157" s="10"/>
      <c r="C4157" s="10"/>
    </row>
    <row r="4158" ht="12.75" customHeight="1">
      <c r="A4158" s="10"/>
      <c r="B4158" s="10"/>
      <c r="C4158" s="10"/>
    </row>
    <row r="4159" ht="12.75" customHeight="1">
      <c r="A4159" s="10"/>
      <c r="B4159" s="10"/>
      <c r="C4159" s="10"/>
    </row>
    <row r="4160" ht="12.75" customHeight="1">
      <c r="A4160" s="10"/>
      <c r="B4160" s="10"/>
      <c r="C4160" s="10"/>
    </row>
    <row r="4161" ht="12.75" customHeight="1">
      <c r="A4161" s="10"/>
      <c r="B4161" s="10"/>
      <c r="C4161" s="10"/>
    </row>
    <row r="4162" ht="12.75" customHeight="1">
      <c r="A4162" s="10"/>
      <c r="B4162" s="10"/>
      <c r="C4162" s="10"/>
    </row>
    <row r="4163" ht="12.75" customHeight="1">
      <c r="A4163" s="10"/>
      <c r="B4163" s="10"/>
      <c r="C4163" s="10"/>
    </row>
    <row r="4164" ht="12.75" customHeight="1">
      <c r="A4164" s="10"/>
      <c r="B4164" s="10"/>
      <c r="C4164" s="10"/>
    </row>
    <row r="4165" ht="12.75" customHeight="1">
      <c r="A4165" s="10"/>
      <c r="B4165" s="10"/>
      <c r="C4165" s="10"/>
    </row>
    <row r="4166" ht="12.75" customHeight="1">
      <c r="A4166" s="10"/>
      <c r="B4166" s="10"/>
      <c r="C4166" s="10"/>
    </row>
    <row r="4167" ht="12.75" customHeight="1">
      <c r="A4167" s="10"/>
      <c r="B4167" s="10"/>
      <c r="C4167" s="10"/>
    </row>
    <row r="4168" ht="12.75" customHeight="1">
      <c r="A4168" s="10"/>
      <c r="B4168" s="10"/>
      <c r="C4168" s="10"/>
    </row>
    <row r="4169" ht="12.75" customHeight="1">
      <c r="A4169" s="10"/>
      <c r="B4169" s="10"/>
      <c r="C4169" s="10"/>
    </row>
    <row r="4170" ht="12.75" customHeight="1">
      <c r="A4170" s="10"/>
      <c r="B4170" s="10"/>
      <c r="C4170" s="10"/>
    </row>
    <row r="4171" ht="12.75" customHeight="1">
      <c r="A4171" s="10"/>
      <c r="B4171" s="10"/>
      <c r="C4171" s="10"/>
    </row>
    <row r="4172" ht="12.75" customHeight="1">
      <c r="A4172" s="10"/>
      <c r="B4172" s="10"/>
      <c r="C4172" s="10"/>
    </row>
    <row r="4173" ht="12.75" customHeight="1">
      <c r="A4173" s="10"/>
      <c r="B4173" s="10"/>
      <c r="C4173" s="10"/>
    </row>
    <row r="4174" ht="12.75" customHeight="1">
      <c r="A4174" s="10"/>
      <c r="B4174" s="10"/>
      <c r="C4174" s="10"/>
    </row>
    <row r="4175" ht="12.75" customHeight="1">
      <c r="A4175" s="10"/>
      <c r="B4175" s="10"/>
      <c r="C4175" s="10"/>
    </row>
    <row r="4176" ht="12.75" customHeight="1">
      <c r="A4176" s="10"/>
      <c r="B4176" s="10"/>
      <c r="C4176" s="10"/>
    </row>
    <row r="4177" ht="12.75" customHeight="1">
      <c r="A4177" s="10"/>
      <c r="B4177" s="10"/>
      <c r="C4177" s="10"/>
    </row>
    <row r="4178" ht="12.75" customHeight="1">
      <c r="A4178" s="10"/>
      <c r="B4178" s="10"/>
      <c r="C4178" s="10"/>
    </row>
    <row r="4179" ht="12.75" customHeight="1">
      <c r="A4179" s="10"/>
      <c r="B4179" s="10"/>
      <c r="C4179" s="10"/>
    </row>
    <row r="4180" ht="12.75" customHeight="1">
      <c r="A4180" s="10"/>
      <c r="B4180" s="10"/>
      <c r="C4180" s="10"/>
    </row>
    <row r="4181" ht="12.75" customHeight="1">
      <c r="A4181" s="10"/>
      <c r="B4181" s="10"/>
      <c r="C4181" s="10"/>
    </row>
    <row r="4182" ht="12.75" customHeight="1">
      <c r="A4182" s="10"/>
      <c r="B4182" s="10"/>
      <c r="C4182" s="10"/>
    </row>
    <row r="4183" ht="12.75" customHeight="1">
      <c r="A4183" s="10"/>
      <c r="B4183" s="10"/>
      <c r="C4183" s="10"/>
    </row>
    <row r="4184" ht="12.75" customHeight="1">
      <c r="A4184" s="10"/>
      <c r="B4184" s="10"/>
      <c r="C4184" s="10"/>
    </row>
    <row r="4185" ht="12.75" customHeight="1">
      <c r="A4185" s="10"/>
      <c r="B4185" s="10"/>
      <c r="C4185" s="10"/>
    </row>
    <row r="4186" ht="12.75" customHeight="1">
      <c r="A4186" s="10"/>
      <c r="B4186" s="10"/>
      <c r="C4186" s="10"/>
    </row>
    <row r="4187" ht="12.75" customHeight="1">
      <c r="A4187" s="10"/>
      <c r="B4187" s="10"/>
      <c r="C4187" s="10"/>
    </row>
    <row r="4188" ht="12.75" customHeight="1">
      <c r="A4188" s="10"/>
      <c r="B4188" s="10"/>
      <c r="C4188" s="10"/>
    </row>
    <row r="4189" ht="12.75" customHeight="1">
      <c r="A4189" s="10"/>
      <c r="B4189" s="10"/>
      <c r="C4189" s="10"/>
    </row>
    <row r="4190" ht="12.75" customHeight="1">
      <c r="A4190" s="10"/>
      <c r="B4190" s="10"/>
      <c r="C4190" s="10"/>
    </row>
    <row r="4191" ht="12.75" customHeight="1">
      <c r="A4191" s="10"/>
      <c r="B4191" s="10"/>
      <c r="C4191" s="10"/>
    </row>
    <row r="4192" ht="12.75" customHeight="1">
      <c r="A4192" s="10"/>
      <c r="B4192" s="10"/>
      <c r="C4192" s="10"/>
    </row>
    <row r="4193" ht="12.75" customHeight="1">
      <c r="A4193" s="10"/>
      <c r="B4193" s="10"/>
      <c r="C4193" s="10"/>
    </row>
    <row r="4194" ht="12.75" customHeight="1">
      <c r="A4194" s="10"/>
      <c r="B4194" s="10"/>
      <c r="C4194" s="10"/>
    </row>
    <row r="4195" ht="12.75" customHeight="1">
      <c r="A4195" s="10"/>
      <c r="B4195" s="10"/>
      <c r="C4195" s="10"/>
    </row>
    <row r="4196" ht="12.75" customHeight="1">
      <c r="A4196" s="10"/>
      <c r="B4196" s="10"/>
      <c r="C4196" s="10"/>
    </row>
    <row r="4197" ht="12.75" customHeight="1">
      <c r="A4197" s="10"/>
      <c r="B4197" s="10"/>
      <c r="C4197" s="10"/>
    </row>
    <row r="4198" ht="12.75" customHeight="1">
      <c r="A4198" s="10"/>
      <c r="B4198" s="10"/>
      <c r="C4198" s="10"/>
    </row>
    <row r="4199" ht="12.75" customHeight="1">
      <c r="A4199" s="10"/>
      <c r="B4199" s="10"/>
      <c r="C4199" s="10"/>
    </row>
    <row r="4200" ht="12.75" customHeight="1">
      <c r="A4200" s="10"/>
      <c r="B4200" s="10"/>
      <c r="C4200" s="10"/>
    </row>
    <row r="4201" ht="12.75" customHeight="1">
      <c r="A4201" s="10"/>
      <c r="B4201" s="10"/>
      <c r="C4201" s="10"/>
    </row>
    <row r="4202" ht="12.75" customHeight="1">
      <c r="A4202" s="10"/>
      <c r="B4202" s="10"/>
      <c r="C4202" s="10"/>
    </row>
    <row r="4203" ht="12.75" customHeight="1">
      <c r="A4203" s="10"/>
      <c r="B4203" s="10"/>
      <c r="C4203" s="10"/>
    </row>
    <row r="4204" ht="12.75" customHeight="1">
      <c r="A4204" s="10"/>
      <c r="B4204" s="10"/>
      <c r="C4204" s="10"/>
    </row>
    <row r="4205" ht="12.75" customHeight="1">
      <c r="A4205" s="10"/>
      <c r="B4205" s="10"/>
      <c r="C4205" s="10"/>
    </row>
    <row r="4206" ht="12.75" customHeight="1">
      <c r="A4206" s="10"/>
      <c r="B4206" s="10"/>
      <c r="C4206" s="10"/>
    </row>
    <row r="4207" ht="12.75" customHeight="1">
      <c r="A4207" s="10"/>
      <c r="B4207" s="10"/>
      <c r="C4207" s="10"/>
    </row>
    <row r="4208" ht="12.75" customHeight="1">
      <c r="A4208" s="10"/>
      <c r="B4208" s="10"/>
      <c r="C4208" s="10"/>
    </row>
    <row r="4209" ht="12.75" customHeight="1">
      <c r="A4209" s="10"/>
      <c r="B4209" s="10"/>
      <c r="C4209" s="10"/>
    </row>
    <row r="4210" ht="12.75" customHeight="1">
      <c r="A4210" s="10"/>
      <c r="B4210" s="10"/>
      <c r="C4210" s="10"/>
    </row>
    <row r="4211" ht="12.75" customHeight="1">
      <c r="A4211" s="10"/>
      <c r="B4211" s="10"/>
      <c r="C4211" s="10"/>
    </row>
    <row r="4212" ht="12.75" customHeight="1">
      <c r="A4212" s="10"/>
      <c r="B4212" s="10"/>
      <c r="C4212" s="10"/>
    </row>
    <row r="4213" ht="12.75" customHeight="1">
      <c r="A4213" s="10"/>
      <c r="B4213" s="10"/>
      <c r="C4213" s="10"/>
    </row>
    <row r="4214" ht="12.75" customHeight="1">
      <c r="A4214" s="10"/>
      <c r="B4214" s="10"/>
      <c r="C4214" s="10"/>
    </row>
    <row r="4215" ht="12.75" customHeight="1">
      <c r="A4215" s="10"/>
      <c r="B4215" s="10"/>
      <c r="C4215" s="10"/>
    </row>
    <row r="4216" ht="12.75" customHeight="1">
      <c r="A4216" s="10"/>
      <c r="B4216" s="10"/>
      <c r="C4216" s="10"/>
    </row>
    <row r="4217" ht="12.75" customHeight="1">
      <c r="A4217" s="10"/>
      <c r="B4217" s="10"/>
      <c r="C4217" s="10"/>
    </row>
    <row r="4218" ht="12.75" customHeight="1">
      <c r="A4218" s="10"/>
      <c r="B4218" s="10"/>
      <c r="C4218" s="10"/>
    </row>
    <row r="4219" ht="12.75" customHeight="1">
      <c r="A4219" s="10"/>
      <c r="B4219" s="10"/>
      <c r="C4219" s="10"/>
    </row>
    <row r="4220" ht="12.75" customHeight="1">
      <c r="A4220" s="10"/>
      <c r="B4220" s="10"/>
      <c r="C4220" s="10"/>
    </row>
    <row r="4221" ht="12.75" customHeight="1">
      <c r="A4221" s="10"/>
      <c r="B4221" s="10"/>
      <c r="C4221" s="10"/>
    </row>
    <row r="4222" ht="12.75" customHeight="1">
      <c r="A4222" s="10"/>
      <c r="B4222" s="10"/>
      <c r="C4222" s="10"/>
    </row>
    <row r="4223" ht="12.75" customHeight="1">
      <c r="A4223" s="10"/>
      <c r="B4223" s="10"/>
      <c r="C4223" s="10"/>
    </row>
    <row r="4224" ht="12.75" customHeight="1">
      <c r="A4224" s="10"/>
      <c r="B4224" s="10"/>
      <c r="C4224" s="10"/>
    </row>
    <row r="4225" ht="12.75" customHeight="1">
      <c r="A4225" s="10"/>
      <c r="B4225" s="10"/>
      <c r="C4225" s="10"/>
    </row>
    <row r="4226" ht="12.75" customHeight="1">
      <c r="A4226" s="10"/>
      <c r="B4226" s="10"/>
      <c r="C4226" s="10"/>
    </row>
    <row r="4227" ht="12.75" customHeight="1">
      <c r="A4227" s="10"/>
      <c r="B4227" s="10"/>
      <c r="C4227" s="10"/>
    </row>
    <row r="4228" ht="12.75" customHeight="1">
      <c r="A4228" s="10"/>
      <c r="B4228" s="10"/>
      <c r="C4228" s="10"/>
    </row>
    <row r="4229" ht="12.75" customHeight="1">
      <c r="A4229" s="10"/>
      <c r="B4229" s="10"/>
      <c r="C4229" s="10"/>
    </row>
    <row r="4230" ht="12.75" customHeight="1">
      <c r="A4230" s="10"/>
      <c r="B4230" s="10"/>
      <c r="C4230" s="10"/>
    </row>
    <row r="4231" ht="12.75" customHeight="1">
      <c r="A4231" s="10"/>
      <c r="B4231" s="10"/>
      <c r="C4231" s="10"/>
    </row>
    <row r="4232" ht="12.75" customHeight="1">
      <c r="A4232" s="10"/>
      <c r="B4232" s="10"/>
      <c r="C4232" s="10"/>
    </row>
    <row r="4233" ht="12.75" customHeight="1">
      <c r="A4233" s="10"/>
      <c r="B4233" s="10"/>
      <c r="C4233" s="10"/>
    </row>
    <row r="4234" ht="12.75" customHeight="1">
      <c r="A4234" s="10"/>
      <c r="B4234" s="10"/>
      <c r="C4234" s="10"/>
    </row>
    <row r="4235" ht="12.75" customHeight="1">
      <c r="A4235" s="10"/>
      <c r="B4235" s="10"/>
      <c r="C4235" s="10"/>
    </row>
    <row r="4236" ht="12.75" customHeight="1">
      <c r="A4236" s="10"/>
      <c r="B4236" s="10"/>
      <c r="C4236" s="10"/>
    </row>
    <row r="4237" ht="12.75" customHeight="1">
      <c r="A4237" s="10"/>
      <c r="B4237" s="10"/>
      <c r="C4237" s="10"/>
    </row>
    <row r="4238" ht="12.75" customHeight="1">
      <c r="A4238" s="10"/>
      <c r="B4238" s="10"/>
      <c r="C4238" s="10"/>
    </row>
    <row r="4239" ht="12.75" customHeight="1">
      <c r="A4239" s="10"/>
      <c r="B4239" s="10"/>
      <c r="C4239" s="10"/>
    </row>
    <row r="4240" ht="12.75" customHeight="1">
      <c r="A4240" s="10"/>
      <c r="B4240" s="10"/>
      <c r="C4240" s="10"/>
    </row>
    <row r="4241" ht="12.75" customHeight="1">
      <c r="A4241" s="10"/>
      <c r="B4241" s="10"/>
      <c r="C4241" s="10"/>
    </row>
    <row r="4242" ht="12.75" customHeight="1">
      <c r="A4242" s="10"/>
      <c r="B4242" s="10"/>
      <c r="C4242" s="10"/>
    </row>
    <row r="4243" ht="12.75" customHeight="1">
      <c r="A4243" s="10"/>
      <c r="B4243" s="10"/>
      <c r="C4243" s="10"/>
    </row>
    <row r="4244" ht="12.75" customHeight="1">
      <c r="A4244" s="10"/>
      <c r="B4244" s="10"/>
      <c r="C4244" s="10"/>
    </row>
    <row r="4245" ht="12.75" customHeight="1">
      <c r="A4245" s="10"/>
      <c r="B4245" s="10"/>
      <c r="C4245" s="10"/>
    </row>
    <row r="4246" ht="12.75" customHeight="1">
      <c r="A4246" s="10"/>
      <c r="B4246" s="10"/>
      <c r="C4246" s="10"/>
    </row>
    <row r="4247" ht="12.75" customHeight="1">
      <c r="A4247" s="10"/>
      <c r="B4247" s="10"/>
      <c r="C4247" s="10"/>
    </row>
    <row r="4248" ht="12.75" customHeight="1">
      <c r="A4248" s="10"/>
      <c r="B4248" s="10"/>
      <c r="C4248" s="10"/>
    </row>
    <row r="4249" ht="12.75" customHeight="1">
      <c r="A4249" s="10"/>
      <c r="B4249" s="10"/>
      <c r="C4249" s="10"/>
    </row>
    <row r="4250" ht="12.75" customHeight="1">
      <c r="A4250" s="10"/>
      <c r="B4250" s="10"/>
      <c r="C4250" s="10"/>
    </row>
    <row r="4251" ht="12.75" customHeight="1">
      <c r="A4251" s="10"/>
      <c r="B4251" s="10"/>
      <c r="C4251" s="10"/>
    </row>
    <row r="4252" ht="12.75" customHeight="1">
      <c r="A4252" s="10"/>
      <c r="B4252" s="10"/>
      <c r="C4252" s="10"/>
    </row>
    <row r="4253" ht="12.75" customHeight="1">
      <c r="A4253" s="10"/>
      <c r="B4253" s="10"/>
      <c r="C4253" s="10"/>
    </row>
    <row r="4254" ht="12.75" customHeight="1">
      <c r="A4254" s="10"/>
      <c r="B4254" s="10"/>
      <c r="C4254" s="10"/>
    </row>
    <row r="4255" ht="12.75" customHeight="1">
      <c r="A4255" s="10"/>
      <c r="B4255" s="10"/>
      <c r="C4255" s="10"/>
    </row>
    <row r="4256" ht="12.75" customHeight="1">
      <c r="A4256" s="10"/>
      <c r="B4256" s="10"/>
      <c r="C4256" s="10"/>
    </row>
    <row r="4257" ht="12.75" customHeight="1">
      <c r="A4257" s="10"/>
      <c r="B4257" s="10"/>
      <c r="C4257" s="10"/>
    </row>
    <row r="4258" ht="12.75" customHeight="1">
      <c r="A4258" s="10"/>
      <c r="B4258" s="10"/>
      <c r="C4258" s="10"/>
    </row>
    <row r="4259" ht="12.75" customHeight="1">
      <c r="A4259" s="10"/>
      <c r="B4259" s="10"/>
      <c r="C4259" s="10"/>
    </row>
    <row r="4260" ht="12.75" customHeight="1">
      <c r="A4260" s="10"/>
      <c r="B4260" s="10"/>
      <c r="C4260" s="10"/>
    </row>
    <row r="4261" ht="12.75" customHeight="1">
      <c r="A4261" s="10"/>
      <c r="B4261" s="10"/>
      <c r="C4261" s="10"/>
    </row>
    <row r="4262" ht="12.75" customHeight="1">
      <c r="A4262" s="10"/>
      <c r="B4262" s="10"/>
      <c r="C4262" s="10"/>
    </row>
    <row r="4263" ht="12.75" customHeight="1">
      <c r="A4263" s="10"/>
      <c r="B4263" s="10"/>
      <c r="C4263" s="10"/>
    </row>
    <row r="4264" ht="12.75" customHeight="1">
      <c r="A4264" s="10"/>
      <c r="B4264" s="10"/>
      <c r="C4264" s="10"/>
    </row>
    <row r="4265" ht="12.75" customHeight="1">
      <c r="A4265" s="10"/>
      <c r="B4265" s="10"/>
      <c r="C4265" s="10"/>
    </row>
    <row r="4266" ht="12.75" customHeight="1">
      <c r="A4266" s="10"/>
      <c r="B4266" s="10"/>
      <c r="C4266" s="10"/>
    </row>
    <row r="4267" ht="12.75" customHeight="1">
      <c r="A4267" s="10"/>
      <c r="B4267" s="10"/>
      <c r="C4267" s="10"/>
    </row>
    <row r="4268" ht="12.75" customHeight="1">
      <c r="A4268" s="10"/>
      <c r="B4268" s="10"/>
      <c r="C4268" s="10"/>
    </row>
    <row r="4269" ht="12.75" customHeight="1">
      <c r="A4269" s="10"/>
      <c r="B4269" s="10"/>
      <c r="C4269" s="10"/>
    </row>
    <row r="4270" ht="12.75" customHeight="1">
      <c r="A4270" s="10"/>
      <c r="B4270" s="10"/>
      <c r="C4270" s="10"/>
    </row>
    <row r="4271" ht="12.75" customHeight="1">
      <c r="A4271" s="10"/>
      <c r="B4271" s="10"/>
      <c r="C4271" s="10"/>
    </row>
    <row r="4272" ht="12.75" customHeight="1">
      <c r="A4272" s="10"/>
      <c r="B4272" s="10"/>
      <c r="C4272" s="10"/>
    </row>
    <row r="4273" ht="12.75" customHeight="1">
      <c r="A4273" s="10"/>
      <c r="B4273" s="10"/>
      <c r="C4273" s="10"/>
    </row>
    <row r="4274" ht="12.75" customHeight="1">
      <c r="A4274" s="10"/>
      <c r="B4274" s="10"/>
      <c r="C4274" s="10"/>
    </row>
    <row r="4275" ht="12.75" customHeight="1">
      <c r="A4275" s="10"/>
      <c r="B4275" s="10"/>
      <c r="C4275" s="10"/>
    </row>
    <row r="4276" ht="12.75" customHeight="1">
      <c r="A4276" s="10"/>
      <c r="B4276" s="10"/>
      <c r="C4276" s="10"/>
    </row>
    <row r="4277" ht="12.75" customHeight="1">
      <c r="A4277" s="10"/>
      <c r="B4277" s="10"/>
      <c r="C4277" s="10"/>
    </row>
    <row r="4278" ht="12.75" customHeight="1">
      <c r="A4278" s="10"/>
      <c r="B4278" s="10"/>
      <c r="C4278" s="10"/>
    </row>
    <row r="4279" ht="12.75" customHeight="1">
      <c r="A4279" s="10"/>
      <c r="B4279" s="10"/>
      <c r="C4279" s="10"/>
    </row>
    <row r="4280" ht="12.75" customHeight="1">
      <c r="A4280" s="10"/>
      <c r="B4280" s="10"/>
      <c r="C4280" s="10"/>
    </row>
    <row r="4281" ht="12.75" customHeight="1">
      <c r="A4281" s="10"/>
      <c r="B4281" s="10"/>
      <c r="C4281" s="10"/>
    </row>
    <row r="4282" ht="12.75" customHeight="1">
      <c r="A4282" s="10"/>
      <c r="B4282" s="10"/>
      <c r="C4282" s="10"/>
    </row>
    <row r="4283" ht="12.75" customHeight="1">
      <c r="A4283" s="10"/>
      <c r="B4283" s="10"/>
      <c r="C4283" s="10"/>
    </row>
    <row r="4284" ht="12.75" customHeight="1">
      <c r="A4284" s="10"/>
      <c r="B4284" s="10"/>
      <c r="C4284" s="10"/>
    </row>
    <row r="4285" ht="12.75" customHeight="1">
      <c r="A4285" s="10"/>
      <c r="B4285" s="10"/>
      <c r="C4285" s="10"/>
    </row>
    <row r="4286" ht="12.75" customHeight="1">
      <c r="A4286" s="10"/>
      <c r="B4286" s="10"/>
      <c r="C4286" s="10"/>
    </row>
    <row r="4287" ht="12.75" customHeight="1">
      <c r="A4287" s="10"/>
      <c r="B4287" s="10"/>
      <c r="C4287" s="10"/>
    </row>
    <row r="4288" ht="12.75" customHeight="1">
      <c r="A4288" s="10"/>
      <c r="B4288" s="10"/>
      <c r="C4288" s="10"/>
    </row>
    <row r="4289" ht="12.75" customHeight="1">
      <c r="A4289" s="10"/>
      <c r="B4289" s="10"/>
      <c r="C4289" s="10"/>
    </row>
    <row r="4290" ht="12.75" customHeight="1">
      <c r="A4290" s="10"/>
      <c r="B4290" s="10"/>
      <c r="C4290" s="10"/>
    </row>
    <row r="4291" ht="12.75" customHeight="1">
      <c r="A4291" s="10"/>
      <c r="B4291" s="10"/>
      <c r="C4291" s="10"/>
    </row>
    <row r="4292" ht="12.75" customHeight="1">
      <c r="A4292" s="10"/>
      <c r="B4292" s="10"/>
      <c r="C4292" s="10"/>
    </row>
    <row r="4293" ht="12.75" customHeight="1">
      <c r="A4293" s="10"/>
      <c r="B4293" s="10"/>
      <c r="C4293" s="10"/>
    </row>
    <row r="4294" ht="12.75" customHeight="1">
      <c r="A4294" s="10"/>
      <c r="B4294" s="10"/>
      <c r="C4294" s="10"/>
    </row>
    <row r="4295" ht="12.75" customHeight="1">
      <c r="A4295" s="10"/>
      <c r="B4295" s="10"/>
      <c r="C4295" s="10"/>
    </row>
    <row r="4296" ht="12.75" customHeight="1">
      <c r="A4296" s="10"/>
      <c r="B4296" s="10"/>
      <c r="C4296" s="10"/>
    </row>
    <row r="4297" ht="12.75" customHeight="1">
      <c r="A4297" s="10"/>
      <c r="B4297" s="10"/>
      <c r="C4297" s="10"/>
    </row>
    <row r="4298" ht="12.75" customHeight="1">
      <c r="A4298" s="10"/>
      <c r="B4298" s="10"/>
      <c r="C4298" s="10"/>
    </row>
    <row r="4299" ht="12.75" customHeight="1">
      <c r="A4299" s="10"/>
      <c r="B4299" s="10"/>
      <c r="C4299" s="10"/>
    </row>
    <row r="4300" ht="12.75" customHeight="1">
      <c r="A4300" s="10"/>
      <c r="B4300" s="10"/>
      <c r="C4300" s="10"/>
    </row>
    <row r="4301" ht="12.75" customHeight="1">
      <c r="A4301" s="10"/>
      <c r="B4301" s="10"/>
      <c r="C4301" s="10"/>
    </row>
    <row r="4302" ht="12.75" customHeight="1">
      <c r="A4302" s="10"/>
      <c r="B4302" s="10"/>
      <c r="C4302" s="10"/>
    </row>
    <row r="4303" ht="12.75" customHeight="1">
      <c r="A4303" s="10"/>
      <c r="B4303" s="10"/>
      <c r="C4303" s="10"/>
    </row>
    <row r="4304" ht="12.75" customHeight="1">
      <c r="A4304" s="10"/>
      <c r="B4304" s="10"/>
      <c r="C4304" s="10"/>
    </row>
    <row r="4305" ht="12.75" customHeight="1">
      <c r="A4305" s="10"/>
      <c r="B4305" s="10"/>
      <c r="C4305" s="10"/>
    </row>
    <row r="4306" ht="12.75" customHeight="1">
      <c r="A4306" s="10"/>
      <c r="B4306" s="10"/>
      <c r="C4306" s="10"/>
    </row>
    <row r="4307" ht="12.75" customHeight="1">
      <c r="A4307" s="10"/>
      <c r="B4307" s="10"/>
      <c r="C4307" s="10"/>
    </row>
    <row r="4308" ht="12.75" customHeight="1">
      <c r="A4308" s="10"/>
      <c r="B4308" s="10"/>
      <c r="C4308" s="10"/>
    </row>
    <row r="4309" ht="12.75" customHeight="1">
      <c r="A4309" s="10"/>
      <c r="B4309" s="10"/>
      <c r="C4309" s="10"/>
    </row>
    <row r="4310" ht="12.75" customHeight="1">
      <c r="A4310" s="10"/>
      <c r="B4310" s="10"/>
      <c r="C4310" s="10"/>
    </row>
    <row r="4311" ht="12.75" customHeight="1">
      <c r="A4311" s="10"/>
      <c r="B4311" s="10"/>
      <c r="C4311" s="10"/>
    </row>
    <row r="4312" ht="12.75" customHeight="1">
      <c r="A4312" s="10"/>
      <c r="B4312" s="10"/>
      <c r="C4312" s="10"/>
    </row>
    <row r="4313" ht="12.75" customHeight="1">
      <c r="A4313" s="10"/>
      <c r="B4313" s="10"/>
      <c r="C4313" s="10"/>
    </row>
    <row r="4314" ht="12.75" customHeight="1">
      <c r="A4314" s="10"/>
      <c r="B4314" s="10"/>
      <c r="C4314" s="10"/>
    </row>
    <row r="4315" ht="12.75" customHeight="1">
      <c r="A4315" s="10"/>
      <c r="B4315" s="10"/>
      <c r="C4315" s="10"/>
    </row>
    <row r="4316" ht="12.75" customHeight="1">
      <c r="A4316" s="10"/>
      <c r="B4316" s="10"/>
      <c r="C4316" s="10"/>
    </row>
    <row r="4317" ht="12.75" customHeight="1">
      <c r="A4317" s="10"/>
      <c r="B4317" s="10"/>
      <c r="C4317" s="10"/>
    </row>
    <row r="4318" ht="12.75" customHeight="1">
      <c r="A4318" s="10"/>
      <c r="B4318" s="10"/>
      <c r="C4318" s="10"/>
    </row>
    <row r="4319" ht="12.75" customHeight="1">
      <c r="A4319" s="10"/>
      <c r="B4319" s="10"/>
      <c r="C4319" s="10"/>
    </row>
    <row r="4320" ht="12.75" customHeight="1">
      <c r="A4320" s="10"/>
      <c r="B4320" s="10"/>
      <c r="C4320" s="10"/>
    </row>
    <row r="4321" ht="12.75" customHeight="1">
      <c r="A4321" s="10"/>
      <c r="B4321" s="10"/>
      <c r="C4321" s="10"/>
    </row>
    <row r="4322" ht="12.75" customHeight="1">
      <c r="A4322" s="10"/>
      <c r="B4322" s="10"/>
      <c r="C4322" s="10"/>
    </row>
    <row r="4323" ht="12.75" customHeight="1">
      <c r="A4323" s="10"/>
      <c r="B4323" s="10"/>
      <c r="C4323" s="10"/>
    </row>
    <row r="4324" ht="12.75" customHeight="1">
      <c r="A4324" s="10"/>
      <c r="B4324" s="10"/>
      <c r="C4324" s="10"/>
    </row>
    <row r="4325" ht="12.75" customHeight="1">
      <c r="A4325" s="10"/>
      <c r="B4325" s="10"/>
      <c r="C4325" s="10"/>
    </row>
    <row r="4326" ht="12.75" customHeight="1">
      <c r="A4326" s="10"/>
      <c r="B4326" s="10"/>
      <c r="C4326" s="10"/>
    </row>
    <row r="4327" ht="12.75" customHeight="1">
      <c r="A4327" s="10"/>
      <c r="B4327" s="10"/>
      <c r="C4327" s="10"/>
    </row>
    <row r="4328" ht="12.75" customHeight="1">
      <c r="A4328" s="10"/>
      <c r="B4328" s="10"/>
      <c r="C4328" s="10"/>
    </row>
    <row r="4329" ht="12.75" customHeight="1">
      <c r="A4329" s="10"/>
      <c r="B4329" s="10"/>
      <c r="C4329" s="10"/>
    </row>
    <row r="4330" ht="12.75" customHeight="1">
      <c r="A4330" s="10"/>
      <c r="B4330" s="10"/>
      <c r="C4330" s="10"/>
    </row>
    <row r="4331" ht="12.75" customHeight="1">
      <c r="A4331" s="10"/>
      <c r="B4331" s="10"/>
      <c r="C4331" s="10"/>
    </row>
    <row r="4332" ht="12.75" customHeight="1">
      <c r="A4332" s="10"/>
      <c r="B4332" s="10"/>
      <c r="C4332" s="10"/>
    </row>
    <row r="4333" ht="12.75" customHeight="1">
      <c r="A4333" s="10"/>
      <c r="B4333" s="10"/>
      <c r="C4333" s="10"/>
    </row>
    <row r="4334" ht="12.75" customHeight="1">
      <c r="A4334" s="10"/>
      <c r="B4334" s="10"/>
      <c r="C4334" s="10"/>
    </row>
    <row r="4335" ht="12.75" customHeight="1">
      <c r="A4335" s="10"/>
      <c r="B4335" s="10"/>
      <c r="C4335" s="10"/>
    </row>
    <row r="4336" ht="12.75" customHeight="1">
      <c r="A4336" s="10"/>
      <c r="B4336" s="10"/>
      <c r="C4336" s="10"/>
    </row>
    <row r="4337" ht="12.75" customHeight="1">
      <c r="A4337" s="10"/>
      <c r="B4337" s="10"/>
      <c r="C4337" s="10"/>
    </row>
    <row r="4338" ht="12.75" customHeight="1">
      <c r="A4338" s="10"/>
      <c r="B4338" s="10"/>
      <c r="C4338" s="10"/>
    </row>
    <row r="4339" ht="12.75" customHeight="1">
      <c r="A4339" s="10"/>
      <c r="B4339" s="10"/>
      <c r="C4339" s="10"/>
    </row>
    <row r="4340" ht="12.75" customHeight="1">
      <c r="A4340" s="10"/>
      <c r="B4340" s="10"/>
      <c r="C4340" s="10"/>
    </row>
    <row r="4341" ht="12.75" customHeight="1">
      <c r="A4341" s="10"/>
      <c r="B4341" s="10"/>
      <c r="C4341" s="10"/>
    </row>
    <row r="4342" ht="12.75" customHeight="1">
      <c r="A4342" s="10"/>
      <c r="B4342" s="10"/>
      <c r="C4342" s="10"/>
    </row>
    <row r="4343" ht="12.75" customHeight="1">
      <c r="A4343" s="10"/>
      <c r="B4343" s="10"/>
      <c r="C4343" s="10"/>
    </row>
    <row r="4344" ht="12.75" customHeight="1">
      <c r="A4344" s="10"/>
      <c r="B4344" s="10"/>
      <c r="C4344" s="10"/>
    </row>
    <row r="4345" ht="12.75" customHeight="1">
      <c r="A4345" s="10"/>
      <c r="B4345" s="10"/>
      <c r="C4345" s="10"/>
    </row>
    <row r="4346" ht="12.75" customHeight="1">
      <c r="A4346" s="10"/>
      <c r="B4346" s="10"/>
      <c r="C4346" s="10"/>
    </row>
    <row r="4347" ht="12.75" customHeight="1">
      <c r="A4347" s="10"/>
      <c r="B4347" s="10"/>
      <c r="C4347" s="10"/>
    </row>
    <row r="4348" ht="12.75" customHeight="1">
      <c r="A4348" s="10"/>
      <c r="B4348" s="10"/>
      <c r="C4348" s="10"/>
    </row>
    <row r="4349" ht="12.75" customHeight="1">
      <c r="A4349" s="10"/>
      <c r="B4349" s="10"/>
      <c r="C4349" s="10"/>
    </row>
    <row r="4350" ht="12.75" customHeight="1">
      <c r="A4350" s="10"/>
      <c r="B4350" s="10"/>
      <c r="C4350" s="10"/>
    </row>
    <row r="4351" ht="12.75" customHeight="1">
      <c r="A4351" s="10"/>
      <c r="B4351" s="10"/>
      <c r="C4351" s="10"/>
    </row>
    <row r="4352" ht="12.75" customHeight="1">
      <c r="A4352" s="10"/>
      <c r="B4352" s="10"/>
      <c r="C4352" s="10"/>
    </row>
    <row r="4353" ht="12.75" customHeight="1">
      <c r="A4353" s="10"/>
      <c r="B4353" s="10"/>
      <c r="C4353" s="10"/>
    </row>
    <row r="4354" ht="12.75" customHeight="1">
      <c r="A4354" s="10"/>
      <c r="B4354" s="10"/>
      <c r="C4354" s="10"/>
    </row>
    <row r="4355" ht="12.75" customHeight="1">
      <c r="A4355" s="10"/>
      <c r="B4355" s="10"/>
      <c r="C4355" s="10"/>
    </row>
    <row r="4356" ht="12.75" customHeight="1">
      <c r="A4356" s="10"/>
      <c r="B4356" s="10"/>
      <c r="C4356" s="10"/>
    </row>
    <row r="4357" ht="12.75" customHeight="1">
      <c r="A4357" s="10"/>
      <c r="B4357" s="10"/>
      <c r="C4357" s="10"/>
    </row>
    <row r="4358" ht="12.75" customHeight="1">
      <c r="A4358" s="10"/>
      <c r="B4358" s="10"/>
      <c r="C4358" s="10"/>
    </row>
    <row r="4359" ht="12.75" customHeight="1">
      <c r="A4359" s="10"/>
      <c r="B4359" s="10"/>
      <c r="C4359" s="10"/>
    </row>
    <row r="4360" ht="12.75" customHeight="1">
      <c r="A4360" s="10"/>
      <c r="B4360" s="10"/>
      <c r="C4360" s="10"/>
    </row>
    <row r="4361" ht="12.75" customHeight="1">
      <c r="A4361" s="10"/>
      <c r="B4361" s="10"/>
      <c r="C4361" s="10"/>
    </row>
    <row r="4362" ht="12.75" customHeight="1">
      <c r="A4362" s="10"/>
      <c r="B4362" s="10"/>
      <c r="C4362" s="10"/>
    </row>
    <row r="4363" ht="12.75" customHeight="1">
      <c r="A4363" s="10"/>
      <c r="B4363" s="10"/>
      <c r="C4363" s="10"/>
    </row>
    <row r="4364" ht="12.75" customHeight="1">
      <c r="A4364" s="10"/>
      <c r="B4364" s="10"/>
      <c r="C4364" s="10"/>
    </row>
    <row r="4365" ht="12.75" customHeight="1">
      <c r="A4365" s="10"/>
      <c r="B4365" s="10"/>
      <c r="C4365" s="10"/>
    </row>
    <row r="4366" ht="12.75" customHeight="1">
      <c r="A4366" s="10"/>
      <c r="B4366" s="10"/>
      <c r="C4366" s="10"/>
    </row>
    <row r="4367" ht="12.75" customHeight="1">
      <c r="A4367" s="10"/>
      <c r="B4367" s="10"/>
      <c r="C4367" s="10"/>
    </row>
    <row r="4368" ht="12.75" customHeight="1">
      <c r="A4368" s="10"/>
      <c r="B4368" s="10"/>
      <c r="C4368" s="10"/>
    </row>
    <row r="4369" ht="12.75" customHeight="1">
      <c r="A4369" s="10"/>
      <c r="B4369" s="10"/>
      <c r="C4369" s="10"/>
    </row>
    <row r="4370" ht="12.75" customHeight="1">
      <c r="A4370" s="10"/>
      <c r="B4370" s="10"/>
      <c r="C4370" s="10"/>
    </row>
    <row r="4371" ht="12.75" customHeight="1">
      <c r="A4371" s="10"/>
      <c r="B4371" s="10"/>
      <c r="C4371" s="10"/>
    </row>
    <row r="4372" ht="12.75" customHeight="1">
      <c r="A4372" s="10"/>
      <c r="B4372" s="10"/>
      <c r="C4372" s="10"/>
    </row>
    <row r="4373" ht="12.75" customHeight="1">
      <c r="A4373" s="10"/>
      <c r="B4373" s="10"/>
      <c r="C4373" s="10"/>
    </row>
    <row r="4374" ht="12.75" customHeight="1">
      <c r="A4374" s="10"/>
      <c r="B4374" s="10"/>
      <c r="C4374" s="10"/>
    </row>
    <row r="4375" ht="12.75" customHeight="1">
      <c r="A4375" s="10"/>
      <c r="B4375" s="10"/>
      <c r="C4375" s="10"/>
    </row>
    <row r="4376" ht="12.75" customHeight="1">
      <c r="A4376" s="10"/>
      <c r="B4376" s="10"/>
      <c r="C4376" s="10"/>
    </row>
    <row r="4377" ht="12.75" customHeight="1">
      <c r="A4377" s="10"/>
      <c r="B4377" s="10"/>
      <c r="C4377" s="10"/>
    </row>
    <row r="4378" ht="12.75" customHeight="1">
      <c r="A4378" s="10"/>
      <c r="B4378" s="10"/>
      <c r="C4378" s="10"/>
    </row>
    <row r="4379" ht="12.75" customHeight="1">
      <c r="A4379" s="10"/>
      <c r="B4379" s="10"/>
      <c r="C4379" s="10"/>
    </row>
    <row r="4380" ht="12.75" customHeight="1">
      <c r="A4380" s="10"/>
      <c r="B4380" s="10"/>
      <c r="C4380" s="10"/>
    </row>
    <row r="4381" ht="12.75" customHeight="1">
      <c r="A4381" s="10"/>
      <c r="B4381" s="10"/>
      <c r="C4381" s="10"/>
    </row>
    <row r="4382" ht="12.75" customHeight="1">
      <c r="A4382" s="10"/>
      <c r="B4382" s="10"/>
      <c r="C4382" s="10"/>
    </row>
    <row r="4383" ht="12.75" customHeight="1">
      <c r="A4383" s="10"/>
      <c r="B4383" s="10"/>
      <c r="C4383" s="10"/>
    </row>
    <row r="4384" ht="12.75" customHeight="1">
      <c r="A4384" s="10"/>
      <c r="B4384" s="10"/>
      <c r="C4384" s="10"/>
    </row>
    <row r="4385" ht="12.75" customHeight="1">
      <c r="A4385" s="10"/>
      <c r="B4385" s="10"/>
      <c r="C4385" s="10"/>
    </row>
    <row r="4386" ht="12.75" customHeight="1">
      <c r="A4386" s="10"/>
      <c r="B4386" s="10"/>
      <c r="C4386" s="10"/>
    </row>
    <row r="4387" ht="12.75" customHeight="1">
      <c r="A4387" s="10"/>
      <c r="B4387" s="10"/>
      <c r="C4387" s="10"/>
    </row>
    <row r="4388" ht="12.75" customHeight="1">
      <c r="A4388" s="10"/>
      <c r="B4388" s="10"/>
      <c r="C4388" s="10"/>
    </row>
    <row r="4389" ht="12.75" customHeight="1">
      <c r="A4389" s="10"/>
      <c r="B4389" s="10"/>
      <c r="C4389" s="10"/>
    </row>
    <row r="4390" ht="12.75" customHeight="1">
      <c r="A4390" s="10"/>
      <c r="B4390" s="10"/>
      <c r="C4390" s="10"/>
    </row>
    <row r="4391" ht="12.75" customHeight="1">
      <c r="A4391" s="10"/>
      <c r="B4391" s="10"/>
      <c r="C4391" s="10"/>
    </row>
    <row r="4392" ht="12.75" customHeight="1">
      <c r="A4392" s="10"/>
      <c r="B4392" s="10"/>
      <c r="C4392" s="10"/>
    </row>
    <row r="4393" ht="12.75" customHeight="1">
      <c r="A4393" s="10"/>
      <c r="B4393" s="10"/>
      <c r="C4393" s="10"/>
    </row>
    <row r="4394" ht="12.75" customHeight="1">
      <c r="A4394" s="10"/>
      <c r="B4394" s="10"/>
      <c r="C4394" s="10"/>
    </row>
    <row r="4395" ht="12.75" customHeight="1">
      <c r="A4395" s="10"/>
      <c r="B4395" s="10"/>
      <c r="C4395" s="10"/>
    </row>
    <row r="4396" ht="12.75" customHeight="1">
      <c r="A4396" s="10"/>
      <c r="B4396" s="10"/>
      <c r="C4396" s="10"/>
    </row>
    <row r="4397" ht="12.75" customHeight="1">
      <c r="A4397" s="10"/>
      <c r="B4397" s="10"/>
      <c r="C4397" s="10"/>
    </row>
    <row r="4398" ht="12.75" customHeight="1">
      <c r="A4398" s="10"/>
      <c r="B4398" s="10"/>
      <c r="C4398" s="10"/>
    </row>
    <row r="4399" ht="12.75" customHeight="1">
      <c r="A4399" s="10"/>
      <c r="B4399" s="10"/>
      <c r="C4399" s="10"/>
    </row>
    <row r="4400" ht="12.75" customHeight="1">
      <c r="A4400" s="10"/>
      <c r="B4400" s="10"/>
      <c r="C4400" s="10"/>
    </row>
    <row r="4401" ht="12.75" customHeight="1">
      <c r="A4401" s="10"/>
      <c r="B4401" s="10"/>
      <c r="C4401" s="10"/>
    </row>
    <row r="4402" ht="12.75" customHeight="1">
      <c r="A4402" s="10"/>
      <c r="B4402" s="10"/>
      <c r="C4402" s="10"/>
    </row>
    <row r="4403" ht="12.75" customHeight="1">
      <c r="A4403" s="10"/>
      <c r="B4403" s="10"/>
      <c r="C4403" s="10"/>
    </row>
    <row r="4404" ht="12.75" customHeight="1">
      <c r="A4404" s="10"/>
      <c r="B4404" s="10"/>
      <c r="C4404" s="10"/>
    </row>
    <row r="4405" ht="12.75" customHeight="1">
      <c r="A4405" s="10"/>
      <c r="B4405" s="10"/>
      <c r="C4405" s="10"/>
    </row>
    <row r="4406" ht="12.75" customHeight="1">
      <c r="A4406" s="10"/>
      <c r="B4406" s="10"/>
      <c r="C4406" s="10"/>
    </row>
    <row r="4407" ht="12.75" customHeight="1">
      <c r="A4407" s="10"/>
      <c r="B4407" s="10"/>
      <c r="C4407" s="10"/>
    </row>
    <row r="4408" ht="12.75" customHeight="1">
      <c r="A4408" s="10"/>
      <c r="B4408" s="10"/>
      <c r="C4408" s="10"/>
    </row>
    <row r="4409" ht="12.75" customHeight="1">
      <c r="A4409" s="10"/>
      <c r="B4409" s="10"/>
      <c r="C4409" s="10"/>
    </row>
    <row r="4410" ht="12.75" customHeight="1">
      <c r="A4410" s="10"/>
      <c r="B4410" s="10"/>
      <c r="C4410" s="10"/>
    </row>
    <row r="4411" ht="12.75" customHeight="1">
      <c r="A4411" s="10"/>
      <c r="B4411" s="10"/>
      <c r="C4411" s="10"/>
    </row>
    <row r="4412" ht="12.75" customHeight="1">
      <c r="A4412" s="10"/>
      <c r="B4412" s="10"/>
      <c r="C4412" s="10"/>
    </row>
    <row r="4413" ht="12.75" customHeight="1">
      <c r="A4413" s="10"/>
      <c r="B4413" s="10"/>
      <c r="C4413" s="10"/>
    </row>
    <row r="4414" ht="12.75" customHeight="1">
      <c r="A4414" s="10"/>
      <c r="B4414" s="10"/>
      <c r="C4414" s="10"/>
    </row>
    <row r="4415" ht="12.75" customHeight="1">
      <c r="A4415" s="10"/>
      <c r="B4415" s="10"/>
      <c r="C4415" s="10"/>
    </row>
    <row r="4416" ht="12.75" customHeight="1">
      <c r="A4416" s="10"/>
      <c r="B4416" s="10"/>
      <c r="C4416" s="10"/>
    </row>
    <row r="4417" ht="12.75" customHeight="1">
      <c r="A4417" s="10"/>
      <c r="B4417" s="10"/>
      <c r="C4417" s="10"/>
    </row>
    <row r="4418" ht="12.75" customHeight="1">
      <c r="A4418" s="10"/>
      <c r="B4418" s="10"/>
      <c r="C4418" s="10"/>
    </row>
    <row r="4419" ht="12.75" customHeight="1">
      <c r="A4419" s="10"/>
      <c r="B4419" s="10"/>
      <c r="C4419" s="10"/>
    </row>
    <row r="4420" ht="12.75" customHeight="1">
      <c r="A4420" s="10"/>
      <c r="B4420" s="10"/>
      <c r="C4420" s="10"/>
    </row>
    <row r="4421" ht="12.75" customHeight="1">
      <c r="A4421" s="10"/>
      <c r="B4421" s="10"/>
      <c r="C4421" s="10"/>
    </row>
    <row r="4422" ht="12.75" customHeight="1">
      <c r="A4422" s="10"/>
      <c r="B4422" s="10"/>
      <c r="C4422" s="10"/>
    </row>
    <row r="4423" ht="12.75" customHeight="1">
      <c r="A4423" s="10"/>
      <c r="B4423" s="10"/>
      <c r="C4423" s="10"/>
    </row>
    <row r="4424" ht="12.75" customHeight="1">
      <c r="A4424" s="10"/>
      <c r="B4424" s="10"/>
      <c r="C4424" s="10"/>
    </row>
    <row r="4425" ht="12.75" customHeight="1">
      <c r="A4425" s="10"/>
      <c r="B4425" s="10"/>
      <c r="C4425" s="10"/>
    </row>
    <row r="4426" ht="12.75" customHeight="1">
      <c r="A4426" s="10"/>
      <c r="B4426" s="10"/>
      <c r="C4426" s="10"/>
    </row>
    <row r="4427" ht="12.75" customHeight="1">
      <c r="A4427" s="10"/>
      <c r="B4427" s="10"/>
      <c r="C4427" s="10"/>
    </row>
    <row r="4428" ht="12.75" customHeight="1">
      <c r="A4428" s="10"/>
      <c r="B4428" s="10"/>
      <c r="C4428" s="10"/>
    </row>
    <row r="4429" ht="12.75" customHeight="1">
      <c r="A4429" s="10"/>
      <c r="B4429" s="10"/>
      <c r="C4429" s="10"/>
    </row>
    <row r="4430" ht="12.75" customHeight="1">
      <c r="A4430" s="10"/>
      <c r="B4430" s="10"/>
      <c r="C4430" s="10"/>
    </row>
    <row r="4431" ht="12.75" customHeight="1">
      <c r="A4431" s="10"/>
      <c r="B4431" s="10"/>
      <c r="C4431" s="10"/>
    </row>
    <row r="4432" ht="12.75" customHeight="1">
      <c r="A4432" s="10"/>
      <c r="B4432" s="10"/>
      <c r="C4432" s="10"/>
    </row>
    <row r="4433" ht="12.75" customHeight="1">
      <c r="A4433" s="10"/>
      <c r="B4433" s="10"/>
      <c r="C4433" s="10"/>
    </row>
    <row r="4434" ht="12.75" customHeight="1">
      <c r="A4434" s="10"/>
      <c r="B4434" s="10"/>
      <c r="C4434" s="10"/>
    </row>
    <row r="4435" ht="12.75" customHeight="1">
      <c r="A4435" s="10"/>
      <c r="B4435" s="10"/>
      <c r="C4435" s="10"/>
    </row>
    <row r="4436" ht="12.75" customHeight="1">
      <c r="A4436" s="10"/>
      <c r="B4436" s="10"/>
      <c r="C4436" s="10"/>
    </row>
    <row r="4437" ht="12.75" customHeight="1">
      <c r="A4437" s="10"/>
      <c r="B4437" s="10"/>
      <c r="C4437" s="10"/>
    </row>
    <row r="4438" ht="12.75" customHeight="1">
      <c r="A4438" s="10"/>
      <c r="B4438" s="10"/>
      <c r="C4438" s="10"/>
    </row>
    <row r="4439" ht="12.75" customHeight="1">
      <c r="A4439" s="10"/>
      <c r="B4439" s="10"/>
      <c r="C4439" s="10"/>
    </row>
    <row r="4440" ht="12.75" customHeight="1">
      <c r="A4440" s="10"/>
      <c r="B4440" s="10"/>
      <c r="C4440" s="10"/>
    </row>
    <row r="4441" ht="12.75" customHeight="1">
      <c r="A4441" s="10"/>
      <c r="B4441" s="10"/>
      <c r="C4441" s="10"/>
    </row>
    <row r="4442" ht="12.75" customHeight="1">
      <c r="A4442" s="10"/>
      <c r="B4442" s="10"/>
      <c r="C4442" s="10"/>
    </row>
    <row r="4443" ht="12.75" customHeight="1">
      <c r="A4443" s="10"/>
      <c r="B4443" s="10"/>
      <c r="C4443" s="10"/>
    </row>
    <row r="4444" ht="12.75" customHeight="1">
      <c r="A4444" s="10"/>
      <c r="B4444" s="10"/>
      <c r="C4444" s="10"/>
    </row>
    <row r="4445" ht="12.75" customHeight="1">
      <c r="A4445" s="10"/>
      <c r="B4445" s="10"/>
      <c r="C4445" s="10"/>
    </row>
    <row r="4446" ht="12.75" customHeight="1">
      <c r="A4446" s="10"/>
      <c r="B4446" s="10"/>
      <c r="C4446" s="10"/>
    </row>
    <row r="4447" ht="12.75" customHeight="1">
      <c r="A4447" s="10"/>
      <c r="B4447" s="10"/>
      <c r="C4447" s="10"/>
    </row>
    <row r="4448" ht="12.75" customHeight="1">
      <c r="A4448" s="10"/>
      <c r="B4448" s="10"/>
      <c r="C4448" s="10"/>
    </row>
    <row r="4449" ht="12.75" customHeight="1">
      <c r="A4449" s="10"/>
      <c r="B4449" s="10"/>
      <c r="C4449" s="10"/>
    </row>
    <row r="4450" ht="12.75" customHeight="1">
      <c r="A4450" s="10"/>
      <c r="B4450" s="10"/>
      <c r="C4450" s="10"/>
    </row>
    <row r="4451" ht="12.75" customHeight="1">
      <c r="A4451" s="10"/>
      <c r="B4451" s="10"/>
      <c r="C4451" s="10"/>
    </row>
    <row r="4452" ht="12.75" customHeight="1">
      <c r="A4452" s="10"/>
      <c r="B4452" s="10"/>
      <c r="C4452" s="10"/>
    </row>
    <row r="4453" ht="12.75" customHeight="1">
      <c r="A4453" s="10"/>
      <c r="B4453" s="10"/>
      <c r="C4453" s="10"/>
    </row>
    <row r="4454" ht="12.75" customHeight="1">
      <c r="A4454" s="10"/>
      <c r="B4454" s="10"/>
      <c r="C4454" s="10"/>
    </row>
    <row r="4455" ht="12.75" customHeight="1">
      <c r="A4455" s="10"/>
      <c r="B4455" s="10"/>
      <c r="C4455" s="10"/>
    </row>
    <row r="4456" ht="12.75" customHeight="1">
      <c r="A4456" s="10"/>
      <c r="B4456" s="10"/>
      <c r="C4456" s="10"/>
    </row>
    <row r="4457" ht="12.75" customHeight="1">
      <c r="A4457" s="10"/>
      <c r="B4457" s="10"/>
      <c r="C4457" s="10"/>
    </row>
    <row r="4458" ht="12.75" customHeight="1">
      <c r="A4458" s="10"/>
      <c r="B4458" s="10"/>
      <c r="C4458" s="10"/>
    </row>
    <row r="4459" ht="12.75" customHeight="1">
      <c r="A4459" s="10"/>
      <c r="B4459" s="10"/>
      <c r="C4459" s="10"/>
    </row>
    <row r="4460" ht="12.75" customHeight="1">
      <c r="A4460" s="10"/>
      <c r="B4460" s="10"/>
      <c r="C4460" s="10"/>
    </row>
    <row r="4461" ht="12.75" customHeight="1">
      <c r="A4461" s="10"/>
      <c r="B4461" s="10"/>
      <c r="C4461" s="10"/>
    </row>
    <row r="4462" ht="12.75" customHeight="1">
      <c r="A4462" s="10"/>
      <c r="B4462" s="10"/>
      <c r="C4462" s="10"/>
    </row>
    <row r="4463" ht="12.75" customHeight="1">
      <c r="A4463" s="10"/>
      <c r="B4463" s="10"/>
      <c r="C4463" s="10"/>
    </row>
    <row r="4464" ht="12.75" customHeight="1">
      <c r="A4464" s="10"/>
      <c r="B4464" s="10"/>
      <c r="C4464" s="10"/>
    </row>
    <row r="4465" ht="12.75" customHeight="1">
      <c r="A4465" s="10"/>
      <c r="B4465" s="10"/>
      <c r="C4465" s="10"/>
    </row>
    <row r="4466" ht="12.75" customHeight="1">
      <c r="A4466" s="10"/>
      <c r="B4466" s="10"/>
      <c r="C4466" s="10"/>
    </row>
    <row r="4467" ht="12.75" customHeight="1">
      <c r="A4467" s="10"/>
      <c r="B4467" s="10"/>
      <c r="C4467" s="10"/>
    </row>
    <row r="4468" ht="12.75" customHeight="1">
      <c r="A4468" s="10"/>
      <c r="B4468" s="10"/>
      <c r="C4468" s="10"/>
    </row>
    <row r="4469" ht="12.75" customHeight="1">
      <c r="A4469" s="10"/>
      <c r="B4469" s="10"/>
      <c r="C4469" s="10"/>
    </row>
    <row r="4470" ht="12.75" customHeight="1">
      <c r="A4470" s="10"/>
      <c r="B4470" s="10"/>
      <c r="C4470" s="10"/>
    </row>
    <row r="4471" ht="12.75" customHeight="1">
      <c r="A4471" s="10"/>
      <c r="B4471" s="10"/>
      <c r="C4471" s="10"/>
    </row>
    <row r="4472" ht="12.75" customHeight="1">
      <c r="A4472" s="10"/>
      <c r="B4472" s="10"/>
      <c r="C4472" s="10"/>
    </row>
    <row r="4473" ht="12.75" customHeight="1">
      <c r="A4473" s="10"/>
      <c r="B4473" s="10"/>
      <c r="C4473" s="10"/>
    </row>
    <row r="4474" ht="12.75" customHeight="1">
      <c r="A4474" s="10"/>
      <c r="B4474" s="10"/>
      <c r="C4474" s="10"/>
    </row>
    <row r="4475" ht="12.75" customHeight="1">
      <c r="A4475" s="10"/>
      <c r="B4475" s="10"/>
      <c r="C4475" s="10"/>
    </row>
    <row r="4476" ht="12.75" customHeight="1">
      <c r="A4476" s="10"/>
      <c r="B4476" s="10"/>
      <c r="C4476" s="10"/>
    </row>
    <row r="4477" ht="12.75" customHeight="1">
      <c r="A4477" s="10"/>
      <c r="B4477" s="10"/>
      <c r="C4477" s="10"/>
    </row>
    <row r="4478" ht="12.75" customHeight="1">
      <c r="A4478" s="10"/>
      <c r="B4478" s="10"/>
      <c r="C4478" s="10"/>
    </row>
    <row r="4479" ht="12.75" customHeight="1">
      <c r="A4479" s="10"/>
      <c r="B4479" s="10"/>
      <c r="C4479" s="10"/>
    </row>
    <row r="4480" ht="12.75" customHeight="1">
      <c r="A4480" s="10"/>
      <c r="B4480" s="10"/>
      <c r="C4480" s="10"/>
    </row>
    <row r="4481" ht="12.75" customHeight="1">
      <c r="A4481" s="10"/>
      <c r="B4481" s="10"/>
      <c r="C4481" s="10"/>
    </row>
    <row r="4482" ht="12.75" customHeight="1">
      <c r="A4482" s="10"/>
      <c r="B4482" s="10"/>
      <c r="C4482" s="10"/>
    </row>
    <row r="4483" ht="12.75" customHeight="1">
      <c r="A4483" s="10"/>
      <c r="B4483" s="10"/>
      <c r="C4483" s="10"/>
    </row>
    <row r="4484" ht="12.75" customHeight="1">
      <c r="A4484" s="10"/>
      <c r="B4484" s="10"/>
      <c r="C4484" s="10"/>
    </row>
    <row r="4485" ht="12.75" customHeight="1">
      <c r="A4485" s="10"/>
      <c r="B4485" s="10"/>
      <c r="C4485" s="10"/>
    </row>
    <row r="4486" ht="12.75" customHeight="1">
      <c r="A4486" s="10"/>
      <c r="B4486" s="10"/>
      <c r="C4486" s="10"/>
    </row>
    <row r="4487" ht="12.75" customHeight="1">
      <c r="A4487" s="10"/>
      <c r="B4487" s="10"/>
      <c r="C4487" s="10"/>
    </row>
    <row r="4488" ht="12.75" customHeight="1">
      <c r="A4488" s="10"/>
      <c r="B4488" s="10"/>
      <c r="C4488" s="10"/>
    </row>
    <row r="4489" ht="12.75" customHeight="1">
      <c r="A4489" s="10"/>
      <c r="B4489" s="10"/>
      <c r="C4489" s="10"/>
    </row>
    <row r="4490" ht="12.75" customHeight="1">
      <c r="A4490" s="10"/>
      <c r="B4490" s="10"/>
      <c r="C4490" s="10"/>
    </row>
    <row r="4491" ht="12.75" customHeight="1">
      <c r="A4491" s="10"/>
      <c r="B4491" s="10"/>
      <c r="C4491" s="10"/>
    </row>
    <row r="4492" ht="12.75" customHeight="1">
      <c r="A4492" s="10"/>
      <c r="B4492" s="10"/>
      <c r="C4492" s="10"/>
    </row>
    <row r="4493" ht="12.75" customHeight="1">
      <c r="A4493" s="10"/>
      <c r="B4493" s="10"/>
      <c r="C4493" s="10"/>
    </row>
    <row r="4494" ht="12.75" customHeight="1">
      <c r="A4494" s="10"/>
      <c r="B4494" s="10"/>
      <c r="C4494" s="10"/>
    </row>
    <row r="4495" ht="12.75" customHeight="1">
      <c r="A4495" s="10"/>
      <c r="B4495" s="10"/>
      <c r="C4495" s="10"/>
    </row>
    <row r="4496" ht="12.75" customHeight="1">
      <c r="A4496" s="10"/>
      <c r="B4496" s="10"/>
      <c r="C4496" s="10"/>
    </row>
    <row r="4497" ht="12.75" customHeight="1">
      <c r="A4497" s="10"/>
      <c r="B4497" s="10"/>
      <c r="C4497" s="10"/>
    </row>
    <row r="4498" ht="12.75" customHeight="1">
      <c r="A4498" s="10"/>
      <c r="B4498" s="10"/>
      <c r="C4498" s="10"/>
    </row>
    <row r="4499" ht="12.75" customHeight="1">
      <c r="A4499" s="10"/>
      <c r="B4499" s="10"/>
      <c r="C4499" s="10"/>
    </row>
    <row r="4500" ht="12.75" customHeight="1">
      <c r="A4500" s="10"/>
      <c r="B4500" s="10"/>
      <c r="C4500" s="10"/>
    </row>
    <row r="4501" ht="12.75" customHeight="1">
      <c r="A4501" s="10"/>
      <c r="B4501" s="10"/>
      <c r="C4501" s="10"/>
    </row>
    <row r="4502" ht="12.75" customHeight="1">
      <c r="A4502" s="10"/>
      <c r="B4502" s="10"/>
      <c r="C4502" s="10"/>
    </row>
    <row r="4503" ht="12.75" customHeight="1">
      <c r="A4503" s="10"/>
      <c r="B4503" s="10"/>
      <c r="C4503" s="10"/>
    </row>
    <row r="4504" ht="12.75" customHeight="1">
      <c r="A4504" s="10"/>
      <c r="B4504" s="10"/>
      <c r="C4504" s="10"/>
    </row>
    <row r="4505" ht="12.75" customHeight="1">
      <c r="A4505" s="10"/>
      <c r="B4505" s="10"/>
      <c r="C4505" s="10"/>
    </row>
    <row r="4506" ht="12.75" customHeight="1">
      <c r="A4506" s="10"/>
      <c r="B4506" s="10"/>
      <c r="C4506" s="10"/>
    </row>
    <row r="4507" ht="12.75" customHeight="1">
      <c r="A4507" s="10"/>
      <c r="B4507" s="10"/>
      <c r="C4507" s="10"/>
    </row>
    <row r="4508" ht="12.75" customHeight="1">
      <c r="A4508" s="10"/>
      <c r="B4508" s="10"/>
      <c r="C4508" s="10"/>
    </row>
    <row r="4509" ht="12.75" customHeight="1">
      <c r="A4509" s="10"/>
      <c r="B4509" s="10"/>
      <c r="C4509" s="10"/>
    </row>
    <row r="4510" ht="12.75" customHeight="1">
      <c r="A4510" s="10"/>
      <c r="B4510" s="10"/>
      <c r="C4510" s="10"/>
    </row>
    <row r="4511" ht="12.75" customHeight="1">
      <c r="A4511" s="10"/>
      <c r="B4511" s="10"/>
      <c r="C4511" s="10"/>
    </row>
    <row r="4512" ht="12.75" customHeight="1">
      <c r="A4512" s="10"/>
      <c r="B4512" s="10"/>
      <c r="C4512" s="10"/>
    </row>
    <row r="4513" ht="12.75" customHeight="1">
      <c r="A4513" s="10"/>
      <c r="B4513" s="10"/>
      <c r="C4513" s="10"/>
    </row>
    <row r="4514" ht="12.75" customHeight="1">
      <c r="A4514" s="10"/>
      <c r="B4514" s="10"/>
      <c r="C4514" s="10"/>
    </row>
    <row r="4515" ht="12.75" customHeight="1">
      <c r="A4515" s="10"/>
      <c r="B4515" s="10"/>
      <c r="C4515" s="10"/>
    </row>
    <row r="4516" ht="12.75" customHeight="1">
      <c r="A4516" s="10"/>
      <c r="B4516" s="10"/>
      <c r="C4516" s="10"/>
    </row>
    <row r="4517" ht="12.75" customHeight="1">
      <c r="A4517" s="10"/>
      <c r="B4517" s="10"/>
      <c r="C4517" s="10"/>
    </row>
    <row r="4518" ht="12.75" customHeight="1">
      <c r="A4518" s="10"/>
      <c r="B4518" s="10"/>
      <c r="C4518" s="10"/>
    </row>
    <row r="4519" ht="12.75" customHeight="1">
      <c r="A4519" s="10"/>
      <c r="B4519" s="10"/>
      <c r="C4519" s="10"/>
    </row>
    <row r="4520" ht="12.75" customHeight="1">
      <c r="A4520" s="10"/>
      <c r="B4520" s="10"/>
      <c r="C4520" s="10"/>
    </row>
    <row r="4521" ht="12.75" customHeight="1">
      <c r="A4521" s="10"/>
      <c r="B4521" s="10"/>
      <c r="C4521" s="10"/>
    </row>
    <row r="4522" ht="12.75" customHeight="1">
      <c r="A4522" s="10"/>
      <c r="B4522" s="10"/>
      <c r="C4522" s="10"/>
    </row>
    <row r="4523" ht="12.75" customHeight="1">
      <c r="A4523" s="10"/>
      <c r="B4523" s="10"/>
      <c r="C4523" s="10"/>
    </row>
    <row r="4524" ht="12.75" customHeight="1">
      <c r="A4524" s="10"/>
      <c r="B4524" s="10"/>
      <c r="C4524" s="10"/>
    </row>
    <row r="4525" ht="12.75" customHeight="1">
      <c r="A4525" s="10"/>
      <c r="B4525" s="10"/>
      <c r="C4525" s="10"/>
    </row>
    <row r="4526" ht="12.75" customHeight="1">
      <c r="A4526" s="10"/>
      <c r="B4526" s="10"/>
      <c r="C4526" s="10"/>
    </row>
    <row r="4527" ht="12.75" customHeight="1">
      <c r="A4527" s="10"/>
      <c r="B4527" s="10"/>
      <c r="C4527" s="10"/>
    </row>
    <row r="4528" ht="12.75" customHeight="1">
      <c r="A4528" s="10"/>
      <c r="B4528" s="10"/>
      <c r="C4528" s="10"/>
    </row>
    <row r="4529" ht="12.75" customHeight="1">
      <c r="A4529" s="10"/>
      <c r="B4529" s="10"/>
      <c r="C4529" s="10"/>
    </row>
    <row r="4530" ht="12.75" customHeight="1">
      <c r="A4530" s="10"/>
      <c r="B4530" s="10"/>
      <c r="C4530" s="10"/>
    </row>
    <row r="4531" ht="12.75" customHeight="1">
      <c r="A4531" s="10"/>
      <c r="B4531" s="10"/>
      <c r="C4531" s="10"/>
    </row>
    <row r="4532" ht="12.75" customHeight="1">
      <c r="A4532" s="10"/>
      <c r="B4532" s="10"/>
      <c r="C4532" s="10"/>
    </row>
    <row r="4533" ht="12.75" customHeight="1">
      <c r="A4533" s="10"/>
      <c r="B4533" s="10"/>
      <c r="C4533" s="10"/>
    </row>
    <row r="4534" ht="12.75" customHeight="1">
      <c r="A4534" s="10"/>
      <c r="B4534" s="10"/>
      <c r="C4534" s="10"/>
    </row>
    <row r="4535" ht="12.75" customHeight="1">
      <c r="A4535" s="10"/>
      <c r="B4535" s="10"/>
      <c r="C4535" s="10"/>
    </row>
    <row r="4536" ht="12.75" customHeight="1">
      <c r="A4536" s="10"/>
      <c r="B4536" s="10"/>
      <c r="C4536" s="10"/>
    </row>
    <row r="4537" ht="12.75" customHeight="1">
      <c r="A4537" s="10"/>
      <c r="B4537" s="10"/>
      <c r="C4537" s="10"/>
    </row>
    <row r="4538" ht="12.75" customHeight="1">
      <c r="A4538" s="10"/>
      <c r="B4538" s="10"/>
      <c r="C4538" s="10"/>
    </row>
    <row r="4539" ht="12.75" customHeight="1">
      <c r="A4539" s="10"/>
      <c r="B4539" s="10"/>
      <c r="C4539" s="10"/>
    </row>
    <row r="4540" ht="12.75" customHeight="1">
      <c r="A4540" s="10"/>
      <c r="B4540" s="10"/>
      <c r="C4540" s="10"/>
    </row>
    <row r="4541" ht="12.75" customHeight="1">
      <c r="A4541" s="10"/>
      <c r="B4541" s="10"/>
      <c r="C4541" s="10"/>
    </row>
    <row r="4542" ht="12.75" customHeight="1">
      <c r="A4542" s="10"/>
      <c r="B4542" s="10"/>
      <c r="C4542" s="10"/>
    </row>
    <row r="4543" ht="12.75" customHeight="1">
      <c r="A4543" s="10"/>
      <c r="B4543" s="10"/>
      <c r="C4543" s="10"/>
    </row>
    <row r="4544" ht="12.75" customHeight="1">
      <c r="A4544" s="10"/>
      <c r="B4544" s="10"/>
      <c r="C4544" s="10"/>
    </row>
    <row r="4545" ht="12.75" customHeight="1">
      <c r="A4545" s="10"/>
      <c r="B4545" s="10"/>
      <c r="C4545" s="10"/>
    </row>
    <row r="4546" ht="12.75" customHeight="1">
      <c r="A4546" s="10"/>
      <c r="B4546" s="10"/>
      <c r="C4546" s="10"/>
    </row>
    <row r="4547" ht="12.75" customHeight="1">
      <c r="A4547" s="10"/>
      <c r="B4547" s="10"/>
      <c r="C4547" s="10"/>
    </row>
    <row r="4548" ht="12.75" customHeight="1">
      <c r="A4548" s="10"/>
      <c r="B4548" s="10"/>
      <c r="C4548" s="10"/>
    </row>
    <row r="4549" ht="12.75" customHeight="1">
      <c r="A4549" s="10"/>
      <c r="B4549" s="10"/>
      <c r="C4549" s="10"/>
    </row>
    <row r="4550" ht="12.75" customHeight="1">
      <c r="A4550" s="10"/>
      <c r="B4550" s="10"/>
      <c r="C4550" s="10"/>
    </row>
    <row r="4551" ht="12.75" customHeight="1">
      <c r="A4551" s="10"/>
      <c r="B4551" s="10"/>
      <c r="C4551" s="10"/>
    </row>
    <row r="4552" ht="12.75" customHeight="1">
      <c r="A4552" s="10"/>
      <c r="B4552" s="10"/>
      <c r="C4552" s="10"/>
    </row>
    <row r="4553" ht="12.75" customHeight="1">
      <c r="A4553" s="10"/>
      <c r="B4553" s="10"/>
      <c r="C4553" s="10"/>
    </row>
    <row r="4554" ht="12.75" customHeight="1">
      <c r="A4554" s="10"/>
      <c r="B4554" s="10"/>
      <c r="C4554" s="10"/>
    </row>
    <row r="4555" ht="12.75" customHeight="1">
      <c r="A4555" s="10"/>
      <c r="B4555" s="10"/>
      <c r="C4555" s="10"/>
    </row>
    <row r="4556" ht="12.75" customHeight="1">
      <c r="A4556" s="10"/>
      <c r="B4556" s="10"/>
      <c r="C4556" s="10"/>
    </row>
    <row r="4557" ht="12.75" customHeight="1">
      <c r="A4557" s="10"/>
      <c r="B4557" s="10"/>
      <c r="C4557" s="10"/>
    </row>
    <row r="4558" ht="12.75" customHeight="1">
      <c r="A4558" s="10"/>
      <c r="B4558" s="10"/>
      <c r="C4558" s="10"/>
    </row>
    <row r="4559" ht="12.75" customHeight="1">
      <c r="A4559" s="10"/>
      <c r="B4559" s="10"/>
      <c r="C4559" s="10"/>
    </row>
    <row r="4560" ht="12.75" customHeight="1">
      <c r="A4560" s="10"/>
      <c r="B4560" s="10"/>
      <c r="C4560" s="10"/>
    </row>
    <row r="4561" ht="12.75" customHeight="1">
      <c r="A4561" s="10"/>
      <c r="B4561" s="10"/>
      <c r="C4561" s="10"/>
    </row>
    <row r="4562" ht="12.75" customHeight="1">
      <c r="A4562" s="10"/>
      <c r="B4562" s="10"/>
      <c r="C4562" s="10"/>
    </row>
    <row r="4563" ht="12.75" customHeight="1">
      <c r="A4563" s="10"/>
      <c r="B4563" s="10"/>
      <c r="C4563" s="10"/>
    </row>
    <row r="4564" ht="12.75" customHeight="1">
      <c r="A4564" s="10"/>
      <c r="B4564" s="10"/>
      <c r="C4564" s="10"/>
    </row>
    <row r="4565" ht="12.75" customHeight="1">
      <c r="A4565" s="10"/>
      <c r="B4565" s="10"/>
      <c r="C4565" s="10"/>
    </row>
    <row r="4566" ht="12.75" customHeight="1">
      <c r="A4566" s="10"/>
      <c r="B4566" s="10"/>
      <c r="C4566" s="10"/>
    </row>
    <row r="4567" ht="12.75" customHeight="1">
      <c r="A4567" s="10"/>
      <c r="B4567" s="10"/>
      <c r="C4567" s="10"/>
    </row>
    <row r="4568" ht="12.75" customHeight="1">
      <c r="A4568" s="10"/>
      <c r="B4568" s="10"/>
      <c r="C4568" s="10"/>
    </row>
    <row r="4569" ht="12.75" customHeight="1">
      <c r="A4569" s="10"/>
      <c r="B4569" s="10"/>
      <c r="C4569" s="10"/>
    </row>
    <row r="4570" ht="12.75" customHeight="1">
      <c r="A4570" s="10"/>
      <c r="B4570" s="10"/>
      <c r="C4570" s="10"/>
    </row>
    <row r="4571" ht="12.75" customHeight="1">
      <c r="A4571" s="10"/>
      <c r="B4571" s="10"/>
      <c r="C4571" s="10"/>
    </row>
    <row r="4572" ht="12.75" customHeight="1">
      <c r="A4572" s="10"/>
      <c r="B4572" s="10"/>
      <c r="C4572" s="10"/>
    </row>
    <row r="4573" ht="12.75" customHeight="1">
      <c r="A4573" s="10"/>
      <c r="B4573" s="10"/>
      <c r="C4573" s="10"/>
    </row>
    <row r="4574" ht="12.75" customHeight="1">
      <c r="A4574" s="10"/>
      <c r="B4574" s="10"/>
      <c r="C4574" s="10"/>
    </row>
    <row r="4575" ht="12.75" customHeight="1">
      <c r="A4575" s="10"/>
      <c r="B4575" s="10"/>
      <c r="C4575" s="10"/>
    </row>
    <row r="4576" ht="12.75" customHeight="1">
      <c r="A4576" s="10"/>
      <c r="B4576" s="10"/>
      <c r="C4576" s="10"/>
    </row>
    <row r="4577" ht="12.75" customHeight="1">
      <c r="A4577" s="10"/>
      <c r="B4577" s="10"/>
      <c r="C4577" s="10"/>
    </row>
    <row r="4578" ht="12.75" customHeight="1">
      <c r="A4578" s="10"/>
      <c r="B4578" s="10"/>
      <c r="C4578" s="10"/>
    </row>
    <row r="4579" ht="12.75" customHeight="1">
      <c r="A4579" s="10"/>
      <c r="B4579" s="10"/>
      <c r="C4579" s="10"/>
    </row>
    <row r="4580" ht="12.75" customHeight="1">
      <c r="A4580" s="10"/>
      <c r="B4580" s="10"/>
      <c r="C4580" s="10"/>
    </row>
    <row r="4581" ht="12.75" customHeight="1">
      <c r="A4581" s="10"/>
      <c r="B4581" s="10"/>
      <c r="C4581" s="10"/>
    </row>
    <row r="4582" ht="12.75" customHeight="1">
      <c r="A4582" s="10"/>
      <c r="B4582" s="10"/>
      <c r="C4582" s="10"/>
    </row>
    <row r="4583" ht="12.75" customHeight="1">
      <c r="A4583" s="10"/>
      <c r="B4583" s="10"/>
      <c r="C4583" s="10"/>
    </row>
    <row r="4584" ht="12.75" customHeight="1">
      <c r="A4584" s="10"/>
      <c r="B4584" s="10"/>
      <c r="C4584" s="10"/>
    </row>
    <row r="4585" ht="12.75" customHeight="1">
      <c r="A4585" s="10"/>
      <c r="B4585" s="10"/>
      <c r="C4585" s="10"/>
    </row>
    <row r="4586" ht="12.75" customHeight="1">
      <c r="A4586" s="10"/>
      <c r="B4586" s="10"/>
      <c r="C4586" s="10"/>
    </row>
    <row r="4587" ht="12.75" customHeight="1">
      <c r="A4587" s="10"/>
      <c r="B4587" s="10"/>
      <c r="C4587" s="10"/>
    </row>
    <row r="4588" ht="12.75" customHeight="1">
      <c r="A4588" s="10"/>
      <c r="B4588" s="10"/>
      <c r="C4588" s="10"/>
    </row>
    <row r="4589" ht="12.75" customHeight="1">
      <c r="A4589" s="10"/>
      <c r="B4589" s="10"/>
      <c r="C4589" s="10"/>
    </row>
    <row r="4590" ht="12.75" customHeight="1">
      <c r="A4590" s="10"/>
      <c r="B4590" s="10"/>
      <c r="C4590" s="10"/>
    </row>
    <row r="4591" ht="12.75" customHeight="1">
      <c r="A4591" s="10"/>
      <c r="B4591" s="10"/>
      <c r="C4591" s="10"/>
    </row>
    <row r="4592" ht="12.75" customHeight="1">
      <c r="A4592" s="10"/>
      <c r="B4592" s="10"/>
      <c r="C4592" s="10"/>
    </row>
    <row r="4593" ht="12.75" customHeight="1">
      <c r="A4593" s="10"/>
      <c r="B4593" s="10"/>
      <c r="C4593" s="10"/>
    </row>
    <row r="4594" ht="12.75" customHeight="1">
      <c r="A4594" s="10"/>
      <c r="B4594" s="10"/>
      <c r="C4594" s="10"/>
    </row>
    <row r="4595" ht="12.75" customHeight="1">
      <c r="A4595" s="10"/>
      <c r="B4595" s="10"/>
      <c r="C4595" s="10"/>
    </row>
    <row r="4596" ht="12.75" customHeight="1">
      <c r="A4596" s="10"/>
      <c r="B4596" s="10"/>
      <c r="C4596" s="10"/>
    </row>
    <row r="4597" ht="12.75" customHeight="1">
      <c r="A4597" s="10"/>
      <c r="B4597" s="10"/>
      <c r="C4597" s="10"/>
    </row>
    <row r="4598" ht="12.75" customHeight="1">
      <c r="A4598" s="10"/>
      <c r="B4598" s="10"/>
      <c r="C4598" s="10"/>
    </row>
    <row r="4599" ht="12.75" customHeight="1">
      <c r="A4599" s="10"/>
      <c r="B4599" s="10"/>
      <c r="C4599" s="10"/>
    </row>
    <row r="4600" ht="12.75" customHeight="1">
      <c r="A4600" s="10"/>
      <c r="B4600" s="10"/>
      <c r="C4600" s="10"/>
    </row>
    <row r="4601" ht="12.75" customHeight="1">
      <c r="A4601" s="10"/>
      <c r="B4601" s="10"/>
      <c r="C4601" s="10"/>
    </row>
    <row r="4602" ht="12.75" customHeight="1">
      <c r="A4602" s="10"/>
      <c r="B4602" s="10"/>
      <c r="C4602" s="10"/>
    </row>
    <row r="4603" ht="12.75" customHeight="1">
      <c r="A4603" s="10"/>
      <c r="B4603" s="10"/>
      <c r="C4603" s="10"/>
    </row>
    <row r="4604" ht="12.75" customHeight="1">
      <c r="A4604" s="10"/>
      <c r="B4604" s="10"/>
      <c r="C4604" s="10"/>
    </row>
    <row r="4605" ht="12.75" customHeight="1">
      <c r="A4605" s="10"/>
      <c r="B4605" s="10"/>
      <c r="C4605" s="10"/>
    </row>
    <row r="4606" ht="12.75" customHeight="1">
      <c r="A4606" s="10"/>
      <c r="B4606" s="10"/>
      <c r="C4606" s="10"/>
    </row>
    <row r="4607" ht="12.75" customHeight="1">
      <c r="A4607" s="10"/>
      <c r="B4607" s="10"/>
      <c r="C4607" s="10"/>
    </row>
    <row r="4608" ht="12.75" customHeight="1">
      <c r="A4608" s="10"/>
      <c r="B4608" s="10"/>
      <c r="C4608" s="10"/>
    </row>
    <row r="4609" ht="12.75" customHeight="1">
      <c r="A4609" s="10"/>
      <c r="B4609" s="10"/>
      <c r="C4609" s="10"/>
    </row>
    <row r="4610" ht="12.75" customHeight="1">
      <c r="A4610" s="10"/>
      <c r="B4610" s="10"/>
      <c r="C4610" s="10"/>
    </row>
    <row r="4611" ht="12.75" customHeight="1">
      <c r="A4611" s="10"/>
      <c r="B4611" s="10"/>
      <c r="C4611" s="10"/>
    </row>
    <row r="4612" ht="12.75" customHeight="1">
      <c r="A4612" s="10"/>
      <c r="B4612" s="10"/>
      <c r="C4612" s="10"/>
    </row>
    <row r="4613" ht="12.75" customHeight="1">
      <c r="A4613" s="10"/>
      <c r="B4613" s="10"/>
      <c r="C4613" s="10"/>
    </row>
    <row r="4614" ht="12.75" customHeight="1">
      <c r="A4614" s="10"/>
      <c r="B4614" s="10"/>
      <c r="C4614" s="10"/>
    </row>
    <row r="4615" ht="12.75" customHeight="1">
      <c r="A4615" s="10"/>
      <c r="B4615" s="10"/>
      <c r="C4615" s="10"/>
    </row>
    <row r="4616" ht="12.75" customHeight="1">
      <c r="A4616" s="10"/>
      <c r="B4616" s="10"/>
      <c r="C4616" s="10"/>
    </row>
    <row r="4617" ht="12.75" customHeight="1">
      <c r="A4617" s="10"/>
      <c r="B4617" s="10"/>
      <c r="C4617" s="10"/>
    </row>
    <row r="4618" ht="12.75" customHeight="1">
      <c r="A4618" s="10"/>
      <c r="B4618" s="10"/>
      <c r="C4618" s="10"/>
    </row>
    <row r="4619" ht="12.75" customHeight="1">
      <c r="A4619" s="10"/>
      <c r="B4619" s="10"/>
      <c r="C4619" s="10"/>
    </row>
    <row r="4620" ht="12.75" customHeight="1">
      <c r="A4620" s="10"/>
      <c r="B4620" s="10"/>
      <c r="C4620" s="10"/>
    </row>
    <row r="4621" ht="12.75" customHeight="1">
      <c r="A4621" s="10"/>
      <c r="B4621" s="10"/>
      <c r="C4621" s="10"/>
    </row>
    <row r="4622" ht="12.75" customHeight="1">
      <c r="A4622" s="10"/>
      <c r="B4622" s="10"/>
      <c r="C4622" s="10"/>
    </row>
    <row r="4623" ht="12.75" customHeight="1">
      <c r="A4623" s="10"/>
      <c r="B4623" s="10"/>
      <c r="C4623" s="10"/>
    </row>
    <row r="4624" ht="12.75" customHeight="1">
      <c r="A4624" s="10"/>
      <c r="B4624" s="10"/>
      <c r="C4624" s="10"/>
    </row>
    <row r="4625" ht="12.75" customHeight="1">
      <c r="A4625" s="10"/>
      <c r="B4625" s="10"/>
      <c r="C4625" s="10"/>
    </row>
    <row r="4626" ht="12.75" customHeight="1">
      <c r="A4626" s="10"/>
      <c r="B4626" s="10"/>
      <c r="C4626" s="10"/>
    </row>
    <row r="4627" ht="12.75" customHeight="1">
      <c r="A4627" s="10"/>
      <c r="B4627" s="10"/>
      <c r="C4627" s="10"/>
    </row>
    <row r="4628" ht="12.75" customHeight="1">
      <c r="A4628" s="10"/>
      <c r="B4628" s="10"/>
      <c r="C4628" s="10"/>
    </row>
    <row r="4629" ht="12.75" customHeight="1">
      <c r="A4629" s="10"/>
      <c r="B4629" s="10"/>
      <c r="C4629" s="10"/>
    </row>
    <row r="4630" ht="12.75" customHeight="1">
      <c r="A4630" s="10"/>
      <c r="B4630" s="10"/>
      <c r="C4630" s="10"/>
    </row>
    <row r="4631" ht="12.75" customHeight="1">
      <c r="A4631" s="10"/>
      <c r="B4631" s="10"/>
      <c r="C4631" s="10"/>
    </row>
    <row r="4632" ht="12.75" customHeight="1">
      <c r="A4632" s="10"/>
      <c r="B4632" s="10"/>
      <c r="C4632" s="10"/>
    </row>
    <row r="4633" ht="12.75" customHeight="1">
      <c r="A4633" s="10"/>
      <c r="B4633" s="10"/>
      <c r="C4633" s="10"/>
    </row>
    <row r="4634" ht="12.75" customHeight="1">
      <c r="A4634" s="10"/>
      <c r="B4634" s="10"/>
      <c r="C4634" s="10"/>
    </row>
    <row r="4635" ht="12.75" customHeight="1">
      <c r="A4635" s="10"/>
      <c r="B4635" s="10"/>
      <c r="C4635" s="10"/>
    </row>
    <row r="4636" ht="12.75" customHeight="1">
      <c r="A4636" s="10"/>
      <c r="B4636" s="10"/>
      <c r="C4636" s="10"/>
    </row>
    <row r="4637" ht="12.75" customHeight="1">
      <c r="A4637" s="10"/>
      <c r="B4637" s="10"/>
      <c r="C4637" s="10"/>
    </row>
    <row r="4638" ht="12.75" customHeight="1">
      <c r="A4638" s="10"/>
      <c r="B4638" s="10"/>
      <c r="C4638" s="10"/>
    </row>
    <row r="4639" ht="12.75" customHeight="1">
      <c r="A4639" s="10"/>
      <c r="B4639" s="10"/>
      <c r="C4639" s="10"/>
    </row>
    <row r="4640" ht="12.75" customHeight="1">
      <c r="A4640" s="10"/>
      <c r="B4640" s="10"/>
      <c r="C4640" s="10"/>
    </row>
    <row r="4641" ht="12.75" customHeight="1">
      <c r="A4641" s="10"/>
      <c r="B4641" s="10"/>
      <c r="C4641" s="10"/>
    </row>
    <row r="4642" ht="12.75" customHeight="1">
      <c r="A4642" s="10"/>
      <c r="B4642" s="10"/>
      <c r="C4642" s="10"/>
    </row>
    <row r="4643" ht="12.75" customHeight="1">
      <c r="A4643" s="10"/>
      <c r="B4643" s="10"/>
      <c r="C4643" s="10"/>
    </row>
    <row r="4644" ht="12.75" customHeight="1">
      <c r="A4644" s="10"/>
      <c r="B4644" s="10"/>
      <c r="C4644" s="10"/>
    </row>
    <row r="4645" ht="12.75" customHeight="1">
      <c r="A4645" s="10"/>
      <c r="B4645" s="10"/>
      <c r="C4645" s="10"/>
    </row>
    <row r="4646" ht="12.75" customHeight="1">
      <c r="A4646" s="10"/>
      <c r="B4646" s="10"/>
      <c r="C4646" s="10"/>
    </row>
    <row r="4647" ht="12.75" customHeight="1">
      <c r="A4647" s="10"/>
      <c r="B4647" s="10"/>
      <c r="C4647" s="10"/>
    </row>
    <row r="4648" ht="12.75" customHeight="1">
      <c r="A4648" s="10"/>
      <c r="B4648" s="10"/>
      <c r="C4648" s="10"/>
    </row>
    <row r="4649" ht="12.75" customHeight="1">
      <c r="A4649" s="10"/>
      <c r="B4649" s="10"/>
      <c r="C4649" s="10"/>
    </row>
    <row r="4650" ht="12.75" customHeight="1">
      <c r="A4650" s="10"/>
      <c r="B4650" s="10"/>
      <c r="C4650" s="10"/>
    </row>
    <row r="4651" ht="12.75" customHeight="1">
      <c r="A4651" s="10"/>
      <c r="B4651" s="10"/>
      <c r="C4651" s="10"/>
    </row>
    <row r="4652" ht="12.75" customHeight="1">
      <c r="A4652" s="10"/>
      <c r="B4652" s="10"/>
      <c r="C4652" s="10"/>
    </row>
    <row r="4653" ht="12.75" customHeight="1">
      <c r="A4653" s="10"/>
      <c r="B4653" s="10"/>
      <c r="C4653" s="10"/>
    </row>
    <row r="4654" ht="12.75" customHeight="1">
      <c r="A4654" s="10"/>
      <c r="B4654" s="10"/>
      <c r="C4654" s="10"/>
    </row>
    <row r="4655" ht="12.75" customHeight="1">
      <c r="A4655" s="10"/>
      <c r="B4655" s="10"/>
      <c r="C4655" s="10"/>
    </row>
    <row r="4656" ht="12.75" customHeight="1">
      <c r="A4656" s="10"/>
      <c r="B4656" s="10"/>
      <c r="C4656" s="10"/>
    </row>
    <row r="4657" ht="12.75" customHeight="1">
      <c r="A4657" s="10"/>
      <c r="B4657" s="10"/>
      <c r="C4657" s="10"/>
    </row>
    <row r="4658" ht="12.75" customHeight="1">
      <c r="A4658" s="10"/>
      <c r="B4658" s="10"/>
      <c r="C4658" s="10"/>
    </row>
    <row r="4659" ht="12.75" customHeight="1">
      <c r="A4659" s="10"/>
      <c r="B4659" s="10"/>
      <c r="C4659" s="10"/>
    </row>
    <row r="4660" ht="12.75" customHeight="1">
      <c r="A4660" s="10"/>
      <c r="B4660" s="10"/>
      <c r="C4660" s="10"/>
    </row>
    <row r="4661" ht="12.75" customHeight="1">
      <c r="A4661" s="10"/>
      <c r="B4661" s="10"/>
      <c r="C4661" s="10"/>
    </row>
    <row r="4662" ht="12.75" customHeight="1">
      <c r="A4662" s="10"/>
      <c r="B4662" s="10"/>
      <c r="C4662" s="10"/>
    </row>
    <row r="4663" ht="12.75" customHeight="1">
      <c r="A4663" s="10"/>
      <c r="B4663" s="10"/>
      <c r="C4663" s="10"/>
    </row>
    <row r="4664" ht="12.75" customHeight="1">
      <c r="A4664" s="10"/>
      <c r="B4664" s="10"/>
      <c r="C4664" s="10"/>
    </row>
    <row r="4665" ht="12.75" customHeight="1">
      <c r="A4665" s="10"/>
      <c r="B4665" s="10"/>
      <c r="C4665" s="10"/>
    </row>
    <row r="4666" ht="12.75" customHeight="1">
      <c r="A4666" s="10"/>
      <c r="B4666" s="10"/>
      <c r="C4666" s="10"/>
    </row>
    <row r="4667" ht="12.75" customHeight="1">
      <c r="A4667" s="10"/>
      <c r="B4667" s="10"/>
      <c r="C4667" s="10"/>
    </row>
    <row r="4668" ht="12.75" customHeight="1">
      <c r="A4668" s="10"/>
      <c r="B4668" s="10"/>
      <c r="C4668" s="10"/>
    </row>
    <row r="4669" ht="12.75" customHeight="1">
      <c r="A4669" s="10"/>
      <c r="B4669" s="10"/>
      <c r="C4669" s="10"/>
    </row>
    <row r="4670" ht="12.75" customHeight="1">
      <c r="A4670" s="10"/>
      <c r="B4670" s="10"/>
      <c r="C4670" s="10"/>
    </row>
    <row r="4671" ht="12.75" customHeight="1">
      <c r="A4671" s="10"/>
      <c r="B4671" s="10"/>
      <c r="C4671" s="10"/>
    </row>
    <row r="4672" ht="12.75" customHeight="1">
      <c r="A4672" s="10"/>
      <c r="B4672" s="10"/>
      <c r="C4672" s="10"/>
    </row>
    <row r="4673" ht="12.75" customHeight="1">
      <c r="A4673" s="10"/>
      <c r="B4673" s="10"/>
      <c r="C4673" s="10"/>
    </row>
    <row r="4674" ht="12.75" customHeight="1">
      <c r="A4674" s="10"/>
      <c r="B4674" s="10"/>
      <c r="C4674" s="10"/>
    </row>
    <row r="4675" ht="12.75" customHeight="1">
      <c r="A4675" s="10"/>
      <c r="B4675" s="10"/>
      <c r="C4675" s="10"/>
    </row>
    <row r="4676" ht="12.75" customHeight="1">
      <c r="A4676" s="10"/>
      <c r="B4676" s="10"/>
      <c r="C4676" s="10"/>
    </row>
    <row r="4677" ht="12.75" customHeight="1">
      <c r="A4677" s="10"/>
      <c r="B4677" s="10"/>
      <c r="C4677" s="10"/>
    </row>
    <row r="4678" ht="12.75" customHeight="1">
      <c r="A4678" s="10"/>
      <c r="B4678" s="10"/>
      <c r="C4678" s="10"/>
    </row>
    <row r="4679" ht="12.75" customHeight="1">
      <c r="A4679" s="10"/>
      <c r="B4679" s="10"/>
      <c r="C4679" s="10"/>
    </row>
    <row r="4680" ht="12.75" customHeight="1">
      <c r="A4680" s="10"/>
      <c r="B4680" s="10"/>
      <c r="C4680" s="10"/>
    </row>
    <row r="4681" ht="12.75" customHeight="1">
      <c r="A4681" s="10"/>
      <c r="B4681" s="10"/>
      <c r="C4681" s="10"/>
    </row>
    <row r="4682" ht="12.75" customHeight="1">
      <c r="A4682" s="10"/>
      <c r="B4682" s="10"/>
      <c r="C4682" s="10"/>
    </row>
    <row r="4683" ht="12.75" customHeight="1">
      <c r="A4683" s="10"/>
      <c r="B4683" s="10"/>
      <c r="C4683" s="10"/>
    </row>
    <row r="4684" ht="12.75" customHeight="1">
      <c r="A4684" s="10"/>
      <c r="B4684" s="10"/>
      <c r="C4684" s="10"/>
    </row>
    <row r="4685" ht="12.75" customHeight="1">
      <c r="A4685" s="10"/>
      <c r="B4685" s="10"/>
      <c r="C4685" s="10"/>
    </row>
    <row r="4686" ht="12.75" customHeight="1">
      <c r="A4686" s="10"/>
      <c r="B4686" s="10"/>
      <c r="C4686" s="10"/>
    </row>
    <row r="4687" ht="12.75" customHeight="1">
      <c r="A4687" s="10"/>
      <c r="B4687" s="10"/>
      <c r="C4687" s="10"/>
    </row>
    <row r="4688" ht="12.75" customHeight="1">
      <c r="A4688" s="10"/>
      <c r="B4688" s="10"/>
      <c r="C4688" s="10"/>
    </row>
    <row r="4689" ht="12.75" customHeight="1">
      <c r="A4689" s="10"/>
      <c r="B4689" s="10"/>
      <c r="C4689" s="10"/>
    </row>
    <row r="4690" ht="12.75" customHeight="1">
      <c r="A4690" s="10"/>
      <c r="B4690" s="10"/>
      <c r="C4690" s="10"/>
    </row>
    <row r="4691" ht="12.75" customHeight="1">
      <c r="A4691" s="10"/>
      <c r="B4691" s="10"/>
      <c r="C4691" s="10"/>
    </row>
    <row r="4692" ht="12.75" customHeight="1">
      <c r="A4692" s="10"/>
      <c r="B4692" s="10"/>
      <c r="C4692" s="10"/>
    </row>
    <row r="4693" ht="12.75" customHeight="1">
      <c r="A4693" s="10"/>
      <c r="B4693" s="10"/>
      <c r="C4693" s="10"/>
    </row>
    <row r="4694" ht="12.75" customHeight="1">
      <c r="A4694" s="10"/>
      <c r="B4694" s="10"/>
      <c r="C4694" s="10"/>
    </row>
    <row r="4695" ht="12.75" customHeight="1">
      <c r="A4695" s="10"/>
      <c r="B4695" s="10"/>
      <c r="C4695" s="10"/>
    </row>
    <row r="4696" ht="12.75" customHeight="1">
      <c r="A4696" s="10"/>
      <c r="B4696" s="10"/>
      <c r="C4696" s="10"/>
    </row>
    <row r="4697" ht="12.75" customHeight="1">
      <c r="A4697" s="10"/>
      <c r="B4697" s="10"/>
      <c r="C4697" s="10"/>
    </row>
    <row r="4698" ht="12.75" customHeight="1">
      <c r="A4698" s="10"/>
      <c r="B4698" s="10"/>
      <c r="C4698" s="10"/>
    </row>
    <row r="4699" ht="12.75" customHeight="1">
      <c r="A4699" s="10"/>
      <c r="B4699" s="10"/>
      <c r="C4699" s="10"/>
    </row>
    <row r="4700" ht="12.75" customHeight="1">
      <c r="A4700" s="10"/>
      <c r="B4700" s="10"/>
      <c r="C4700" s="10"/>
    </row>
    <row r="4701" ht="12.75" customHeight="1">
      <c r="A4701" s="10"/>
      <c r="B4701" s="10"/>
      <c r="C4701" s="10"/>
    </row>
    <row r="4702" ht="12.75" customHeight="1">
      <c r="A4702" s="10"/>
      <c r="B4702" s="10"/>
      <c r="C4702" s="10"/>
    </row>
    <row r="4703" ht="12.75" customHeight="1">
      <c r="A4703" s="10"/>
      <c r="B4703" s="10"/>
      <c r="C4703" s="10"/>
    </row>
    <row r="4704" ht="12.75" customHeight="1">
      <c r="A4704" s="10"/>
      <c r="B4704" s="10"/>
      <c r="C4704" s="10"/>
    </row>
    <row r="4705" ht="12.75" customHeight="1">
      <c r="A4705" s="10"/>
      <c r="B4705" s="10"/>
      <c r="C4705" s="10"/>
    </row>
    <row r="4706" ht="12.75" customHeight="1">
      <c r="A4706" s="10"/>
      <c r="B4706" s="10"/>
      <c r="C4706" s="10"/>
    </row>
    <row r="4707" ht="12.75" customHeight="1">
      <c r="A4707" s="10"/>
      <c r="B4707" s="10"/>
      <c r="C4707" s="10"/>
    </row>
    <row r="4708" ht="12.75" customHeight="1">
      <c r="A4708" s="10"/>
      <c r="B4708" s="10"/>
      <c r="C4708" s="10"/>
    </row>
    <row r="4709" ht="12.75" customHeight="1">
      <c r="A4709" s="10"/>
      <c r="B4709" s="10"/>
      <c r="C4709" s="10"/>
    </row>
    <row r="4710" ht="12.75" customHeight="1">
      <c r="A4710" s="10"/>
      <c r="B4710" s="10"/>
      <c r="C4710" s="10"/>
    </row>
    <row r="4711" ht="12.75" customHeight="1">
      <c r="A4711" s="10"/>
      <c r="B4711" s="10"/>
      <c r="C4711" s="10"/>
    </row>
    <row r="4712" ht="12.75" customHeight="1">
      <c r="A4712" s="10"/>
      <c r="B4712" s="10"/>
      <c r="C4712" s="10"/>
    </row>
    <row r="4713" ht="12.75" customHeight="1">
      <c r="A4713" s="10"/>
      <c r="B4713" s="10"/>
      <c r="C4713" s="10"/>
    </row>
    <row r="4714" ht="12.75" customHeight="1">
      <c r="A4714" s="10"/>
      <c r="B4714" s="10"/>
      <c r="C4714" s="10"/>
    </row>
    <row r="4715" ht="12.75" customHeight="1">
      <c r="A4715" s="10"/>
      <c r="B4715" s="10"/>
      <c r="C4715" s="10"/>
    </row>
    <row r="4716" ht="12.75" customHeight="1">
      <c r="A4716" s="10"/>
      <c r="B4716" s="10"/>
      <c r="C4716" s="10"/>
    </row>
    <row r="4717" ht="12.75" customHeight="1">
      <c r="A4717" s="10"/>
      <c r="B4717" s="10"/>
      <c r="C4717" s="10"/>
    </row>
    <row r="4718" ht="12.75" customHeight="1">
      <c r="A4718" s="10"/>
      <c r="B4718" s="10"/>
      <c r="C4718" s="10"/>
    </row>
    <row r="4719" ht="12.75" customHeight="1">
      <c r="A4719" s="10"/>
      <c r="B4719" s="10"/>
      <c r="C4719" s="10"/>
    </row>
    <row r="4720" ht="12.75" customHeight="1">
      <c r="A4720" s="10"/>
      <c r="B4720" s="10"/>
      <c r="C4720" s="10"/>
    </row>
    <row r="4721" ht="12.75" customHeight="1">
      <c r="A4721" s="10"/>
      <c r="B4721" s="10"/>
      <c r="C4721" s="10"/>
    </row>
    <row r="4722" ht="12.75" customHeight="1">
      <c r="A4722" s="10"/>
      <c r="B4722" s="10"/>
      <c r="C4722" s="10"/>
    </row>
    <row r="4723" ht="12.75" customHeight="1">
      <c r="A4723" s="10"/>
      <c r="B4723" s="10"/>
      <c r="C4723" s="10"/>
    </row>
    <row r="4724" ht="12.75" customHeight="1">
      <c r="A4724" s="10"/>
      <c r="B4724" s="10"/>
      <c r="C4724" s="10"/>
    </row>
    <row r="4725" ht="12.75" customHeight="1">
      <c r="A4725" s="10"/>
      <c r="B4725" s="10"/>
      <c r="C4725" s="10"/>
    </row>
    <row r="4726" ht="12.75" customHeight="1">
      <c r="A4726" s="10"/>
      <c r="B4726" s="10"/>
      <c r="C4726" s="10"/>
    </row>
    <row r="4727" ht="12.75" customHeight="1">
      <c r="A4727" s="10"/>
      <c r="B4727" s="10"/>
      <c r="C4727" s="10"/>
    </row>
    <row r="4728" ht="12.75" customHeight="1">
      <c r="A4728" s="10"/>
      <c r="B4728" s="10"/>
      <c r="C4728" s="10"/>
    </row>
    <row r="4729" ht="12.75" customHeight="1">
      <c r="A4729" s="10"/>
      <c r="B4729" s="10"/>
      <c r="C4729" s="10"/>
    </row>
    <row r="4730" ht="12.75" customHeight="1">
      <c r="A4730" s="10"/>
      <c r="B4730" s="10"/>
      <c r="C4730" s="10"/>
    </row>
    <row r="4731" ht="12.75" customHeight="1">
      <c r="A4731" s="10"/>
      <c r="B4731" s="10"/>
      <c r="C4731" s="10"/>
    </row>
    <row r="4732" ht="12.75" customHeight="1">
      <c r="A4732" s="10"/>
      <c r="B4732" s="10"/>
      <c r="C4732" s="10"/>
    </row>
    <row r="4733" ht="12.75" customHeight="1">
      <c r="A4733" s="10"/>
      <c r="B4733" s="10"/>
      <c r="C4733" s="10"/>
    </row>
    <row r="4734" ht="12.75" customHeight="1">
      <c r="A4734" s="10"/>
      <c r="B4734" s="10"/>
      <c r="C4734" s="10"/>
    </row>
    <row r="4735" ht="12.75" customHeight="1">
      <c r="A4735" s="10"/>
      <c r="B4735" s="10"/>
      <c r="C4735" s="10"/>
    </row>
    <row r="4736" ht="12.75" customHeight="1">
      <c r="A4736" s="10"/>
      <c r="B4736" s="10"/>
      <c r="C4736" s="10"/>
    </row>
    <row r="4737" ht="12.75" customHeight="1">
      <c r="A4737" s="10"/>
      <c r="B4737" s="10"/>
      <c r="C4737" s="10"/>
    </row>
    <row r="4738" ht="12.75" customHeight="1">
      <c r="A4738" s="10"/>
      <c r="B4738" s="10"/>
      <c r="C4738" s="10"/>
    </row>
    <row r="4739" ht="12.75" customHeight="1">
      <c r="A4739" s="10"/>
      <c r="B4739" s="10"/>
      <c r="C4739" s="10"/>
    </row>
    <row r="4740" ht="12.75" customHeight="1">
      <c r="A4740" s="10"/>
      <c r="B4740" s="10"/>
      <c r="C4740" s="10"/>
    </row>
    <row r="4741" ht="12.75" customHeight="1">
      <c r="A4741" s="10"/>
      <c r="B4741" s="10"/>
      <c r="C4741" s="10"/>
    </row>
    <row r="4742" ht="12.75" customHeight="1">
      <c r="A4742" s="10"/>
      <c r="B4742" s="10"/>
      <c r="C4742" s="10"/>
    </row>
    <row r="4743" ht="12.75" customHeight="1">
      <c r="A4743" s="10"/>
      <c r="B4743" s="10"/>
      <c r="C4743" s="10"/>
    </row>
    <row r="4744" ht="12.75" customHeight="1">
      <c r="A4744" s="10"/>
      <c r="B4744" s="10"/>
      <c r="C4744" s="10"/>
    </row>
    <row r="4745" ht="12.75" customHeight="1">
      <c r="A4745" s="10"/>
      <c r="B4745" s="10"/>
      <c r="C4745" s="10"/>
    </row>
    <row r="4746" ht="12.75" customHeight="1">
      <c r="A4746" s="10"/>
      <c r="B4746" s="10"/>
      <c r="C4746" s="10"/>
    </row>
    <row r="4747" ht="12.75" customHeight="1">
      <c r="A4747" s="10"/>
      <c r="B4747" s="10"/>
      <c r="C4747" s="10"/>
    </row>
    <row r="4748" ht="12.75" customHeight="1">
      <c r="A4748" s="10"/>
      <c r="B4748" s="10"/>
      <c r="C4748" s="10"/>
    </row>
    <row r="4749" ht="12.75" customHeight="1">
      <c r="A4749" s="10"/>
      <c r="B4749" s="10"/>
      <c r="C4749" s="10"/>
    </row>
    <row r="4750" ht="12.75" customHeight="1">
      <c r="A4750" s="10"/>
      <c r="B4750" s="10"/>
      <c r="C4750" s="10"/>
    </row>
    <row r="4751" ht="12.75" customHeight="1">
      <c r="A4751" s="10"/>
      <c r="B4751" s="10"/>
      <c r="C4751" s="10"/>
    </row>
    <row r="4752" ht="12.75" customHeight="1">
      <c r="A4752" s="10"/>
      <c r="B4752" s="10"/>
      <c r="C4752" s="10"/>
    </row>
    <row r="4753" ht="12.75" customHeight="1">
      <c r="A4753" s="10"/>
      <c r="B4753" s="10"/>
      <c r="C4753" s="10"/>
    </row>
    <row r="4754" ht="12.75" customHeight="1">
      <c r="A4754" s="10"/>
      <c r="B4754" s="10"/>
      <c r="C4754" s="10"/>
    </row>
    <row r="4755" ht="12.75" customHeight="1">
      <c r="A4755" s="10"/>
      <c r="B4755" s="10"/>
      <c r="C4755" s="10"/>
    </row>
    <row r="4756" ht="12.75" customHeight="1">
      <c r="A4756" s="10"/>
      <c r="B4756" s="10"/>
      <c r="C4756" s="10"/>
    </row>
    <row r="4757" ht="12.75" customHeight="1">
      <c r="A4757" s="10"/>
      <c r="B4757" s="10"/>
      <c r="C4757" s="10"/>
    </row>
    <row r="4758" ht="12.75" customHeight="1">
      <c r="A4758" s="10"/>
      <c r="B4758" s="10"/>
      <c r="C4758" s="10"/>
    </row>
    <row r="4759" ht="12.75" customHeight="1">
      <c r="A4759" s="10"/>
      <c r="B4759" s="10"/>
      <c r="C4759" s="10"/>
    </row>
    <row r="4760" ht="12.75" customHeight="1">
      <c r="A4760" s="10"/>
      <c r="B4760" s="10"/>
      <c r="C4760" s="10"/>
    </row>
    <row r="4761" ht="12.75" customHeight="1">
      <c r="A4761" s="10"/>
      <c r="B4761" s="10"/>
      <c r="C4761" s="10"/>
    </row>
    <row r="4762" ht="12.75" customHeight="1">
      <c r="A4762" s="10"/>
      <c r="B4762" s="10"/>
      <c r="C4762" s="10"/>
    </row>
    <row r="4763" ht="12.75" customHeight="1">
      <c r="A4763" s="10"/>
      <c r="B4763" s="10"/>
      <c r="C4763" s="10"/>
    </row>
    <row r="4764" ht="12.75" customHeight="1">
      <c r="A4764" s="10"/>
      <c r="B4764" s="10"/>
      <c r="C4764" s="10"/>
    </row>
    <row r="4765" ht="12.75" customHeight="1">
      <c r="A4765" s="10"/>
      <c r="B4765" s="10"/>
      <c r="C4765" s="10"/>
    </row>
    <row r="4766" ht="12.75" customHeight="1">
      <c r="A4766" s="10"/>
      <c r="B4766" s="10"/>
      <c r="C4766" s="10"/>
    </row>
    <row r="4767" ht="12.75" customHeight="1">
      <c r="A4767" s="10"/>
      <c r="B4767" s="10"/>
      <c r="C4767" s="10"/>
    </row>
    <row r="4768" ht="12.75" customHeight="1">
      <c r="A4768" s="10"/>
      <c r="B4768" s="10"/>
      <c r="C4768" s="10"/>
    </row>
    <row r="4769" ht="12.75" customHeight="1">
      <c r="A4769" s="10"/>
      <c r="B4769" s="10"/>
      <c r="C4769" s="10"/>
    </row>
    <row r="4770" ht="12.75" customHeight="1">
      <c r="A4770" s="10"/>
      <c r="B4770" s="10"/>
      <c r="C4770" s="10"/>
    </row>
    <row r="4771" ht="12.75" customHeight="1">
      <c r="A4771" s="10"/>
      <c r="B4771" s="10"/>
      <c r="C4771" s="10"/>
    </row>
    <row r="4772" ht="12.75" customHeight="1">
      <c r="A4772" s="10"/>
      <c r="B4772" s="10"/>
      <c r="C4772" s="10"/>
    </row>
    <row r="4773" ht="12.75" customHeight="1">
      <c r="A4773" s="10"/>
      <c r="B4773" s="10"/>
      <c r="C4773" s="10"/>
    </row>
    <row r="4774" ht="12.75" customHeight="1">
      <c r="A4774" s="10"/>
      <c r="B4774" s="10"/>
      <c r="C4774" s="10"/>
    </row>
    <row r="4775" ht="12.75" customHeight="1">
      <c r="A4775" s="10"/>
      <c r="B4775" s="10"/>
      <c r="C4775" s="10"/>
    </row>
    <row r="4776" ht="12.75" customHeight="1">
      <c r="A4776" s="10"/>
      <c r="B4776" s="10"/>
      <c r="C4776" s="10"/>
    </row>
    <row r="4777" ht="12.75" customHeight="1">
      <c r="A4777" s="10"/>
      <c r="B4777" s="10"/>
      <c r="C4777" s="10"/>
    </row>
    <row r="4778" ht="12.75" customHeight="1">
      <c r="A4778" s="10"/>
      <c r="B4778" s="10"/>
      <c r="C4778" s="10"/>
    </row>
    <row r="4779" ht="12.75" customHeight="1">
      <c r="A4779" s="10"/>
      <c r="B4779" s="10"/>
      <c r="C4779" s="10"/>
    </row>
    <row r="4780" ht="12.75" customHeight="1">
      <c r="A4780" s="10"/>
      <c r="B4780" s="10"/>
      <c r="C4780" s="10"/>
    </row>
    <row r="4781" ht="12.75" customHeight="1">
      <c r="A4781" s="10"/>
      <c r="B4781" s="10"/>
      <c r="C4781" s="10"/>
    </row>
    <row r="4782" ht="12.75" customHeight="1">
      <c r="A4782" s="10"/>
      <c r="B4782" s="10"/>
      <c r="C4782" s="10"/>
    </row>
    <row r="4783" ht="12.75" customHeight="1">
      <c r="A4783" s="10"/>
      <c r="B4783" s="10"/>
      <c r="C4783" s="10"/>
    </row>
    <row r="4784" ht="12.75" customHeight="1">
      <c r="A4784" s="10"/>
      <c r="B4784" s="10"/>
      <c r="C4784" s="10"/>
    </row>
    <row r="4785" ht="12.75" customHeight="1">
      <c r="A4785" s="10"/>
      <c r="B4785" s="10"/>
      <c r="C4785" s="10"/>
    </row>
    <row r="4786" ht="12.75" customHeight="1">
      <c r="A4786" s="10"/>
      <c r="B4786" s="10"/>
      <c r="C4786" s="10"/>
    </row>
    <row r="4787" ht="12.75" customHeight="1">
      <c r="A4787" s="10"/>
      <c r="B4787" s="10"/>
      <c r="C4787" s="10"/>
    </row>
    <row r="4788" ht="12.75" customHeight="1">
      <c r="A4788" s="10"/>
      <c r="B4788" s="10"/>
      <c r="C4788" s="10"/>
    </row>
    <row r="4789" ht="12.75" customHeight="1">
      <c r="A4789" s="10"/>
      <c r="B4789" s="10"/>
      <c r="C4789" s="10"/>
    </row>
    <row r="4790" ht="12.75" customHeight="1">
      <c r="A4790" s="10"/>
      <c r="B4790" s="10"/>
      <c r="C4790" s="10"/>
    </row>
    <row r="4791" ht="12.75" customHeight="1">
      <c r="A4791" s="10"/>
      <c r="B4791" s="10"/>
      <c r="C4791" s="10"/>
    </row>
    <row r="4792" ht="12.75" customHeight="1">
      <c r="A4792" s="10"/>
      <c r="B4792" s="10"/>
      <c r="C4792" s="10"/>
    </row>
    <row r="4793" ht="12.75" customHeight="1">
      <c r="A4793" s="10"/>
      <c r="B4793" s="10"/>
      <c r="C4793" s="10"/>
    </row>
    <row r="4794" ht="12.75" customHeight="1">
      <c r="A4794" s="10"/>
      <c r="B4794" s="10"/>
      <c r="C4794" s="10"/>
    </row>
    <row r="4795" ht="12.75" customHeight="1">
      <c r="A4795" s="10"/>
      <c r="B4795" s="10"/>
      <c r="C4795" s="10"/>
    </row>
    <row r="4796" ht="12.75" customHeight="1">
      <c r="A4796" s="10"/>
      <c r="B4796" s="10"/>
      <c r="C4796" s="10"/>
    </row>
    <row r="4797" ht="12.75" customHeight="1">
      <c r="A4797" s="10"/>
      <c r="B4797" s="10"/>
      <c r="C4797" s="10"/>
    </row>
    <row r="4798" ht="12.75" customHeight="1">
      <c r="A4798" s="10"/>
      <c r="B4798" s="10"/>
      <c r="C4798" s="10"/>
    </row>
    <row r="4799" ht="12.75" customHeight="1">
      <c r="A4799" s="10"/>
      <c r="B4799" s="10"/>
      <c r="C4799" s="10"/>
    </row>
    <row r="4800" ht="12.75" customHeight="1">
      <c r="A4800" s="10"/>
      <c r="B4800" s="10"/>
      <c r="C4800" s="10"/>
    </row>
    <row r="4801" ht="12.75" customHeight="1">
      <c r="A4801" s="10"/>
      <c r="B4801" s="10"/>
      <c r="C4801" s="10"/>
    </row>
    <row r="4802" ht="12.75" customHeight="1">
      <c r="A4802" s="10"/>
      <c r="B4802" s="10"/>
      <c r="C4802" s="10"/>
    </row>
    <row r="4803" ht="12.75" customHeight="1">
      <c r="A4803" s="10"/>
      <c r="B4803" s="10"/>
      <c r="C4803" s="10"/>
    </row>
    <row r="4804" ht="12.75" customHeight="1">
      <c r="A4804" s="10"/>
      <c r="B4804" s="10"/>
      <c r="C4804" s="10"/>
    </row>
    <row r="4805" ht="12.75" customHeight="1">
      <c r="A4805" s="10"/>
      <c r="B4805" s="10"/>
      <c r="C4805" s="10"/>
    </row>
    <row r="4806" ht="12.75" customHeight="1">
      <c r="A4806" s="10"/>
      <c r="B4806" s="10"/>
      <c r="C4806" s="10"/>
    </row>
    <row r="4807" ht="12.75" customHeight="1">
      <c r="A4807" s="10"/>
      <c r="B4807" s="10"/>
      <c r="C4807" s="10"/>
    </row>
    <row r="4808" ht="12.75" customHeight="1">
      <c r="A4808" s="10"/>
      <c r="B4808" s="10"/>
      <c r="C4808" s="10"/>
    </row>
    <row r="4809" ht="12.75" customHeight="1">
      <c r="A4809" s="10"/>
      <c r="B4809" s="10"/>
      <c r="C4809" s="10"/>
    </row>
    <row r="4810" ht="12.75" customHeight="1">
      <c r="A4810" s="10"/>
      <c r="B4810" s="10"/>
      <c r="C4810" s="10"/>
    </row>
    <row r="4811" ht="12.75" customHeight="1">
      <c r="A4811" s="10"/>
      <c r="B4811" s="10"/>
      <c r="C4811" s="10"/>
    </row>
    <row r="4812" ht="12.75" customHeight="1">
      <c r="A4812" s="10"/>
      <c r="B4812" s="10"/>
      <c r="C4812" s="10"/>
    </row>
    <row r="4813" ht="12.75" customHeight="1">
      <c r="A4813" s="10"/>
      <c r="B4813" s="10"/>
      <c r="C4813" s="10"/>
    </row>
    <row r="4814" ht="12.75" customHeight="1">
      <c r="A4814" s="10"/>
      <c r="B4814" s="10"/>
      <c r="C4814" s="10"/>
    </row>
    <row r="4815" ht="12.75" customHeight="1">
      <c r="A4815" s="10"/>
      <c r="B4815" s="10"/>
      <c r="C4815" s="10"/>
    </row>
    <row r="4816" ht="12.75" customHeight="1">
      <c r="A4816" s="10"/>
      <c r="B4816" s="10"/>
      <c r="C4816" s="10"/>
    </row>
    <row r="4817" ht="12.75" customHeight="1">
      <c r="A4817" s="10"/>
      <c r="B4817" s="10"/>
      <c r="C4817" s="10"/>
    </row>
    <row r="4818" ht="12.75" customHeight="1">
      <c r="A4818" s="10"/>
      <c r="B4818" s="10"/>
      <c r="C4818" s="10"/>
    </row>
    <row r="4819" ht="12.75" customHeight="1">
      <c r="A4819" s="10"/>
      <c r="B4819" s="10"/>
      <c r="C4819" s="10"/>
    </row>
    <row r="4820" ht="12.75" customHeight="1">
      <c r="A4820" s="10"/>
      <c r="B4820" s="10"/>
      <c r="C4820" s="10"/>
    </row>
    <row r="4821" ht="12.75" customHeight="1">
      <c r="A4821" s="10"/>
      <c r="B4821" s="10"/>
      <c r="C4821" s="10"/>
    </row>
    <row r="4822" ht="12.75" customHeight="1">
      <c r="A4822" s="10"/>
      <c r="B4822" s="10"/>
      <c r="C4822" s="10"/>
    </row>
    <row r="4823" ht="12.75" customHeight="1">
      <c r="A4823" s="10"/>
      <c r="B4823" s="10"/>
      <c r="C4823" s="10"/>
    </row>
    <row r="4824" ht="12.75" customHeight="1">
      <c r="A4824" s="10"/>
      <c r="B4824" s="10"/>
      <c r="C4824" s="10"/>
    </row>
    <row r="4825" ht="12.75" customHeight="1">
      <c r="A4825" s="10"/>
      <c r="B4825" s="10"/>
      <c r="C4825" s="10"/>
    </row>
    <row r="4826" ht="12.75" customHeight="1">
      <c r="A4826" s="10"/>
      <c r="B4826" s="10"/>
      <c r="C4826" s="10"/>
    </row>
    <row r="4827" ht="12.75" customHeight="1">
      <c r="A4827" s="10"/>
      <c r="B4827" s="10"/>
      <c r="C4827" s="10"/>
    </row>
    <row r="4828" ht="12.75" customHeight="1">
      <c r="A4828" s="10"/>
      <c r="B4828" s="10"/>
      <c r="C4828" s="10"/>
    </row>
    <row r="4829" ht="12.75" customHeight="1">
      <c r="A4829" s="10"/>
      <c r="B4829" s="10"/>
      <c r="C4829" s="10"/>
    </row>
    <row r="4830" ht="12.75" customHeight="1">
      <c r="A4830" s="10"/>
      <c r="B4830" s="10"/>
      <c r="C4830" s="10"/>
    </row>
    <row r="4831" ht="12.75" customHeight="1">
      <c r="A4831" s="10"/>
      <c r="B4831" s="10"/>
      <c r="C4831" s="10"/>
    </row>
    <row r="4832" ht="12.75" customHeight="1">
      <c r="A4832" s="10"/>
      <c r="B4832" s="10"/>
      <c r="C4832" s="10"/>
    </row>
    <row r="4833" ht="12.75" customHeight="1">
      <c r="A4833" s="10"/>
      <c r="B4833" s="10"/>
      <c r="C4833" s="10"/>
    </row>
    <row r="4834" ht="12.75" customHeight="1">
      <c r="A4834" s="10"/>
      <c r="B4834" s="10"/>
      <c r="C4834" s="10"/>
    </row>
    <row r="4835" ht="12.75" customHeight="1">
      <c r="A4835" s="10"/>
      <c r="B4835" s="10"/>
      <c r="C4835" s="10"/>
    </row>
    <row r="4836" ht="12.75" customHeight="1">
      <c r="A4836" s="10"/>
      <c r="B4836" s="10"/>
      <c r="C4836" s="10"/>
    </row>
    <row r="4837" ht="12.75" customHeight="1">
      <c r="A4837" s="10"/>
      <c r="B4837" s="10"/>
      <c r="C4837" s="10"/>
    </row>
    <row r="4838" ht="12.75" customHeight="1">
      <c r="A4838" s="10"/>
      <c r="B4838" s="10"/>
      <c r="C4838" s="10"/>
    </row>
    <row r="4839" ht="12.75" customHeight="1">
      <c r="A4839" s="10"/>
      <c r="B4839" s="10"/>
      <c r="C4839" s="10"/>
    </row>
    <row r="4840" ht="12.75" customHeight="1">
      <c r="A4840" s="10"/>
      <c r="B4840" s="10"/>
      <c r="C4840" s="10"/>
    </row>
    <row r="4841" ht="12.75" customHeight="1">
      <c r="A4841" s="10"/>
      <c r="B4841" s="10"/>
      <c r="C4841" s="10"/>
    </row>
    <row r="4842" ht="12.75" customHeight="1">
      <c r="A4842" s="10"/>
      <c r="B4842" s="10"/>
      <c r="C4842" s="10"/>
    </row>
    <row r="4843" ht="12.75" customHeight="1">
      <c r="A4843" s="10"/>
      <c r="B4843" s="10"/>
      <c r="C4843" s="10"/>
    </row>
    <row r="4844" ht="12.75" customHeight="1">
      <c r="A4844" s="10"/>
      <c r="B4844" s="10"/>
      <c r="C4844" s="10"/>
    </row>
    <row r="4845" ht="12.75" customHeight="1">
      <c r="A4845" s="10"/>
      <c r="B4845" s="10"/>
      <c r="C4845" s="10"/>
    </row>
    <row r="4846" ht="12.75" customHeight="1">
      <c r="A4846" s="10"/>
      <c r="B4846" s="10"/>
      <c r="C4846" s="10"/>
    </row>
    <row r="4847" ht="12.75" customHeight="1">
      <c r="A4847" s="10"/>
      <c r="B4847" s="10"/>
      <c r="C4847" s="10"/>
    </row>
    <row r="4848" ht="12.75" customHeight="1">
      <c r="A4848" s="10"/>
      <c r="B4848" s="10"/>
      <c r="C4848" s="10"/>
    </row>
    <row r="4849" ht="12.75" customHeight="1">
      <c r="A4849" s="10"/>
      <c r="B4849" s="10"/>
      <c r="C4849" s="10"/>
    </row>
    <row r="4850" ht="12.75" customHeight="1">
      <c r="A4850" s="10"/>
      <c r="B4850" s="10"/>
      <c r="C4850" s="10"/>
    </row>
    <row r="4851" ht="12.75" customHeight="1">
      <c r="A4851" s="10"/>
      <c r="B4851" s="10"/>
      <c r="C4851" s="10"/>
    </row>
    <row r="4852" ht="12.75" customHeight="1">
      <c r="A4852" s="10"/>
      <c r="B4852" s="10"/>
      <c r="C4852" s="10"/>
    </row>
    <row r="4853" ht="12.75" customHeight="1">
      <c r="A4853" s="10"/>
      <c r="B4853" s="10"/>
      <c r="C4853" s="10"/>
    </row>
    <row r="4854" ht="12.75" customHeight="1">
      <c r="A4854" s="10"/>
      <c r="B4854" s="10"/>
      <c r="C4854" s="10"/>
    </row>
    <row r="4855" ht="12.75" customHeight="1">
      <c r="A4855" s="10"/>
      <c r="B4855" s="10"/>
      <c r="C4855" s="10"/>
    </row>
    <row r="4856" ht="12.75" customHeight="1">
      <c r="A4856" s="10"/>
      <c r="B4856" s="10"/>
      <c r="C4856" s="10"/>
    </row>
    <row r="4857" ht="12.75" customHeight="1">
      <c r="A4857" s="10"/>
      <c r="B4857" s="10"/>
      <c r="C4857" s="10"/>
    </row>
    <row r="4858" ht="12.75" customHeight="1">
      <c r="A4858" s="10"/>
      <c r="B4858" s="10"/>
      <c r="C4858" s="10"/>
    </row>
    <row r="4859" ht="12.75" customHeight="1">
      <c r="A4859" s="10"/>
      <c r="B4859" s="10"/>
      <c r="C4859" s="10"/>
    </row>
    <row r="4860" ht="12.75" customHeight="1">
      <c r="A4860" s="10"/>
      <c r="B4860" s="10"/>
      <c r="C4860" s="10"/>
    </row>
    <row r="4861" ht="12.75" customHeight="1">
      <c r="A4861" s="10"/>
      <c r="B4861" s="10"/>
      <c r="C4861" s="10"/>
    </row>
    <row r="4862" ht="12.75" customHeight="1">
      <c r="A4862" s="10"/>
      <c r="B4862" s="10"/>
      <c r="C4862" s="10"/>
    </row>
    <row r="4863" ht="12.75" customHeight="1">
      <c r="A4863" s="10"/>
      <c r="B4863" s="10"/>
      <c r="C4863" s="10"/>
    </row>
    <row r="4864" ht="12.75" customHeight="1">
      <c r="A4864" s="10"/>
      <c r="B4864" s="10"/>
      <c r="C4864" s="10"/>
    </row>
    <row r="4865" ht="12.75" customHeight="1">
      <c r="A4865" s="10"/>
      <c r="B4865" s="10"/>
      <c r="C4865" s="10"/>
    </row>
    <row r="4866" ht="12.75" customHeight="1">
      <c r="A4866" s="10"/>
      <c r="B4866" s="10"/>
      <c r="C4866" s="10"/>
    </row>
    <row r="4867" ht="12.75" customHeight="1">
      <c r="A4867" s="10"/>
      <c r="B4867" s="10"/>
      <c r="C4867" s="10"/>
    </row>
    <row r="4868" ht="12.75" customHeight="1">
      <c r="A4868" s="10"/>
      <c r="B4868" s="10"/>
      <c r="C4868" s="10"/>
    </row>
    <row r="4869" ht="12.75" customHeight="1">
      <c r="A4869" s="10"/>
      <c r="B4869" s="10"/>
      <c r="C4869" s="10"/>
    </row>
    <row r="4870" ht="12.75" customHeight="1">
      <c r="A4870" s="10"/>
      <c r="B4870" s="10"/>
      <c r="C4870" s="10"/>
    </row>
    <row r="4871" ht="12.75" customHeight="1">
      <c r="A4871" s="10"/>
      <c r="B4871" s="10"/>
      <c r="C4871" s="10"/>
    </row>
    <row r="4872" ht="12.75" customHeight="1">
      <c r="A4872" s="10"/>
      <c r="B4872" s="10"/>
      <c r="C4872" s="10"/>
    </row>
    <row r="4873" ht="12.75" customHeight="1">
      <c r="A4873" s="10"/>
      <c r="B4873" s="10"/>
      <c r="C4873" s="10"/>
    </row>
    <row r="4874" ht="12.75" customHeight="1">
      <c r="A4874" s="10"/>
      <c r="B4874" s="10"/>
      <c r="C4874" s="10"/>
    </row>
    <row r="4875" ht="12.75" customHeight="1">
      <c r="A4875" s="10"/>
      <c r="B4875" s="10"/>
      <c r="C4875" s="10"/>
    </row>
    <row r="4876" ht="12.75" customHeight="1">
      <c r="A4876" s="10"/>
      <c r="B4876" s="10"/>
      <c r="C4876" s="10"/>
    </row>
    <row r="4877" ht="12.75" customHeight="1">
      <c r="A4877" s="10"/>
      <c r="B4877" s="10"/>
      <c r="C4877" s="10"/>
    </row>
    <row r="4878" ht="12.75" customHeight="1">
      <c r="A4878" s="10"/>
      <c r="B4878" s="10"/>
      <c r="C4878" s="10"/>
    </row>
    <row r="4879" ht="12.75" customHeight="1">
      <c r="A4879" s="10"/>
      <c r="B4879" s="10"/>
      <c r="C4879" s="10"/>
    </row>
    <row r="4880" ht="12.75" customHeight="1">
      <c r="A4880" s="10"/>
      <c r="B4880" s="10"/>
      <c r="C4880" s="10"/>
    </row>
    <row r="4881" ht="12.75" customHeight="1">
      <c r="A4881" s="10"/>
      <c r="B4881" s="10"/>
      <c r="C4881" s="10"/>
    </row>
    <row r="4882" ht="12.75" customHeight="1">
      <c r="A4882" s="10"/>
      <c r="B4882" s="10"/>
      <c r="C4882" s="10"/>
    </row>
    <row r="4883" ht="12.75" customHeight="1">
      <c r="A4883" s="10"/>
      <c r="B4883" s="10"/>
      <c r="C4883" s="10"/>
    </row>
    <row r="4884" ht="12.75" customHeight="1">
      <c r="A4884" s="10"/>
      <c r="B4884" s="10"/>
      <c r="C4884" s="10"/>
    </row>
    <row r="4885" ht="12.75" customHeight="1">
      <c r="A4885" s="10"/>
      <c r="B4885" s="10"/>
      <c r="C4885" s="10"/>
    </row>
    <row r="4886" ht="12.75" customHeight="1">
      <c r="A4886" s="10"/>
      <c r="B4886" s="10"/>
      <c r="C4886" s="10"/>
    </row>
    <row r="4887" ht="12.75" customHeight="1">
      <c r="A4887" s="10"/>
      <c r="B4887" s="10"/>
      <c r="C4887" s="10"/>
    </row>
    <row r="4888" ht="12.75" customHeight="1">
      <c r="A4888" s="10"/>
      <c r="B4888" s="10"/>
      <c r="C4888" s="10"/>
    </row>
    <row r="4889" ht="12.75" customHeight="1">
      <c r="A4889" s="10"/>
      <c r="B4889" s="10"/>
      <c r="C4889" s="10"/>
    </row>
    <row r="4890" ht="12.75" customHeight="1">
      <c r="A4890" s="10"/>
      <c r="B4890" s="10"/>
      <c r="C4890" s="10"/>
    </row>
    <row r="4891" ht="12.75" customHeight="1">
      <c r="A4891" s="10"/>
      <c r="B4891" s="10"/>
      <c r="C4891" s="10"/>
    </row>
    <row r="4892" ht="12.75" customHeight="1">
      <c r="A4892" s="10"/>
      <c r="B4892" s="10"/>
      <c r="C4892" s="10"/>
    </row>
    <row r="4893" ht="12.75" customHeight="1">
      <c r="A4893" s="10"/>
      <c r="B4893" s="10"/>
      <c r="C4893" s="10"/>
    </row>
    <row r="4894" ht="12.75" customHeight="1">
      <c r="A4894" s="10"/>
      <c r="B4894" s="10"/>
      <c r="C4894" s="10"/>
    </row>
    <row r="4895" ht="12.75" customHeight="1">
      <c r="A4895" s="10"/>
      <c r="B4895" s="10"/>
      <c r="C4895" s="10"/>
    </row>
    <row r="4896" ht="12.75" customHeight="1">
      <c r="A4896" s="10"/>
      <c r="B4896" s="10"/>
      <c r="C4896" s="10"/>
    </row>
    <row r="4897" ht="12.75" customHeight="1">
      <c r="A4897" s="10"/>
      <c r="B4897" s="10"/>
      <c r="C4897" s="10"/>
    </row>
    <row r="4898" ht="12.75" customHeight="1">
      <c r="A4898" s="10"/>
      <c r="B4898" s="10"/>
      <c r="C4898" s="10"/>
    </row>
    <row r="4899" ht="12.75" customHeight="1">
      <c r="A4899" s="10"/>
      <c r="B4899" s="10"/>
      <c r="C4899" s="10"/>
    </row>
    <row r="4900" ht="12.75" customHeight="1">
      <c r="A4900" s="10"/>
      <c r="B4900" s="10"/>
      <c r="C4900" s="10"/>
    </row>
    <row r="4901" ht="12.75" customHeight="1">
      <c r="A4901" s="10"/>
      <c r="B4901" s="10"/>
      <c r="C4901" s="10"/>
    </row>
    <row r="4902" ht="12.75" customHeight="1">
      <c r="A4902" s="10"/>
      <c r="B4902" s="10"/>
      <c r="C4902" s="10"/>
    </row>
    <row r="4903" ht="12.75" customHeight="1">
      <c r="A4903" s="10"/>
      <c r="B4903" s="10"/>
      <c r="C4903" s="10"/>
    </row>
    <row r="4904" ht="12.75" customHeight="1">
      <c r="A4904" s="10"/>
      <c r="B4904" s="10"/>
      <c r="C4904" s="10"/>
    </row>
    <row r="4905" ht="12.75" customHeight="1">
      <c r="A4905" s="10"/>
      <c r="B4905" s="10"/>
      <c r="C4905" s="10"/>
    </row>
    <row r="4906" ht="12.75" customHeight="1">
      <c r="A4906" s="10"/>
      <c r="B4906" s="10"/>
      <c r="C4906" s="10"/>
    </row>
    <row r="4907" ht="12.75" customHeight="1">
      <c r="A4907" s="10"/>
      <c r="B4907" s="10"/>
      <c r="C4907" s="10"/>
    </row>
    <row r="4908" ht="12.75" customHeight="1">
      <c r="A4908" s="10"/>
      <c r="B4908" s="10"/>
      <c r="C4908" s="10"/>
    </row>
    <row r="4909" ht="12.75" customHeight="1">
      <c r="A4909" s="10"/>
      <c r="B4909" s="10"/>
      <c r="C4909" s="10"/>
    </row>
    <row r="4910" ht="12.75" customHeight="1">
      <c r="A4910" s="10"/>
      <c r="B4910" s="10"/>
      <c r="C4910" s="10"/>
    </row>
    <row r="4911" ht="12.75" customHeight="1">
      <c r="A4911" s="10"/>
      <c r="B4911" s="10"/>
      <c r="C4911" s="10"/>
    </row>
    <row r="4912" ht="12.75" customHeight="1">
      <c r="A4912" s="10"/>
      <c r="B4912" s="10"/>
      <c r="C4912" s="10"/>
    </row>
    <row r="4913" ht="12.75" customHeight="1">
      <c r="A4913" s="10"/>
      <c r="B4913" s="10"/>
      <c r="C4913" s="10"/>
    </row>
    <row r="4914" ht="12.75" customHeight="1">
      <c r="A4914" s="10"/>
      <c r="B4914" s="10"/>
      <c r="C4914" s="10"/>
    </row>
    <row r="4915" ht="12.75" customHeight="1">
      <c r="A4915" s="10"/>
      <c r="B4915" s="10"/>
      <c r="C4915" s="10"/>
    </row>
    <row r="4916" ht="12.75" customHeight="1">
      <c r="A4916" s="10"/>
      <c r="B4916" s="10"/>
      <c r="C4916" s="10"/>
    </row>
    <row r="4917" ht="12.75" customHeight="1">
      <c r="A4917" s="10"/>
      <c r="B4917" s="10"/>
      <c r="C4917" s="10"/>
    </row>
    <row r="4918" ht="12.75" customHeight="1">
      <c r="A4918" s="10"/>
      <c r="B4918" s="10"/>
      <c r="C4918" s="10"/>
    </row>
    <row r="4919" ht="12.75" customHeight="1">
      <c r="A4919" s="10"/>
      <c r="B4919" s="10"/>
      <c r="C4919" s="10"/>
    </row>
    <row r="4920" ht="12.75" customHeight="1">
      <c r="A4920" s="10"/>
      <c r="B4920" s="10"/>
      <c r="C4920" s="10"/>
    </row>
    <row r="4921" ht="12.75" customHeight="1">
      <c r="A4921" s="10"/>
      <c r="B4921" s="10"/>
      <c r="C4921" s="10"/>
    </row>
    <row r="4922" ht="12.75" customHeight="1">
      <c r="A4922" s="10"/>
      <c r="B4922" s="10"/>
      <c r="C4922" s="10"/>
    </row>
    <row r="4923" ht="12.75" customHeight="1">
      <c r="A4923" s="10"/>
      <c r="B4923" s="10"/>
      <c r="C4923" s="10"/>
    </row>
    <row r="4924" ht="12.75" customHeight="1">
      <c r="A4924" s="10"/>
      <c r="B4924" s="10"/>
      <c r="C4924" s="10"/>
    </row>
    <row r="4925" ht="12.75" customHeight="1">
      <c r="A4925" s="10"/>
      <c r="B4925" s="10"/>
      <c r="C4925" s="10"/>
    </row>
    <row r="4926" ht="12.75" customHeight="1">
      <c r="A4926" s="10"/>
      <c r="B4926" s="10"/>
      <c r="C4926" s="10"/>
    </row>
    <row r="4927" ht="12.75" customHeight="1">
      <c r="A4927" s="10"/>
      <c r="B4927" s="10"/>
      <c r="C4927" s="10"/>
    </row>
    <row r="4928" ht="12.75" customHeight="1">
      <c r="A4928" s="10"/>
      <c r="B4928" s="10"/>
      <c r="C4928" s="10"/>
    </row>
    <row r="4929" ht="12.75" customHeight="1">
      <c r="A4929" s="10"/>
      <c r="B4929" s="10"/>
      <c r="C4929" s="10"/>
    </row>
    <row r="4930" ht="12.75" customHeight="1">
      <c r="A4930" s="10"/>
      <c r="B4930" s="10"/>
      <c r="C4930" s="10"/>
    </row>
    <row r="4931" ht="12.75" customHeight="1">
      <c r="A4931" s="10"/>
      <c r="B4931" s="10"/>
      <c r="C4931" s="10"/>
    </row>
    <row r="4932" ht="12.75" customHeight="1">
      <c r="A4932" s="10"/>
      <c r="B4932" s="10"/>
      <c r="C4932" s="10"/>
    </row>
    <row r="4933" ht="12.75" customHeight="1">
      <c r="A4933" s="10"/>
      <c r="B4933" s="10"/>
      <c r="C4933" s="10"/>
    </row>
    <row r="4934" ht="12.75" customHeight="1">
      <c r="A4934" s="10"/>
      <c r="B4934" s="10"/>
      <c r="C4934" s="10"/>
    </row>
    <row r="4935" ht="12.75" customHeight="1">
      <c r="A4935" s="10"/>
      <c r="B4935" s="10"/>
      <c r="C4935" s="10"/>
    </row>
    <row r="4936" ht="12.75" customHeight="1">
      <c r="A4936" s="10"/>
      <c r="B4936" s="10"/>
      <c r="C4936" s="10"/>
    </row>
    <row r="4937" ht="12.75" customHeight="1">
      <c r="A4937" s="10"/>
      <c r="B4937" s="10"/>
      <c r="C4937" s="10"/>
    </row>
    <row r="4938" ht="12.75" customHeight="1">
      <c r="A4938" s="10"/>
      <c r="B4938" s="10"/>
      <c r="C4938" s="10"/>
    </row>
    <row r="4939" ht="12.75" customHeight="1">
      <c r="A4939" s="10"/>
      <c r="B4939" s="10"/>
      <c r="C4939" s="10"/>
    </row>
    <row r="4940" ht="12.75" customHeight="1">
      <c r="A4940" s="10"/>
      <c r="B4940" s="10"/>
      <c r="C4940" s="10"/>
    </row>
    <row r="4941" ht="12.75" customHeight="1">
      <c r="A4941" s="10"/>
      <c r="B4941" s="10"/>
      <c r="C4941" s="10"/>
    </row>
    <row r="4942" ht="12.75" customHeight="1">
      <c r="A4942" s="10"/>
      <c r="B4942" s="10"/>
      <c r="C4942" s="10"/>
    </row>
    <row r="4943" ht="12.75" customHeight="1">
      <c r="A4943" s="10"/>
      <c r="B4943" s="10"/>
      <c r="C4943" s="10"/>
    </row>
    <row r="4944" ht="12.75" customHeight="1">
      <c r="A4944" s="10"/>
      <c r="B4944" s="10"/>
      <c r="C4944" s="10"/>
    </row>
    <row r="4945" ht="12.75" customHeight="1">
      <c r="A4945" s="10"/>
      <c r="B4945" s="10"/>
      <c r="C4945" s="10"/>
    </row>
    <row r="4946" ht="12.75" customHeight="1">
      <c r="A4946" s="10"/>
      <c r="B4946" s="10"/>
      <c r="C4946" s="10"/>
    </row>
    <row r="4947" ht="12.75" customHeight="1">
      <c r="A4947" s="10"/>
      <c r="B4947" s="10"/>
      <c r="C4947" s="10"/>
    </row>
    <row r="4948" ht="12.75" customHeight="1">
      <c r="A4948" s="10"/>
      <c r="B4948" s="10"/>
      <c r="C4948" s="10"/>
    </row>
    <row r="4949" ht="12.75" customHeight="1">
      <c r="A4949" s="10"/>
      <c r="B4949" s="10"/>
      <c r="C4949" s="10"/>
    </row>
    <row r="4950" ht="12.75" customHeight="1">
      <c r="A4950" s="10"/>
      <c r="B4950" s="10"/>
      <c r="C4950" s="10"/>
    </row>
    <row r="4951" ht="12.75" customHeight="1">
      <c r="A4951" s="10"/>
      <c r="B4951" s="10"/>
      <c r="C4951" s="10"/>
    </row>
    <row r="4952" ht="12.75" customHeight="1">
      <c r="A4952" s="10"/>
      <c r="B4952" s="10"/>
      <c r="C4952" s="10"/>
    </row>
    <row r="4953" ht="12.75" customHeight="1">
      <c r="A4953" s="10"/>
      <c r="B4953" s="10"/>
      <c r="C4953" s="10"/>
    </row>
    <row r="4954" ht="12.75" customHeight="1">
      <c r="A4954" s="10"/>
      <c r="B4954" s="10"/>
      <c r="C4954" s="10"/>
    </row>
    <row r="4955" ht="12.75" customHeight="1">
      <c r="A4955" s="10"/>
      <c r="B4955" s="10"/>
      <c r="C4955" s="10"/>
    </row>
    <row r="4956" ht="12.75" customHeight="1">
      <c r="A4956" s="10"/>
      <c r="B4956" s="10"/>
      <c r="C4956" s="10"/>
    </row>
    <row r="4957" ht="12.75" customHeight="1">
      <c r="A4957" s="10"/>
      <c r="B4957" s="10"/>
      <c r="C4957" s="10"/>
    </row>
    <row r="4958" ht="12.75" customHeight="1">
      <c r="A4958" s="10"/>
      <c r="B4958" s="10"/>
      <c r="C4958" s="10"/>
    </row>
    <row r="4959" ht="12.75" customHeight="1">
      <c r="A4959" s="10"/>
      <c r="B4959" s="10"/>
      <c r="C4959" s="10"/>
    </row>
    <row r="4960" ht="12.75" customHeight="1">
      <c r="A4960" s="10"/>
      <c r="B4960" s="10"/>
      <c r="C4960" s="10"/>
    </row>
    <row r="4961" ht="12.75" customHeight="1">
      <c r="A4961" s="10"/>
      <c r="B4961" s="10"/>
      <c r="C4961" s="10"/>
    </row>
    <row r="4962" ht="12.75" customHeight="1">
      <c r="A4962" s="10"/>
      <c r="B4962" s="10"/>
      <c r="C4962" s="10"/>
    </row>
    <row r="4963" ht="12.75" customHeight="1">
      <c r="A4963" s="10"/>
      <c r="B4963" s="10"/>
      <c r="C4963" s="10"/>
    </row>
    <row r="4964" ht="12.75" customHeight="1">
      <c r="A4964" s="10"/>
      <c r="B4964" s="10"/>
      <c r="C4964" s="10"/>
    </row>
    <row r="4965" ht="12.75" customHeight="1">
      <c r="A4965" s="10"/>
      <c r="B4965" s="10"/>
      <c r="C4965" s="10"/>
    </row>
    <row r="4966" ht="12.75" customHeight="1">
      <c r="A4966" s="10"/>
      <c r="B4966" s="10"/>
      <c r="C4966" s="10"/>
    </row>
    <row r="4967" ht="12.75" customHeight="1">
      <c r="A4967" s="10"/>
      <c r="B4967" s="10"/>
      <c r="C4967" s="10"/>
    </row>
    <row r="4968" ht="12.75" customHeight="1">
      <c r="A4968" s="10"/>
      <c r="B4968" s="10"/>
      <c r="C4968" s="10"/>
    </row>
    <row r="4969" ht="12.75" customHeight="1">
      <c r="A4969" s="10"/>
      <c r="B4969" s="10"/>
      <c r="C4969" s="10"/>
    </row>
    <row r="4970" ht="12.75" customHeight="1">
      <c r="A4970" s="10"/>
      <c r="B4970" s="10"/>
      <c r="C4970" s="10"/>
    </row>
    <row r="4971" ht="12.75" customHeight="1">
      <c r="A4971" s="10"/>
      <c r="B4971" s="10"/>
      <c r="C4971" s="10"/>
    </row>
    <row r="4972" ht="12.75" customHeight="1">
      <c r="A4972" s="10"/>
      <c r="B4972" s="10"/>
      <c r="C4972" s="10"/>
    </row>
    <row r="4973" ht="12.75" customHeight="1">
      <c r="A4973" s="10"/>
      <c r="B4973" s="10"/>
      <c r="C4973" s="10"/>
    </row>
    <row r="4974" ht="12.75" customHeight="1">
      <c r="A4974" s="10"/>
      <c r="B4974" s="10"/>
      <c r="C4974" s="10"/>
    </row>
    <row r="4975" ht="12.75" customHeight="1">
      <c r="A4975" s="10"/>
      <c r="B4975" s="10"/>
      <c r="C4975" s="10"/>
    </row>
    <row r="4976" ht="12.75" customHeight="1">
      <c r="A4976" s="10"/>
      <c r="B4976" s="10"/>
      <c r="C4976" s="10"/>
    </row>
    <row r="4977" ht="12.75" customHeight="1">
      <c r="A4977" s="10"/>
      <c r="B4977" s="10"/>
      <c r="C4977" s="10"/>
    </row>
    <row r="4978" ht="12.75" customHeight="1">
      <c r="A4978" s="10"/>
      <c r="B4978" s="10"/>
      <c r="C4978" s="10"/>
    </row>
    <row r="4979" ht="12.75" customHeight="1">
      <c r="A4979" s="10"/>
      <c r="B4979" s="10"/>
      <c r="C4979" s="10"/>
    </row>
    <row r="4980" ht="12.75" customHeight="1">
      <c r="A4980" s="10"/>
      <c r="B4980" s="10"/>
      <c r="C4980" s="10"/>
    </row>
    <row r="4981" ht="12.75" customHeight="1">
      <c r="A4981" s="10"/>
      <c r="B4981" s="10"/>
      <c r="C4981" s="10"/>
    </row>
    <row r="4982" ht="12.75" customHeight="1">
      <c r="A4982" s="10"/>
      <c r="B4982" s="10"/>
      <c r="C4982" s="10"/>
    </row>
    <row r="4983" ht="12.75" customHeight="1">
      <c r="A4983" s="10"/>
      <c r="B4983" s="10"/>
      <c r="C4983" s="10"/>
    </row>
    <row r="4984" ht="12.75" customHeight="1">
      <c r="A4984" s="10"/>
      <c r="B4984" s="10"/>
      <c r="C4984" s="10"/>
    </row>
    <row r="4985" ht="12.75" customHeight="1">
      <c r="A4985" s="10"/>
      <c r="B4985" s="10"/>
      <c r="C4985" s="10"/>
    </row>
    <row r="4986" ht="12.75" customHeight="1">
      <c r="A4986" s="10"/>
      <c r="B4986" s="10"/>
      <c r="C4986" s="10"/>
    </row>
    <row r="4987" ht="12.75" customHeight="1">
      <c r="A4987" s="10"/>
      <c r="B4987" s="10"/>
      <c r="C4987" s="10"/>
    </row>
    <row r="4988" ht="12.75" customHeight="1">
      <c r="A4988" s="10"/>
      <c r="B4988" s="10"/>
      <c r="C4988" s="10"/>
    </row>
    <row r="4989" ht="12.75" customHeight="1">
      <c r="A4989" s="10"/>
      <c r="B4989" s="10"/>
      <c r="C4989" s="10"/>
    </row>
    <row r="4990" ht="12.75" customHeight="1">
      <c r="A4990" s="10"/>
      <c r="B4990" s="10"/>
      <c r="C4990" s="10"/>
    </row>
    <row r="4991" ht="12.75" customHeight="1">
      <c r="A4991" s="10"/>
      <c r="B4991" s="10"/>
      <c r="C4991" s="10"/>
    </row>
    <row r="4992" ht="12.75" customHeight="1">
      <c r="A4992" s="10"/>
      <c r="B4992" s="10"/>
      <c r="C4992" s="10"/>
    </row>
    <row r="4993" ht="12.75" customHeight="1">
      <c r="A4993" s="10"/>
      <c r="B4993" s="10"/>
      <c r="C4993" s="10"/>
    </row>
    <row r="4994" ht="12.75" customHeight="1">
      <c r="A4994" s="10"/>
      <c r="B4994" s="10"/>
      <c r="C4994" s="10"/>
    </row>
    <row r="4995" ht="12.75" customHeight="1">
      <c r="A4995" s="10"/>
      <c r="B4995" s="10"/>
      <c r="C4995" s="10"/>
    </row>
    <row r="4996" ht="12.75" customHeight="1">
      <c r="A4996" s="10"/>
      <c r="B4996" s="10"/>
      <c r="C4996" s="10"/>
    </row>
    <row r="4997" ht="12.75" customHeight="1">
      <c r="A4997" s="10"/>
      <c r="B4997" s="10"/>
      <c r="C4997" s="10"/>
    </row>
    <row r="4998" ht="12.75" customHeight="1">
      <c r="A4998" s="10"/>
      <c r="B4998" s="10"/>
      <c r="C4998" s="10"/>
    </row>
    <row r="4999" ht="12.75" customHeight="1">
      <c r="A4999" s="10"/>
      <c r="B4999" s="10"/>
      <c r="C4999" s="10"/>
    </row>
    <row r="5000" ht="12.75" customHeight="1">
      <c r="A5000" s="10"/>
      <c r="B5000" s="10"/>
      <c r="C5000" s="10"/>
    </row>
    <row r="5001" ht="12.75" customHeight="1">
      <c r="A5001" s="10"/>
      <c r="B5001" s="10"/>
      <c r="C5001" s="10"/>
    </row>
    <row r="5002" ht="12.75" customHeight="1">
      <c r="A5002" s="10"/>
      <c r="B5002" s="10"/>
      <c r="C5002" s="10"/>
    </row>
    <row r="5003" ht="12.75" customHeight="1">
      <c r="A5003" s="10"/>
      <c r="B5003" s="10"/>
      <c r="C5003" s="10"/>
    </row>
    <row r="5004" ht="12.75" customHeight="1">
      <c r="A5004" s="10"/>
      <c r="B5004" s="10"/>
      <c r="C5004" s="10"/>
    </row>
    <row r="5005" ht="12.75" customHeight="1">
      <c r="A5005" s="10"/>
      <c r="B5005" s="10"/>
      <c r="C5005" s="10"/>
    </row>
    <row r="5006" ht="12.75" customHeight="1">
      <c r="A5006" s="10"/>
      <c r="B5006" s="10"/>
      <c r="C5006" s="10"/>
    </row>
    <row r="5007" ht="12.75" customHeight="1">
      <c r="A5007" s="10"/>
      <c r="B5007" s="10"/>
      <c r="C5007" s="10"/>
    </row>
    <row r="5008" ht="12.75" customHeight="1">
      <c r="A5008" s="10"/>
      <c r="B5008" s="10"/>
      <c r="C5008" s="10"/>
    </row>
    <row r="5009" ht="12.75" customHeight="1">
      <c r="A5009" s="10"/>
      <c r="B5009" s="10"/>
      <c r="C5009" s="10"/>
    </row>
    <row r="5010" ht="12.75" customHeight="1">
      <c r="A5010" s="10"/>
      <c r="B5010" s="10"/>
      <c r="C5010" s="10"/>
    </row>
    <row r="5011" ht="12.75" customHeight="1">
      <c r="A5011" s="10"/>
      <c r="B5011" s="10"/>
      <c r="C5011" s="10"/>
    </row>
    <row r="5012" ht="12.75" customHeight="1">
      <c r="A5012" s="10"/>
      <c r="B5012" s="10"/>
      <c r="C5012" s="10"/>
    </row>
    <row r="5013" ht="12.75" customHeight="1">
      <c r="A5013" s="10"/>
      <c r="B5013" s="10"/>
      <c r="C5013" s="10"/>
    </row>
    <row r="5014" ht="12.75" customHeight="1">
      <c r="A5014" s="10"/>
      <c r="B5014" s="10"/>
      <c r="C5014" s="10"/>
    </row>
    <row r="5015" ht="12.75" customHeight="1">
      <c r="A5015" s="10"/>
      <c r="B5015" s="10"/>
      <c r="C5015" s="10"/>
    </row>
    <row r="5016" ht="12.75" customHeight="1">
      <c r="A5016" s="10"/>
      <c r="B5016" s="10"/>
      <c r="C5016" s="10"/>
    </row>
    <row r="5017" ht="12.75" customHeight="1">
      <c r="A5017" s="10"/>
      <c r="B5017" s="10"/>
      <c r="C5017" s="10"/>
    </row>
    <row r="5018" ht="12.75" customHeight="1">
      <c r="A5018" s="10"/>
      <c r="B5018" s="10"/>
      <c r="C5018" s="10"/>
    </row>
    <row r="5019" ht="12.75" customHeight="1">
      <c r="A5019" s="10"/>
      <c r="B5019" s="10"/>
      <c r="C5019" s="10"/>
    </row>
    <row r="5020" ht="12.75" customHeight="1">
      <c r="A5020" s="10"/>
      <c r="B5020" s="10"/>
      <c r="C5020" s="10"/>
    </row>
    <row r="5021" ht="12.75" customHeight="1">
      <c r="A5021" s="10"/>
      <c r="B5021" s="10"/>
      <c r="C5021" s="10"/>
    </row>
    <row r="5022" ht="12.75" customHeight="1">
      <c r="A5022" s="10"/>
      <c r="B5022" s="10"/>
      <c r="C5022" s="10"/>
    </row>
    <row r="5023" ht="12.75" customHeight="1">
      <c r="A5023" s="10"/>
      <c r="B5023" s="10"/>
      <c r="C5023" s="10"/>
    </row>
    <row r="5024" ht="12.75" customHeight="1">
      <c r="A5024" s="10"/>
      <c r="B5024" s="10"/>
      <c r="C5024" s="10"/>
    </row>
    <row r="5025" ht="12.75" customHeight="1">
      <c r="A5025" s="10"/>
      <c r="B5025" s="10"/>
      <c r="C5025" s="10"/>
    </row>
    <row r="5026" ht="12.75" customHeight="1">
      <c r="A5026" s="10"/>
      <c r="B5026" s="10"/>
      <c r="C5026" s="10"/>
    </row>
    <row r="5027" ht="12.75" customHeight="1">
      <c r="A5027" s="10"/>
      <c r="B5027" s="10"/>
      <c r="C5027" s="10"/>
    </row>
    <row r="5028" ht="12.75" customHeight="1">
      <c r="A5028" s="10"/>
      <c r="B5028" s="10"/>
      <c r="C5028" s="10"/>
    </row>
    <row r="5029" ht="12.75" customHeight="1">
      <c r="A5029" s="10"/>
      <c r="B5029" s="10"/>
      <c r="C5029" s="10"/>
    </row>
    <row r="5030" ht="12.75" customHeight="1">
      <c r="A5030" s="10"/>
      <c r="B5030" s="10"/>
      <c r="C5030" s="10"/>
    </row>
    <row r="5031" ht="12.75" customHeight="1">
      <c r="A5031" s="10"/>
      <c r="B5031" s="10"/>
      <c r="C5031" s="10"/>
    </row>
    <row r="5032" ht="12.75" customHeight="1">
      <c r="A5032" s="10"/>
      <c r="B5032" s="10"/>
      <c r="C5032" s="10"/>
    </row>
    <row r="5033" ht="12.75" customHeight="1">
      <c r="A5033" s="10"/>
      <c r="B5033" s="10"/>
      <c r="C5033" s="10"/>
    </row>
    <row r="5034" ht="12.75" customHeight="1">
      <c r="A5034" s="10"/>
      <c r="B5034" s="10"/>
      <c r="C5034" s="10"/>
    </row>
    <row r="5035" ht="12.75" customHeight="1">
      <c r="A5035" s="10"/>
      <c r="B5035" s="10"/>
      <c r="C5035" s="10"/>
    </row>
    <row r="5036" ht="12.75" customHeight="1">
      <c r="A5036" s="10"/>
      <c r="B5036" s="10"/>
      <c r="C5036" s="10"/>
    </row>
    <row r="5037" ht="12.75" customHeight="1">
      <c r="A5037" s="10"/>
      <c r="B5037" s="10"/>
      <c r="C5037" s="10"/>
    </row>
    <row r="5038" ht="12.75" customHeight="1">
      <c r="A5038" s="10"/>
      <c r="B5038" s="10"/>
      <c r="C5038" s="10"/>
    </row>
    <row r="5039" ht="12.75" customHeight="1">
      <c r="A5039" s="10"/>
      <c r="B5039" s="10"/>
      <c r="C5039" s="10"/>
    </row>
    <row r="5040" ht="12.75" customHeight="1">
      <c r="A5040" s="10"/>
      <c r="B5040" s="10"/>
      <c r="C5040" s="10"/>
    </row>
    <row r="5041" ht="12.75" customHeight="1">
      <c r="A5041" s="10"/>
      <c r="B5041" s="10"/>
      <c r="C5041" s="10"/>
    </row>
    <row r="5042" ht="12.75" customHeight="1">
      <c r="A5042" s="10"/>
      <c r="B5042" s="10"/>
      <c r="C5042" s="10"/>
    </row>
    <row r="5043" ht="12.75" customHeight="1">
      <c r="A5043" s="10"/>
      <c r="B5043" s="10"/>
      <c r="C5043" s="10"/>
    </row>
    <row r="5044" ht="12.75" customHeight="1">
      <c r="A5044" s="10"/>
      <c r="B5044" s="10"/>
      <c r="C5044" s="10"/>
    </row>
    <row r="5045" ht="12.75" customHeight="1">
      <c r="A5045" s="10"/>
      <c r="B5045" s="10"/>
      <c r="C5045" s="10"/>
    </row>
    <row r="5046" ht="12.75" customHeight="1">
      <c r="A5046" s="10"/>
      <c r="B5046" s="10"/>
      <c r="C5046" s="10"/>
    </row>
    <row r="5047" ht="12.75" customHeight="1">
      <c r="A5047" s="10"/>
      <c r="B5047" s="10"/>
      <c r="C5047" s="10"/>
    </row>
    <row r="5048" ht="12.75" customHeight="1">
      <c r="A5048" s="10"/>
      <c r="B5048" s="10"/>
      <c r="C5048" s="10"/>
    </row>
    <row r="5049" ht="12.75" customHeight="1">
      <c r="A5049" s="10"/>
      <c r="B5049" s="10"/>
      <c r="C5049" s="10"/>
    </row>
    <row r="5050" ht="12.75" customHeight="1">
      <c r="A5050" s="10"/>
      <c r="B5050" s="10"/>
      <c r="C5050" s="10"/>
    </row>
    <row r="5051" ht="12.75" customHeight="1">
      <c r="A5051" s="10"/>
      <c r="B5051" s="10"/>
      <c r="C5051" s="10"/>
    </row>
    <row r="5052" ht="12.75" customHeight="1">
      <c r="A5052" s="10"/>
      <c r="B5052" s="10"/>
      <c r="C5052" s="10"/>
    </row>
    <row r="5053" ht="12.75" customHeight="1">
      <c r="A5053" s="10"/>
      <c r="B5053" s="10"/>
      <c r="C5053" s="10"/>
    </row>
    <row r="5054" ht="12.75" customHeight="1">
      <c r="A5054" s="10"/>
      <c r="B5054" s="10"/>
      <c r="C5054" s="10"/>
    </row>
    <row r="5055" ht="12.75" customHeight="1">
      <c r="A5055" s="10"/>
      <c r="B5055" s="10"/>
      <c r="C5055" s="10"/>
    </row>
    <row r="5056" ht="12.75" customHeight="1">
      <c r="A5056" s="10"/>
      <c r="B5056" s="10"/>
      <c r="C5056" s="10"/>
    </row>
    <row r="5057" ht="12.75" customHeight="1">
      <c r="A5057" s="10"/>
      <c r="B5057" s="10"/>
      <c r="C5057" s="10"/>
    </row>
    <row r="5058" ht="12.75" customHeight="1">
      <c r="A5058" s="10"/>
      <c r="B5058" s="10"/>
      <c r="C5058" s="10"/>
    </row>
    <row r="5059" ht="12.75" customHeight="1">
      <c r="A5059" s="10"/>
      <c r="B5059" s="10"/>
      <c r="C5059" s="10"/>
    </row>
    <row r="5060" ht="12.75" customHeight="1">
      <c r="A5060" s="10"/>
      <c r="B5060" s="10"/>
      <c r="C5060" s="10"/>
    </row>
    <row r="5061" ht="12.75" customHeight="1">
      <c r="A5061" s="10"/>
      <c r="B5061" s="10"/>
      <c r="C5061" s="10"/>
    </row>
    <row r="5062" ht="12.75" customHeight="1">
      <c r="A5062" s="10"/>
      <c r="B5062" s="10"/>
      <c r="C5062" s="10"/>
    </row>
    <row r="5063" ht="12.75" customHeight="1">
      <c r="A5063" s="10"/>
      <c r="B5063" s="10"/>
      <c r="C5063" s="10"/>
    </row>
    <row r="5064" ht="12.75" customHeight="1">
      <c r="A5064" s="10"/>
      <c r="B5064" s="10"/>
      <c r="C5064" s="10"/>
    </row>
    <row r="5065" ht="12.75" customHeight="1">
      <c r="A5065" s="10"/>
      <c r="B5065" s="10"/>
      <c r="C5065" s="10"/>
    </row>
    <row r="5066" ht="12.75" customHeight="1">
      <c r="A5066" s="10"/>
      <c r="B5066" s="10"/>
      <c r="C5066" s="10"/>
    </row>
    <row r="5067" ht="12.75" customHeight="1">
      <c r="A5067" s="10"/>
      <c r="B5067" s="10"/>
      <c r="C5067" s="10"/>
    </row>
    <row r="5068" ht="12.75" customHeight="1">
      <c r="A5068" s="10"/>
      <c r="B5068" s="10"/>
      <c r="C5068" s="10"/>
    </row>
    <row r="5069" ht="12.75" customHeight="1">
      <c r="A5069" s="10"/>
      <c r="B5069" s="10"/>
      <c r="C5069" s="10"/>
    </row>
    <row r="5070" ht="12.75" customHeight="1">
      <c r="A5070" s="10"/>
      <c r="B5070" s="10"/>
      <c r="C5070" s="10"/>
    </row>
    <row r="5071" ht="12.75" customHeight="1">
      <c r="A5071" s="10"/>
      <c r="B5071" s="10"/>
      <c r="C5071" s="10"/>
    </row>
    <row r="5072" ht="12.75" customHeight="1">
      <c r="A5072" s="10"/>
      <c r="B5072" s="10"/>
      <c r="C5072" s="10"/>
    </row>
    <row r="5073" ht="12.75" customHeight="1">
      <c r="A5073" s="10"/>
      <c r="B5073" s="10"/>
      <c r="C5073" s="10"/>
    </row>
    <row r="5074" ht="12.75" customHeight="1">
      <c r="A5074" s="10"/>
      <c r="B5074" s="10"/>
      <c r="C5074" s="10"/>
    </row>
    <row r="5075" ht="12.75" customHeight="1">
      <c r="A5075" s="10"/>
      <c r="B5075" s="10"/>
      <c r="C5075" s="10"/>
    </row>
    <row r="5076" ht="12.75" customHeight="1">
      <c r="A5076" s="10"/>
      <c r="B5076" s="10"/>
      <c r="C5076" s="10"/>
    </row>
    <row r="5077" ht="12.75" customHeight="1">
      <c r="A5077" s="10"/>
      <c r="B5077" s="10"/>
      <c r="C5077" s="10"/>
    </row>
    <row r="5078" ht="12.75" customHeight="1">
      <c r="A5078" s="10"/>
      <c r="B5078" s="10"/>
      <c r="C5078" s="10"/>
    </row>
    <row r="5079" ht="12.75" customHeight="1">
      <c r="A5079" s="10"/>
      <c r="B5079" s="10"/>
      <c r="C5079" s="10"/>
    </row>
    <row r="5080" ht="12.75" customHeight="1">
      <c r="A5080" s="10"/>
      <c r="B5080" s="10"/>
      <c r="C5080" s="10"/>
    </row>
    <row r="5081" ht="12.75" customHeight="1">
      <c r="A5081" s="10"/>
      <c r="B5081" s="10"/>
      <c r="C5081" s="10"/>
    </row>
    <row r="5082" ht="12.75" customHeight="1">
      <c r="A5082" s="10"/>
      <c r="B5082" s="10"/>
      <c r="C5082" s="10"/>
    </row>
    <row r="5083" ht="12.75" customHeight="1">
      <c r="A5083" s="10"/>
      <c r="B5083" s="10"/>
      <c r="C5083" s="10"/>
    </row>
    <row r="5084" ht="12.75" customHeight="1">
      <c r="A5084" s="10"/>
      <c r="B5084" s="10"/>
      <c r="C5084" s="10"/>
    </row>
    <row r="5085" ht="12.75" customHeight="1">
      <c r="A5085" s="10"/>
      <c r="B5085" s="10"/>
      <c r="C5085" s="10"/>
    </row>
    <row r="5086" ht="12.75" customHeight="1">
      <c r="A5086" s="10"/>
      <c r="B5086" s="10"/>
      <c r="C5086" s="10"/>
    </row>
    <row r="5087" ht="12.75" customHeight="1">
      <c r="A5087" s="10"/>
      <c r="B5087" s="10"/>
      <c r="C5087" s="10"/>
    </row>
    <row r="5088" ht="12.75" customHeight="1">
      <c r="A5088" s="10"/>
      <c r="B5088" s="10"/>
      <c r="C5088" s="10"/>
    </row>
    <row r="5089" ht="12.75" customHeight="1">
      <c r="A5089" s="10"/>
      <c r="B5089" s="10"/>
      <c r="C5089" s="10"/>
    </row>
    <row r="5090" ht="12.75" customHeight="1">
      <c r="A5090" s="10"/>
      <c r="B5090" s="10"/>
      <c r="C5090" s="10"/>
    </row>
    <row r="5091" ht="12.75" customHeight="1">
      <c r="A5091" s="10"/>
      <c r="B5091" s="10"/>
      <c r="C5091" s="10"/>
    </row>
    <row r="5092" ht="12.75" customHeight="1">
      <c r="A5092" s="10"/>
      <c r="B5092" s="10"/>
      <c r="C5092" s="10"/>
    </row>
    <row r="5093" ht="12.75" customHeight="1">
      <c r="A5093" s="10"/>
      <c r="B5093" s="10"/>
      <c r="C5093" s="10"/>
    </row>
    <row r="5094" ht="12.75" customHeight="1">
      <c r="A5094" s="10"/>
      <c r="B5094" s="10"/>
      <c r="C5094" s="10"/>
    </row>
    <row r="5095" ht="12.75" customHeight="1">
      <c r="A5095" s="10"/>
      <c r="B5095" s="10"/>
      <c r="C5095" s="10"/>
    </row>
    <row r="5096" ht="12.75" customHeight="1">
      <c r="A5096" s="10"/>
      <c r="B5096" s="10"/>
      <c r="C5096" s="10"/>
    </row>
    <row r="5097" ht="12.75" customHeight="1">
      <c r="A5097" s="10"/>
      <c r="B5097" s="10"/>
      <c r="C5097" s="10"/>
    </row>
    <row r="5098" ht="12.75" customHeight="1">
      <c r="A5098" s="10"/>
      <c r="B5098" s="10"/>
      <c r="C5098" s="10"/>
    </row>
    <row r="5099" ht="12.75" customHeight="1">
      <c r="A5099" s="10"/>
      <c r="B5099" s="10"/>
      <c r="C5099" s="10"/>
    </row>
    <row r="5100" ht="12.75" customHeight="1">
      <c r="A5100" s="10"/>
      <c r="B5100" s="10"/>
      <c r="C5100" s="10"/>
    </row>
    <row r="5101" ht="12.75" customHeight="1">
      <c r="A5101" s="10"/>
      <c r="B5101" s="10"/>
      <c r="C5101" s="10"/>
    </row>
    <row r="5102" ht="12.75" customHeight="1">
      <c r="A5102" s="10"/>
      <c r="B5102" s="10"/>
      <c r="C5102" s="10"/>
    </row>
    <row r="5103" ht="12.75" customHeight="1">
      <c r="A5103" s="10"/>
      <c r="B5103" s="10"/>
      <c r="C5103" s="10"/>
    </row>
    <row r="5104" ht="12.75" customHeight="1">
      <c r="A5104" s="10"/>
      <c r="B5104" s="10"/>
      <c r="C5104" s="10"/>
    </row>
    <row r="5105" ht="12.75" customHeight="1">
      <c r="A5105" s="10"/>
      <c r="B5105" s="10"/>
      <c r="C5105" s="10"/>
    </row>
    <row r="5106" ht="12.75" customHeight="1">
      <c r="A5106" s="10"/>
      <c r="B5106" s="10"/>
      <c r="C5106" s="10"/>
    </row>
    <row r="5107" ht="12.75" customHeight="1">
      <c r="A5107" s="10"/>
      <c r="B5107" s="10"/>
      <c r="C5107" s="10"/>
    </row>
    <row r="5108" ht="12.75" customHeight="1">
      <c r="A5108" s="10"/>
      <c r="B5108" s="10"/>
      <c r="C5108" s="10"/>
    </row>
    <row r="5109" ht="12.75" customHeight="1">
      <c r="A5109" s="10"/>
      <c r="B5109" s="10"/>
      <c r="C5109" s="10"/>
    </row>
    <row r="5110" ht="12.75" customHeight="1">
      <c r="A5110" s="10"/>
      <c r="B5110" s="10"/>
      <c r="C5110" s="10"/>
    </row>
    <row r="5111" ht="12.75" customHeight="1">
      <c r="A5111" s="10"/>
      <c r="B5111" s="10"/>
      <c r="C5111" s="10"/>
    </row>
    <row r="5112" ht="12.75" customHeight="1">
      <c r="A5112" s="10"/>
      <c r="B5112" s="10"/>
      <c r="C5112" s="10"/>
    </row>
    <row r="5113" ht="12.75" customHeight="1">
      <c r="A5113" s="10"/>
      <c r="B5113" s="10"/>
      <c r="C5113" s="10"/>
    </row>
    <row r="5114" ht="12.75" customHeight="1">
      <c r="A5114" s="10"/>
      <c r="B5114" s="10"/>
      <c r="C5114" s="10"/>
    </row>
    <row r="5115" ht="12.75" customHeight="1">
      <c r="A5115" s="10"/>
      <c r="B5115" s="10"/>
      <c r="C5115" s="10"/>
    </row>
    <row r="5116" ht="12.75" customHeight="1">
      <c r="A5116" s="10"/>
      <c r="B5116" s="10"/>
      <c r="C5116" s="10"/>
    </row>
    <row r="5117" ht="12.75" customHeight="1">
      <c r="A5117" s="10"/>
      <c r="B5117" s="10"/>
      <c r="C5117" s="10"/>
    </row>
    <row r="5118" ht="12.75" customHeight="1">
      <c r="A5118" s="10"/>
      <c r="B5118" s="10"/>
      <c r="C5118" s="10"/>
    </row>
    <row r="5119" ht="12.75" customHeight="1">
      <c r="A5119" s="10"/>
      <c r="B5119" s="10"/>
      <c r="C5119" s="10"/>
    </row>
    <row r="5120" ht="12.75" customHeight="1">
      <c r="A5120" s="10"/>
      <c r="B5120" s="10"/>
      <c r="C5120" s="10"/>
    </row>
    <row r="5121" ht="12.75" customHeight="1">
      <c r="A5121" s="10"/>
      <c r="B5121" s="10"/>
      <c r="C5121" s="10"/>
    </row>
    <row r="5122" ht="12.75" customHeight="1">
      <c r="A5122" s="10"/>
      <c r="B5122" s="10"/>
      <c r="C5122" s="10"/>
    </row>
    <row r="5123" ht="12.75" customHeight="1">
      <c r="A5123" s="10"/>
      <c r="B5123" s="10"/>
      <c r="C5123" s="10"/>
    </row>
    <row r="5124" ht="12.75" customHeight="1">
      <c r="A5124" s="10"/>
      <c r="B5124" s="10"/>
      <c r="C5124" s="10"/>
    </row>
    <row r="5125" ht="12.75" customHeight="1">
      <c r="A5125" s="10"/>
      <c r="B5125" s="10"/>
      <c r="C5125" s="10"/>
    </row>
    <row r="5126" ht="12.75" customHeight="1">
      <c r="A5126" s="10"/>
      <c r="B5126" s="10"/>
      <c r="C5126" s="10"/>
    </row>
    <row r="5127" ht="12.75" customHeight="1">
      <c r="A5127" s="10"/>
      <c r="B5127" s="10"/>
      <c r="C5127" s="10"/>
    </row>
    <row r="5128" ht="12.75" customHeight="1">
      <c r="A5128" s="10"/>
      <c r="B5128" s="10"/>
      <c r="C5128" s="10"/>
    </row>
    <row r="5129" ht="12.75" customHeight="1">
      <c r="A5129" s="10"/>
      <c r="B5129" s="10"/>
      <c r="C5129" s="10"/>
    </row>
    <row r="5130" ht="12.75" customHeight="1">
      <c r="A5130" s="10"/>
      <c r="B5130" s="10"/>
      <c r="C5130" s="10"/>
    </row>
    <row r="5131" ht="12.75" customHeight="1">
      <c r="A5131" s="10"/>
      <c r="B5131" s="10"/>
      <c r="C5131" s="10"/>
    </row>
    <row r="5132" ht="12.75" customHeight="1">
      <c r="A5132" s="10"/>
      <c r="B5132" s="10"/>
      <c r="C5132" s="10"/>
    </row>
    <row r="5133" ht="12.75" customHeight="1">
      <c r="A5133" s="10"/>
      <c r="B5133" s="10"/>
      <c r="C5133" s="10"/>
    </row>
    <row r="5134" ht="12.75" customHeight="1">
      <c r="A5134" s="10"/>
      <c r="B5134" s="10"/>
      <c r="C5134" s="10"/>
    </row>
    <row r="5135" ht="12.75" customHeight="1">
      <c r="A5135" s="10"/>
      <c r="B5135" s="10"/>
      <c r="C5135" s="10"/>
    </row>
    <row r="5136" ht="12.75" customHeight="1">
      <c r="A5136" s="10"/>
      <c r="B5136" s="10"/>
      <c r="C5136" s="10"/>
    </row>
    <row r="5137" ht="12.75" customHeight="1">
      <c r="A5137" s="10"/>
      <c r="B5137" s="10"/>
      <c r="C5137" s="10"/>
    </row>
    <row r="5138" ht="12.75" customHeight="1">
      <c r="A5138" s="10"/>
      <c r="B5138" s="10"/>
      <c r="C5138" s="10"/>
    </row>
    <row r="5139" ht="12.75" customHeight="1">
      <c r="A5139" s="10"/>
      <c r="B5139" s="10"/>
      <c r="C5139" s="10"/>
    </row>
    <row r="5140" ht="12.75" customHeight="1">
      <c r="A5140" s="10"/>
      <c r="B5140" s="10"/>
      <c r="C5140" s="10"/>
    </row>
    <row r="5141" ht="12.75" customHeight="1">
      <c r="A5141" s="10"/>
      <c r="B5141" s="10"/>
      <c r="C5141" s="10"/>
    </row>
    <row r="5142" ht="12.75" customHeight="1">
      <c r="A5142" s="10"/>
      <c r="B5142" s="10"/>
      <c r="C5142" s="10"/>
    </row>
    <row r="5143" ht="12.75" customHeight="1">
      <c r="A5143" s="10"/>
      <c r="B5143" s="10"/>
      <c r="C5143" s="10"/>
    </row>
    <row r="5144" ht="12.75" customHeight="1">
      <c r="A5144" s="10"/>
      <c r="B5144" s="10"/>
      <c r="C5144" s="10"/>
    </row>
    <row r="5145" ht="12.75" customHeight="1">
      <c r="A5145" s="10"/>
      <c r="B5145" s="10"/>
      <c r="C5145" s="10"/>
    </row>
    <row r="5146" ht="12.75" customHeight="1">
      <c r="A5146" s="10"/>
      <c r="B5146" s="10"/>
      <c r="C5146" s="10"/>
    </row>
    <row r="5147" ht="12.75" customHeight="1">
      <c r="A5147" s="10"/>
      <c r="B5147" s="10"/>
      <c r="C5147" s="10"/>
    </row>
    <row r="5148" ht="12.75" customHeight="1">
      <c r="A5148" s="10"/>
      <c r="B5148" s="10"/>
      <c r="C5148" s="10"/>
    </row>
    <row r="5149" ht="12.75" customHeight="1">
      <c r="A5149" s="10"/>
      <c r="B5149" s="10"/>
      <c r="C5149" s="10"/>
    </row>
    <row r="5150" ht="12.75" customHeight="1">
      <c r="A5150" s="10"/>
      <c r="B5150" s="10"/>
      <c r="C5150" s="10"/>
    </row>
    <row r="5151" ht="12.75" customHeight="1">
      <c r="A5151" s="10"/>
      <c r="B5151" s="10"/>
      <c r="C5151" s="10"/>
    </row>
    <row r="5152" ht="12.75" customHeight="1">
      <c r="A5152" s="10"/>
      <c r="B5152" s="10"/>
      <c r="C5152" s="10"/>
    </row>
    <row r="5153" ht="12.75" customHeight="1">
      <c r="A5153" s="10"/>
      <c r="B5153" s="10"/>
      <c r="C5153" s="10"/>
    </row>
    <row r="5154" ht="12.75" customHeight="1">
      <c r="A5154" s="10"/>
      <c r="B5154" s="10"/>
      <c r="C5154" s="10"/>
    </row>
    <row r="5155" ht="12.75" customHeight="1">
      <c r="A5155" s="10"/>
      <c r="B5155" s="10"/>
      <c r="C5155" s="10"/>
    </row>
    <row r="5156" ht="12.75" customHeight="1">
      <c r="A5156" s="10"/>
      <c r="B5156" s="10"/>
      <c r="C5156" s="10"/>
    </row>
    <row r="5157" ht="12.75" customHeight="1">
      <c r="A5157" s="10"/>
      <c r="B5157" s="10"/>
      <c r="C5157" s="10"/>
    </row>
    <row r="5158" ht="12.75" customHeight="1">
      <c r="A5158" s="10"/>
      <c r="B5158" s="10"/>
      <c r="C5158" s="10"/>
    </row>
    <row r="5159" ht="12.75" customHeight="1">
      <c r="A5159" s="10"/>
      <c r="B5159" s="10"/>
      <c r="C5159" s="10"/>
    </row>
    <row r="5160" ht="12.75" customHeight="1">
      <c r="A5160" s="10"/>
      <c r="B5160" s="10"/>
      <c r="C5160" s="10"/>
    </row>
    <row r="5161" ht="12.75" customHeight="1">
      <c r="A5161" s="10"/>
      <c r="B5161" s="10"/>
      <c r="C5161" s="10"/>
    </row>
    <row r="5162" ht="12.75" customHeight="1">
      <c r="A5162" s="10"/>
      <c r="B5162" s="10"/>
      <c r="C5162" s="10"/>
    </row>
    <row r="5163" ht="12.75" customHeight="1">
      <c r="A5163" s="10"/>
      <c r="B5163" s="10"/>
      <c r="C5163" s="10"/>
    </row>
    <row r="5164" ht="12.75" customHeight="1">
      <c r="A5164" s="10"/>
      <c r="B5164" s="10"/>
      <c r="C5164" s="10"/>
    </row>
    <row r="5165" ht="12.75" customHeight="1">
      <c r="A5165" s="10"/>
      <c r="B5165" s="10"/>
      <c r="C5165" s="10"/>
    </row>
    <row r="5166" ht="12.75" customHeight="1">
      <c r="A5166" s="10"/>
      <c r="B5166" s="10"/>
      <c r="C5166" s="10"/>
    </row>
    <row r="5167" ht="12.75" customHeight="1">
      <c r="A5167" s="10"/>
      <c r="B5167" s="10"/>
      <c r="C5167" s="10"/>
    </row>
    <row r="5168" ht="12.75" customHeight="1">
      <c r="A5168" s="10"/>
      <c r="B5168" s="10"/>
      <c r="C5168" s="10"/>
    </row>
    <row r="5169" ht="12.75" customHeight="1">
      <c r="A5169" s="10"/>
      <c r="B5169" s="10"/>
      <c r="C5169" s="10"/>
    </row>
    <row r="5170" ht="12.75" customHeight="1">
      <c r="A5170" s="10"/>
      <c r="B5170" s="10"/>
      <c r="C5170" s="10"/>
    </row>
    <row r="5171" ht="12.75" customHeight="1">
      <c r="A5171" s="10"/>
      <c r="B5171" s="10"/>
      <c r="C5171" s="10"/>
    </row>
    <row r="5172" ht="12.75" customHeight="1">
      <c r="A5172" s="10"/>
      <c r="B5172" s="10"/>
      <c r="C5172" s="10"/>
    </row>
    <row r="5173" ht="12.75" customHeight="1">
      <c r="A5173" s="10"/>
      <c r="B5173" s="10"/>
      <c r="C5173" s="10"/>
    </row>
    <row r="5174" ht="12.75" customHeight="1">
      <c r="A5174" s="10"/>
      <c r="B5174" s="10"/>
      <c r="C5174" s="10"/>
    </row>
    <row r="5175" ht="12.75" customHeight="1">
      <c r="A5175" s="10"/>
      <c r="B5175" s="10"/>
      <c r="C5175" s="10"/>
    </row>
    <row r="5176" ht="12.75" customHeight="1">
      <c r="A5176" s="10"/>
      <c r="B5176" s="10"/>
      <c r="C5176" s="10"/>
    </row>
    <row r="5177" ht="12.75" customHeight="1">
      <c r="A5177" s="10"/>
      <c r="B5177" s="10"/>
      <c r="C5177" s="10"/>
    </row>
    <row r="5178" ht="12.75" customHeight="1">
      <c r="A5178" s="10"/>
      <c r="B5178" s="10"/>
      <c r="C5178" s="10"/>
    </row>
    <row r="5179" ht="12.75" customHeight="1">
      <c r="A5179" s="10"/>
      <c r="B5179" s="10"/>
      <c r="C5179" s="10"/>
    </row>
    <row r="5180" ht="12.75" customHeight="1">
      <c r="A5180" s="10"/>
      <c r="B5180" s="10"/>
      <c r="C5180" s="10"/>
    </row>
    <row r="5181" ht="12.75" customHeight="1">
      <c r="A5181" s="10"/>
      <c r="B5181" s="10"/>
      <c r="C5181" s="10"/>
    </row>
    <row r="5182" ht="12.75" customHeight="1">
      <c r="A5182" s="10"/>
      <c r="B5182" s="10"/>
      <c r="C5182" s="10"/>
    </row>
    <row r="5183" ht="12.75" customHeight="1">
      <c r="A5183" s="10"/>
      <c r="B5183" s="10"/>
      <c r="C5183" s="10"/>
    </row>
    <row r="5184" ht="12.75" customHeight="1">
      <c r="A5184" s="10"/>
      <c r="B5184" s="10"/>
      <c r="C5184" s="10"/>
    </row>
    <row r="5185" ht="12.75" customHeight="1">
      <c r="A5185" s="10"/>
      <c r="B5185" s="10"/>
      <c r="C5185" s="10"/>
    </row>
    <row r="5186" ht="12.75" customHeight="1">
      <c r="A5186" s="10"/>
      <c r="B5186" s="10"/>
      <c r="C5186" s="10"/>
    </row>
    <row r="5187" ht="12.75" customHeight="1">
      <c r="A5187" s="10"/>
      <c r="B5187" s="10"/>
      <c r="C5187" s="10"/>
    </row>
    <row r="5188" ht="12.75" customHeight="1">
      <c r="A5188" s="10"/>
      <c r="B5188" s="10"/>
      <c r="C5188" s="10"/>
    </row>
    <row r="5189" ht="12.75" customHeight="1">
      <c r="A5189" s="10"/>
      <c r="B5189" s="10"/>
      <c r="C5189" s="10"/>
    </row>
    <row r="5190" ht="12.75" customHeight="1">
      <c r="A5190" s="10"/>
      <c r="B5190" s="10"/>
      <c r="C5190" s="10"/>
    </row>
    <row r="5191" ht="12.75" customHeight="1">
      <c r="A5191" s="10"/>
      <c r="B5191" s="10"/>
      <c r="C5191" s="10"/>
    </row>
    <row r="5192" ht="12.75" customHeight="1">
      <c r="A5192" s="10"/>
      <c r="B5192" s="10"/>
      <c r="C5192" s="10"/>
    </row>
    <row r="5193" ht="12.75" customHeight="1">
      <c r="A5193" s="10"/>
      <c r="B5193" s="10"/>
      <c r="C5193" s="10"/>
    </row>
    <row r="5194" ht="12.75" customHeight="1">
      <c r="A5194" s="10"/>
      <c r="B5194" s="10"/>
      <c r="C5194" s="10"/>
    </row>
    <row r="5195" ht="12.75" customHeight="1">
      <c r="A5195" s="10"/>
      <c r="B5195" s="10"/>
      <c r="C5195" s="10"/>
    </row>
    <row r="5196" ht="12.75" customHeight="1">
      <c r="A5196" s="10"/>
      <c r="B5196" s="10"/>
      <c r="C5196" s="10"/>
    </row>
    <row r="5197" ht="12.75" customHeight="1">
      <c r="A5197" s="10"/>
      <c r="B5197" s="10"/>
      <c r="C5197" s="10"/>
    </row>
    <row r="5198" ht="12.75" customHeight="1">
      <c r="A5198" s="10"/>
      <c r="B5198" s="10"/>
      <c r="C5198" s="10"/>
    </row>
    <row r="5199" ht="12.75" customHeight="1">
      <c r="A5199" s="10"/>
      <c r="B5199" s="10"/>
      <c r="C5199" s="10"/>
    </row>
    <row r="5200" ht="12.75" customHeight="1">
      <c r="A5200" s="10"/>
      <c r="B5200" s="10"/>
      <c r="C5200" s="10"/>
    </row>
    <row r="5201" ht="12.75" customHeight="1">
      <c r="A5201" s="10"/>
      <c r="B5201" s="10"/>
      <c r="C5201" s="10"/>
    </row>
    <row r="5202" ht="12.75" customHeight="1">
      <c r="A5202" s="10"/>
      <c r="B5202" s="10"/>
      <c r="C5202" s="10"/>
    </row>
    <row r="5203" ht="12.75" customHeight="1">
      <c r="A5203" s="10"/>
      <c r="B5203" s="10"/>
      <c r="C5203" s="10"/>
    </row>
    <row r="5204" ht="12.75" customHeight="1">
      <c r="A5204" s="10"/>
      <c r="B5204" s="10"/>
      <c r="C5204" s="10"/>
    </row>
    <row r="5205" ht="12.75" customHeight="1">
      <c r="A5205" s="10"/>
      <c r="B5205" s="10"/>
      <c r="C5205" s="10"/>
    </row>
    <row r="5206" ht="12.75" customHeight="1">
      <c r="A5206" s="10"/>
      <c r="B5206" s="10"/>
      <c r="C5206" s="10"/>
    </row>
    <row r="5207" ht="12.75" customHeight="1">
      <c r="A5207" s="10"/>
      <c r="B5207" s="10"/>
      <c r="C5207" s="10"/>
    </row>
    <row r="5208" ht="12.75" customHeight="1">
      <c r="A5208" s="10"/>
      <c r="B5208" s="10"/>
      <c r="C5208" s="10"/>
    </row>
    <row r="5209" ht="12.75" customHeight="1">
      <c r="A5209" s="10"/>
      <c r="B5209" s="10"/>
      <c r="C5209" s="10"/>
    </row>
    <row r="5210" ht="12.75" customHeight="1">
      <c r="A5210" s="10"/>
      <c r="B5210" s="10"/>
      <c r="C5210" s="10"/>
    </row>
    <row r="5211" ht="12.75" customHeight="1">
      <c r="A5211" s="10"/>
      <c r="B5211" s="10"/>
      <c r="C5211" s="10"/>
    </row>
    <row r="5212" ht="12.75" customHeight="1">
      <c r="A5212" s="10"/>
      <c r="B5212" s="10"/>
      <c r="C5212" s="10"/>
    </row>
    <row r="5213" ht="12.75" customHeight="1">
      <c r="A5213" s="10"/>
      <c r="B5213" s="10"/>
      <c r="C5213" s="10"/>
    </row>
    <row r="5214" ht="12.75" customHeight="1">
      <c r="A5214" s="10"/>
      <c r="B5214" s="10"/>
      <c r="C5214" s="10"/>
    </row>
    <row r="5215" ht="12.75" customHeight="1">
      <c r="A5215" s="10"/>
      <c r="B5215" s="10"/>
      <c r="C5215" s="10"/>
    </row>
    <row r="5216" ht="12.75" customHeight="1">
      <c r="A5216" s="10"/>
      <c r="B5216" s="10"/>
      <c r="C5216" s="10"/>
    </row>
    <row r="5217" ht="12.75" customHeight="1">
      <c r="A5217" s="10"/>
      <c r="B5217" s="10"/>
      <c r="C5217" s="10"/>
    </row>
    <row r="5218" ht="12.75" customHeight="1">
      <c r="A5218" s="10"/>
      <c r="B5218" s="10"/>
      <c r="C5218" s="10"/>
    </row>
    <row r="5219" ht="12.75" customHeight="1">
      <c r="A5219" s="10"/>
      <c r="B5219" s="10"/>
      <c r="C5219" s="10"/>
    </row>
    <row r="5220" ht="12.75" customHeight="1">
      <c r="A5220" s="10"/>
      <c r="B5220" s="10"/>
      <c r="C5220" s="10"/>
    </row>
    <row r="5221" ht="12.75" customHeight="1">
      <c r="A5221" s="10"/>
      <c r="B5221" s="10"/>
      <c r="C5221" s="10"/>
    </row>
    <row r="5222" ht="12.75" customHeight="1">
      <c r="A5222" s="10"/>
      <c r="B5222" s="10"/>
      <c r="C5222" s="10"/>
    </row>
    <row r="5223" ht="12.75" customHeight="1">
      <c r="A5223" s="10"/>
      <c r="B5223" s="10"/>
      <c r="C5223" s="10"/>
    </row>
    <row r="5224" ht="12.75" customHeight="1">
      <c r="A5224" s="10"/>
      <c r="B5224" s="10"/>
      <c r="C5224" s="10"/>
    </row>
    <row r="5225" ht="12.75" customHeight="1">
      <c r="A5225" s="10"/>
      <c r="B5225" s="10"/>
      <c r="C5225" s="10"/>
    </row>
    <row r="5226" ht="12.75" customHeight="1">
      <c r="A5226" s="10"/>
      <c r="B5226" s="10"/>
      <c r="C5226" s="10"/>
    </row>
    <row r="5227" ht="12.75" customHeight="1">
      <c r="A5227" s="10"/>
      <c r="B5227" s="10"/>
      <c r="C5227" s="10"/>
    </row>
    <row r="5228" ht="12.75" customHeight="1">
      <c r="A5228" s="10"/>
      <c r="B5228" s="10"/>
      <c r="C5228" s="10"/>
    </row>
    <row r="5229" ht="12.75" customHeight="1">
      <c r="A5229" s="10"/>
      <c r="B5229" s="10"/>
      <c r="C5229" s="10"/>
    </row>
    <row r="5230" ht="12.75" customHeight="1">
      <c r="A5230" s="10"/>
      <c r="B5230" s="10"/>
      <c r="C5230" s="10"/>
    </row>
    <row r="5231" ht="12.75" customHeight="1">
      <c r="A5231" s="10"/>
      <c r="B5231" s="10"/>
      <c r="C5231" s="10"/>
    </row>
    <row r="5232" ht="12.75" customHeight="1">
      <c r="A5232" s="10"/>
      <c r="B5232" s="10"/>
      <c r="C5232" s="10"/>
    </row>
    <row r="5233" ht="12.75" customHeight="1">
      <c r="A5233" s="10"/>
      <c r="B5233" s="10"/>
      <c r="C5233" s="10"/>
    </row>
    <row r="5234" ht="12.75" customHeight="1">
      <c r="A5234" s="10"/>
      <c r="B5234" s="10"/>
      <c r="C5234" s="10"/>
    </row>
    <row r="5235" ht="12.75" customHeight="1">
      <c r="A5235" s="10"/>
      <c r="B5235" s="10"/>
      <c r="C5235" s="10"/>
    </row>
    <row r="5236" ht="12.75" customHeight="1">
      <c r="A5236" s="10"/>
      <c r="B5236" s="10"/>
      <c r="C5236" s="10"/>
    </row>
    <row r="5237" ht="12.75" customHeight="1">
      <c r="A5237" s="10"/>
      <c r="B5237" s="10"/>
      <c r="C5237" s="10"/>
    </row>
    <row r="5238" ht="12.75" customHeight="1">
      <c r="A5238" s="10"/>
      <c r="B5238" s="10"/>
      <c r="C5238" s="10"/>
    </row>
    <row r="5239" ht="12.75" customHeight="1">
      <c r="A5239" s="10"/>
      <c r="B5239" s="10"/>
      <c r="C5239" s="10"/>
    </row>
    <row r="5240" ht="12.75" customHeight="1">
      <c r="A5240" s="10"/>
      <c r="B5240" s="10"/>
      <c r="C5240" s="10"/>
    </row>
    <row r="5241" ht="12.75" customHeight="1">
      <c r="A5241" s="10"/>
      <c r="B5241" s="10"/>
      <c r="C5241" s="10"/>
    </row>
    <row r="5242" ht="12.75" customHeight="1">
      <c r="A5242" s="10"/>
      <c r="B5242" s="10"/>
      <c r="C5242" s="10"/>
    </row>
    <row r="5243" ht="12.75" customHeight="1">
      <c r="A5243" s="10"/>
      <c r="B5243" s="10"/>
      <c r="C5243" s="10"/>
    </row>
    <row r="5244" ht="12.75" customHeight="1">
      <c r="A5244" s="10"/>
      <c r="B5244" s="10"/>
      <c r="C5244" s="10"/>
    </row>
    <row r="5245" ht="12.75" customHeight="1">
      <c r="A5245" s="10"/>
      <c r="B5245" s="10"/>
      <c r="C5245" s="10"/>
    </row>
    <row r="5246" ht="12.75" customHeight="1">
      <c r="A5246" s="10"/>
      <c r="B5246" s="10"/>
      <c r="C5246" s="10"/>
    </row>
    <row r="5247" ht="12.75" customHeight="1">
      <c r="A5247" s="10"/>
      <c r="B5247" s="10"/>
      <c r="C5247" s="10"/>
    </row>
    <row r="5248" ht="12.75" customHeight="1">
      <c r="A5248" s="10"/>
      <c r="B5248" s="10"/>
      <c r="C5248" s="10"/>
    </row>
    <row r="5249" ht="12.75" customHeight="1">
      <c r="A5249" s="10"/>
      <c r="B5249" s="10"/>
      <c r="C5249" s="10"/>
    </row>
    <row r="5250" ht="12.75" customHeight="1">
      <c r="A5250" s="10"/>
      <c r="B5250" s="10"/>
      <c r="C5250" s="10"/>
    </row>
    <row r="5251" ht="12.75" customHeight="1">
      <c r="A5251" s="10"/>
      <c r="B5251" s="10"/>
      <c r="C5251" s="10"/>
    </row>
    <row r="5252" ht="12.75" customHeight="1">
      <c r="A5252" s="10"/>
      <c r="B5252" s="10"/>
      <c r="C5252" s="10"/>
    </row>
    <row r="5253" ht="12.75" customHeight="1">
      <c r="A5253" s="10"/>
      <c r="B5253" s="10"/>
      <c r="C5253" s="10"/>
    </row>
    <row r="5254" ht="12.75" customHeight="1">
      <c r="A5254" s="10"/>
      <c r="B5254" s="10"/>
      <c r="C5254" s="10"/>
    </row>
    <row r="5255" ht="12.75" customHeight="1">
      <c r="A5255" s="10"/>
      <c r="B5255" s="10"/>
      <c r="C5255" s="10"/>
    </row>
    <row r="5256" ht="12.75" customHeight="1">
      <c r="A5256" s="10"/>
      <c r="B5256" s="10"/>
      <c r="C5256" s="10"/>
    </row>
    <row r="5257" ht="12.75" customHeight="1">
      <c r="A5257" s="10"/>
      <c r="B5257" s="10"/>
      <c r="C5257" s="10"/>
    </row>
    <row r="5258" ht="12.75" customHeight="1">
      <c r="A5258" s="10"/>
      <c r="B5258" s="10"/>
      <c r="C5258" s="10"/>
    </row>
    <row r="5259" ht="12.75" customHeight="1">
      <c r="A5259" s="10"/>
      <c r="B5259" s="10"/>
      <c r="C5259" s="10"/>
    </row>
    <row r="5260" ht="12.75" customHeight="1">
      <c r="A5260" s="10"/>
      <c r="B5260" s="10"/>
      <c r="C5260" s="10"/>
    </row>
    <row r="5261" ht="12.75" customHeight="1">
      <c r="A5261" s="10"/>
      <c r="B5261" s="10"/>
      <c r="C5261" s="10"/>
    </row>
    <row r="5262" ht="12.75" customHeight="1">
      <c r="A5262" s="10"/>
      <c r="B5262" s="10"/>
      <c r="C5262" s="10"/>
    </row>
    <row r="5263" ht="12.75" customHeight="1">
      <c r="A5263" s="10"/>
      <c r="B5263" s="10"/>
      <c r="C5263" s="10"/>
    </row>
    <row r="5264" ht="12.75" customHeight="1">
      <c r="A5264" s="10"/>
      <c r="B5264" s="10"/>
      <c r="C5264" s="10"/>
    </row>
    <row r="5265" ht="12.75" customHeight="1">
      <c r="A5265" s="10"/>
      <c r="B5265" s="10"/>
      <c r="C5265" s="10"/>
    </row>
    <row r="5266" ht="12.75" customHeight="1">
      <c r="A5266" s="10"/>
      <c r="B5266" s="10"/>
      <c r="C5266" s="10"/>
    </row>
    <row r="5267" ht="12.75" customHeight="1">
      <c r="A5267" s="10"/>
      <c r="B5267" s="10"/>
      <c r="C5267" s="10"/>
    </row>
    <row r="5268" ht="12.75" customHeight="1">
      <c r="A5268" s="10"/>
      <c r="B5268" s="10"/>
      <c r="C5268" s="10"/>
    </row>
    <row r="5269" ht="12.75" customHeight="1">
      <c r="A5269" s="10"/>
      <c r="B5269" s="10"/>
      <c r="C5269" s="10"/>
    </row>
    <row r="5270" ht="12.75" customHeight="1">
      <c r="A5270" s="10"/>
      <c r="B5270" s="10"/>
      <c r="C5270" s="10"/>
    </row>
    <row r="5271" ht="12.75" customHeight="1">
      <c r="A5271" s="10"/>
      <c r="B5271" s="10"/>
      <c r="C5271" s="10"/>
    </row>
    <row r="5272" ht="12.75" customHeight="1">
      <c r="A5272" s="10"/>
      <c r="B5272" s="10"/>
      <c r="C5272" s="10"/>
    </row>
    <row r="5273" ht="12.75" customHeight="1">
      <c r="A5273" s="10"/>
      <c r="B5273" s="10"/>
      <c r="C5273" s="10"/>
    </row>
    <row r="5274" ht="12.75" customHeight="1">
      <c r="A5274" s="10"/>
      <c r="B5274" s="10"/>
      <c r="C5274" s="10"/>
    </row>
    <row r="5275" ht="12.75" customHeight="1">
      <c r="A5275" s="10"/>
      <c r="B5275" s="10"/>
      <c r="C5275" s="10"/>
    </row>
    <row r="5276" ht="12.75" customHeight="1">
      <c r="A5276" s="10"/>
      <c r="B5276" s="10"/>
      <c r="C5276" s="10"/>
    </row>
    <row r="5277" ht="12.75" customHeight="1">
      <c r="A5277" s="10"/>
      <c r="B5277" s="10"/>
      <c r="C5277" s="10"/>
    </row>
    <row r="5278" ht="12.75" customHeight="1">
      <c r="A5278" s="10"/>
      <c r="B5278" s="10"/>
      <c r="C5278" s="10"/>
    </row>
    <row r="5279" ht="12.75" customHeight="1">
      <c r="A5279" s="10"/>
      <c r="B5279" s="10"/>
      <c r="C5279" s="10"/>
    </row>
    <row r="5280" ht="12.75" customHeight="1">
      <c r="A5280" s="10"/>
      <c r="B5280" s="10"/>
      <c r="C5280" s="10"/>
    </row>
    <row r="5281" ht="12.75" customHeight="1">
      <c r="A5281" s="10"/>
      <c r="B5281" s="10"/>
      <c r="C5281" s="10"/>
    </row>
    <row r="5282" ht="12.75" customHeight="1">
      <c r="A5282" s="10"/>
      <c r="B5282" s="10"/>
      <c r="C5282" s="10"/>
    </row>
    <row r="5283" ht="12.75" customHeight="1">
      <c r="A5283" s="10"/>
      <c r="B5283" s="10"/>
      <c r="C5283" s="10"/>
    </row>
    <row r="5284" ht="12.75" customHeight="1">
      <c r="A5284" s="10"/>
      <c r="B5284" s="10"/>
      <c r="C5284" s="10"/>
    </row>
    <row r="5285" ht="12.75" customHeight="1">
      <c r="A5285" s="10"/>
      <c r="B5285" s="10"/>
      <c r="C5285" s="10"/>
    </row>
    <row r="5286" ht="12.75" customHeight="1">
      <c r="A5286" s="10"/>
      <c r="B5286" s="10"/>
      <c r="C5286" s="10"/>
    </row>
    <row r="5287" ht="12.75" customHeight="1">
      <c r="A5287" s="10"/>
      <c r="B5287" s="10"/>
      <c r="C5287" s="10"/>
    </row>
    <row r="5288" ht="12.75" customHeight="1">
      <c r="A5288" s="10"/>
      <c r="B5288" s="10"/>
      <c r="C5288" s="10"/>
    </row>
    <row r="5289" ht="12.75" customHeight="1">
      <c r="A5289" s="10"/>
      <c r="B5289" s="10"/>
      <c r="C5289" s="10"/>
    </row>
    <row r="5290" ht="12.75" customHeight="1">
      <c r="A5290" s="10"/>
      <c r="B5290" s="10"/>
      <c r="C5290" s="10"/>
    </row>
    <row r="5291" ht="12.75" customHeight="1">
      <c r="A5291" s="10"/>
      <c r="B5291" s="10"/>
      <c r="C5291" s="10"/>
    </row>
    <row r="5292" ht="12.75" customHeight="1">
      <c r="A5292" s="10"/>
      <c r="B5292" s="10"/>
      <c r="C5292" s="10"/>
    </row>
    <row r="5293" ht="12.75" customHeight="1">
      <c r="A5293" s="10"/>
      <c r="B5293" s="10"/>
      <c r="C5293" s="10"/>
    </row>
    <row r="5294" ht="12.75" customHeight="1">
      <c r="A5294" s="10"/>
      <c r="B5294" s="10"/>
      <c r="C5294" s="10"/>
    </row>
    <row r="5295" ht="12.75" customHeight="1">
      <c r="A5295" s="10"/>
      <c r="B5295" s="10"/>
      <c r="C5295" s="10"/>
    </row>
    <row r="5296" ht="12.75" customHeight="1">
      <c r="A5296" s="10"/>
      <c r="B5296" s="10"/>
      <c r="C5296" s="10"/>
    </row>
    <row r="5297" ht="12.75" customHeight="1">
      <c r="A5297" s="10"/>
      <c r="B5297" s="10"/>
      <c r="C5297" s="10"/>
    </row>
    <row r="5298" ht="12.75" customHeight="1">
      <c r="A5298" s="10"/>
      <c r="B5298" s="10"/>
      <c r="C5298" s="10"/>
    </row>
    <row r="5299" ht="12.75" customHeight="1">
      <c r="A5299" s="10"/>
      <c r="B5299" s="10"/>
      <c r="C5299" s="10"/>
    </row>
    <row r="5300" ht="12.75" customHeight="1">
      <c r="A5300" s="10"/>
      <c r="B5300" s="10"/>
      <c r="C5300" s="10"/>
    </row>
    <row r="5301" ht="12.75" customHeight="1">
      <c r="A5301" s="10"/>
      <c r="B5301" s="10"/>
      <c r="C5301" s="10"/>
    </row>
    <row r="5302" ht="12.75" customHeight="1">
      <c r="A5302" s="10"/>
      <c r="B5302" s="10"/>
      <c r="C5302" s="10"/>
    </row>
    <row r="5303" ht="12.75" customHeight="1">
      <c r="A5303" s="10"/>
      <c r="B5303" s="10"/>
      <c r="C5303" s="10"/>
    </row>
    <row r="5304" ht="12.75" customHeight="1">
      <c r="A5304" s="10"/>
      <c r="B5304" s="10"/>
      <c r="C5304" s="10"/>
    </row>
    <row r="5305" ht="12.75" customHeight="1">
      <c r="A5305" s="10"/>
      <c r="B5305" s="10"/>
      <c r="C5305" s="10"/>
    </row>
    <row r="5306" ht="12.75" customHeight="1">
      <c r="A5306" s="10"/>
      <c r="B5306" s="10"/>
      <c r="C5306" s="10"/>
    </row>
    <row r="5307" ht="12.75" customHeight="1">
      <c r="A5307" s="10"/>
      <c r="B5307" s="10"/>
      <c r="C5307" s="10"/>
    </row>
    <row r="5308" ht="12.75" customHeight="1">
      <c r="A5308" s="10"/>
      <c r="B5308" s="10"/>
      <c r="C5308" s="10"/>
    </row>
    <row r="5309" ht="12.75" customHeight="1">
      <c r="A5309" s="10"/>
      <c r="B5309" s="10"/>
      <c r="C5309" s="10"/>
    </row>
    <row r="5310" ht="12.75" customHeight="1">
      <c r="A5310" s="10"/>
      <c r="B5310" s="10"/>
      <c r="C5310" s="10"/>
    </row>
    <row r="5311" ht="12.75" customHeight="1">
      <c r="A5311" s="10"/>
      <c r="B5311" s="10"/>
      <c r="C5311" s="10"/>
    </row>
    <row r="5312" ht="12.75" customHeight="1">
      <c r="A5312" s="10"/>
      <c r="B5312" s="10"/>
      <c r="C5312" s="10"/>
    </row>
    <row r="5313" ht="12.75" customHeight="1">
      <c r="A5313" s="10"/>
      <c r="B5313" s="10"/>
      <c r="C5313" s="10"/>
    </row>
    <row r="5314" ht="12.75" customHeight="1">
      <c r="A5314" s="10"/>
      <c r="B5314" s="10"/>
      <c r="C5314" s="10"/>
    </row>
    <row r="5315" ht="12.75" customHeight="1">
      <c r="A5315" s="10"/>
      <c r="B5315" s="10"/>
      <c r="C5315" s="10"/>
    </row>
    <row r="5316" ht="12.75" customHeight="1">
      <c r="A5316" s="10"/>
      <c r="B5316" s="10"/>
      <c r="C5316" s="10"/>
    </row>
    <row r="5317" ht="12.75" customHeight="1">
      <c r="A5317" s="10"/>
      <c r="B5317" s="10"/>
      <c r="C5317" s="10"/>
    </row>
    <row r="5318" ht="12.75" customHeight="1">
      <c r="A5318" s="10"/>
      <c r="B5318" s="10"/>
      <c r="C5318" s="10"/>
    </row>
    <row r="5319" ht="12.75" customHeight="1">
      <c r="A5319" s="10"/>
      <c r="B5319" s="10"/>
      <c r="C5319" s="10"/>
    </row>
    <row r="5320" ht="12.75" customHeight="1">
      <c r="A5320" s="10"/>
      <c r="B5320" s="10"/>
      <c r="C5320" s="10"/>
    </row>
    <row r="5321" ht="12.75" customHeight="1">
      <c r="A5321" s="10"/>
      <c r="B5321" s="10"/>
      <c r="C5321" s="10"/>
    </row>
    <row r="5322" ht="12.75" customHeight="1">
      <c r="A5322" s="10"/>
      <c r="B5322" s="10"/>
      <c r="C5322" s="10"/>
    </row>
    <row r="5323" ht="12.75" customHeight="1">
      <c r="A5323" s="10"/>
      <c r="B5323" s="10"/>
      <c r="C5323" s="10"/>
    </row>
    <row r="5324" ht="12.75" customHeight="1">
      <c r="A5324" s="10"/>
      <c r="B5324" s="10"/>
      <c r="C5324" s="10"/>
    </row>
    <row r="5325" ht="12.75" customHeight="1">
      <c r="A5325" s="10"/>
      <c r="B5325" s="10"/>
      <c r="C5325" s="10"/>
    </row>
    <row r="5326" ht="12.75" customHeight="1">
      <c r="A5326" s="10"/>
      <c r="B5326" s="10"/>
      <c r="C5326" s="10"/>
    </row>
    <row r="5327" ht="12.75" customHeight="1">
      <c r="A5327" s="10"/>
      <c r="B5327" s="10"/>
      <c r="C5327" s="10"/>
    </row>
    <row r="5328" ht="12.75" customHeight="1">
      <c r="A5328" s="10"/>
      <c r="B5328" s="10"/>
      <c r="C5328" s="10"/>
    </row>
    <row r="5329" ht="12.75" customHeight="1">
      <c r="A5329" s="10"/>
      <c r="B5329" s="10"/>
      <c r="C5329" s="10"/>
    </row>
    <row r="5330" ht="12.75" customHeight="1">
      <c r="A5330" s="10"/>
      <c r="B5330" s="10"/>
      <c r="C5330" s="10"/>
    </row>
    <row r="5331" ht="12.75" customHeight="1">
      <c r="A5331" s="10"/>
      <c r="B5331" s="10"/>
      <c r="C5331" s="10"/>
    </row>
    <row r="5332" ht="12.75" customHeight="1">
      <c r="A5332" s="10"/>
      <c r="B5332" s="10"/>
      <c r="C5332" s="10"/>
    </row>
    <row r="5333" ht="12.75" customHeight="1">
      <c r="A5333" s="10"/>
      <c r="B5333" s="10"/>
      <c r="C5333" s="10"/>
    </row>
    <row r="5334" ht="12.75" customHeight="1">
      <c r="A5334" s="10"/>
      <c r="B5334" s="10"/>
      <c r="C5334" s="10"/>
    </row>
    <row r="5335" ht="12.75" customHeight="1">
      <c r="A5335" s="10"/>
      <c r="B5335" s="10"/>
      <c r="C5335" s="10"/>
    </row>
    <row r="5336" ht="12.75" customHeight="1">
      <c r="A5336" s="10"/>
      <c r="B5336" s="10"/>
      <c r="C5336" s="10"/>
    </row>
    <row r="5337" ht="12.75" customHeight="1">
      <c r="A5337" s="10"/>
      <c r="B5337" s="10"/>
      <c r="C5337" s="10"/>
    </row>
    <row r="5338" ht="12.75" customHeight="1">
      <c r="A5338" s="10"/>
      <c r="B5338" s="10"/>
      <c r="C5338" s="10"/>
    </row>
    <row r="5339" ht="12.75" customHeight="1">
      <c r="A5339" s="10"/>
      <c r="B5339" s="10"/>
      <c r="C5339" s="10"/>
    </row>
    <row r="5340" ht="12.75" customHeight="1">
      <c r="A5340" s="10"/>
      <c r="B5340" s="10"/>
      <c r="C5340" s="10"/>
    </row>
    <row r="5341" ht="12.75" customHeight="1">
      <c r="A5341" s="10"/>
      <c r="B5341" s="10"/>
      <c r="C5341" s="10"/>
    </row>
    <row r="5342" ht="12.75" customHeight="1">
      <c r="A5342" s="10"/>
      <c r="B5342" s="10"/>
      <c r="C5342" s="10"/>
    </row>
    <row r="5343" ht="12.75" customHeight="1">
      <c r="A5343" s="10"/>
      <c r="B5343" s="10"/>
      <c r="C5343" s="10"/>
    </row>
    <row r="5344" ht="12.75" customHeight="1">
      <c r="A5344" s="10"/>
      <c r="B5344" s="10"/>
      <c r="C5344" s="10"/>
    </row>
    <row r="5345" ht="12.75" customHeight="1">
      <c r="A5345" s="10"/>
      <c r="B5345" s="10"/>
      <c r="C5345" s="10"/>
    </row>
    <row r="5346" ht="12.75" customHeight="1">
      <c r="A5346" s="10"/>
      <c r="B5346" s="10"/>
      <c r="C5346" s="10"/>
    </row>
    <row r="5347" ht="12.75" customHeight="1">
      <c r="A5347" s="10"/>
      <c r="B5347" s="10"/>
      <c r="C5347" s="10"/>
    </row>
    <row r="5348" ht="12.75" customHeight="1">
      <c r="A5348" s="10"/>
      <c r="B5348" s="10"/>
      <c r="C5348" s="10"/>
    </row>
    <row r="5349" ht="12.75" customHeight="1">
      <c r="A5349" s="10"/>
      <c r="B5349" s="10"/>
      <c r="C5349" s="10"/>
    </row>
    <row r="5350" ht="12.75" customHeight="1">
      <c r="A5350" s="10"/>
      <c r="B5350" s="10"/>
      <c r="C5350" s="10"/>
    </row>
    <row r="5351" ht="12.75" customHeight="1">
      <c r="A5351" s="10"/>
      <c r="B5351" s="10"/>
      <c r="C5351" s="10"/>
    </row>
    <row r="5352" ht="12.75" customHeight="1">
      <c r="A5352" s="10"/>
      <c r="B5352" s="10"/>
      <c r="C5352" s="10"/>
    </row>
    <row r="5353" ht="12.75" customHeight="1">
      <c r="A5353" s="10"/>
      <c r="B5353" s="10"/>
      <c r="C5353" s="10"/>
    </row>
    <row r="5354" ht="12.75" customHeight="1">
      <c r="A5354" s="10"/>
      <c r="B5354" s="10"/>
      <c r="C5354" s="10"/>
    </row>
    <row r="5355" ht="12.75" customHeight="1">
      <c r="A5355" s="10"/>
      <c r="B5355" s="10"/>
      <c r="C5355" s="10"/>
    </row>
    <row r="5356" ht="12.75" customHeight="1">
      <c r="A5356" s="10"/>
      <c r="B5356" s="10"/>
      <c r="C5356" s="10"/>
    </row>
    <row r="5357" ht="12.75" customHeight="1">
      <c r="A5357" s="10"/>
      <c r="B5357" s="10"/>
      <c r="C5357" s="10"/>
    </row>
    <row r="5358" ht="12.75" customHeight="1">
      <c r="A5358" s="10"/>
      <c r="B5358" s="10"/>
      <c r="C5358" s="10"/>
    </row>
    <row r="5359" ht="12.75" customHeight="1">
      <c r="A5359" s="10"/>
      <c r="B5359" s="10"/>
      <c r="C5359" s="10"/>
    </row>
    <row r="5360" ht="12.75" customHeight="1">
      <c r="A5360" s="10"/>
      <c r="B5360" s="10"/>
      <c r="C5360" s="10"/>
    </row>
    <row r="5361" ht="12.75" customHeight="1">
      <c r="A5361" s="10"/>
      <c r="B5361" s="10"/>
      <c r="C5361" s="10"/>
    </row>
    <row r="5362" ht="12.75" customHeight="1">
      <c r="A5362" s="10"/>
      <c r="B5362" s="10"/>
      <c r="C5362" s="10"/>
    </row>
    <row r="5363" ht="12.75" customHeight="1">
      <c r="A5363" s="10"/>
      <c r="B5363" s="10"/>
      <c r="C5363" s="10"/>
    </row>
    <row r="5364" ht="12.75" customHeight="1">
      <c r="A5364" s="10"/>
      <c r="B5364" s="10"/>
      <c r="C5364" s="10"/>
    </row>
    <row r="5365" ht="12.75" customHeight="1">
      <c r="A5365" s="10"/>
      <c r="B5365" s="10"/>
      <c r="C5365" s="10"/>
    </row>
    <row r="5366" ht="12.75" customHeight="1">
      <c r="A5366" s="10"/>
      <c r="B5366" s="10"/>
      <c r="C5366" s="10"/>
    </row>
    <row r="5367" ht="12.75" customHeight="1">
      <c r="A5367" s="10"/>
      <c r="B5367" s="10"/>
      <c r="C5367" s="10"/>
    </row>
    <row r="5368" ht="12.75" customHeight="1">
      <c r="A5368" s="10"/>
      <c r="B5368" s="10"/>
      <c r="C5368" s="10"/>
    </row>
    <row r="5369" ht="12.75" customHeight="1">
      <c r="A5369" s="10"/>
      <c r="B5369" s="10"/>
      <c r="C5369" s="10"/>
    </row>
    <row r="5370" ht="12.75" customHeight="1">
      <c r="A5370" s="10"/>
      <c r="B5370" s="10"/>
      <c r="C5370" s="10"/>
    </row>
    <row r="5371" ht="12.75" customHeight="1">
      <c r="A5371" s="10"/>
      <c r="B5371" s="10"/>
      <c r="C5371" s="10"/>
    </row>
    <row r="5372" ht="12.75" customHeight="1">
      <c r="A5372" s="10"/>
      <c r="B5372" s="10"/>
      <c r="C5372" s="10"/>
    </row>
    <row r="5373" ht="12.75" customHeight="1">
      <c r="A5373" s="10"/>
      <c r="B5373" s="10"/>
      <c r="C5373" s="10"/>
    </row>
    <row r="5374" ht="12.75" customHeight="1">
      <c r="A5374" s="10"/>
      <c r="B5374" s="10"/>
      <c r="C5374" s="10"/>
    </row>
    <row r="5375" ht="12.75" customHeight="1">
      <c r="A5375" s="10"/>
      <c r="B5375" s="10"/>
      <c r="C5375" s="10"/>
    </row>
    <row r="5376" ht="12.75" customHeight="1">
      <c r="A5376" s="10"/>
      <c r="B5376" s="10"/>
      <c r="C5376" s="10"/>
    </row>
    <row r="5377" ht="12.75" customHeight="1">
      <c r="A5377" s="10"/>
      <c r="B5377" s="10"/>
      <c r="C5377" s="10"/>
    </row>
    <row r="5378" ht="12.75" customHeight="1">
      <c r="A5378" s="10"/>
      <c r="B5378" s="10"/>
      <c r="C5378" s="10"/>
    </row>
    <row r="5379" ht="12.75" customHeight="1">
      <c r="A5379" s="10"/>
      <c r="B5379" s="10"/>
      <c r="C5379" s="10"/>
    </row>
    <row r="5380" ht="12.75" customHeight="1">
      <c r="A5380" s="10"/>
      <c r="B5380" s="10"/>
      <c r="C5380" s="10"/>
    </row>
    <row r="5381" ht="12.75" customHeight="1">
      <c r="A5381" s="10"/>
      <c r="B5381" s="10"/>
      <c r="C5381" s="10"/>
    </row>
    <row r="5382" ht="12.75" customHeight="1">
      <c r="A5382" s="10"/>
      <c r="B5382" s="10"/>
      <c r="C5382" s="10"/>
    </row>
    <row r="5383" ht="12.75" customHeight="1">
      <c r="A5383" s="10"/>
      <c r="B5383" s="10"/>
      <c r="C5383" s="10"/>
    </row>
    <row r="5384" ht="12.75" customHeight="1">
      <c r="A5384" s="10"/>
      <c r="B5384" s="10"/>
      <c r="C5384" s="10"/>
    </row>
    <row r="5385" ht="12.75" customHeight="1">
      <c r="A5385" s="10"/>
      <c r="B5385" s="10"/>
      <c r="C5385" s="10"/>
    </row>
    <row r="5386" ht="12.75" customHeight="1">
      <c r="A5386" s="10"/>
      <c r="B5386" s="10"/>
      <c r="C5386" s="10"/>
    </row>
    <row r="5387" ht="12.75" customHeight="1">
      <c r="A5387" s="10"/>
      <c r="B5387" s="10"/>
      <c r="C5387" s="10"/>
    </row>
    <row r="5388" ht="12.75" customHeight="1">
      <c r="A5388" s="10"/>
      <c r="B5388" s="10"/>
      <c r="C5388" s="10"/>
    </row>
    <row r="5389" ht="12.75" customHeight="1">
      <c r="A5389" s="10"/>
      <c r="B5389" s="10"/>
      <c r="C5389" s="10"/>
    </row>
    <row r="5390" ht="12.75" customHeight="1">
      <c r="A5390" s="10"/>
      <c r="B5390" s="10"/>
      <c r="C5390" s="10"/>
    </row>
    <row r="5391" ht="12.75" customHeight="1">
      <c r="A5391" s="10"/>
      <c r="B5391" s="10"/>
      <c r="C5391" s="10"/>
    </row>
    <row r="5392" ht="12.75" customHeight="1">
      <c r="A5392" s="10"/>
      <c r="B5392" s="10"/>
      <c r="C5392" s="10"/>
    </row>
    <row r="5393" ht="12.75" customHeight="1">
      <c r="A5393" s="10"/>
      <c r="B5393" s="10"/>
      <c r="C5393" s="10"/>
    </row>
    <row r="5394" ht="12.75" customHeight="1">
      <c r="A5394" s="10"/>
      <c r="B5394" s="10"/>
      <c r="C5394" s="10"/>
    </row>
    <row r="5395" ht="12.75" customHeight="1">
      <c r="A5395" s="10"/>
      <c r="B5395" s="10"/>
      <c r="C5395" s="10"/>
    </row>
    <row r="5396" ht="12.75" customHeight="1">
      <c r="A5396" s="10"/>
      <c r="B5396" s="10"/>
      <c r="C5396" s="10"/>
    </row>
    <row r="5397" ht="12.75" customHeight="1">
      <c r="A5397" s="10"/>
      <c r="B5397" s="10"/>
      <c r="C5397" s="10"/>
    </row>
    <row r="5398" ht="12.75" customHeight="1">
      <c r="A5398" s="10"/>
      <c r="B5398" s="10"/>
      <c r="C5398" s="10"/>
    </row>
    <row r="5399" ht="12.75" customHeight="1">
      <c r="A5399" s="10"/>
      <c r="B5399" s="10"/>
      <c r="C5399" s="10"/>
    </row>
    <row r="5400" ht="12.75" customHeight="1">
      <c r="A5400" s="10"/>
      <c r="B5400" s="10"/>
      <c r="C5400" s="10"/>
    </row>
    <row r="5401" ht="12.75" customHeight="1">
      <c r="A5401" s="10"/>
      <c r="B5401" s="10"/>
      <c r="C5401" s="10"/>
    </row>
    <row r="5402" ht="12.75" customHeight="1">
      <c r="A5402" s="10"/>
      <c r="B5402" s="10"/>
      <c r="C5402" s="10"/>
    </row>
    <row r="5403" ht="12.75" customHeight="1">
      <c r="A5403" s="10"/>
      <c r="B5403" s="10"/>
      <c r="C5403" s="10"/>
    </row>
    <row r="5404" ht="12.75" customHeight="1">
      <c r="A5404" s="10"/>
      <c r="B5404" s="10"/>
      <c r="C5404" s="10"/>
    </row>
    <row r="5405" ht="12.75" customHeight="1">
      <c r="A5405" s="10"/>
      <c r="B5405" s="10"/>
      <c r="C5405" s="10"/>
    </row>
    <row r="5406" ht="12.75" customHeight="1">
      <c r="A5406" s="10"/>
      <c r="B5406" s="10"/>
      <c r="C5406" s="10"/>
    </row>
    <row r="5407" ht="12.75" customHeight="1">
      <c r="A5407" s="10"/>
      <c r="B5407" s="10"/>
      <c r="C5407" s="10"/>
    </row>
    <row r="5408" ht="12.75" customHeight="1">
      <c r="A5408" s="10"/>
      <c r="B5408" s="10"/>
      <c r="C5408" s="10"/>
    </row>
    <row r="5409" ht="12.75" customHeight="1">
      <c r="A5409" s="10"/>
      <c r="B5409" s="10"/>
      <c r="C5409" s="10"/>
    </row>
    <row r="5410" ht="12.75" customHeight="1">
      <c r="A5410" s="10"/>
      <c r="B5410" s="10"/>
      <c r="C5410" s="10"/>
    </row>
    <row r="5411" ht="12.75" customHeight="1">
      <c r="A5411" s="10"/>
      <c r="B5411" s="10"/>
      <c r="C5411" s="10"/>
    </row>
    <row r="5412" ht="12.75" customHeight="1">
      <c r="A5412" s="10"/>
      <c r="B5412" s="10"/>
      <c r="C5412" s="10"/>
    </row>
    <row r="5413" ht="12.75" customHeight="1">
      <c r="A5413" s="10"/>
      <c r="B5413" s="10"/>
      <c r="C5413" s="10"/>
    </row>
    <row r="5414" ht="12.75" customHeight="1">
      <c r="A5414" s="10"/>
      <c r="B5414" s="10"/>
      <c r="C5414" s="10"/>
    </row>
    <row r="5415" ht="12.75" customHeight="1">
      <c r="A5415" s="10"/>
      <c r="B5415" s="10"/>
      <c r="C5415" s="10"/>
    </row>
    <row r="5416" ht="12.75" customHeight="1">
      <c r="A5416" s="10"/>
      <c r="B5416" s="10"/>
      <c r="C5416" s="10"/>
    </row>
    <row r="5417" ht="12.75" customHeight="1">
      <c r="A5417" s="10"/>
      <c r="B5417" s="10"/>
      <c r="C5417" s="10"/>
    </row>
    <row r="5418" ht="12.75" customHeight="1">
      <c r="A5418" s="10"/>
      <c r="B5418" s="10"/>
      <c r="C5418" s="10"/>
    </row>
    <row r="5419" ht="12.75" customHeight="1">
      <c r="A5419" s="10"/>
      <c r="B5419" s="10"/>
      <c r="C5419" s="10"/>
    </row>
    <row r="5420" ht="12.75" customHeight="1">
      <c r="A5420" s="10"/>
      <c r="B5420" s="10"/>
      <c r="C5420" s="10"/>
    </row>
    <row r="5421" ht="12.75" customHeight="1">
      <c r="A5421" s="10"/>
      <c r="B5421" s="10"/>
      <c r="C5421" s="10"/>
    </row>
    <row r="5422" ht="12.75" customHeight="1">
      <c r="A5422" s="10"/>
      <c r="B5422" s="10"/>
      <c r="C5422" s="10"/>
    </row>
    <row r="5423" ht="12.75" customHeight="1">
      <c r="A5423" s="10"/>
      <c r="B5423" s="10"/>
      <c r="C5423" s="10"/>
    </row>
    <row r="5424" ht="12.75" customHeight="1">
      <c r="A5424" s="10"/>
      <c r="B5424" s="10"/>
      <c r="C5424" s="10"/>
    </row>
    <row r="5425" ht="12.75" customHeight="1">
      <c r="A5425" s="10"/>
      <c r="B5425" s="10"/>
      <c r="C5425" s="10"/>
    </row>
    <row r="5426" ht="12.75" customHeight="1">
      <c r="A5426" s="10"/>
      <c r="B5426" s="10"/>
      <c r="C5426" s="10"/>
    </row>
    <row r="5427" ht="12.75" customHeight="1">
      <c r="A5427" s="10"/>
      <c r="B5427" s="10"/>
      <c r="C5427" s="10"/>
    </row>
    <row r="5428" ht="12.75" customHeight="1">
      <c r="A5428" s="10"/>
      <c r="B5428" s="10"/>
      <c r="C5428" s="10"/>
    </row>
    <row r="5429" ht="12.75" customHeight="1">
      <c r="A5429" s="10"/>
      <c r="B5429" s="10"/>
      <c r="C5429" s="10"/>
    </row>
    <row r="5430" ht="12.75" customHeight="1">
      <c r="A5430" s="10"/>
      <c r="B5430" s="10"/>
      <c r="C5430" s="10"/>
    </row>
    <row r="5431" ht="12.75" customHeight="1">
      <c r="A5431" s="10"/>
      <c r="B5431" s="10"/>
      <c r="C5431" s="10"/>
    </row>
    <row r="5432" ht="12.75" customHeight="1">
      <c r="A5432" s="10"/>
      <c r="B5432" s="10"/>
      <c r="C5432" s="10"/>
    </row>
    <row r="5433" ht="12.75" customHeight="1">
      <c r="A5433" s="10"/>
      <c r="B5433" s="10"/>
      <c r="C5433" s="10"/>
    </row>
    <row r="5434" ht="12.75" customHeight="1">
      <c r="A5434" s="10"/>
      <c r="B5434" s="10"/>
      <c r="C5434" s="10"/>
    </row>
    <row r="5435" ht="12.75" customHeight="1">
      <c r="A5435" s="10"/>
      <c r="B5435" s="10"/>
      <c r="C5435" s="10"/>
    </row>
    <row r="5436" ht="12.75" customHeight="1">
      <c r="A5436" s="10"/>
      <c r="B5436" s="10"/>
      <c r="C5436" s="10"/>
    </row>
    <row r="5437" ht="12.75" customHeight="1">
      <c r="A5437" s="10"/>
      <c r="B5437" s="10"/>
      <c r="C5437" s="10"/>
    </row>
    <row r="5438" ht="12.75" customHeight="1">
      <c r="A5438" s="10"/>
      <c r="B5438" s="10"/>
      <c r="C5438" s="10"/>
    </row>
    <row r="5439" ht="12.75" customHeight="1">
      <c r="A5439" s="10"/>
      <c r="B5439" s="10"/>
      <c r="C5439" s="10"/>
    </row>
    <row r="5440" ht="12.75" customHeight="1">
      <c r="A5440" s="10"/>
      <c r="B5440" s="10"/>
      <c r="C5440" s="10"/>
    </row>
    <row r="5441" ht="12.75" customHeight="1">
      <c r="A5441" s="10"/>
      <c r="B5441" s="10"/>
      <c r="C5441" s="10"/>
    </row>
    <row r="5442" ht="12.75" customHeight="1">
      <c r="A5442" s="10"/>
      <c r="B5442" s="10"/>
      <c r="C5442" s="10"/>
    </row>
    <row r="5443" ht="12.75" customHeight="1">
      <c r="A5443" s="10"/>
      <c r="B5443" s="10"/>
      <c r="C5443" s="10"/>
    </row>
    <row r="5444" ht="12.75" customHeight="1">
      <c r="A5444" s="10"/>
      <c r="B5444" s="10"/>
      <c r="C5444" s="10"/>
    </row>
    <row r="5445" ht="12.75" customHeight="1">
      <c r="A5445" s="10"/>
      <c r="B5445" s="10"/>
      <c r="C5445" s="10"/>
    </row>
    <row r="5446" ht="12.75" customHeight="1">
      <c r="A5446" s="10"/>
      <c r="B5446" s="10"/>
      <c r="C5446" s="10"/>
    </row>
    <row r="5447" ht="12.75" customHeight="1">
      <c r="A5447" s="10"/>
      <c r="B5447" s="10"/>
      <c r="C5447" s="10"/>
    </row>
    <row r="5448" ht="12.75" customHeight="1">
      <c r="A5448" s="10"/>
      <c r="B5448" s="10"/>
      <c r="C5448" s="10"/>
    </row>
    <row r="5449" ht="12.75" customHeight="1">
      <c r="A5449" s="10"/>
      <c r="B5449" s="10"/>
      <c r="C5449" s="10"/>
    </row>
    <row r="5450" ht="12.75" customHeight="1">
      <c r="A5450" s="10"/>
      <c r="B5450" s="10"/>
      <c r="C5450" s="10"/>
    </row>
    <row r="5451" ht="12.75" customHeight="1">
      <c r="A5451" s="10"/>
      <c r="B5451" s="10"/>
      <c r="C5451" s="10"/>
    </row>
    <row r="5452" ht="12.75" customHeight="1">
      <c r="A5452" s="10"/>
      <c r="B5452" s="10"/>
      <c r="C5452" s="10"/>
    </row>
    <row r="5453" ht="12.75" customHeight="1">
      <c r="A5453" s="10"/>
      <c r="B5453" s="10"/>
      <c r="C5453" s="10"/>
    </row>
    <row r="5454" ht="12.75" customHeight="1">
      <c r="A5454" s="10"/>
      <c r="B5454" s="10"/>
      <c r="C5454" s="10"/>
    </row>
    <row r="5455" ht="12.75" customHeight="1">
      <c r="A5455" s="10"/>
      <c r="B5455" s="10"/>
      <c r="C5455" s="10"/>
    </row>
    <row r="5456" ht="12.75" customHeight="1">
      <c r="A5456" s="10"/>
      <c r="B5456" s="10"/>
      <c r="C5456" s="10"/>
    </row>
    <row r="5457" ht="12.75" customHeight="1">
      <c r="A5457" s="10"/>
      <c r="B5457" s="10"/>
      <c r="C5457" s="10"/>
    </row>
    <row r="5458" ht="12.75" customHeight="1">
      <c r="A5458" s="10"/>
      <c r="B5458" s="10"/>
      <c r="C5458" s="10"/>
    </row>
    <row r="5459" ht="12.75" customHeight="1">
      <c r="A5459" s="10"/>
      <c r="B5459" s="10"/>
      <c r="C5459" s="10"/>
    </row>
    <row r="5460" ht="12.75" customHeight="1">
      <c r="A5460" s="10"/>
      <c r="B5460" s="10"/>
      <c r="C5460" s="10"/>
    </row>
    <row r="5461" ht="12.75" customHeight="1">
      <c r="A5461" s="10"/>
      <c r="B5461" s="10"/>
      <c r="C5461" s="10"/>
    </row>
    <row r="5462" ht="12.75" customHeight="1">
      <c r="A5462" s="10"/>
      <c r="B5462" s="10"/>
      <c r="C5462" s="10"/>
    </row>
    <row r="5463" ht="12.75" customHeight="1">
      <c r="A5463" s="10"/>
      <c r="B5463" s="10"/>
      <c r="C5463" s="10"/>
    </row>
    <row r="5464" ht="12.75" customHeight="1">
      <c r="A5464" s="10"/>
      <c r="B5464" s="10"/>
      <c r="C5464" s="10"/>
    </row>
    <row r="5465" ht="12.75" customHeight="1">
      <c r="A5465" s="10"/>
      <c r="B5465" s="10"/>
      <c r="C5465" s="10"/>
    </row>
    <row r="5466" ht="12.75" customHeight="1">
      <c r="A5466" s="10"/>
      <c r="B5466" s="10"/>
      <c r="C5466" s="10"/>
    </row>
    <row r="5467" ht="12.75" customHeight="1">
      <c r="A5467" s="10"/>
      <c r="B5467" s="10"/>
      <c r="C5467" s="10"/>
    </row>
    <row r="5468" ht="12.75" customHeight="1">
      <c r="A5468" s="10"/>
      <c r="B5468" s="10"/>
      <c r="C5468" s="10"/>
    </row>
    <row r="5469" ht="12.75" customHeight="1">
      <c r="A5469" s="10"/>
      <c r="B5469" s="10"/>
      <c r="C5469" s="10"/>
    </row>
    <row r="5470" ht="12.75" customHeight="1">
      <c r="A5470" s="10"/>
      <c r="B5470" s="10"/>
      <c r="C5470" s="10"/>
    </row>
    <row r="5471" ht="12.75" customHeight="1">
      <c r="A5471" s="10"/>
      <c r="B5471" s="10"/>
      <c r="C5471" s="10"/>
    </row>
    <row r="5472" ht="12.75" customHeight="1">
      <c r="A5472" s="10"/>
      <c r="B5472" s="10"/>
      <c r="C5472" s="10"/>
    </row>
    <row r="5473" ht="12.75" customHeight="1">
      <c r="A5473" s="10"/>
      <c r="B5473" s="10"/>
      <c r="C5473" s="10"/>
    </row>
    <row r="5474" ht="12.75" customHeight="1">
      <c r="A5474" s="10"/>
      <c r="B5474" s="10"/>
      <c r="C5474" s="10"/>
    </row>
    <row r="5475" ht="12.75" customHeight="1">
      <c r="A5475" s="10"/>
      <c r="B5475" s="10"/>
      <c r="C5475" s="10"/>
    </row>
    <row r="5476" ht="12.75" customHeight="1">
      <c r="A5476" s="10"/>
      <c r="B5476" s="10"/>
      <c r="C5476" s="10"/>
    </row>
    <row r="5477" ht="12.75" customHeight="1">
      <c r="A5477" s="10"/>
      <c r="B5477" s="10"/>
      <c r="C5477" s="10"/>
    </row>
    <row r="5478" ht="12.75" customHeight="1">
      <c r="A5478" s="10"/>
      <c r="B5478" s="10"/>
      <c r="C5478" s="10"/>
    </row>
    <row r="5479" ht="12.75" customHeight="1">
      <c r="A5479" s="10"/>
      <c r="B5479" s="10"/>
      <c r="C5479" s="10"/>
    </row>
    <row r="5480" ht="12.75" customHeight="1">
      <c r="A5480" s="10"/>
      <c r="B5480" s="10"/>
      <c r="C5480" s="10"/>
    </row>
    <row r="5481" ht="12.75" customHeight="1">
      <c r="A5481" s="10"/>
      <c r="B5481" s="10"/>
      <c r="C5481" s="10"/>
    </row>
    <row r="5482" ht="12.75" customHeight="1">
      <c r="A5482" s="10"/>
      <c r="B5482" s="10"/>
      <c r="C5482" s="10"/>
    </row>
    <row r="5483" ht="12.75" customHeight="1">
      <c r="A5483" s="10"/>
      <c r="B5483" s="10"/>
      <c r="C5483" s="10"/>
    </row>
    <row r="5484" ht="12.75" customHeight="1">
      <c r="A5484" s="10"/>
      <c r="B5484" s="10"/>
      <c r="C5484" s="10"/>
    </row>
    <row r="5485" ht="12.75" customHeight="1">
      <c r="A5485" s="10"/>
      <c r="B5485" s="10"/>
      <c r="C5485" s="10"/>
    </row>
    <row r="5486" ht="12.75" customHeight="1">
      <c r="A5486" s="10"/>
      <c r="B5486" s="10"/>
      <c r="C5486" s="10"/>
    </row>
    <row r="5487" ht="12.75" customHeight="1">
      <c r="A5487" s="10"/>
      <c r="B5487" s="10"/>
      <c r="C5487" s="10"/>
    </row>
    <row r="5488" ht="12.75" customHeight="1">
      <c r="A5488" s="10"/>
      <c r="B5488" s="10"/>
      <c r="C5488" s="10"/>
    </row>
    <row r="5489" ht="12.75" customHeight="1">
      <c r="A5489" s="10"/>
      <c r="B5489" s="10"/>
      <c r="C5489" s="10"/>
    </row>
    <row r="5490" ht="12.75" customHeight="1">
      <c r="A5490" s="10"/>
      <c r="B5490" s="10"/>
      <c r="C5490" s="10"/>
    </row>
    <row r="5491" ht="12.75" customHeight="1">
      <c r="A5491" s="10"/>
      <c r="B5491" s="10"/>
      <c r="C5491" s="10"/>
    </row>
    <row r="5492" ht="12.75" customHeight="1">
      <c r="A5492" s="10"/>
      <c r="B5492" s="10"/>
      <c r="C5492" s="10"/>
    </row>
    <row r="5493" ht="12.75" customHeight="1">
      <c r="A5493" s="10"/>
      <c r="B5493" s="10"/>
      <c r="C5493" s="10"/>
    </row>
    <row r="5494" ht="12.75" customHeight="1">
      <c r="A5494" s="10"/>
      <c r="B5494" s="10"/>
      <c r="C5494" s="10"/>
    </row>
    <row r="5495" ht="12.75" customHeight="1">
      <c r="A5495" s="10"/>
      <c r="B5495" s="10"/>
      <c r="C5495" s="10"/>
    </row>
    <row r="5496" ht="12.75" customHeight="1">
      <c r="A5496" s="10"/>
      <c r="B5496" s="10"/>
      <c r="C5496" s="10"/>
    </row>
    <row r="5497" ht="12.75" customHeight="1">
      <c r="A5497" s="10"/>
      <c r="B5497" s="10"/>
      <c r="C5497" s="10"/>
    </row>
    <row r="5498" ht="12.75" customHeight="1">
      <c r="A5498" s="10"/>
      <c r="B5498" s="10"/>
      <c r="C5498" s="10"/>
    </row>
    <row r="5499" ht="12.75" customHeight="1">
      <c r="A5499" s="10"/>
      <c r="B5499" s="10"/>
      <c r="C5499" s="10"/>
    </row>
    <row r="5500" ht="12.75" customHeight="1">
      <c r="A5500" s="10"/>
      <c r="B5500" s="10"/>
      <c r="C5500" s="10"/>
    </row>
    <row r="5501" ht="12.75" customHeight="1">
      <c r="A5501" s="10"/>
      <c r="B5501" s="10"/>
      <c r="C5501" s="10"/>
    </row>
    <row r="5502" ht="12.75" customHeight="1">
      <c r="A5502" s="10"/>
      <c r="B5502" s="10"/>
      <c r="C5502" s="10"/>
    </row>
    <row r="5503" ht="12.75" customHeight="1">
      <c r="A5503" s="10"/>
      <c r="B5503" s="10"/>
      <c r="C5503" s="10"/>
    </row>
    <row r="5504" ht="12.75" customHeight="1">
      <c r="A5504" s="10"/>
      <c r="B5504" s="10"/>
      <c r="C5504" s="10"/>
    </row>
    <row r="5505" ht="12.75" customHeight="1">
      <c r="A5505" s="10"/>
      <c r="B5505" s="10"/>
      <c r="C5505" s="10"/>
    </row>
    <row r="5506" ht="12.75" customHeight="1">
      <c r="A5506" s="10"/>
      <c r="B5506" s="10"/>
      <c r="C5506" s="10"/>
    </row>
    <row r="5507" ht="12.75" customHeight="1">
      <c r="A5507" s="10"/>
      <c r="B5507" s="10"/>
      <c r="C5507" s="10"/>
    </row>
    <row r="5508" ht="12.75" customHeight="1">
      <c r="A5508" s="10"/>
      <c r="B5508" s="10"/>
      <c r="C5508" s="10"/>
    </row>
    <row r="5509" ht="12.75" customHeight="1">
      <c r="A5509" s="10"/>
      <c r="B5509" s="10"/>
      <c r="C5509" s="10"/>
    </row>
    <row r="5510" ht="12.75" customHeight="1">
      <c r="A5510" s="10"/>
      <c r="B5510" s="10"/>
      <c r="C5510" s="10"/>
    </row>
    <row r="5511" ht="12.75" customHeight="1">
      <c r="A5511" s="10"/>
      <c r="B5511" s="10"/>
      <c r="C5511" s="10"/>
    </row>
    <row r="5512" ht="12.75" customHeight="1">
      <c r="A5512" s="10"/>
      <c r="B5512" s="10"/>
      <c r="C5512" s="10"/>
    </row>
    <row r="5513" ht="12.75" customHeight="1">
      <c r="A5513" s="10"/>
      <c r="B5513" s="10"/>
      <c r="C5513" s="10"/>
    </row>
    <row r="5514" ht="12.75" customHeight="1">
      <c r="A5514" s="10"/>
      <c r="B5514" s="10"/>
      <c r="C5514" s="10"/>
    </row>
    <row r="5515" ht="12.75" customHeight="1">
      <c r="A5515" s="10"/>
      <c r="B5515" s="10"/>
      <c r="C5515" s="10"/>
    </row>
    <row r="5516" ht="12.75" customHeight="1">
      <c r="A5516" s="10"/>
      <c r="B5516" s="10"/>
      <c r="C5516" s="10"/>
    </row>
    <row r="5517" ht="12.75" customHeight="1">
      <c r="A5517" s="10"/>
      <c r="B5517" s="10"/>
      <c r="C5517" s="10"/>
    </row>
    <row r="5518" ht="12.75" customHeight="1">
      <c r="A5518" s="10"/>
      <c r="B5518" s="10"/>
      <c r="C5518" s="10"/>
    </row>
    <row r="5519" ht="12.75" customHeight="1">
      <c r="A5519" s="10"/>
      <c r="B5519" s="10"/>
      <c r="C5519" s="10"/>
    </row>
    <row r="5520" ht="12.75" customHeight="1">
      <c r="A5520" s="10"/>
      <c r="B5520" s="10"/>
      <c r="C5520" s="10"/>
    </row>
    <row r="5521" ht="12.75" customHeight="1">
      <c r="A5521" s="10"/>
      <c r="B5521" s="10"/>
      <c r="C5521" s="10"/>
    </row>
    <row r="5522" ht="12.75" customHeight="1">
      <c r="A5522" s="10"/>
      <c r="B5522" s="10"/>
      <c r="C5522" s="10"/>
    </row>
    <row r="5523" ht="12.75" customHeight="1">
      <c r="A5523" s="10"/>
      <c r="B5523" s="10"/>
      <c r="C5523" s="10"/>
    </row>
    <row r="5524" ht="12.75" customHeight="1">
      <c r="A5524" s="10"/>
      <c r="B5524" s="10"/>
      <c r="C5524" s="10"/>
    </row>
    <row r="5525" ht="12.75" customHeight="1">
      <c r="A5525" s="10"/>
      <c r="B5525" s="10"/>
      <c r="C5525" s="10"/>
    </row>
    <row r="5526" ht="12.75" customHeight="1">
      <c r="A5526" s="10"/>
      <c r="B5526" s="10"/>
      <c r="C5526" s="10"/>
    </row>
    <row r="5527" ht="12.75" customHeight="1">
      <c r="A5527" s="10"/>
      <c r="B5527" s="10"/>
      <c r="C5527" s="10"/>
    </row>
    <row r="5528" ht="12.75" customHeight="1">
      <c r="A5528" s="10"/>
      <c r="B5528" s="10"/>
      <c r="C5528" s="10"/>
    </row>
    <row r="5529" ht="12.75" customHeight="1">
      <c r="A5529" s="10"/>
      <c r="B5529" s="10"/>
      <c r="C5529" s="10"/>
    </row>
    <row r="5530" ht="12.75" customHeight="1">
      <c r="A5530" s="10"/>
      <c r="B5530" s="10"/>
      <c r="C5530" s="10"/>
    </row>
    <row r="5531" ht="12.75" customHeight="1">
      <c r="A5531" s="10"/>
      <c r="B5531" s="10"/>
      <c r="C5531" s="10"/>
    </row>
    <row r="5532" ht="12.75" customHeight="1">
      <c r="A5532" s="10"/>
      <c r="B5532" s="10"/>
      <c r="C5532" s="10"/>
    </row>
    <row r="5533" ht="12.75" customHeight="1">
      <c r="A5533" s="10"/>
      <c r="B5533" s="10"/>
      <c r="C5533" s="10"/>
    </row>
    <row r="5534" ht="12.75" customHeight="1">
      <c r="A5534" s="10"/>
      <c r="B5534" s="10"/>
      <c r="C5534" s="10"/>
    </row>
    <row r="5535" ht="12.75" customHeight="1">
      <c r="A5535" s="10"/>
      <c r="B5535" s="10"/>
      <c r="C5535" s="10"/>
    </row>
    <row r="5536" ht="12.75" customHeight="1">
      <c r="A5536" s="10"/>
      <c r="B5536" s="10"/>
      <c r="C5536" s="10"/>
    </row>
    <row r="5537" ht="12.75" customHeight="1">
      <c r="A5537" s="10"/>
      <c r="B5537" s="10"/>
      <c r="C5537" s="10"/>
    </row>
    <row r="5538" ht="12.75" customHeight="1">
      <c r="A5538" s="10"/>
      <c r="B5538" s="10"/>
      <c r="C5538" s="10"/>
    </row>
    <row r="5539" ht="12.75" customHeight="1">
      <c r="A5539" s="10"/>
      <c r="B5539" s="10"/>
      <c r="C5539" s="10"/>
    </row>
    <row r="5540" ht="12.75" customHeight="1">
      <c r="A5540" s="10"/>
      <c r="B5540" s="10"/>
      <c r="C5540" s="10"/>
    </row>
    <row r="5541" ht="12.75" customHeight="1">
      <c r="A5541" s="10"/>
      <c r="B5541" s="10"/>
      <c r="C5541" s="10"/>
    </row>
    <row r="5542" ht="12.75" customHeight="1">
      <c r="A5542" s="10"/>
      <c r="B5542" s="10"/>
      <c r="C5542" s="10"/>
    </row>
    <row r="5543" ht="12.75" customHeight="1">
      <c r="A5543" s="10"/>
      <c r="B5543" s="10"/>
      <c r="C5543" s="10"/>
    </row>
    <row r="5544" ht="12.75" customHeight="1">
      <c r="A5544" s="10"/>
      <c r="B5544" s="10"/>
      <c r="C5544" s="10"/>
    </row>
    <row r="5545" ht="12.75" customHeight="1">
      <c r="A5545" s="10"/>
      <c r="B5545" s="10"/>
      <c r="C5545" s="10"/>
    </row>
    <row r="5546" ht="12.75" customHeight="1">
      <c r="A5546" s="10"/>
      <c r="B5546" s="10"/>
      <c r="C5546" s="10"/>
    </row>
    <row r="5547" ht="12.75" customHeight="1">
      <c r="A5547" s="10"/>
      <c r="B5547" s="10"/>
      <c r="C5547" s="10"/>
    </row>
    <row r="5548" ht="12.75" customHeight="1">
      <c r="A5548" s="10"/>
      <c r="B5548" s="10"/>
      <c r="C5548" s="10"/>
    </row>
    <row r="5549" ht="12.75" customHeight="1">
      <c r="A5549" s="10"/>
      <c r="B5549" s="10"/>
      <c r="C5549" s="10"/>
    </row>
    <row r="5550" ht="12.75" customHeight="1">
      <c r="A5550" s="10"/>
      <c r="B5550" s="10"/>
      <c r="C5550" s="10"/>
    </row>
    <row r="5551" ht="12.75" customHeight="1">
      <c r="A5551" s="10"/>
      <c r="B5551" s="10"/>
      <c r="C5551" s="10"/>
    </row>
    <row r="5552" ht="12.75" customHeight="1">
      <c r="A5552" s="10"/>
      <c r="B5552" s="10"/>
      <c r="C5552" s="10"/>
    </row>
    <row r="5553" ht="12.75" customHeight="1">
      <c r="A5553" s="10"/>
      <c r="B5553" s="10"/>
      <c r="C5553" s="10"/>
    </row>
    <row r="5554" ht="12.75" customHeight="1">
      <c r="A5554" s="10"/>
      <c r="B5554" s="10"/>
      <c r="C5554" s="10"/>
    </row>
    <row r="5555" ht="12.75" customHeight="1">
      <c r="A5555" s="10"/>
      <c r="B5555" s="10"/>
      <c r="C5555" s="10"/>
    </row>
    <row r="5556" ht="12.75" customHeight="1">
      <c r="A5556" s="10"/>
      <c r="B5556" s="10"/>
      <c r="C5556" s="10"/>
    </row>
    <row r="5557" ht="12.75" customHeight="1">
      <c r="A5557" s="10"/>
      <c r="B5557" s="10"/>
      <c r="C5557" s="10"/>
    </row>
    <row r="5558" ht="12.75" customHeight="1">
      <c r="A5558" s="10"/>
      <c r="B5558" s="10"/>
      <c r="C5558" s="10"/>
    </row>
    <row r="5559" ht="12.75" customHeight="1">
      <c r="A5559" s="10"/>
      <c r="B5559" s="10"/>
      <c r="C5559" s="10"/>
    </row>
    <row r="5560" ht="12.75" customHeight="1">
      <c r="A5560" s="10"/>
      <c r="B5560" s="10"/>
      <c r="C5560" s="10"/>
    </row>
    <row r="5561" ht="12.75" customHeight="1">
      <c r="A5561" s="10"/>
      <c r="B5561" s="10"/>
      <c r="C5561" s="10"/>
    </row>
    <row r="5562" ht="12.75" customHeight="1">
      <c r="A5562" s="10"/>
      <c r="B5562" s="10"/>
      <c r="C5562" s="10"/>
    </row>
    <row r="5563" ht="12.75" customHeight="1">
      <c r="A5563" s="10"/>
      <c r="B5563" s="10"/>
      <c r="C5563" s="10"/>
    </row>
    <row r="5564" ht="12.75" customHeight="1">
      <c r="A5564" s="10"/>
      <c r="B5564" s="10"/>
      <c r="C5564" s="10"/>
    </row>
    <row r="5565" ht="12.75" customHeight="1">
      <c r="A5565" s="10"/>
      <c r="B5565" s="10"/>
      <c r="C5565" s="10"/>
    </row>
    <row r="5566" ht="12.75" customHeight="1">
      <c r="A5566" s="10"/>
      <c r="B5566" s="10"/>
      <c r="C5566" s="10"/>
    </row>
    <row r="5567" ht="12.75" customHeight="1">
      <c r="A5567" s="10"/>
      <c r="B5567" s="10"/>
      <c r="C5567" s="10"/>
    </row>
    <row r="5568" ht="12.75" customHeight="1">
      <c r="A5568" s="10"/>
      <c r="B5568" s="10"/>
      <c r="C5568" s="10"/>
    </row>
    <row r="5569" ht="12.75" customHeight="1">
      <c r="A5569" s="10"/>
      <c r="B5569" s="10"/>
      <c r="C5569" s="10"/>
    </row>
    <row r="5570" ht="12.75" customHeight="1">
      <c r="A5570" s="10"/>
      <c r="B5570" s="10"/>
      <c r="C5570" s="10"/>
    </row>
    <row r="5571" ht="12.75" customHeight="1">
      <c r="A5571" s="10"/>
      <c r="B5571" s="10"/>
      <c r="C5571" s="10"/>
    </row>
    <row r="5572" ht="12.75" customHeight="1">
      <c r="A5572" s="10"/>
      <c r="B5572" s="10"/>
      <c r="C5572" s="10"/>
    </row>
    <row r="5573" ht="12.75" customHeight="1">
      <c r="A5573" s="10"/>
      <c r="B5573" s="10"/>
      <c r="C5573" s="10"/>
    </row>
    <row r="5574" ht="12.75" customHeight="1">
      <c r="A5574" s="10"/>
      <c r="B5574" s="10"/>
      <c r="C5574" s="10"/>
    </row>
    <row r="5575" ht="12.75" customHeight="1">
      <c r="A5575" s="10"/>
      <c r="B5575" s="10"/>
      <c r="C5575" s="10"/>
    </row>
    <row r="5576" ht="12.75" customHeight="1">
      <c r="A5576" s="10"/>
      <c r="B5576" s="10"/>
      <c r="C5576" s="10"/>
    </row>
    <row r="5577" ht="12.75" customHeight="1">
      <c r="A5577" s="10"/>
      <c r="B5577" s="10"/>
      <c r="C5577" s="10"/>
    </row>
    <row r="5578" ht="12.75" customHeight="1">
      <c r="A5578" s="10"/>
      <c r="B5578" s="10"/>
      <c r="C5578" s="10"/>
    </row>
    <row r="5579" ht="12.75" customHeight="1">
      <c r="A5579" s="10"/>
      <c r="B5579" s="10"/>
      <c r="C5579" s="10"/>
    </row>
    <row r="5580" ht="12.75" customHeight="1">
      <c r="A5580" s="10"/>
      <c r="B5580" s="10"/>
      <c r="C5580" s="10"/>
    </row>
    <row r="5581" ht="12.75" customHeight="1">
      <c r="A5581" s="10"/>
      <c r="B5581" s="10"/>
      <c r="C5581" s="10"/>
    </row>
    <row r="5582" ht="12.75" customHeight="1">
      <c r="A5582" s="10"/>
      <c r="B5582" s="10"/>
      <c r="C5582" s="10"/>
    </row>
    <row r="5583" ht="12.75" customHeight="1">
      <c r="A5583" s="10"/>
      <c r="B5583" s="10"/>
      <c r="C5583" s="10"/>
    </row>
    <row r="5584" ht="12.75" customHeight="1">
      <c r="A5584" s="10"/>
      <c r="B5584" s="10"/>
      <c r="C5584" s="10"/>
    </row>
    <row r="5585" ht="12.75" customHeight="1">
      <c r="A5585" s="10"/>
      <c r="B5585" s="10"/>
      <c r="C5585" s="10"/>
    </row>
    <row r="5586" ht="12.75" customHeight="1">
      <c r="A5586" s="10"/>
      <c r="B5586" s="10"/>
      <c r="C5586" s="10"/>
    </row>
    <row r="5587" ht="12.75" customHeight="1">
      <c r="A5587" s="10"/>
      <c r="B5587" s="10"/>
      <c r="C5587" s="10"/>
    </row>
    <row r="5588" ht="12.75" customHeight="1">
      <c r="A5588" s="10"/>
      <c r="B5588" s="10"/>
      <c r="C5588" s="10"/>
    </row>
    <row r="5589" ht="12.75" customHeight="1">
      <c r="A5589" s="10"/>
      <c r="B5589" s="10"/>
      <c r="C5589" s="10"/>
    </row>
    <row r="5590" ht="12.75" customHeight="1">
      <c r="A5590" s="10"/>
      <c r="B5590" s="10"/>
      <c r="C5590" s="10"/>
    </row>
    <row r="5591" ht="12.75" customHeight="1">
      <c r="A5591" s="10"/>
      <c r="B5591" s="10"/>
      <c r="C5591" s="10"/>
    </row>
    <row r="5592" ht="12.75" customHeight="1">
      <c r="A5592" s="10"/>
      <c r="B5592" s="10"/>
      <c r="C5592" s="10"/>
    </row>
    <row r="5593" ht="12.75" customHeight="1">
      <c r="A5593" s="10"/>
      <c r="B5593" s="10"/>
      <c r="C5593" s="10"/>
    </row>
    <row r="5594" ht="12.75" customHeight="1">
      <c r="A5594" s="10"/>
      <c r="B5594" s="10"/>
      <c r="C5594" s="10"/>
    </row>
    <row r="5595" ht="12.75" customHeight="1">
      <c r="A5595" s="10"/>
      <c r="B5595" s="10"/>
      <c r="C5595" s="10"/>
    </row>
    <row r="5596" ht="12.75" customHeight="1">
      <c r="A5596" s="10"/>
      <c r="B5596" s="10"/>
      <c r="C5596" s="10"/>
    </row>
    <row r="5597" ht="12.75" customHeight="1">
      <c r="A5597" s="10"/>
      <c r="B5597" s="10"/>
      <c r="C5597" s="10"/>
    </row>
    <row r="5598" ht="12.75" customHeight="1">
      <c r="A5598" s="10"/>
      <c r="B5598" s="10"/>
      <c r="C5598" s="10"/>
    </row>
    <row r="5599" ht="12.75" customHeight="1">
      <c r="A5599" s="10"/>
      <c r="B5599" s="10"/>
      <c r="C5599" s="10"/>
    </row>
    <row r="5600" ht="12.75" customHeight="1">
      <c r="A5600" s="10"/>
      <c r="B5600" s="10"/>
      <c r="C5600" s="10"/>
    </row>
    <row r="5601" ht="12.75" customHeight="1">
      <c r="A5601" s="10"/>
      <c r="B5601" s="10"/>
      <c r="C5601" s="10"/>
    </row>
    <row r="5602" ht="12.75" customHeight="1">
      <c r="A5602" s="10"/>
      <c r="B5602" s="10"/>
      <c r="C5602" s="10"/>
    </row>
    <row r="5603" ht="12.75" customHeight="1">
      <c r="A5603" s="10"/>
      <c r="B5603" s="10"/>
      <c r="C5603" s="10"/>
    </row>
    <row r="5604" ht="12.75" customHeight="1">
      <c r="A5604" s="10"/>
      <c r="B5604" s="10"/>
      <c r="C5604" s="10"/>
    </row>
    <row r="5605" ht="12.75" customHeight="1">
      <c r="A5605" s="10"/>
      <c r="B5605" s="10"/>
      <c r="C5605" s="10"/>
    </row>
    <row r="5606" ht="12.75" customHeight="1">
      <c r="A5606" s="10"/>
      <c r="B5606" s="10"/>
      <c r="C5606" s="10"/>
    </row>
    <row r="5607" ht="12.75" customHeight="1">
      <c r="A5607" s="10"/>
      <c r="B5607" s="10"/>
      <c r="C5607" s="10"/>
    </row>
    <row r="5608" ht="12.75" customHeight="1">
      <c r="A5608" s="10"/>
      <c r="B5608" s="10"/>
      <c r="C5608" s="10"/>
    </row>
    <row r="5609" ht="12.75" customHeight="1">
      <c r="A5609" s="10"/>
      <c r="B5609" s="10"/>
      <c r="C5609" s="10"/>
    </row>
    <row r="5610" ht="12.75" customHeight="1">
      <c r="A5610" s="10"/>
      <c r="B5610" s="10"/>
      <c r="C5610" s="10"/>
    </row>
    <row r="5611" ht="12.75" customHeight="1">
      <c r="A5611" s="10"/>
      <c r="B5611" s="10"/>
      <c r="C5611" s="10"/>
    </row>
    <row r="5612" ht="12.75" customHeight="1">
      <c r="A5612" s="10"/>
      <c r="B5612" s="10"/>
      <c r="C5612" s="10"/>
    </row>
    <row r="5613" ht="12.75" customHeight="1">
      <c r="A5613" s="10"/>
      <c r="B5613" s="10"/>
      <c r="C5613" s="10"/>
    </row>
    <row r="5614" ht="12.75" customHeight="1">
      <c r="A5614" s="10"/>
      <c r="B5614" s="10"/>
      <c r="C5614" s="10"/>
    </row>
    <row r="5615" ht="12.75" customHeight="1">
      <c r="A5615" s="10"/>
      <c r="B5615" s="10"/>
      <c r="C5615" s="10"/>
    </row>
    <row r="5616" ht="12.75" customHeight="1">
      <c r="A5616" s="10"/>
      <c r="B5616" s="10"/>
      <c r="C5616" s="10"/>
    </row>
    <row r="5617" ht="12.75" customHeight="1">
      <c r="A5617" s="10"/>
      <c r="B5617" s="10"/>
      <c r="C5617" s="10"/>
    </row>
    <row r="5618" ht="12.75" customHeight="1">
      <c r="A5618" s="10"/>
      <c r="B5618" s="10"/>
      <c r="C5618" s="10"/>
    </row>
    <row r="5619" ht="12.75" customHeight="1">
      <c r="A5619" s="10"/>
      <c r="B5619" s="10"/>
      <c r="C5619" s="10"/>
    </row>
    <row r="5620" ht="12.75" customHeight="1">
      <c r="A5620" s="10"/>
      <c r="B5620" s="10"/>
      <c r="C5620" s="10"/>
    </row>
    <row r="5621" ht="12.75" customHeight="1">
      <c r="A5621" s="10"/>
      <c r="B5621" s="10"/>
      <c r="C5621" s="10"/>
    </row>
    <row r="5622" ht="12.75" customHeight="1">
      <c r="A5622" s="10"/>
      <c r="B5622" s="10"/>
      <c r="C5622" s="10"/>
    </row>
    <row r="5623" ht="12.75" customHeight="1">
      <c r="A5623" s="10"/>
      <c r="B5623" s="10"/>
      <c r="C5623" s="10"/>
    </row>
    <row r="5624" ht="12.75" customHeight="1">
      <c r="A5624" s="10"/>
      <c r="B5624" s="10"/>
      <c r="C5624" s="10"/>
    </row>
    <row r="5625" ht="12.75" customHeight="1">
      <c r="A5625" s="10"/>
      <c r="B5625" s="10"/>
      <c r="C5625" s="10"/>
    </row>
    <row r="5626" ht="12.75" customHeight="1">
      <c r="A5626" s="10"/>
      <c r="B5626" s="10"/>
      <c r="C5626" s="10"/>
    </row>
    <row r="5627" ht="12.75" customHeight="1">
      <c r="A5627" s="10"/>
      <c r="B5627" s="10"/>
      <c r="C5627" s="10"/>
    </row>
    <row r="5628" ht="12.75" customHeight="1">
      <c r="A5628" s="10"/>
      <c r="B5628" s="10"/>
      <c r="C5628" s="10"/>
    </row>
    <row r="5629" ht="12.75" customHeight="1">
      <c r="A5629" s="10"/>
      <c r="B5629" s="10"/>
      <c r="C5629" s="10"/>
    </row>
    <row r="5630" ht="12.75" customHeight="1">
      <c r="A5630" s="10"/>
      <c r="B5630" s="10"/>
      <c r="C5630" s="10"/>
    </row>
    <row r="5631" ht="12.75" customHeight="1">
      <c r="A5631" s="10"/>
      <c r="B5631" s="10"/>
      <c r="C5631" s="10"/>
    </row>
    <row r="5632" ht="12.75" customHeight="1">
      <c r="A5632" s="10"/>
      <c r="B5632" s="10"/>
      <c r="C5632" s="10"/>
    </row>
    <row r="5633" ht="12.75" customHeight="1">
      <c r="A5633" s="10"/>
      <c r="B5633" s="10"/>
      <c r="C5633" s="10"/>
    </row>
    <row r="5634" ht="12.75" customHeight="1">
      <c r="A5634" s="10"/>
      <c r="B5634" s="10"/>
      <c r="C5634" s="10"/>
    </row>
    <row r="5635" ht="12.75" customHeight="1">
      <c r="A5635" s="10"/>
      <c r="B5635" s="10"/>
      <c r="C5635" s="10"/>
    </row>
    <row r="5636" ht="12.75" customHeight="1">
      <c r="A5636" s="10"/>
      <c r="B5636" s="10"/>
      <c r="C5636" s="10"/>
    </row>
    <row r="5637" ht="12.75" customHeight="1">
      <c r="A5637" s="10"/>
      <c r="B5637" s="10"/>
      <c r="C5637" s="10"/>
    </row>
    <row r="5638" ht="12.75" customHeight="1">
      <c r="A5638" s="10"/>
      <c r="B5638" s="10"/>
      <c r="C5638" s="10"/>
    </row>
    <row r="5639" ht="12.75" customHeight="1">
      <c r="A5639" s="10"/>
      <c r="B5639" s="10"/>
      <c r="C5639" s="10"/>
    </row>
    <row r="5640" ht="12.75" customHeight="1">
      <c r="A5640" s="10"/>
      <c r="B5640" s="10"/>
      <c r="C5640" s="10"/>
    </row>
    <row r="5641" ht="12.75" customHeight="1">
      <c r="A5641" s="10"/>
      <c r="B5641" s="10"/>
      <c r="C5641" s="10"/>
    </row>
    <row r="5642" ht="12.75" customHeight="1">
      <c r="A5642" s="10"/>
      <c r="B5642" s="10"/>
      <c r="C5642" s="10"/>
    </row>
    <row r="5643" ht="12.75" customHeight="1">
      <c r="A5643" s="10"/>
      <c r="B5643" s="10"/>
      <c r="C5643" s="10"/>
    </row>
    <row r="5644" ht="12.75" customHeight="1">
      <c r="A5644" s="10"/>
      <c r="B5644" s="10"/>
      <c r="C5644" s="10"/>
    </row>
    <row r="5645" ht="12.75" customHeight="1">
      <c r="A5645" s="10"/>
      <c r="B5645" s="10"/>
      <c r="C5645" s="10"/>
    </row>
    <row r="5646" ht="12.75" customHeight="1">
      <c r="A5646" s="10"/>
      <c r="B5646" s="10"/>
      <c r="C5646" s="10"/>
    </row>
    <row r="5647" ht="12.75" customHeight="1">
      <c r="A5647" s="10"/>
      <c r="B5647" s="10"/>
      <c r="C5647" s="10"/>
    </row>
    <row r="5648" ht="12.75" customHeight="1">
      <c r="A5648" s="10"/>
      <c r="B5648" s="10"/>
      <c r="C5648" s="10"/>
    </row>
    <row r="5649" ht="12.75" customHeight="1">
      <c r="A5649" s="10"/>
      <c r="B5649" s="10"/>
      <c r="C5649" s="10"/>
    </row>
    <row r="5650" ht="12.75" customHeight="1">
      <c r="A5650" s="10"/>
      <c r="B5650" s="10"/>
      <c r="C5650" s="10"/>
    </row>
    <row r="5651" ht="12.75" customHeight="1">
      <c r="A5651" s="10"/>
      <c r="B5651" s="10"/>
      <c r="C5651" s="10"/>
    </row>
    <row r="5652" ht="12.75" customHeight="1">
      <c r="A5652" s="10"/>
      <c r="B5652" s="10"/>
      <c r="C5652" s="10"/>
    </row>
    <row r="5653" ht="12.75" customHeight="1">
      <c r="A5653" s="10"/>
      <c r="B5653" s="10"/>
      <c r="C5653" s="10"/>
    </row>
    <row r="5654" ht="12.75" customHeight="1">
      <c r="A5654" s="10"/>
      <c r="B5654" s="10"/>
      <c r="C5654" s="10"/>
    </row>
    <row r="5655" ht="12.75" customHeight="1">
      <c r="A5655" s="10"/>
      <c r="B5655" s="10"/>
      <c r="C5655" s="10"/>
    </row>
    <row r="5656" ht="12.75" customHeight="1">
      <c r="A5656" s="10"/>
      <c r="B5656" s="10"/>
      <c r="C5656" s="10"/>
    </row>
    <row r="5657" ht="12.75" customHeight="1">
      <c r="A5657" s="10"/>
      <c r="B5657" s="10"/>
      <c r="C5657" s="10"/>
    </row>
    <row r="5658" ht="12.75" customHeight="1">
      <c r="A5658" s="10"/>
      <c r="B5658" s="10"/>
      <c r="C5658" s="10"/>
    </row>
    <row r="5659" ht="12.75" customHeight="1">
      <c r="A5659" s="10"/>
      <c r="B5659" s="10"/>
      <c r="C5659" s="10"/>
    </row>
    <row r="5660" ht="12.75" customHeight="1">
      <c r="A5660" s="10"/>
      <c r="B5660" s="10"/>
      <c r="C5660" s="10"/>
    </row>
    <row r="5661" ht="12.75" customHeight="1">
      <c r="A5661" s="10"/>
      <c r="B5661" s="10"/>
      <c r="C5661" s="10"/>
    </row>
    <row r="5662" ht="12.75" customHeight="1">
      <c r="A5662" s="10"/>
      <c r="B5662" s="10"/>
      <c r="C5662" s="10"/>
    </row>
    <row r="5663" ht="12.75" customHeight="1">
      <c r="A5663" s="10"/>
      <c r="B5663" s="10"/>
      <c r="C5663" s="10"/>
    </row>
    <row r="5664" ht="12.75" customHeight="1">
      <c r="A5664" s="10"/>
      <c r="B5664" s="10"/>
      <c r="C5664" s="10"/>
    </row>
    <row r="5665" ht="12.75" customHeight="1">
      <c r="A5665" s="10"/>
      <c r="B5665" s="10"/>
      <c r="C5665" s="10"/>
    </row>
    <row r="5666" ht="12.75" customHeight="1">
      <c r="A5666" s="10"/>
      <c r="B5666" s="10"/>
      <c r="C5666" s="10"/>
    </row>
    <row r="5667" ht="12.75" customHeight="1">
      <c r="A5667" s="10"/>
      <c r="B5667" s="10"/>
      <c r="C5667" s="10"/>
    </row>
    <row r="5668" ht="12.75" customHeight="1">
      <c r="A5668" s="10"/>
      <c r="B5668" s="10"/>
      <c r="C5668" s="10"/>
    </row>
    <row r="5669" ht="12.75" customHeight="1">
      <c r="A5669" s="10"/>
      <c r="B5669" s="10"/>
      <c r="C5669" s="10"/>
    </row>
    <row r="5670" ht="12.75" customHeight="1">
      <c r="A5670" s="10"/>
      <c r="B5670" s="10"/>
      <c r="C5670" s="10"/>
    </row>
    <row r="5671" ht="12.75" customHeight="1">
      <c r="A5671" s="10"/>
      <c r="B5671" s="10"/>
      <c r="C5671" s="10"/>
    </row>
    <row r="5672" ht="12.75" customHeight="1">
      <c r="A5672" s="10"/>
      <c r="B5672" s="10"/>
      <c r="C5672" s="10"/>
    </row>
    <row r="5673" ht="12.75" customHeight="1">
      <c r="A5673" s="10"/>
      <c r="B5673" s="10"/>
      <c r="C5673" s="10"/>
    </row>
    <row r="5674" ht="12.75" customHeight="1">
      <c r="A5674" s="10"/>
      <c r="B5674" s="10"/>
      <c r="C5674" s="10"/>
    </row>
    <row r="5675" ht="12.75" customHeight="1">
      <c r="A5675" s="10"/>
      <c r="B5675" s="10"/>
      <c r="C5675" s="10"/>
    </row>
    <row r="5676" ht="12.75" customHeight="1">
      <c r="A5676" s="10"/>
      <c r="B5676" s="10"/>
      <c r="C5676" s="10"/>
    </row>
    <row r="5677" ht="12.75" customHeight="1">
      <c r="A5677" s="10"/>
      <c r="B5677" s="10"/>
      <c r="C5677" s="10"/>
    </row>
    <row r="5678" ht="12.75" customHeight="1">
      <c r="A5678" s="10"/>
      <c r="B5678" s="10"/>
      <c r="C5678" s="10"/>
    </row>
    <row r="5679" ht="12.75" customHeight="1">
      <c r="A5679" s="10"/>
      <c r="B5679" s="10"/>
      <c r="C5679" s="10"/>
    </row>
    <row r="5680" ht="12.75" customHeight="1">
      <c r="A5680" s="10"/>
      <c r="B5680" s="10"/>
      <c r="C5680" s="10"/>
    </row>
    <row r="5681" ht="12.75" customHeight="1">
      <c r="A5681" s="10"/>
      <c r="B5681" s="10"/>
      <c r="C5681" s="10"/>
    </row>
    <row r="5682" ht="12.75" customHeight="1">
      <c r="A5682" s="10"/>
      <c r="B5682" s="10"/>
      <c r="C5682" s="10"/>
    </row>
    <row r="5683" ht="12.75" customHeight="1">
      <c r="A5683" s="10"/>
      <c r="B5683" s="10"/>
      <c r="C5683" s="10"/>
    </row>
    <row r="5684" ht="12.75" customHeight="1">
      <c r="A5684" s="10"/>
      <c r="B5684" s="10"/>
      <c r="C5684" s="10"/>
    </row>
    <row r="5685" ht="12.75" customHeight="1">
      <c r="A5685" s="10"/>
      <c r="B5685" s="10"/>
      <c r="C5685" s="10"/>
    </row>
    <row r="5686" ht="12.75" customHeight="1">
      <c r="A5686" s="10"/>
      <c r="B5686" s="10"/>
      <c r="C5686" s="10"/>
    </row>
    <row r="5687" ht="12.75" customHeight="1">
      <c r="A5687" s="10"/>
      <c r="B5687" s="10"/>
      <c r="C5687" s="10"/>
    </row>
    <row r="5688" ht="12.75" customHeight="1">
      <c r="A5688" s="10"/>
      <c r="B5688" s="10"/>
      <c r="C5688" s="10"/>
    </row>
    <row r="5689" ht="12.75" customHeight="1">
      <c r="A5689" s="10"/>
      <c r="B5689" s="10"/>
      <c r="C5689" s="10"/>
    </row>
    <row r="5690" ht="12.75" customHeight="1">
      <c r="A5690" s="10"/>
      <c r="B5690" s="10"/>
      <c r="C5690" s="10"/>
    </row>
    <row r="5691" ht="12.75" customHeight="1">
      <c r="A5691" s="10"/>
      <c r="B5691" s="10"/>
      <c r="C5691" s="10"/>
    </row>
    <row r="5692" ht="12.75" customHeight="1">
      <c r="A5692" s="10"/>
      <c r="B5692" s="10"/>
      <c r="C5692" s="10"/>
    </row>
    <row r="5693" ht="12.75" customHeight="1">
      <c r="A5693" s="10"/>
      <c r="B5693" s="10"/>
      <c r="C5693" s="10"/>
    </row>
    <row r="5694" ht="12.75" customHeight="1">
      <c r="A5694" s="10"/>
      <c r="B5694" s="10"/>
      <c r="C5694" s="10"/>
    </row>
    <row r="5695" ht="12.75" customHeight="1">
      <c r="A5695" s="10"/>
      <c r="B5695" s="10"/>
      <c r="C5695" s="10"/>
    </row>
    <row r="5696" ht="12.75" customHeight="1">
      <c r="A5696" s="10"/>
      <c r="B5696" s="10"/>
      <c r="C5696" s="10"/>
    </row>
    <row r="5697" ht="12.75" customHeight="1">
      <c r="A5697" s="10"/>
      <c r="B5697" s="10"/>
      <c r="C5697" s="10"/>
    </row>
    <row r="5698" ht="12.75" customHeight="1">
      <c r="A5698" s="10"/>
      <c r="B5698" s="10"/>
      <c r="C5698" s="10"/>
    </row>
    <row r="5699" ht="12.75" customHeight="1">
      <c r="A5699" s="10"/>
      <c r="B5699" s="10"/>
      <c r="C5699" s="10"/>
    </row>
    <row r="5700" ht="12.75" customHeight="1">
      <c r="A5700" s="10"/>
      <c r="B5700" s="10"/>
      <c r="C5700" s="10"/>
    </row>
    <row r="5701" ht="12.75" customHeight="1">
      <c r="A5701" s="10"/>
      <c r="B5701" s="10"/>
      <c r="C5701" s="10"/>
    </row>
    <row r="5702" ht="12.75" customHeight="1">
      <c r="A5702" s="10"/>
      <c r="B5702" s="10"/>
      <c r="C5702" s="10"/>
    </row>
    <row r="5703" ht="12.75" customHeight="1">
      <c r="A5703" s="10"/>
      <c r="B5703" s="10"/>
      <c r="C5703" s="10"/>
    </row>
    <row r="5704" ht="12.75" customHeight="1">
      <c r="A5704" s="10"/>
      <c r="B5704" s="10"/>
      <c r="C5704" s="10"/>
    </row>
    <row r="5705" ht="12.75" customHeight="1">
      <c r="A5705" s="10"/>
      <c r="B5705" s="10"/>
      <c r="C5705" s="10"/>
    </row>
    <row r="5706" ht="12.75" customHeight="1">
      <c r="A5706" s="10"/>
      <c r="B5706" s="10"/>
      <c r="C5706" s="10"/>
    </row>
    <row r="5707" ht="12.75" customHeight="1">
      <c r="A5707" s="10"/>
      <c r="B5707" s="10"/>
      <c r="C5707" s="10"/>
    </row>
    <row r="5708" ht="12.75" customHeight="1">
      <c r="A5708" s="10"/>
      <c r="B5708" s="10"/>
      <c r="C5708" s="10"/>
    </row>
    <row r="5709" ht="12.75" customHeight="1">
      <c r="A5709" s="10"/>
      <c r="B5709" s="10"/>
      <c r="C5709" s="10"/>
    </row>
    <row r="5710" ht="12.75" customHeight="1">
      <c r="A5710" s="10"/>
      <c r="B5710" s="10"/>
      <c r="C5710" s="10"/>
    </row>
    <row r="5711" ht="12.75" customHeight="1">
      <c r="A5711" s="10"/>
      <c r="B5711" s="10"/>
      <c r="C5711" s="10"/>
    </row>
    <row r="5712" ht="12.75" customHeight="1">
      <c r="A5712" s="10"/>
      <c r="B5712" s="10"/>
      <c r="C5712" s="10"/>
    </row>
    <row r="5713" ht="12.75" customHeight="1">
      <c r="A5713" s="10"/>
      <c r="B5713" s="10"/>
      <c r="C5713" s="10"/>
    </row>
    <row r="5714" ht="12.75" customHeight="1">
      <c r="A5714" s="10"/>
      <c r="B5714" s="10"/>
      <c r="C5714" s="10"/>
    </row>
    <row r="5715" ht="12.75" customHeight="1">
      <c r="A5715" s="10"/>
      <c r="B5715" s="10"/>
      <c r="C5715" s="10"/>
    </row>
    <row r="5716" ht="12.75" customHeight="1">
      <c r="A5716" s="10"/>
      <c r="B5716" s="10"/>
      <c r="C5716" s="10"/>
    </row>
    <row r="5717" ht="12.75" customHeight="1">
      <c r="A5717" s="10"/>
      <c r="B5717" s="10"/>
      <c r="C5717" s="10"/>
    </row>
    <row r="5718" ht="12.75" customHeight="1">
      <c r="A5718" s="10"/>
      <c r="B5718" s="10"/>
      <c r="C5718" s="10"/>
    </row>
    <row r="5719" ht="12.75" customHeight="1">
      <c r="A5719" s="10"/>
      <c r="B5719" s="10"/>
      <c r="C5719" s="10"/>
    </row>
    <row r="5720" ht="12.75" customHeight="1">
      <c r="A5720" s="10"/>
      <c r="B5720" s="10"/>
      <c r="C5720" s="10"/>
    </row>
    <row r="5721" ht="12.75" customHeight="1">
      <c r="A5721" s="10"/>
      <c r="B5721" s="10"/>
      <c r="C5721" s="10"/>
    </row>
    <row r="5722" ht="12.75" customHeight="1">
      <c r="A5722" s="10"/>
      <c r="B5722" s="10"/>
      <c r="C5722" s="10"/>
    </row>
    <row r="5723" ht="12.75" customHeight="1">
      <c r="A5723" s="10"/>
      <c r="B5723" s="10"/>
      <c r="C5723" s="10"/>
    </row>
    <row r="5724" ht="12.75" customHeight="1">
      <c r="A5724" s="10"/>
      <c r="B5724" s="10"/>
      <c r="C5724" s="10"/>
    </row>
    <row r="5725" ht="12.75" customHeight="1">
      <c r="A5725" s="10"/>
      <c r="B5725" s="10"/>
      <c r="C5725" s="10"/>
    </row>
    <row r="5726" ht="12.75" customHeight="1">
      <c r="A5726" s="10"/>
      <c r="B5726" s="10"/>
      <c r="C5726" s="10"/>
    </row>
    <row r="5727" ht="12.75" customHeight="1">
      <c r="A5727" s="10"/>
      <c r="B5727" s="10"/>
      <c r="C5727" s="10"/>
    </row>
    <row r="5728" ht="12.75" customHeight="1">
      <c r="A5728" s="10"/>
      <c r="B5728" s="10"/>
      <c r="C5728" s="10"/>
    </row>
    <row r="5729" ht="12.75" customHeight="1">
      <c r="A5729" s="10"/>
      <c r="B5729" s="10"/>
      <c r="C5729" s="10"/>
    </row>
    <row r="5730" ht="12.75" customHeight="1">
      <c r="A5730" s="10"/>
      <c r="B5730" s="10"/>
      <c r="C5730" s="10"/>
    </row>
    <row r="5731" ht="12.75" customHeight="1">
      <c r="A5731" s="10"/>
      <c r="B5731" s="10"/>
      <c r="C5731" s="10"/>
    </row>
    <row r="5732" ht="12.75" customHeight="1">
      <c r="A5732" s="10"/>
      <c r="B5732" s="10"/>
      <c r="C5732" s="10"/>
    </row>
    <row r="5733" ht="12.75" customHeight="1">
      <c r="A5733" s="10"/>
      <c r="B5733" s="10"/>
      <c r="C5733" s="10"/>
    </row>
    <row r="5734" ht="12.75" customHeight="1">
      <c r="A5734" s="10"/>
      <c r="B5734" s="10"/>
      <c r="C5734" s="10"/>
    </row>
    <row r="5735" ht="12.75" customHeight="1">
      <c r="A5735" s="10"/>
      <c r="B5735" s="10"/>
      <c r="C5735" s="10"/>
    </row>
    <row r="5736" ht="12.75" customHeight="1">
      <c r="A5736" s="10"/>
      <c r="B5736" s="10"/>
      <c r="C5736" s="10"/>
    </row>
    <row r="5737" ht="12.75" customHeight="1">
      <c r="A5737" s="10"/>
      <c r="B5737" s="10"/>
      <c r="C5737" s="10"/>
    </row>
    <row r="5738" ht="12.75" customHeight="1">
      <c r="A5738" s="10"/>
      <c r="B5738" s="10"/>
      <c r="C5738" s="10"/>
    </row>
    <row r="5739" ht="12.75" customHeight="1">
      <c r="A5739" s="10"/>
      <c r="B5739" s="10"/>
      <c r="C5739" s="10"/>
    </row>
    <row r="5740" ht="12.75" customHeight="1">
      <c r="A5740" s="10"/>
      <c r="B5740" s="10"/>
      <c r="C5740" s="10"/>
    </row>
    <row r="5741" ht="12.75" customHeight="1">
      <c r="A5741" s="10"/>
      <c r="B5741" s="10"/>
      <c r="C5741" s="10"/>
    </row>
    <row r="5742" ht="12.75" customHeight="1">
      <c r="A5742" s="10"/>
      <c r="B5742" s="10"/>
      <c r="C5742" s="10"/>
    </row>
    <row r="5743" ht="12.75" customHeight="1">
      <c r="A5743" s="10"/>
      <c r="B5743" s="10"/>
      <c r="C5743" s="10"/>
    </row>
    <row r="5744" ht="12.75" customHeight="1">
      <c r="A5744" s="10"/>
      <c r="B5744" s="10"/>
      <c r="C5744" s="10"/>
    </row>
    <row r="5745" ht="12.75" customHeight="1">
      <c r="A5745" s="10"/>
      <c r="B5745" s="10"/>
      <c r="C5745" s="10"/>
    </row>
    <row r="5746" ht="12.75" customHeight="1">
      <c r="A5746" s="10"/>
      <c r="B5746" s="10"/>
      <c r="C5746" s="10"/>
    </row>
    <row r="5747" ht="12.75" customHeight="1">
      <c r="A5747" s="10"/>
      <c r="B5747" s="10"/>
      <c r="C5747" s="10"/>
    </row>
    <row r="5748" ht="12.75" customHeight="1">
      <c r="A5748" s="10"/>
      <c r="B5748" s="10"/>
      <c r="C5748" s="10"/>
    </row>
    <row r="5749" ht="12.75" customHeight="1">
      <c r="A5749" s="10"/>
      <c r="B5749" s="10"/>
      <c r="C5749" s="10"/>
    </row>
    <row r="5750" ht="12.75" customHeight="1">
      <c r="A5750" s="10"/>
      <c r="B5750" s="10"/>
      <c r="C5750" s="10"/>
    </row>
    <row r="5751" ht="12.75" customHeight="1">
      <c r="A5751" s="10"/>
      <c r="B5751" s="10"/>
      <c r="C5751" s="10"/>
    </row>
    <row r="5752" ht="12.75" customHeight="1">
      <c r="A5752" s="10"/>
      <c r="B5752" s="10"/>
      <c r="C5752" s="10"/>
    </row>
    <row r="5753" ht="12.75" customHeight="1">
      <c r="A5753" s="10"/>
      <c r="B5753" s="10"/>
      <c r="C5753" s="10"/>
    </row>
    <row r="5754" ht="12.75" customHeight="1">
      <c r="A5754" s="10"/>
      <c r="B5754" s="10"/>
      <c r="C5754" s="10"/>
    </row>
    <row r="5755" ht="12.75" customHeight="1">
      <c r="A5755" s="10"/>
      <c r="B5755" s="10"/>
      <c r="C5755" s="10"/>
    </row>
    <row r="5756" ht="12.75" customHeight="1">
      <c r="A5756" s="10"/>
      <c r="B5756" s="10"/>
      <c r="C5756" s="10"/>
    </row>
    <row r="5757" ht="12.75" customHeight="1">
      <c r="A5757" s="10"/>
      <c r="B5757" s="10"/>
      <c r="C5757" s="10"/>
    </row>
    <row r="5758" ht="12.75" customHeight="1">
      <c r="A5758" s="10"/>
      <c r="B5758" s="10"/>
      <c r="C5758" s="10"/>
    </row>
    <row r="5759" ht="12.75" customHeight="1">
      <c r="A5759" s="10"/>
      <c r="B5759" s="10"/>
      <c r="C5759" s="10"/>
    </row>
    <row r="5760" ht="12.75" customHeight="1">
      <c r="A5760" s="10"/>
      <c r="B5760" s="10"/>
      <c r="C5760" s="10"/>
    </row>
    <row r="5761" ht="12.75" customHeight="1">
      <c r="A5761" s="10"/>
      <c r="B5761" s="10"/>
      <c r="C5761" s="10"/>
    </row>
    <row r="5762" ht="12.75" customHeight="1">
      <c r="A5762" s="10"/>
      <c r="B5762" s="10"/>
      <c r="C5762" s="10"/>
    </row>
    <row r="5763" ht="12.75" customHeight="1">
      <c r="A5763" s="10"/>
      <c r="B5763" s="10"/>
      <c r="C5763" s="10"/>
    </row>
    <row r="5764" ht="12.75" customHeight="1">
      <c r="A5764" s="10"/>
      <c r="B5764" s="10"/>
      <c r="C5764" s="10"/>
    </row>
    <row r="5765" ht="12.75" customHeight="1">
      <c r="A5765" s="10"/>
      <c r="B5765" s="10"/>
      <c r="C5765" s="10"/>
    </row>
    <row r="5766" ht="12.75" customHeight="1">
      <c r="A5766" s="10"/>
      <c r="B5766" s="10"/>
      <c r="C5766" s="10"/>
    </row>
    <row r="5767" ht="12.75" customHeight="1">
      <c r="A5767" s="10"/>
      <c r="B5767" s="10"/>
      <c r="C5767" s="10"/>
    </row>
    <row r="5768" ht="12.75" customHeight="1">
      <c r="A5768" s="10"/>
      <c r="B5768" s="10"/>
      <c r="C5768" s="10"/>
    </row>
    <row r="5769" ht="12.75" customHeight="1">
      <c r="A5769" s="10"/>
      <c r="B5769" s="10"/>
      <c r="C5769" s="10"/>
    </row>
    <row r="5770" ht="12.75" customHeight="1">
      <c r="A5770" s="10"/>
      <c r="B5770" s="10"/>
      <c r="C5770" s="10"/>
    </row>
    <row r="5771" ht="12.75" customHeight="1">
      <c r="A5771" s="10"/>
      <c r="B5771" s="10"/>
      <c r="C5771" s="10"/>
    </row>
    <row r="5772" ht="12.75" customHeight="1">
      <c r="A5772" s="10"/>
      <c r="B5772" s="10"/>
      <c r="C5772" s="10"/>
    </row>
    <row r="5773" ht="12.75" customHeight="1">
      <c r="A5773" s="10"/>
      <c r="B5773" s="10"/>
      <c r="C5773" s="10"/>
    </row>
    <row r="5774" ht="12.75" customHeight="1">
      <c r="A5774" s="10"/>
      <c r="B5774" s="10"/>
      <c r="C5774" s="10"/>
    </row>
    <row r="5775" ht="12.75" customHeight="1">
      <c r="A5775" s="10"/>
      <c r="B5775" s="10"/>
      <c r="C5775" s="10"/>
    </row>
    <row r="5776" ht="12.75" customHeight="1">
      <c r="A5776" s="10"/>
      <c r="B5776" s="10"/>
      <c r="C5776" s="10"/>
    </row>
    <row r="5777" ht="12.75" customHeight="1">
      <c r="A5777" s="10"/>
      <c r="B5777" s="10"/>
      <c r="C5777" s="10"/>
    </row>
    <row r="5778" ht="12.75" customHeight="1">
      <c r="A5778" s="10"/>
      <c r="B5778" s="10"/>
      <c r="C5778" s="10"/>
    </row>
    <row r="5779" ht="12.75" customHeight="1">
      <c r="A5779" s="10"/>
      <c r="B5779" s="10"/>
      <c r="C5779" s="10"/>
    </row>
    <row r="5780" ht="12.75" customHeight="1">
      <c r="A5780" s="10"/>
      <c r="B5780" s="10"/>
      <c r="C5780" s="10"/>
    </row>
    <row r="5781" ht="12.75" customHeight="1">
      <c r="A5781" s="10"/>
      <c r="B5781" s="10"/>
      <c r="C5781" s="10"/>
    </row>
    <row r="5782" ht="12.75" customHeight="1">
      <c r="A5782" s="10"/>
      <c r="B5782" s="10"/>
      <c r="C5782" s="10"/>
    </row>
    <row r="5783" ht="12.75" customHeight="1">
      <c r="A5783" s="10"/>
      <c r="B5783" s="10"/>
      <c r="C5783" s="10"/>
    </row>
    <row r="5784" ht="12.75" customHeight="1">
      <c r="A5784" s="10"/>
      <c r="B5784" s="10"/>
      <c r="C5784" s="10"/>
    </row>
    <row r="5785" ht="12.75" customHeight="1">
      <c r="A5785" s="10"/>
      <c r="B5785" s="10"/>
      <c r="C5785" s="10"/>
    </row>
    <row r="5786" ht="12.75" customHeight="1">
      <c r="A5786" s="10"/>
      <c r="B5786" s="10"/>
      <c r="C5786" s="10"/>
    </row>
    <row r="5787" ht="12.75" customHeight="1">
      <c r="A5787" s="10"/>
      <c r="B5787" s="10"/>
      <c r="C5787" s="10"/>
    </row>
    <row r="5788" ht="12.75" customHeight="1">
      <c r="A5788" s="10"/>
      <c r="B5788" s="10"/>
      <c r="C5788" s="10"/>
    </row>
    <row r="5789" ht="12.75" customHeight="1">
      <c r="A5789" s="10"/>
      <c r="B5789" s="10"/>
      <c r="C5789" s="10"/>
    </row>
    <row r="5790" ht="12.75" customHeight="1">
      <c r="A5790" s="10"/>
      <c r="B5790" s="10"/>
      <c r="C5790" s="10"/>
    </row>
    <row r="5791" ht="12.75" customHeight="1">
      <c r="A5791" s="10"/>
      <c r="B5791" s="10"/>
      <c r="C5791" s="10"/>
    </row>
    <row r="5792" ht="12.75" customHeight="1">
      <c r="A5792" s="10"/>
      <c r="B5792" s="10"/>
      <c r="C5792" s="10"/>
    </row>
    <row r="5793" ht="12.75" customHeight="1">
      <c r="A5793" s="10"/>
      <c r="B5793" s="10"/>
      <c r="C5793" s="10"/>
    </row>
    <row r="5794" ht="12.75" customHeight="1">
      <c r="A5794" s="10"/>
      <c r="B5794" s="10"/>
      <c r="C5794" s="10"/>
    </row>
    <row r="5795" ht="12.75" customHeight="1">
      <c r="A5795" s="10"/>
      <c r="B5795" s="10"/>
      <c r="C5795" s="10"/>
    </row>
    <row r="5796" ht="12.75" customHeight="1">
      <c r="A5796" s="10"/>
      <c r="B5796" s="10"/>
      <c r="C5796" s="10"/>
    </row>
    <row r="5797" ht="12.75" customHeight="1">
      <c r="A5797" s="10"/>
      <c r="B5797" s="10"/>
      <c r="C5797" s="10"/>
    </row>
    <row r="5798" ht="12.75" customHeight="1">
      <c r="A5798" s="10"/>
      <c r="B5798" s="10"/>
      <c r="C5798" s="10"/>
    </row>
    <row r="5799" ht="12.75" customHeight="1">
      <c r="A5799" s="10"/>
      <c r="B5799" s="10"/>
      <c r="C5799" s="10"/>
    </row>
    <row r="5800" ht="12.75" customHeight="1">
      <c r="A5800" s="10"/>
      <c r="B5800" s="10"/>
      <c r="C5800" s="10"/>
    </row>
    <row r="5801" ht="12.75" customHeight="1">
      <c r="A5801" s="10"/>
      <c r="B5801" s="10"/>
      <c r="C5801" s="10"/>
    </row>
    <row r="5802" ht="12.75" customHeight="1">
      <c r="A5802" s="10"/>
      <c r="B5802" s="10"/>
      <c r="C5802" s="10"/>
    </row>
    <row r="5803" ht="12.75" customHeight="1">
      <c r="A5803" s="10"/>
      <c r="B5803" s="10"/>
      <c r="C5803" s="10"/>
    </row>
    <row r="5804" ht="12.75" customHeight="1">
      <c r="A5804" s="10"/>
      <c r="B5804" s="10"/>
      <c r="C5804" s="10"/>
    </row>
    <row r="5805" ht="12.75" customHeight="1">
      <c r="A5805" s="10"/>
      <c r="B5805" s="10"/>
      <c r="C5805" s="10"/>
    </row>
    <row r="5806" ht="12.75" customHeight="1">
      <c r="A5806" s="10"/>
      <c r="B5806" s="10"/>
      <c r="C5806" s="10"/>
    </row>
    <row r="5807" ht="12.75" customHeight="1">
      <c r="A5807" s="10"/>
      <c r="B5807" s="10"/>
      <c r="C5807" s="10"/>
    </row>
    <row r="5808" ht="12.75" customHeight="1">
      <c r="A5808" s="10"/>
      <c r="B5808" s="10"/>
      <c r="C5808" s="10"/>
    </row>
    <row r="5809" ht="12.75" customHeight="1">
      <c r="A5809" s="10"/>
      <c r="B5809" s="10"/>
      <c r="C5809" s="10"/>
    </row>
    <row r="5810" ht="12.75" customHeight="1">
      <c r="A5810" s="10"/>
      <c r="B5810" s="10"/>
      <c r="C5810" s="10"/>
    </row>
    <row r="5811" ht="12.75" customHeight="1">
      <c r="A5811" s="10"/>
      <c r="B5811" s="10"/>
      <c r="C5811" s="10"/>
    </row>
    <row r="5812" ht="12.75" customHeight="1">
      <c r="A5812" s="10"/>
      <c r="B5812" s="10"/>
      <c r="C5812" s="10"/>
    </row>
    <row r="5813" ht="12.75" customHeight="1">
      <c r="A5813" s="10"/>
      <c r="B5813" s="10"/>
      <c r="C5813" s="10"/>
    </row>
    <row r="5814" ht="12.75" customHeight="1">
      <c r="A5814" s="10"/>
      <c r="B5814" s="10"/>
      <c r="C5814" s="10"/>
    </row>
    <row r="5815" ht="12.75" customHeight="1">
      <c r="A5815" s="10"/>
      <c r="B5815" s="10"/>
      <c r="C5815" s="10"/>
    </row>
    <row r="5816" ht="12.75" customHeight="1">
      <c r="A5816" s="10"/>
      <c r="B5816" s="10"/>
      <c r="C5816" s="10"/>
    </row>
    <row r="5817" ht="12.75" customHeight="1">
      <c r="A5817" s="10"/>
      <c r="B5817" s="10"/>
      <c r="C5817" s="10"/>
    </row>
    <row r="5818" ht="12.75" customHeight="1">
      <c r="A5818" s="10"/>
      <c r="B5818" s="10"/>
      <c r="C5818" s="10"/>
    </row>
    <row r="5819" ht="12.75" customHeight="1">
      <c r="A5819" s="10"/>
      <c r="B5819" s="10"/>
      <c r="C5819" s="10"/>
    </row>
    <row r="5820" ht="12.75" customHeight="1">
      <c r="A5820" s="10"/>
      <c r="B5820" s="10"/>
      <c r="C5820" s="10"/>
    </row>
    <row r="5821" ht="12.75" customHeight="1">
      <c r="A5821" s="10"/>
      <c r="B5821" s="10"/>
      <c r="C5821" s="10"/>
    </row>
    <row r="5822" ht="12.75" customHeight="1">
      <c r="A5822" s="10"/>
      <c r="B5822" s="10"/>
      <c r="C5822" s="10"/>
    </row>
    <row r="5823" ht="12.75" customHeight="1">
      <c r="A5823" s="10"/>
      <c r="B5823" s="10"/>
      <c r="C5823" s="10"/>
    </row>
    <row r="5824" ht="12.75" customHeight="1">
      <c r="A5824" s="10"/>
      <c r="B5824" s="10"/>
      <c r="C5824" s="10"/>
    </row>
    <row r="5825" ht="12.75" customHeight="1">
      <c r="A5825" s="10"/>
      <c r="B5825" s="10"/>
      <c r="C5825" s="10"/>
    </row>
    <row r="5826" ht="12.75" customHeight="1">
      <c r="A5826" s="10"/>
      <c r="B5826" s="10"/>
      <c r="C5826" s="10"/>
    </row>
    <row r="5827" ht="12.75" customHeight="1">
      <c r="A5827" s="10"/>
      <c r="B5827" s="10"/>
      <c r="C5827" s="10"/>
    </row>
    <row r="5828" ht="12.75" customHeight="1">
      <c r="A5828" s="10"/>
      <c r="B5828" s="10"/>
      <c r="C5828" s="10"/>
    </row>
    <row r="5829" ht="12.75" customHeight="1">
      <c r="A5829" s="10"/>
      <c r="B5829" s="10"/>
      <c r="C5829" s="10"/>
    </row>
    <row r="5830" ht="12.75" customHeight="1">
      <c r="A5830" s="10"/>
      <c r="B5830" s="10"/>
      <c r="C5830" s="10"/>
    </row>
    <row r="5831" ht="12.75" customHeight="1">
      <c r="A5831" s="10"/>
      <c r="B5831" s="10"/>
      <c r="C5831" s="10"/>
    </row>
    <row r="5832" ht="12.75" customHeight="1">
      <c r="A5832" s="10"/>
      <c r="B5832" s="10"/>
      <c r="C5832" s="10"/>
    </row>
    <row r="5833" ht="12.75" customHeight="1">
      <c r="A5833" s="10"/>
      <c r="B5833" s="10"/>
      <c r="C5833" s="10"/>
    </row>
    <row r="5834" ht="12.75" customHeight="1">
      <c r="A5834" s="10"/>
      <c r="B5834" s="10"/>
      <c r="C5834" s="10"/>
    </row>
    <row r="5835" ht="12.75" customHeight="1">
      <c r="A5835" s="10"/>
      <c r="B5835" s="10"/>
      <c r="C5835" s="10"/>
    </row>
    <row r="5836" ht="12.75" customHeight="1">
      <c r="A5836" s="10"/>
      <c r="B5836" s="10"/>
      <c r="C5836" s="10"/>
    </row>
    <row r="5837" ht="12.75" customHeight="1">
      <c r="A5837" s="10"/>
      <c r="B5837" s="10"/>
      <c r="C5837" s="10"/>
    </row>
    <row r="5838" ht="12.75" customHeight="1">
      <c r="A5838" s="10"/>
      <c r="B5838" s="10"/>
      <c r="C5838" s="10"/>
    </row>
    <row r="5839" ht="12.75" customHeight="1">
      <c r="A5839" s="10"/>
      <c r="B5839" s="10"/>
      <c r="C5839" s="10"/>
    </row>
    <row r="5840" ht="12.75" customHeight="1">
      <c r="A5840" s="10"/>
      <c r="B5840" s="10"/>
      <c r="C5840" s="10"/>
    </row>
    <row r="5841" ht="12.75" customHeight="1">
      <c r="A5841" s="10"/>
      <c r="B5841" s="10"/>
      <c r="C5841" s="10"/>
    </row>
    <row r="5842" ht="12.75" customHeight="1">
      <c r="A5842" s="10"/>
      <c r="B5842" s="10"/>
      <c r="C5842" s="10"/>
    </row>
    <row r="5843" ht="12.75" customHeight="1">
      <c r="A5843" s="10"/>
      <c r="B5843" s="10"/>
      <c r="C5843" s="10"/>
    </row>
    <row r="5844" ht="12.75" customHeight="1">
      <c r="A5844" s="10"/>
      <c r="B5844" s="10"/>
      <c r="C5844" s="10"/>
    </row>
    <row r="5845" ht="12.75" customHeight="1">
      <c r="A5845" s="10"/>
      <c r="B5845" s="10"/>
      <c r="C5845" s="10"/>
    </row>
    <row r="5846" ht="12.75" customHeight="1">
      <c r="A5846" s="10"/>
      <c r="B5846" s="10"/>
      <c r="C5846" s="10"/>
    </row>
    <row r="5847" ht="12.75" customHeight="1">
      <c r="A5847" s="10"/>
      <c r="B5847" s="10"/>
      <c r="C5847" s="10"/>
    </row>
    <row r="5848" ht="12.75" customHeight="1">
      <c r="A5848" s="10"/>
      <c r="B5848" s="10"/>
      <c r="C5848" s="10"/>
    </row>
    <row r="5849" ht="12.75" customHeight="1">
      <c r="A5849" s="10"/>
      <c r="B5849" s="10"/>
      <c r="C5849" s="10"/>
    </row>
    <row r="5850" ht="12.75" customHeight="1">
      <c r="A5850" s="10"/>
      <c r="B5850" s="10"/>
      <c r="C5850" s="10"/>
    </row>
    <row r="5851" ht="12.75" customHeight="1">
      <c r="A5851" s="10"/>
      <c r="B5851" s="10"/>
      <c r="C5851" s="10"/>
    </row>
    <row r="5852" ht="12.75" customHeight="1">
      <c r="A5852" s="10"/>
      <c r="B5852" s="10"/>
      <c r="C5852" s="10"/>
    </row>
    <row r="5853" ht="12.75" customHeight="1">
      <c r="A5853" s="10"/>
      <c r="B5853" s="10"/>
      <c r="C5853" s="10"/>
    </row>
    <row r="5854" ht="12.75" customHeight="1">
      <c r="A5854" s="10"/>
      <c r="B5854" s="10"/>
      <c r="C5854" s="10"/>
    </row>
    <row r="5855" ht="12.75" customHeight="1">
      <c r="A5855" s="10"/>
      <c r="B5855" s="10"/>
      <c r="C5855" s="10"/>
    </row>
    <row r="5856" ht="12.75" customHeight="1">
      <c r="A5856" s="10"/>
      <c r="B5856" s="10"/>
      <c r="C5856" s="10"/>
    </row>
    <row r="5857" ht="12.75" customHeight="1">
      <c r="A5857" s="10"/>
      <c r="B5857" s="10"/>
      <c r="C5857" s="10"/>
    </row>
    <row r="5858" ht="12.75" customHeight="1">
      <c r="A5858" s="10"/>
      <c r="B5858" s="10"/>
      <c r="C5858" s="10"/>
    </row>
    <row r="5859" ht="12.75" customHeight="1">
      <c r="A5859" s="10"/>
      <c r="B5859" s="10"/>
      <c r="C5859" s="10"/>
    </row>
    <row r="5860" ht="12.75" customHeight="1">
      <c r="A5860" s="10"/>
      <c r="B5860" s="10"/>
      <c r="C5860" s="10"/>
    </row>
    <row r="5861" ht="12.75" customHeight="1">
      <c r="A5861" s="10"/>
      <c r="B5861" s="10"/>
      <c r="C5861" s="10"/>
    </row>
    <row r="5862" ht="12.75" customHeight="1">
      <c r="A5862" s="10"/>
      <c r="B5862" s="10"/>
      <c r="C5862" s="10"/>
    </row>
    <row r="5863" ht="12.75" customHeight="1">
      <c r="A5863" s="10"/>
      <c r="B5863" s="10"/>
      <c r="C5863" s="10"/>
    </row>
    <row r="5864" ht="12.75" customHeight="1">
      <c r="A5864" s="10"/>
      <c r="B5864" s="10"/>
      <c r="C5864" s="10"/>
    </row>
    <row r="5865" ht="12.75" customHeight="1">
      <c r="A5865" s="10"/>
      <c r="B5865" s="10"/>
      <c r="C5865" s="10"/>
    </row>
    <row r="5866" ht="12.75" customHeight="1">
      <c r="A5866" s="10"/>
      <c r="B5866" s="10"/>
      <c r="C5866" s="10"/>
    </row>
    <row r="5867" ht="12.75" customHeight="1">
      <c r="A5867" s="10"/>
      <c r="B5867" s="10"/>
      <c r="C5867" s="10"/>
    </row>
    <row r="5868" ht="12.75" customHeight="1">
      <c r="A5868" s="10"/>
      <c r="B5868" s="10"/>
      <c r="C5868" s="10"/>
    </row>
    <row r="5869" ht="12.75" customHeight="1">
      <c r="A5869" s="10"/>
      <c r="B5869" s="10"/>
      <c r="C5869" s="10"/>
    </row>
    <row r="5870" ht="12.75" customHeight="1">
      <c r="A5870" s="10"/>
      <c r="B5870" s="10"/>
      <c r="C5870" s="10"/>
    </row>
    <row r="5871" ht="12.75" customHeight="1">
      <c r="A5871" s="10"/>
      <c r="B5871" s="10"/>
      <c r="C5871" s="10"/>
    </row>
    <row r="5872" ht="12.75" customHeight="1">
      <c r="A5872" s="10"/>
      <c r="B5872" s="10"/>
      <c r="C5872" s="10"/>
    </row>
    <row r="5873" ht="12.75" customHeight="1">
      <c r="A5873" s="10"/>
      <c r="B5873" s="10"/>
      <c r="C5873" s="10"/>
    </row>
    <row r="5874" ht="12.75" customHeight="1">
      <c r="A5874" s="10"/>
      <c r="B5874" s="10"/>
      <c r="C5874" s="10"/>
    </row>
    <row r="5875" ht="12.75" customHeight="1">
      <c r="A5875" s="10"/>
      <c r="B5875" s="10"/>
      <c r="C5875" s="10"/>
    </row>
    <row r="5876" ht="12.75" customHeight="1">
      <c r="A5876" s="10"/>
      <c r="B5876" s="10"/>
      <c r="C5876" s="10"/>
    </row>
    <row r="5877" ht="12.75" customHeight="1">
      <c r="A5877" s="10"/>
      <c r="B5877" s="10"/>
      <c r="C5877" s="10"/>
    </row>
    <row r="5878" ht="12.75" customHeight="1">
      <c r="A5878" s="10"/>
      <c r="B5878" s="10"/>
      <c r="C5878" s="10"/>
    </row>
    <row r="5879" ht="12.75" customHeight="1">
      <c r="A5879" s="10"/>
      <c r="B5879" s="10"/>
      <c r="C5879" s="10"/>
    </row>
    <row r="5880" ht="12.75" customHeight="1">
      <c r="A5880" s="10"/>
      <c r="B5880" s="10"/>
      <c r="C5880" s="10"/>
    </row>
    <row r="5881" ht="12.75" customHeight="1">
      <c r="A5881" s="10"/>
      <c r="B5881" s="10"/>
      <c r="C5881" s="10"/>
    </row>
    <row r="5882" ht="12.75" customHeight="1">
      <c r="A5882" s="10"/>
      <c r="B5882" s="10"/>
      <c r="C5882" s="10"/>
    </row>
    <row r="5883" ht="12.75" customHeight="1">
      <c r="A5883" s="10"/>
      <c r="B5883" s="10"/>
      <c r="C5883" s="10"/>
    </row>
    <row r="5884" ht="12.75" customHeight="1">
      <c r="A5884" s="10"/>
      <c r="B5884" s="10"/>
      <c r="C5884" s="10"/>
    </row>
    <row r="5885" ht="12.75" customHeight="1">
      <c r="A5885" s="10"/>
      <c r="B5885" s="10"/>
      <c r="C5885" s="10"/>
    </row>
    <row r="5886" ht="12.75" customHeight="1">
      <c r="A5886" s="10"/>
      <c r="B5886" s="10"/>
      <c r="C5886" s="10"/>
    </row>
    <row r="5887" ht="12.75" customHeight="1">
      <c r="A5887" s="10"/>
      <c r="B5887" s="10"/>
      <c r="C5887" s="10"/>
    </row>
    <row r="5888" ht="12.75" customHeight="1">
      <c r="A5888" s="10"/>
      <c r="B5888" s="10"/>
      <c r="C5888" s="10"/>
    </row>
    <row r="5889" ht="12.75" customHeight="1">
      <c r="A5889" s="10"/>
      <c r="B5889" s="10"/>
      <c r="C5889" s="10"/>
    </row>
    <row r="5890" ht="12.75" customHeight="1">
      <c r="A5890" s="10"/>
      <c r="B5890" s="10"/>
      <c r="C5890" s="10"/>
    </row>
    <row r="5891" ht="12.75" customHeight="1">
      <c r="A5891" s="10"/>
      <c r="B5891" s="10"/>
      <c r="C5891" s="10"/>
    </row>
    <row r="5892" ht="12.75" customHeight="1">
      <c r="A5892" s="10"/>
      <c r="B5892" s="10"/>
      <c r="C5892" s="10"/>
    </row>
    <row r="5893" ht="12.75" customHeight="1">
      <c r="A5893" s="10"/>
      <c r="B5893" s="10"/>
      <c r="C5893" s="10"/>
    </row>
    <row r="5894" ht="12.75" customHeight="1">
      <c r="A5894" s="10"/>
      <c r="B5894" s="10"/>
      <c r="C5894" s="10"/>
    </row>
    <row r="5895" ht="12.75" customHeight="1">
      <c r="A5895" s="10"/>
      <c r="B5895" s="10"/>
      <c r="C5895" s="10"/>
    </row>
    <row r="5896" ht="12.75" customHeight="1">
      <c r="A5896" s="10"/>
      <c r="B5896" s="10"/>
      <c r="C5896" s="10"/>
    </row>
    <row r="5897" ht="12.75" customHeight="1">
      <c r="A5897" s="10"/>
      <c r="B5897" s="10"/>
      <c r="C5897" s="10"/>
    </row>
    <row r="5898" ht="12.75" customHeight="1">
      <c r="A5898" s="10"/>
      <c r="B5898" s="10"/>
      <c r="C5898" s="10"/>
    </row>
    <row r="5899" ht="12.75" customHeight="1">
      <c r="A5899" s="10"/>
      <c r="B5899" s="10"/>
      <c r="C5899" s="10"/>
    </row>
    <row r="5900" ht="12.75" customHeight="1">
      <c r="A5900" s="10"/>
      <c r="B5900" s="10"/>
      <c r="C5900" s="10"/>
    </row>
    <row r="5901" ht="12.75" customHeight="1">
      <c r="A5901" s="10"/>
      <c r="B5901" s="10"/>
      <c r="C5901" s="10"/>
    </row>
    <row r="5902" ht="12.75" customHeight="1">
      <c r="A5902" s="10"/>
      <c r="B5902" s="10"/>
      <c r="C5902" s="10"/>
    </row>
    <row r="5903" ht="12.75" customHeight="1">
      <c r="A5903" s="10"/>
      <c r="B5903" s="10"/>
      <c r="C5903" s="10"/>
    </row>
    <row r="5904" ht="12.75" customHeight="1">
      <c r="A5904" s="10"/>
      <c r="B5904" s="10"/>
      <c r="C5904" s="10"/>
    </row>
    <row r="5905" ht="12.75" customHeight="1">
      <c r="A5905" s="10"/>
      <c r="B5905" s="10"/>
      <c r="C5905" s="10"/>
    </row>
    <row r="5906" ht="12.75" customHeight="1">
      <c r="A5906" s="10"/>
      <c r="B5906" s="10"/>
      <c r="C5906" s="10"/>
    </row>
    <row r="5907" ht="12.75" customHeight="1">
      <c r="A5907" s="10"/>
      <c r="B5907" s="10"/>
      <c r="C5907" s="10"/>
    </row>
    <row r="5908" ht="12.75" customHeight="1">
      <c r="A5908" s="10"/>
      <c r="B5908" s="10"/>
      <c r="C5908" s="10"/>
    </row>
    <row r="5909" ht="12.75" customHeight="1">
      <c r="A5909" s="10"/>
      <c r="B5909" s="10"/>
      <c r="C5909" s="10"/>
    </row>
    <row r="5910" ht="12.75" customHeight="1">
      <c r="A5910" s="10"/>
      <c r="B5910" s="10"/>
      <c r="C5910" s="10"/>
    </row>
    <row r="5911" ht="12.75" customHeight="1">
      <c r="A5911" s="10"/>
      <c r="B5911" s="10"/>
      <c r="C5911" s="10"/>
    </row>
    <row r="5912" ht="12.75" customHeight="1">
      <c r="A5912" s="10"/>
      <c r="B5912" s="10"/>
      <c r="C5912" s="10"/>
    </row>
    <row r="5913" ht="12.75" customHeight="1">
      <c r="A5913" s="10"/>
      <c r="B5913" s="10"/>
      <c r="C5913" s="10"/>
    </row>
    <row r="5914" ht="12.75" customHeight="1">
      <c r="A5914" s="10"/>
      <c r="B5914" s="10"/>
      <c r="C5914" s="10"/>
    </row>
    <row r="5915" ht="12.75" customHeight="1">
      <c r="A5915" s="10"/>
      <c r="B5915" s="10"/>
      <c r="C5915" s="10"/>
    </row>
    <row r="5916" ht="12.75" customHeight="1">
      <c r="A5916" s="10"/>
      <c r="B5916" s="10"/>
      <c r="C5916" s="10"/>
    </row>
    <row r="5917" ht="12.75" customHeight="1">
      <c r="A5917" s="10"/>
      <c r="B5917" s="10"/>
      <c r="C5917" s="10"/>
    </row>
    <row r="5918" ht="12.75" customHeight="1">
      <c r="A5918" s="10"/>
      <c r="B5918" s="10"/>
      <c r="C5918" s="10"/>
    </row>
    <row r="5919" ht="12.75" customHeight="1">
      <c r="A5919" s="10"/>
      <c r="B5919" s="10"/>
      <c r="C5919" s="10"/>
    </row>
    <row r="5920" ht="12.75" customHeight="1">
      <c r="A5920" s="10"/>
      <c r="B5920" s="10"/>
      <c r="C5920" s="10"/>
    </row>
    <row r="5921" ht="12.75" customHeight="1">
      <c r="A5921" s="10"/>
      <c r="B5921" s="10"/>
      <c r="C5921" s="10"/>
    </row>
    <row r="5922" ht="12.75" customHeight="1">
      <c r="A5922" s="10"/>
      <c r="B5922" s="10"/>
      <c r="C5922" s="10"/>
    </row>
    <row r="5923" ht="12.75" customHeight="1">
      <c r="A5923" s="10"/>
      <c r="B5923" s="10"/>
      <c r="C5923" s="10"/>
    </row>
    <row r="5924" ht="12.75" customHeight="1">
      <c r="A5924" s="10"/>
      <c r="B5924" s="10"/>
      <c r="C5924" s="10"/>
    </row>
    <row r="5925" ht="12.75" customHeight="1">
      <c r="A5925" s="10"/>
      <c r="B5925" s="10"/>
      <c r="C5925" s="10"/>
    </row>
    <row r="5926" ht="12.75" customHeight="1">
      <c r="A5926" s="10"/>
      <c r="B5926" s="10"/>
      <c r="C5926" s="10"/>
    </row>
    <row r="5927" ht="12.75" customHeight="1">
      <c r="A5927" s="10"/>
      <c r="B5927" s="10"/>
      <c r="C5927" s="10"/>
    </row>
    <row r="5928" ht="12.75" customHeight="1">
      <c r="A5928" s="10"/>
      <c r="B5928" s="10"/>
      <c r="C5928" s="10"/>
    </row>
    <row r="5929" ht="12.75" customHeight="1">
      <c r="A5929" s="10"/>
      <c r="B5929" s="10"/>
      <c r="C5929" s="10"/>
    </row>
    <row r="5930" ht="12.75" customHeight="1">
      <c r="A5930" s="10"/>
      <c r="B5930" s="10"/>
      <c r="C5930" s="10"/>
    </row>
    <row r="5931" ht="12.75" customHeight="1">
      <c r="A5931" s="10"/>
      <c r="B5931" s="10"/>
      <c r="C5931" s="10"/>
    </row>
    <row r="5932" ht="12.75" customHeight="1">
      <c r="A5932" s="10"/>
      <c r="B5932" s="10"/>
      <c r="C5932" s="10"/>
    </row>
    <row r="5933" ht="12.75" customHeight="1">
      <c r="A5933" s="10"/>
      <c r="B5933" s="10"/>
      <c r="C5933" s="10"/>
    </row>
    <row r="5934" ht="12.75" customHeight="1">
      <c r="A5934" s="10"/>
      <c r="B5934" s="10"/>
      <c r="C5934" s="10"/>
    </row>
    <row r="5935" ht="12.75" customHeight="1">
      <c r="A5935" s="10"/>
      <c r="B5935" s="10"/>
      <c r="C5935" s="10"/>
    </row>
    <row r="5936" ht="12.75" customHeight="1">
      <c r="A5936" s="10"/>
      <c r="B5936" s="10"/>
      <c r="C5936" s="10"/>
    </row>
    <row r="5937" ht="12.75" customHeight="1">
      <c r="A5937" s="10"/>
      <c r="B5937" s="10"/>
      <c r="C5937" s="10"/>
    </row>
    <row r="5938" ht="12.75" customHeight="1">
      <c r="A5938" s="10"/>
      <c r="B5938" s="10"/>
      <c r="C5938" s="10"/>
    </row>
    <row r="5939" ht="12.75" customHeight="1">
      <c r="A5939" s="10"/>
      <c r="B5939" s="10"/>
      <c r="C5939" s="10"/>
    </row>
    <row r="5940" ht="12.75" customHeight="1">
      <c r="A5940" s="10"/>
      <c r="B5940" s="10"/>
      <c r="C5940" s="10"/>
    </row>
    <row r="5941" ht="12.75" customHeight="1">
      <c r="A5941" s="10"/>
      <c r="B5941" s="10"/>
      <c r="C5941" s="10"/>
    </row>
    <row r="5942" ht="12.75" customHeight="1">
      <c r="A5942" s="10"/>
      <c r="B5942" s="10"/>
      <c r="C5942" s="10"/>
    </row>
    <row r="5943" ht="12.75" customHeight="1">
      <c r="A5943" s="10"/>
      <c r="B5943" s="10"/>
      <c r="C5943" s="10"/>
    </row>
    <row r="5944" ht="12.75" customHeight="1">
      <c r="A5944" s="10"/>
      <c r="B5944" s="10"/>
      <c r="C5944" s="10"/>
    </row>
    <row r="5945" ht="12.75" customHeight="1">
      <c r="A5945" s="10"/>
      <c r="B5945" s="10"/>
      <c r="C5945" s="10"/>
    </row>
    <row r="5946" ht="12.75" customHeight="1">
      <c r="A5946" s="10"/>
      <c r="B5946" s="10"/>
      <c r="C5946" s="10"/>
    </row>
    <row r="5947" ht="12.75" customHeight="1">
      <c r="A5947" s="10"/>
      <c r="B5947" s="10"/>
      <c r="C5947" s="10"/>
    </row>
    <row r="5948" ht="12.75" customHeight="1">
      <c r="A5948" s="10"/>
      <c r="B5948" s="10"/>
      <c r="C5948" s="10"/>
    </row>
    <row r="5949" ht="12.75" customHeight="1">
      <c r="A5949" s="10"/>
      <c r="B5949" s="10"/>
      <c r="C5949" s="10"/>
    </row>
    <row r="5950" ht="12.75" customHeight="1">
      <c r="A5950" s="10"/>
      <c r="B5950" s="10"/>
      <c r="C5950" s="10"/>
    </row>
    <row r="5951" ht="12.75" customHeight="1">
      <c r="A5951" s="10"/>
      <c r="B5951" s="10"/>
      <c r="C5951" s="10"/>
    </row>
    <row r="5952" ht="12.75" customHeight="1">
      <c r="A5952" s="10"/>
      <c r="B5952" s="10"/>
      <c r="C5952" s="10"/>
    </row>
    <row r="5953" ht="12.75" customHeight="1">
      <c r="A5953" s="10"/>
      <c r="B5953" s="10"/>
      <c r="C5953" s="10"/>
    </row>
    <row r="5954" ht="12.75" customHeight="1">
      <c r="A5954" s="10"/>
      <c r="B5954" s="10"/>
      <c r="C5954" s="10"/>
    </row>
    <row r="5955" ht="12.75" customHeight="1">
      <c r="A5955" s="10"/>
      <c r="B5955" s="10"/>
      <c r="C5955" s="10"/>
    </row>
    <row r="5956" ht="12.75" customHeight="1">
      <c r="A5956" s="10"/>
      <c r="B5956" s="10"/>
      <c r="C5956" s="10"/>
    </row>
    <row r="5957" ht="12.75" customHeight="1">
      <c r="A5957" s="10"/>
      <c r="B5957" s="10"/>
      <c r="C5957" s="10"/>
    </row>
    <row r="5958" ht="12.75" customHeight="1">
      <c r="A5958" s="10"/>
      <c r="B5958" s="10"/>
      <c r="C5958" s="10"/>
    </row>
    <row r="5959" ht="12.75" customHeight="1">
      <c r="A5959" s="10"/>
      <c r="B5959" s="10"/>
      <c r="C5959" s="10"/>
    </row>
    <row r="5960" ht="12.75" customHeight="1">
      <c r="A5960" s="10"/>
      <c r="B5960" s="10"/>
      <c r="C5960" s="10"/>
    </row>
    <row r="5961" ht="12.75" customHeight="1">
      <c r="A5961" s="10"/>
      <c r="B5961" s="10"/>
      <c r="C5961" s="10"/>
    </row>
    <row r="5962" ht="12.75" customHeight="1">
      <c r="A5962" s="10"/>
      <c r="B5962" s="10"/>
      <c r="C5962" s="10"/>
    </row>
    <row r="5963" ht="12.75" customHeight="1">
      <c r="A5963" s="10"/>
      <c r="B5963" s="10"/>
      <c r="C5963" s="10"/>
    </row>
    <row r="5964" ht="12.75" customHeight="1">
      <c r="A5964" s="10"/>
      <c r="B5964" s="10"/>
      <c r="C5964" s="10"/>
    </row>
    <row r="5965" ht="12.75" customHeight="1">
      <c r="A5965" s="10"/>
      <c r="B5965" s="10"/>
      <c r="C5965" s="10"/>
    </row>
    <row r="5966" ht="12.75" customHeight="1">
      <c r="A5966" s="10"/>
      <c r="B5966" s="10"/>
      <c r="C5966" s="10"/>
    </row>
    <row r="5967" ht="12.75" customHeight="1">
      <c r="A5967" s="10"/>
      <c r="B5967" s="10"/>
      <c r="C5967" s="10"/>
    </row>
    <row r="5968" ht="12.75" customHeight="1">
      <c r="A5968" s="10"/>
      <c r="B5968" s="10"/>
      <c r="C5968" s="10"/>
    </row>
    <row r="5969" ht="12.75" customHeight="1">
      <c r="A5969" s="10"/>
      <c r="B5969" s="10"/>
      <c r="C5969" s="10"/>
    </row>
    <row r="5970" ht="12.75" customHeight="1">
      <c r="A5970" s="10"/>
      <c r="B5970" s="10"/>
      <c r="C5970" s="10"/>
    </row>
    <row r="5971" ht="12.75" customHeight="1">
      <c r="A5971" s="10"/>
      <c r="B5971" s="10"/>
      <c r="C5971" s="10"/>
    </row>
    <row r="5972" ht="12.75" customHeight="1">
      <c r="A5972" s="10"/>
      <c r="B5972" s="10"/>
      <c r="C5972" s="10"/>
    </row>
    <row r="5973" ht="12.75" customHeight="1">
      <c r="A5973" s="10"/>
      <c r="B5973" s="10"/>
      <c r="C5973" s="10"/>
    </row>
    <row r="5974" ht="12.75" customHeight="1">
      <c r="A5974" s="10"/>
      <c r="B5974" s="10"/>
      <c r="C5974" s="10"/>
    </row>
    <row r="5975" ht="12.75" customHeight="1">
      <c r="A5975" s="10"/>
      <c r="B5975" s="10"/>
      <c r="C5975" s="10"/>
    </row>
    <row r="5976" ht="12.75" customHeight="1">
      <c r="A5976" s="10"/>
      <c r="B5976" s="10"/>
      <c r="C5976" s="10"/>
    </row>
    <row r="5977" ht="12.75" customHeight="1">
      <c r="A5977" s="10"/>
      <c r="B5977" s="10"/>
      <c r="C5977" s="10"/>
    </row>
    <row r="5978" ht="12.75" customHeight="1">
      <c r="A5978" s="10"/>
      <c r="B5978" s="10"/>
      <c r="C5978" s="10"/>
    </row>
    <row r="5979" ht="12.75" customHeight="1">
      <c r="A5979" s="10"/>
      <c r="B5979" s="10"/>
      <c r="C5979" s="10"/>
    </row>
    <row r="5980" ht="12.75" customHeight="1">
      <c r="A5980" s="10"/>
      <c r="B5980" s="10"/>
      <c r="C5980" s="10"/>
    </row>
    <row r="5981" ht="12.75" customHeight="1">
      <c r="A5981" s="10"/>
      <c r="B5981" s="10"/>
      <c r="C5981" s="10"/>
    </row>
    <row r="5982" ht="12.75" customHeight="1">
      <c r="A5982" s="10"/>
      <c r="B5982" s="10"/>
      <c r="C5982" s="10"/>
    </row>
    <row r="5983" ht="12.75" customHeight="1">
      <c r="A5983" s="10"/>
      <c r="B5983" s="10"/>
      <c r="C5983" s="10"/>
    </row>
    <row r="5984" ht="12.75" customHeight="1">
      <c r="A5984" s="10"/>
      <c r="B5984" s="10"/>
      <c r="C5984" s="10"/>
    </row>
    <row r="5985" ht="12.75" customHeight="1">
      <c r="A5985" s="10"/>
      <c r="B5985" s="10"/>
      <c r="C5985" s="10"/>
    </row>
    <row r="5986" ht="12.75" customHeight="1">
      <c r="A5986" s="10"/>
      <c r="B5986" s="10"/>
      <c r="C5986" s="10"/>
    </row>
    <row r="5987" ht="12.75" customHeight="1">
      <c r="A5987" s="10"/>
      <c r="B5987" s="10"/>
      <c r="C5987" s="10"/>
    </row>
    <row r="5988" ht="12.75" customHeight="1">
      <c r="A5988" s="10"/>
      <c r="B5988" s="10"/>
      <c r="C5988" s="10"/>
    </row>
    <row r="5989" ht="12.75" customHeight="1">
      <c r="A5989" s="10"/>
      <c r="B5989" s="10"/>
      <c r="C5989" s="10"/>
    </row>
    <row r="5990" ht="12.75" customHeight="1">
      <c r="A5990" s="10"/>
      <c r="B5990" s="10"/>
      <c r="C5990" s="10"/>
    </row>
    <row r="5991" ht="12.75" customHeight="1">
      <c r="A5991" s="10"/>
      <c r="B5991" s="10"/>
      <c r="C5991" s="10"/>
    </row>
    <row r="5992" ht="12.75" customHeight="1">
      <c r="A5992" s="10"/>
      <c r="B5992" s="10"/>
      <c r="C5992" s="10"/>
    </row>
    <row r="5993" ht="12.75" customHeight="1">
      <c r="A5993" s="10"/>
      <c r="B5993" s="10"/>
      <c r="C5993" s="10"/>
    </row>
    <row r="5994" ht="12.75" customHeight="1">
      <c r="A5994" s="10"/>
      <c r="B5994" s="10"/>
      <c r="C5994" s="10"/>
    </row>
    <row r="5995" ht="12.75" customHeight="1">
      <c r="A5995" s="10"/>
      <c r="B5995" s="10"/>
      <c r="C5995" s="10"/>
    </row>
    <row r="5996" ht="12.75" customHeight="1">
      <c r="A5996" s="10"/>
      <c r="B5996" s="10"/>
      <c r="C5996" s="10"/>
    </row>
    <row r="5997" ht="12.75" customHeight="1">
      <c r="A5997" s="10"/>
      <c r="B5997" s="10"/>
      <c r="C5997" s="10"/>
    </row>
    <row r="5998" ht="12.75" customHeight="1">
      <c r="A5998" s="10"/>
      <c r="B5998" s="10"/>
      <c r="C5998" s="10"/>
    </row>
    <row r="5999" ht="12.75" customHeight="1">
      <c r="A5999" s="10"/>
      <c r="B5999" s="10"/>
      <c r="C5999" s="10"/>
    </row>
    <row r="6000" ht="12.75" customHeight="1">
      <c r="A6000" s="10"/>
      <c r="B6000" s="10"/>
      <c r="C6000" s="10"/>
    </row>
    <row r="6001" ht="12.75" customHeight="1">
      <c r="A6001" s="10"/>
      <c r="B6001" s="10"/>
      <c r="C6001" s="10"/>
    </row>
    <row r="6002" ht="12.75" customHeight="1">
      <c r="A6002" s="10"/>
      <c r="B6002" s="10"/>
      <c r="C6002" s="10"/>
    </row>
    <row r="6003" ht="12.75" customHeight="1">
      <c r="A6003" s="10"/>
      <c r="B6003" s="10"/>
      <c r="C6003" s="10"/>
    </row>
    <row r="6004" ht="12.75" customHeight="1">
      <c r="A6004" s="10"/>
      <c r="B6004" s="10"/>
      <c r="C6004" s="10"/>
    </row>
    <row r="6005" ht="12.75" customHeight="1">
      <c r="A6005" s="10"/>
      <c r="B6005" s="10"/>
      <c r="C6005" s="10"/>
    </row>
    <row r="6006" ht="12.75" customHeight="1">
      <c r="A6006" s="10"/>
      <c r="B6006" s="10"/>
      <c r="C6006" s="10"/>
    </row>
    <row r="6007" ht="12.75" customHeight="1">
      <c r="A6007" s="10"/>
      <c r="B6007" s="10"/>
      <c r="C6007" s="10"/>
    </row>
    <row r="6008" ht="12.75" customHeight="1">
      <c r="A6008" s="10"/>
      <c r="B6008" s="10"/>
      <c r="C6008" s="10"/>
    </row>
    <row r="6009" ht="12.75" customHeight="1">
      <c r="A6009" s="10"/>
      <c r="B6009" s="10"/>
      <c r="C6009" s="10"/>
    </row>
    <row r="6010" ht="12.75" customHeight="1">
      <c r="A6010" s="10"/>
      <c r="B6010" s="10"/>
      <c r="C6010" s="10"/>
    </row>
    <row r="6011" ht="12.75" customHeight="1">
      <c r="A6011" s="10"/>
      <c r="B6011" s="10"/>
      <c r="C6011" s="10"/>
    </row>
    <row r="6012" ht="12.75" customHeight="1">
      <c r="A6012" s="10"/>
      <c r="B6012" s="10"/>
      <c r="C6012" s="10"/>
    </row>
    <row r="6013" ht="12.75" customHeight="1">
      <c r="A6013" s="10"/>
      <c r="B6013" s="10"/>
      <c r="C6013" s="10"/>
    </row>
    <row r="6014" ht="12.75" customHeight="1">
      <c r="A6014" s="10"/>
      <c r="B6014" s="10"/>
      <c r="C6014" s="10"/>
    </row>
    <row r="6015" ht="12.75" customHeight="1">
      <c r="A6015" s="10"/>
      <c r="B6015" s="10"/>
      <c r="C6015" s="10"/>
    </row>
    <row r="6016" ht="12.75" customHeight="1">
      <c r="A6016" s="10"/>
      <c r="B6016" s="10"/>
      <c r="C6016" s="10"/>
    </row>
    <row r="6017" ht="12.75" customHeight="1">
      <c r="A6017" s="10"/>
      <c r="B6017" s="10"/>
      <c r="C6017" s="10"/>
    </row>
    <row r="6018" ht="12.75" customHeight="1">
      <c r="A6018" s="10"/>
      <c r="B6018" s="10"/>
      <c r="C6018" s="10"/>
    </row>
    <row r="6019" ht="12.75" customHeight="1">
      <c r="A6019" s="10"/>
      <c r="B6019" s="10"/>
      <c r="C6019" s="10"/>
    </row>
    <row r="6020" ht="12.75" customHeight="1">
      <c r="A6020" s="10"/>
      <c r="B6020" s="10"/>
      <c r="C6020" s="10"/>
    </row>
    <row r="6021" ht="12.75" customHeight="1">
      <c r="A6021" s="10"/>
      <c r="B6021" s="10"/>
      <c r="C6021" s="10"/>
    </row>
    <row r="6022" ht="12.75" customHeight="1">
      <c r="A6022" s="10"/>
      <c r="B6022" s="10"/>
      <c r="C6022" s="10"/>
    </row>
    <row r="6023" ht="12.75" customHeight="1">
      <c r="A6023" s="10"/>
      <c r="B6023" s="10"/>
      <c r="C6023" s="10"/>
    </row>
    <row r="6024" ht="12.75" customHeight="1">
      <c r="A6024" s="10"/>
      <c r="B6024" s="10"/>
      <c r="C6024" s="10"/>
    </row>
    <row r="6025" ht="12.75" customHeight="1">
      <c r="A6025" s="10"/>
      <c r="B6025" s="10"/>
      <c r="C6025" s="10"/>
    </row>
    <row r="6026" ht="12.75" customHeight="1">
      <c r="A6026" s="10"/>
      <c r="B6026" s="10"/>
      <c r="C6026" s="10"/>
    </row>
    <row r="6027" ht="12.75" customHeight="1">
      <c r="A6027" s="10"/>
      <c r="B6027" s="10"/>
      <c r="C6027" s="10"/>
    </row>
    <row r="6028" ht="12.75" customHeight="1">
      <c r="A6028" s="10"/>
      <c r="B6028" s="10"/>
      <c r="C6028" s="10"/>
    </row>
    <row r="6029" ht="12.75" customHeight="1">
      <c r="A6029" s="10"/>
      <c r="B6029" s="10"/>
      <c r="C6029" s="10"/>
    </row>
    <row r="6030" ht="12.75" customHeight="1">
      <c r="A6030" s="10"/>
      <c r="B6030" s="10"/>
      <c r="C6030" s="10"/>
    </row>
    <row r="6031" ht="12.75" customHeight="1">
      <c r="A6031" s="10"/>
      <c r="B6031" s="10"/>
      <c r="C6031" s="10"/>
    </row>
    <row r="6032" ht="12.75" customHeight="1">
      <c r="A6032" s="10"/>
      <c r="B6032" s="10"/>
      <c r="C6032" s="10"/>
    </row>
    <row r="6033" ht="12.75" customHeight="1">
      <c r="A6033" s="10"/>
      <c r="B6033" s="10"/>
      <c r="C6033" s="10"/>
    </row>
    <row r="6034" ht="12.75" customHeight="1">
      <c r="A6034" s="10"/>
      <c r="B6034" s="10"/>
      <c r="C6034" s="10"/>
    </row>
    <row r="6035" ht="12.75" customHeight="1">
      <c r="A6035" s="10"/>
      <c r="B6035" s="10"/>
      <c r="C6035" s="10"/>
    </row>
    <row r="6036" ht="12.75" customHeight="1">
      <c r="A6036" s="10"/>
      <c r="B6036" s="10"/>
      <c r="C6036" s="10"/>
    </row>
    <row r="6037" ht="12.75" customHeight="1">
      <c r="A6037" s="10"/>
      <c r="B6037" s="10"/>
      <c r="C6037" s="10"/>
    </row>
    <row r="6038" ht="12.75" customHeight="1">
      <c r="A6038" s="10"/>
      <c r="B6038" s="10"/>
      <c r="C6038" s="10"/>
    </row>
    <row r="6039" ht="12.75" customHeight="1">
      <c r="A6039" s="10"/>
      <c r="B6039" s="10"/>
      <c r="C6039" s="10"/>
    </row>
    <row r="6040" ht="12.75" customHeight="1">
      <c r="A6040" s="10"/>
      <c r="B6040" s="10"/>
      <c r="C6040" s="10"/>
    </row>
    <row r="6041" ht="12.75" customHeight="1">
      <c r="A6041" s="10"/>
      <c r="B6041" s="10"/>
      <c r="C6041" s="10"/>
    </row>
    <row r="6042" ht="12.75" customHeight="1">
      <c r="A6042" s="10"/>
      <c r="B6042" s="10"/>
      <c r="C6042" s="10"/>
    </row>
    <row r="6043" ht="12.75" customHeight="1">
      <c r="A6043" s="10"/>
      <c r="B6043" s="10"/>
      <c r="C6043" s="10"/>
    </row>
    <row r="6044" ht="12.75" customHeight="1">
      <c r="A6044" s="10"/>
      <c r="B6044" s="10"/>
      <c r="C6044" s="10"/>
    </row>
    <row r="6045" ht="12.75" customHeight="1">
      <c r="A6045" s="10"/>
      <c r="B6045" s="10"/>
      <c r="C6045" s="10"/>
    </row>
    <row r="6046" ht="12.75" customHeight="1">
      <c r="A6046" s="10"/>
      <c r="B6046" s="10"/>
      <c r="C6046" s="10"/>
    </row>
    <row r="6047" ht="12.75" customHeight="1">
      <c r="A6047" s="10"/>
      <c r="B6047" s="10"/>
      <c r="C6047" s="10"/>
    </row>
    <row r="6048" ht="12.75" customHeight="1">
      <c r="A6048" s="10"/>
      <c r="B6048" s="10"/>
      <c r="C6048" s="10"/>
    </row>
    <row r="6049" ht="12.75" customHeight="1">
      <c r="A6049" s="10"/>
      <c r="B6049" s="10"/>
      <c r="C6049" s="10"/>
    </row>
    <row r="6050" ht="12.75" customHeight="1">
      <c r="A6050" s="10"/>
      <c r="B6050" s="10"/>
      <c r="C6050" s="10"/>
    </row>
    <row r="6051" ht="12.75" customHeight="1">
      <c r="A6051" s="10"/>
      <c r="B6051" s="10"/>
      <c r="C6051" s="10"/>
    </row>
    <row r="6052" ht="12.75" customHeight="1">
      <c r="A6052" s="10"/>
      <c r="B6052" s="10"/>
      <c r="C6052" s="10"/>
    </row>
    <row r="6053" ht="12.75" customHeight="1">
      <c r="A6053" s="10"/>
      <c r="B6053" s="10"/>
      <c r="C6053" s="10"/>
    </row>
    <row r="6054" ht="12.75" customHeight="1">
      <c r="A6054" s="10"/>
      <c r="B6054" s="10"/>
      <c r="C6054" s="10"/>
    </row>
    <row r="6055" ht="12.75" customHeight="1">
      <c r="A6055" s="10"/>
      <c r="B6055" s="10"/>
      <c r="C6055" s="10"/>
    </row>
    <row r="6056" ht="12.75" customHeight="1">
      <c r="A6056" s="10"/>
      <c r="B6056" s="10"/>
      <c r="C6056" s="10"/>
    </row>
    <row r="6057" ht="12.75" customHeight="1">
      <c r="A6057" s="10"/>
      <c r="B6057" s="10"/>
      <c r="C6057" s="10"/>
    </row>
    <row r="6058" ht="12.75" customHeight="1">
      <c r="A6058" s="10"/>
      <c r="B6058" s="10"/>
      <c r="C6058" s="10"/>
    </row>
    <row r="6059" ht="12.75" customHeight="1">
      <c r="A6059" s="10"/>
      <c r="B6059" s="10"/>
      <c r="C6059" s="10"/>
    </row>
    <row r="6060" ht="12.75" customHeight="1">
      <c r="A6060" s="10"/>
      <c r="B6060" s="10"/>
      <c r="C6060" s="10"/>
    </row>
    <row r="6061" ht="12.75" customHeight="1">
      <c r="A6061" s="10"/>
      <c r="B6061" s="10"/>
      <c r="C6061" s="10"/>
    </row>
    <row r="6062" ht="12.75" customHeight="1">
      <c r="A6062" s="10"/>
      <c r="B6062" s="10"/>
      <c r="C6062" s="10"/>
    </row>
    <row r="6063" ht="12.75" customHeight="1">
      <c r="A6063" s="10"/>
      <c r="B6063" s="10"/>
      <c r="C6063" s="10"/>
    </row>
    <row r="6064" ht="12.75" customHeight="1">
      <c r="A6064" s="10"/>
      <c r="B6064" s="10"/>
      <c r="C6064" s="10"/>
    </row>
    <row r="6065" ht="12.75" customHeight="1">
      <c r="A6065" s="10"/>
      <c r="B6065" s="10"/>
      <c r="C6065" s="10"/>
    </row>
    <row r="6066" ht="12.75" customHeight="1">
      <c r="A6066" s="10"/>
      <c r="B6066" s="10"/>
      <c r="C6066" s="10"/>
    </row>
    <row r="6067" ht="12.75" customHeight="1">
      <c r="A6067" s="10"/>
      <c r="B6067" s="10"/>
      <c r="C6067" s="10"/>
    </row>
    <row r="6068" ht="12.75" customHeight="1">
      <c r="A6068" s="10"/>
      <c r="B6068" s="10"/>
      <c r="C6068" s="10"/>
    </row>
    <row r="6069" ht="12.75" customHeight="1">
      <c r="A6069" s="10"/>
      <c r="B6069" s="10"/>
      <c r="C6069" s="10"/>
    </row>
    <row r="6070" ht="12.75" customHeight="1">
      <c r="A6070" s="10"/>
      <c r="B6070" s="10"/>
      <c r="C6070" s="10"/>
    </row>
    <row r="6071" ht="12.75" customHeight="1">
      <c r="A6071" s="10"/>
      <c r="B6071" s="10"/>
      <c r="C6071" s="10"/>
    </row>
    <row r="6072" ht="12.75" customHeight="1">
      <c r="A6072" s="10"/>
      <c r="B6072" s="10"/>
      <c r="C6072" s="10"/>
    </row>
    <row r="6073" ht="12.75" customHeight="1">
      <c r="A6073" s="10"/>
      <c r="B6073" s="10"/>
      <c r="C6073" s="10"/>
    </row>
    <row r="6074" ht="12.75" customHeight="1">
      <c r="A6074" s="10"/>
      <c r="B6074" s="10"/>
      <c r="C6074" s="10"/>
    </row>
    <row r="6075" ht="12.75" customHeight="1">
      <c r="A6075" s="10"/>
      <c r="B6075" s="10"/>
      <c r="C6075" s="10"/>
    </row>
    <row r="6076" ht="12.75" customHeight="1">
      <c r="A6076" s="10"/>
      <c r="B6076" s="10"/>
      <c r="C6076" s="10"/>
    </row>
    <row r="6077" ht="12.75" customHeight="1">
      <c r="A6077" s="10"/>
      <c r="B6077" s="10"/>
      <c r="C6077" s="10"/>
    </row>
    <row r="6078" ht="12.75" customHeight="1">
      <c r="A6078" s="10"/>
      <c r="B6078" s="10"/>
      <c r="C6078" s="10"/>
    </row>
    <row r="6079" ht="12.75" customHeight="1">
      <c r="A6079" s="10"/>
      <c r="B6079" s="10"/>
      <c r="C6079" s="10"/>
    </row>
    <row r="6080" ht="12.75" customHeight="1">
      <c r="A6080" s="10"/>
      <c r="B6080" s="10"/>
      <c r="C6080" s="10"/>
    </row>
    <row r="6081" ht="12.75" customHeight="1">
      <c r="A6081" s="10"/>
      <c r="B6081" s="10"/>
      <c r="C6081" s="10"/>
    </row>
    <row r="6082" ht="12.75" customHeight="1">
      <c r="A6082" s="10"/>
      <c r="B6082" s="10"/>
      <c r="C6082" s="10"/>
    </row>
    <row r="6083" ht="12.75" customHeight="1">
      <c r="A6083" s="10"/>
      <c r="B6083" s="10"/>
      <c r="C6083" s="10"/>
    </row>
    <row r="6084" ht="12.75" customHeight="1">
      <c r="A6084" s="10"/>
      <c r="B6084" s="10"/>
      <c r="C6084" s="10"/>
    </row>
    <row r="6085" ht="12.75" customHeight="1">
      <c r="A6085" s="10"/>
      <c r="B6085" s="10"/>
      <c r="C6085" s="10"/>
    </row>
    <row r="6086" ht="12.75" customHeight="1">
      <c r="A6086" s="10"/>
      <c r="B6086" s="10"/>
      <c r="C6086" s="10"/>
    </row>
    <row r="6087" ht="12.75" customHeight="1">
      <c r="A6087" s="10"/>
      <c r="B6087" s="10"/>
      <c r="C6087" s="10"/>
    </row>
    <row r="6088" ht="12.75" customHeight="1">
      <c r="A6088" s="10"/>
      <c r="B6088" s="10"/>
      <c r="C6088" s="10"/>
    </row>
    <row r="6089" ht="12.75" customHeight="1">
      <c r="A6089" s="10"/>
      <c r="B6089" s="10"/>
      <c r="C6089" s="10"/>
    </row>
    <row r="6090" ht="12.75" customHeight="1">
      <c r="A6090" s="10"/>
      <c r="B6090" s="10"/>
      <c r="C6090" s="10"/>
    </row>
    <row r="6091" ht="12.75" customHeight="1">
      <c r="A6091" s="10"/>
      <c r="B6091" s="10"/>
      <c r="C6091" s="10"/>
    </row>
    <row r="6092" ht="12.75" customHeight="1">
      <c r="A6092" s="10"/>
      <c r="B6092" s="10"/>
      <c r="C6092" s="10"/>
    </row>
    <row r="6093" ht="12.75" customHeight="1">
      <c r="A6093" s="10"/>
      <c r="B6093" s="10"/>
      <c r="C6093" s="10"/>
    </row>
    <row r="6094" ht="12.75" customHeight="1">
      <c r="A6094" s="10"/>
      <c r="B6094" s="10"/>
      <c r="C6094" s="10"/>
    </row>
    <row r="6095" ht="12.75" customHeight="1">
      <c r="A6095" s="10"/>
      <c r="B6095" s="10"/>
      <c r="C6095" s="10"/>
    </row>
    <row r="6096" ht="12.75" customHeight="1">
      <c r="A6096" s="10"/>
      <c r="B6096" s="10"/>
      <c r="C6096" s="10"/>
    </row>
    <row r="6097" ht="12.75" customHeight="1">
      <c r="A6097" s="10"/>
      <c r="B6097" s="10"/>
      <c r="C6097" s="10"/>
    </row>
    <row r="6098" ht="12.75" customHeight="1">
      <c r="A6098" s="10"/>
      <c r="B6098" s="10"/>
      <c r="C6098" s="10"/>
    </row>
    <row r="6099" ht="12.75" customHeight="1">
      <c r="A6099" s="10"/>
      <c r="B6099" s="10"/>
      <c r="C6099" s="10"/>
    </row>
    <row r="6100" ht="12.75" customHeight="1">
      <c r="A6100" s="10"/>
      <c r="B6100" s="10"/>
      <c r="C6100" s="10"/>
    </row>
    <row r="6101" ht="12.75" customHeight="1">
      <c r="A6101" s="10"/>
      <c r="B6101" s="10"/>
      <c r="C6101" s="10"/>
    </row>
    <row r="6102" ht="12.75" customHeight="1">
      <c r="A6102" s="10"/>
      <c r="B6102" s="10"/>
      <c r="C6102" s="10"/>
    </row>
    <row r="6103" ht="12.75" customHeight="1">
      <c r="A6103" s="10"/>
      <c r="B6103" s="10"/>
      <c r="C6103" s="10"/>
    </row>
    <row r="6104" ht="12.75" customHeight="1">
      <c r="A6104" s="10"/>
      <c r="B6104" s="10"/>
      <c r="C6104" s="10"/>
    </row>
    <row r="6105" ht="12.75" customHeight="1">
      <c r="A6105" s="10"/>
      <c r="B6105" s="10"/>
      <c r="C6105" s="10"/>
    </row>
    <row r="6106" ht="12.75" customHeight="1">
      <c r="A6106" s="10"/>
      <c r="B6106" s="10"/>
      <c r="C6106" s="10"/>
    </row>
    <row r="6107" ht="12.75" customHeight="1">
      <c r="A6107" s="10"/>
      <c r="B6107" s="10"/>
      <c r="C6107" s="10"/>
    </row>
    <row r="6108" ht="12.75" customHeight="1">
      <c r="A6108" s="10"/>
      <c r="B6108" s="10"/>
      <c r="C6108" s="10"/>
    </row>
    <row r="6109" ht="12.75" customHeight="1">
      <c r="A6109" s="10"/>
      <c r="B6109" s="10"/>
      <c r="C6109" s="10"/>
    </row>
    <row r="6110" ht="12.75" customHeight="1">
      <c r="A6110" s="10"/>
      <c r="B6110" s="10"/>
      <c r="C6110" s="10"/>
    </row>
    <row r="6111" ht="12.75" customHeight="1">
      <c r="A6111" s="10"/>
      <c r="B6111" s="10"/>
      <c r="C6111" s="10"/>
    </row>
    <row r="6112" ht="12.75" customHeight="1">
      <c r="A6112" s="10"/>
      <c r="B6112" s="10"/>
      <c r="C6112" s="10"/>
    </row>
    <row r="6113" ht="12.75" customHeight="1">
      <c r="A6113" s="10"/>
      <c r="B6113" s="10"/>
      <c r="C6113" s="10"/>
    </row>
    <row r="6114" ht="12.75" customHeight="1">
      <c r="A6114" s="10"/>
      <c r="B6114" s="10"/>
      <c r="C6114" s="10"/>
    </row>
    <row r="6115" ht="12.75" customHeight="1">
      <c r="A6115" s="10"/>
      <c r="B6115" s="10"/>
      <c r="C6115" s="10"/>
    </row>
    <row r="6116" ht="12.75" customHeight="1">
      <c r="A6116" s="10"/>
      <c r="B6116" s="10"/>
      <c r="C6116" s="10"/>
    </row>
    <row r="6117" ht="12.75" customHeight="1">
      <c r="A6117" s="10"/>
      <c r="B6117" s="10"/>
      <c r="C6117" s="10"/>
    </row>
    <row r="6118" ht="12.75" customHeight="1">
      <c r="A6118" s="10"/>
      <c r="B6118" s="10"/>
      <c r="C6118" s="10"/>
    </row>
    <row r="6119" ht="12.75" customHeight="1">
      <c r="A6119" s="10"/>
      <c r="B6119" s="10"/>
      <c r="C6119" s="10"/>
    </row>
    <row r="6120" ht="12.75" customHeight="1">
      <c r="A6120" s="10"/>
      <c r="B6120" s="10"/>
      <c r="C6120" s="10"/>
    </row>
    <row r="6121" ht="12.75" customHeight="1">
      <c r="A6121" s="10"/>
      <c r="B6121" s="10"/>
      <c r="C6121" s="10"/>
    </row>
    <row r="6122" ht="12.75" customHeight="1">
      <c r="A6122" s="10"/>
      <c r="B6122" s="10"/>
      <c r="C6122" s="10"/>
    </row>
    <row r="6123" ht="12.75" customHeight="1">
      <c r="A6123" s="10"/>
      <c r="B6123" s="10"/>
      <c r="C6123" s="10"/>
    </row>
    <row r="6124" ht="12.75" customHeight="1">
      <c r="A6124" s="10"/>
      <c r="B6124" s="10"/>
      <c r="C6124" s="10"/>
    </row>
    <row r="6125" ht="12.75" customHeight="1">
      <c r="A6125" s="10"/>
      <c r="B6125" s="10"/>
      <c r="C6125" s="10"/>
    </row>
    <row r="6126" ht="12.75" customHeight="1">
      <c r="A6126" s="10"/>
      <c r="B6126" s="10"/>
      <c r="C6126" s="10"/>
    </row>
    <row r="6127" ht="12.75" customHeight="1">
      <c r="A6127" s="10"/>
      <c r="B6127" s="10"/>
      <c r="C6127" s="10"/>
    </row>
    <row r="6128" ht="12.75" customHeight="1">
      <c r="A6128" s="10"/>
      <c r="B6128" s="10"/>
      <c r="C6128" s="10"/>
    </row>
    <row r="6129" ht="12.75" customHeight="1">
      <c r="A6129" s="10"/>
      <c r="B6129" s="10"/>
      <c r="C6129" s="10"/>
    </row>
    <row r="6130" ht="12.75" customHeight="1">
      <c r="A6130" s="10"/>
      <c r="B6130" s="10"/>
      <c r="C6130" s="10"/>
    </row>
    <row r="6131" ht="12.75" customHeight="1">
      <c r="A6131" s="10"/>
      <c r="B6131" s="10"/>
      <c r="C6131" s="10"/>
    </row>
    <row r="6132" ht="12.75" customHeight="1">
      <c r="A6132" s="10"/>
      <c r="B6132" s="10"/>
      <c r="C6132" s="10"/>
    </row>
    <row r="6133" ht="12.75" customHeight="1">
      <c r="A6133" s="10"/>
      <c r="B6133" s="10"/>
      <c r="C6133" s="10"/>
    </row>
    <row r="6134" ht="12.75" customHeight="1">
      <c r="A6134" s="10"/>
      <c r="B6134" s="10"/>
      <c r="C6134" s="10"/>
    </row>
    <row r="6135" ht="12.75" customHeight="1">
      <c r="A6135" s="10"/>
      <c r="B6135" s="10"/>
      <c r="C6135" s="10"/>
    </row>
    <row r="6136" ht="12.75" customHeight="1">
      <c r="A6136" s="10"/>
      <c r="B6136" s="10"/>
      <c r="C6136" s="10"/>
    </row>
    <row r="6137" ht="12.75" customHeight="1">
      <c r="A6137" s="10"/>
      <c r="B6137" s="10"/>
      <c r="C6137" s="10"/>
    </row>
    <row r="6138" ht="12.75" customHeight="1">
      <c r="A6138" s="10"/>
      <c r="B6138" s="10"/>
      <c r="C6138" s="10"/>
    </row>
    <row r="6139" ht="12.75" customHeight="1">
      <c r="A6139" s="10"/>
      <c r="B6139" s="10"/>
      <c r="C6139" s="10"/>
    </row>
    <row r="6140" ht="12.75" customHeight="1">
      <c r="A6140" s="10"/>
      <c r="B6140" s="10"/>
      <c r="C6140" s="10"/>
    </row>
    <row r="6141" ht="12.75" customHeight="1">
      <c r="A6141" s="10"/>
      <c r="B6141" s="10"/>
      <c r="C6141" s="10"/>
    </row>
    <row r="6142" ht="12.75" customHeight="1">
      <c r="A6142" s="10"/>
      <c r="B6142" s="10"/>
      <c r="C6142" s="10"/>
    </row>
    <row r="6143" ht="12.75" customHeight="1">
      <c r="A6143" s="10"/>
      <c r="B6143" s="10"/>
      <c r="C6143" s="10"/>
    </row>
    <row r="6144" ht="12.75" customHeight="1">
      <c r="A6144" s="10"/>
      <c r="B6144" s="10"/>
      <c r="C6144" s="10"/>
    </row>
    <row r="6145" ht="12.75" customHeight="1">
      <c r="A6145" s="10"/>
      <c r="B6145" s="10"/>
      <c r="C6145" s="10"/>
    </row>
    <row r="6146" ht="12.75" customHeight="1">
      <c r="A6146" s="10"/>
      <c r="B6146" s="10"/>
      <c r="C6146" s="10"/>
    </row>
    <row r="6147" ht="12.75" customHeight="1">
      <c r="A6147" s="10"/>
      <c r="B6147" s="10"/>
      <c r="C6147" s="10"/>
    </row>
    <row r="6148" ht="12.75" customHeight="1">
      <c r="A6148" s="10"/>
      <c r="B6148" s="10"/>
      <c r="C6148" s="10"/>
    </row>
    <row r="6149" ht="12.75" customHeight="1">
      <c r="A6149" s="10"/>
      <c r="B6149" s="10"/>
      <c r="C6149" s="10"/>
    </row>
    <row r="6150" ht="12.75" customHeight="1">
      <c r="A6150" s="10"/>
      <c r="B6150" s="10"/>
      <c r="C6150" s="10"/>
    </row>
    <row r="6151" ht="12.75" customHeight="1">
      <c r="A6151" s="10"/>
      <c r="B6151" s="10"/>
      <c r="C6151" s="10"/>
    </row>
    <row r="6152" ht="12.75" customHeight="1">
      <c r="A6152" s="10"/>
      <c r="B6152" s="10"/>
      <c r="C6152" s="10"/>
    </row>
    <row r="6153" ht="12.75" customHeight="1">
      <c r="A6153" s="10"/>
      <c r="B6153" s="10"/>
      <c r="C6153" s="10"/>
    </row>
    <row r="6154" ht="12.75" customHeight="1">
      <c r="A6154" s="10"/>
      <c r="B6154" s="10"/>
      <c r="C6154" s="10"/>
    </row>
    <row r="6155" ht="12.75" customHeight="1">
      <c r="A6155" s="10"/>
      <c r="B6155" s="10"/>
      <c r="C6155" s="10"/>
    </row>
    <row r="6156" ht="12.75" customHeight="1">
      <c r="A6156" s="10"/>
      <c r="B6156" s="10"/>
      <c r="C6156" s="10"/>
    </row>
    <row r="6157" ht="12.75" customHeight="1">
      <c r="A6157" s="10"/>
      <c r="B6157" s="10"/>
      <c r="C6157" s="10"/>
    </row>
    <row r="6158" ht="12.75" customHeight="1">
      <c r="A6158" s="10"/>
      <c r="B6158" s="10"/>
      <c r="C6158" s="10"/>
    </row>
    <row r="6159" ht="12.75" customHeight="1">
      <c r="A6159" s="10"/>
      <c r="B6159" s="10"/>
      <c r="C6159" s="10"/>
    </row>
    <row r="6160" ht="12.75" customHeight="1">
      <c r="A6160" s="10"/>
      <c r="B6160" s="10"/>
      <c r="C6160" s="10"/>
    </row>
    <row r="6161" ht="12.75" customHeight="1">
      <c r="A6161" s="10"/>
      <c r="B6161" s="10"/>
      <c r="C6161" s="10"/>
    </row>
    <row r="6162" ht="12.75" customHeight="1">
      <c r="A6162" s="10"/>
      <c r="B6162" s="10"/>
      <c r="C6162" s="10"/>
    </row>
    <row r="6163" ht="12.75" customHeight="1">
      <c r="A6163" s="10"/>
      <c r="B6163" s="10"/>
      <c r="C6163" s="10"/>
    </row>
    <row r="6164" ht="12.75" customHeight="1">
      <c r="A6164" s="10"/>
      <c r="B6164" s="10"/>
      <c r="C6164" s="10"/>
    </row>
    <row r="6165" ht="12.75" customHeight="1">
      <c r="A6165" s="10"/>
      <c r="B6165" s="10"/>
      <c r="C6165" s="10"/>
    </row>
    <row r="6166" ht="12.75" customHeight="1">
      <c r="A6166" s="10"/>
      <c r="B6166" s="10"/>
      <c r="C6166" s="10"/>
    </row>
    <row r="6167" ht="12.75" customHeight="1">
      <c r="A6167" s="10"/>
      <c r="B6167" s="10"/>
      <c r="C6167" s="10"/>
    </row>
    <row r="6168" ht="12.75" customHeight="1">
      <c r="A6168" s="10"/>
      <c r="B6168" s="10"/>
      <c r="C6168" s="10"/>
    </row>
    <row r="6169" ht="12.75" customHeight="1">
      <c r="A6169" s="10"/>
      <c r="B6169" s="10"/>
      <c r="C6169" s="10"/>
    </row>
    <row r="6170" ht="12.75" customHeight="1">
      <c r="A6170" s="10"/>
      <c r="B6170" s="10"/>
      <c r="C6170" s="10"/>
    </row>
    <row r="6171" ht="12.75" customHeight="1">
      <c r="A6171" s="10"/>
      <c r="B6171" s="10"/>
      <c r="C6171" s="10"/>
    </row>
    <row r="6172" ht="12.75" customHeight="1">
      <c r="A6172" s="10"/>
      <c r="B6172" s="10"/>
      <c r="C6172" s="10"/>
    </row>
    <row r="6173" ht="12.75" customHeight="1">
      <c r="A6173" s="10"/>
      <c r="B6173" s="10"/>
      <c r="C6173" s="10"/>
    </row>
    <row r="6174" ht="12.75" customHeight="1">
      <c r="A6174" s="10"/>
      <c r="B6174" s="10"/>
      <c r="C6174" s="10"/>
    </row>
    <row r="6175" ht="12.75" customHeight="1">
      <c r="A6175" s="10"/>
      <c r="B6175" s="10"/>
      <c r="C6175" s="10"/>
    </row>
    <row r="6176" ht="12.75" customHeight="1">
      <c r="A6176" s="10"/>
      <c r="B6176" s="10"/>
      <c r="C6176" s="10"/>
    </row>
    <row r="6177" ht="12.75" customHeight="1">
      <c r="A6177" s="10"/>
      <c r="B6177" s="10"/>
      <c r="C6177" s="10"/>
    </row>
    <row r="6178" ht="12.75" customHeight="1">
      <c r="A6178" s="10"/>
      <c r="B6178" s="10"/>
      <c r="C6178" s="10"/>
    </row>
    <row r="6179" ht="12.75" customHeight="1">
      <c r="A6179" s="10"/>
      <c r="B6179" s="10"/>
      <c r="C6179" s="10"/>
    </row>
    <row r="6180" ht="12.75" customHeight="1">
      <c r="A6180" s="10"/>
      <c r="B6180" s="10"/>
      <c r="C6180" s="10"/>
    </row>
    <row r="6181" ht="12.75" customHeight="1">
      <c r="A6181" s="10"/>
      <c r="B6181" s="10"/>
      <c r="C6181" s="10"/>
    </row>
    <row r="6182" ht="12.75" customHeight="1">
      <c r="A6182" s="10"/>
      <c r="B6182" s="10"/>
      <c r="C6182" s="10"/>
    </row>
    <row r="6183" ht="12.75" customHeight="1">
      <c r="A6183" s="10"/>
      <c r="B6183" s="10"/>
      <c r="C6183" s="10"/>
    </row>
    <row r="6184" ht="12.75" customHeight="1">
      <c r="A6184" s="10"/>
      <c r="B6184" s="10"/>
      <c r="C6184" s="10"/>
    </row>
    <row r="6185" ht="12.75" customHeight="1">
      <c r="A6185" s="10"/>
      <c r="B6185" s="10"/>
      <c r="C6185" s="10"/>
    </row>
    <row r="6186" ht="12.75" customHeight="1">
      <c r="A6186" s="10"/>
      <c r="B6186" s="10"/>
      <c r="C6186" s="10"/>
    </row>
    <row r="6187" ht="12.75" customHeight="1">
      <c r="A6187" s="10"/>
      <c r="B6187" s="10"/>
      <c r="C6187" s="10"/>
    </row>
    <row r="6188" ht="12.75" customHeight="1">
      <c r="A6188" s="10"/>
      <c r="B6188" s="10"/>
      <c r="C6188" s="10"/>
    </row>
    <row r="6189" ht="12.75" customHeight="1">
      <c r="A6189" s="10"/>
      <c r="B6189" s="10"/>
      <c r="C6189" s="10"/>
    </row>
    <row r="6190" ht="12.75" customHeight="1">
      <c r="A6190" s="10"/>
      <c r="B6190" s="10"/>
      <c r="C6190" s="10"/>
    </row>
    <row r="6191" ht="12.75" customHeight="1">
      <c r="A6191" s="10"/>
      <c r="B6191" s="10"/>
      <c r="C6191" s="10"/>
    </row>
    <row r="6192" ht="12.75" customHeight="1">
      <c r="A6192" s="10"/>
      <c r="B6192" s="10"/>
      <c r="C6192" s="10"/>
    </row>
    <row r="6193" ht="12.75" customHeight="1">
      <c r="A6193" s="10"/>
      <c r="B6193" s="10"/>
      <c r="C6193" s="10"/>
    </row>
    <row r="6194" ht="12.75" customHeight="1">
      <c r="A6194" s="10"/>
      <c r="B6194" s="10"/>
      <c r="C6194" s="10"/>
    </row>
    <row r="6195" ht="12.75" customHeight="1">
      <c r="A6195" s="10"/>
      <c r="B6195" s="10"/>
      <c r="C6195" s="10"/>
    </row>
    <row r="6196" ht="12.75" customHeight="1">
      <c r="A6196" s="10"/>
      <c r="B6196" s="10"/>
      <c r="C6196" s="10"/>
    </row>
    <row r="6197" ht="12.75" customHeight="1">
      <c r="A6197" s="10"/>
      <c r="B6197" s="10"/>
      <c r="C6197" s="10"/>
    </row>
    <row r="6198" ht="12.75" customHeight="1">
      <c r="A6198" s="10"/>
      <c r="B6198" s="10"/>
      <c r="C6198" s="10"/>
    </row>
    <row r="6199" ht="12.75" customHeight="1">
      <c r="A6199" s="10"/>
      <c r="B6199" s="10"/>
      <c r="C6199" s="10"/>
    </row>
    <row r="6200" ht="12.75" customHeight="1">
      <c r="A6200" s="10"/>
      <c r="B6200" s="10"/>
      <c r="C6200" s="10"/>
    </row>
    <row r="6201" ht="12.75" customHeight="1">
      <c r="A6201" s="10"/>
      <c r="B6201" s="10"/>
      <c r="C6201" s="10"/>
    </row>
    <row r="6202" ht="12.75" customHeight="1">
      <c r="A6202" s="10"/>
      <c r="B6202" s="10"/>
      <c r="C6202" s="10"/>
    </row>
    <row r="6203" ht="12.75" customHeight="1">
      <c r="A6203" s="10"/>
      <c r="B6203" s="10"/>
      <c r="C6203" s="10"/>
    </row>
    <row r="6204" ht="12.75" customHeight="1">
      <c r="A6204" s="10"/>
      <c r="B6204" s="10"/>
      <c r="C6204" s="10"/>
    </row>
    <row r="6205" ht="12.75" customHeight="1">
      <c r="A6205" s="10"/>
      <c r="B6205" s="10"/>
      <c r="C6205" s="10"/>
    </row>
    <row r="6206" ht="12.75" customHeight="1">
      <c r="A6206" s="10"/>
      <c r="B6206" s="10"/>
      <c r="C6206" s="10"/>
    </row>
    <row r="6207" ht="12.75" customHeight="1">
      <c r="A6207" s="10"/>
      <c r="B6207" s="10"/>
      <c r="C6207" s="10"/>
    </row>
    <row r="6208" ht="12.75" customHeight="1">
      <c r="A6208" s="10"/>
      <c r="B6208" s="10"/>
      <c r="C6208" s="10"/>
    </row>
    <row r="6209" ht="12.75" customHeight="1">
      <c r="A6209" s="10"/>
      <c r="B6209" s="10"/>
      <c r="C6209" s="10"/>
    </row>
    <row r="6210" ht="12.75" customHeight="1">
      <c r="A6210" s="10"/>
      <c r="B6210" s="10"/>
      <c r="C6210" s="10"/>
    </row>
    <row r="6211" ht="12.75" customHeight="1">
      <c r="A6211" s="10"/>
      <c r="B6211" s="10"/>
      <c r="C6211" s="10"/>
    </row>
    <row r="6212" ht="12.75" customHeight="1">
      <c r="A6212" s="10"/>
      <c r="B6212" s="10"/>
      <c r="C6212" s="10"/>
    </row>
    <row r="6213" ht="12.75" customHeight="1">
      <c r="A6213" s="10"/>
      <c r="B6213" s="10"/>
      <c r="C6213" s="10"/>
    </row>
    <row r="6214" ht="12.75" customHeight="1">
      <c r="A6214" s="10"/>
      <c r="B6214" s="10"/>
      <c r="C6214" s="10"/>
    </row>
    <row r="6215" ht="12.75" customHeight="1">
      <c r="A6215" s="10"/>
      <c r="B6215" s="10"/>
      <c r="C6215" s="10"/>
    </row>
    <row r="6216" ht="12.75" customHeight="1">
      <c r="A6216" s="10"/>
      <c r="B6216" s="10"/>
      <c r="C6216" s="10"/>
    </row>
    <row r="6217" ht="12.75" customHeight="1">
      <c r="A6217" s="10"/>
      <c r="B6217" s="10"/>
      <c r="C6217" s="10"/>
    </row>
    <row r="6218" ht="12.75" customHeight="1">
      <c r="A6218" s="10"/>
      <c r="B6218" s="10"/>
      <c r="C6218" s="10"/>
    </row>
    <row r="6219" ht="12.75" customHeight="1">
      <c r="A6219" s="10"/>
      <c r="B6219" s="10"/>
      <c r="C6219" s="10"/>
    </row>
    <row r="6220" ht="12.75" customHeight="1">
      <c r="A6220" s="10"/>
      <c r="B6220" s="10"/>
      <c r="C6220" s="10"/>
    </row>
    <row r="6221" ht="12.75" customHeight="1">
      <c r="A6221" s="10"/>
      <c r="B6221" s="10"/>
      <c r="C6221" s="10"/>
    </row>
    <row r="6222" ht="12.75" customHeight="1">
      <c r="A6222" s="10"/>
      <c r="B6222" s="10"/>
      <c r="C6222" s="10"/>
    </row>
    <row r="6223" ht="12.75" customHeight="1">
      <c r="A6223" s="10"/>
      <c r="B6223" s="10"/>
      <c r="C6223" s="10"/>
    </row>
    <row r="6224" ht="12.75" customHeight="1">
      <c r="A6224" s="10"/>
      <c r="B6224" s="10"/>
      <c r="C6224" s="10"/>
    </row>
    <row r="6225" ht="12.75" customHeight="1">
      <c r="A6225" s="10"/>
      <c r="B6225" s="10"/>
      <c r="C6225" s="10"/>
    </row>
    <row r="6226" ht="12.75" customHeight="1">
      <c r="A6226" s="10"/>
      <c r="B6226" s="10"/>
      <c r="C6226" s="10"/>
    </row>
    <row r="6227" ht="12.75" customHeight="1">
      <c r="A6227" s="10"/>
      <c r="B6227" s="10"/>
      <c r="C6227" s="10"/>
    </row>
    <row r="6228" ht="12.75" customHeight="1">
      <c r="A6228" s="10"/>
      <c r="B6228" s="10"/>
      <c r="C6228" s="10"/>
    </row>
    <row r="6229" ht="12.75" customHeight="1">
      <c r="A6229" s="10"/>
      <c r="B6229" s="10"/>
      <c r="C6229" s="10"/>
    </row>
    <row r="6230" ht="12.75" customHeight="1">
      <c r="A6230" s="10"/>
      <c r="B6230" s="10"/>
      <c r="C6230" s="10"/>
    </row>
    <row r="6231" ht="12.75" customHeight="1">
      <c r="A6231" s="10"/>
      <c r="B6231" s="10"/>
      <c r="C6231" s="10"/>
    </row>
    <row r="6232" ht="12.75" customHeight="1">
      <c r="A6232" s="10"/>
      <c r="B6232" s="10"/>
      <c r="C6232" s="10"/>
    </row>
    <row r="6233" ht="12.75" customHeight="1">
      <c r="A6233" s="10"/>
      <c r="B6233" s="10"/>
      <c r="C6233" s="10"/>
    </row>
    <row r="6234" ht="12.75" customHeight="1">
      <c r="A6234" s="10"/>
      <c r="B6234" s="10"/>
      <c r="C6234" s="10"/>
    </row>
    <row r="6235" ht="12.75" customHeight="1">
      <c r="A6235" s="10"/>
      <c r="B6235" s="10"/>
      <c r="C6235" s="10"/>
    </row>
    <row r="6236" ht="12.75" customHeight="1">
      <c r="A6236" s="10"/>
      <c r="B6236" s="10"/>
      <c r="C6236" s="10"/>
    </row>
    <row r="6237" ht="12.75" customHeight="1">
      <c r="A6237" s="10"/>
      <c r="B6237" s="10"/>
      <c r="C6237" s="10"/>
    </row>
    <row r="6238" ht="12.75" customHeight="1">
      <c r="A6238" s="10"/>
      <c r="B6238" s="10"/>
      <c r="C6238" s="10"/>
    </row>
    <row r="6239" ht="12.75" customHeight="1">
      <c r="A6239" s="10"/>
      <c r="B6239" s="10"/>
      <c r="C6239" s="10"/>
    </row>
    <row r="6240" ht="12.75" customHeight="1">
      <c r="A6240" s="10"/>
      <c r="B6240" s="10"/>
      <c r="C6240" s="10"/>
    </row>
    <row r="6241" ht="12.75" customHeight="1">
      <c r="A6241" s="10"/>
      <c r="B6241" s="10"/>
      <c r="C6241" s="10"/>
    </row>
    <row r="6242" ht="12.75" customHeight="1">
      <c r="A6242" s="10"/>
      <c r="B6242" s="10"/>
      <c r="C6242" s="10"/>
    </row>
    <row r="6243" ht="12.75" customHeight="1">
      <c r="A6243" s="10"/>
      <c r="B6243" s="10"/>
      <c r="C6243" s="10"/>
    </row>
    <row r="6244" ht="12.75" customHeight="1">
      <c r="A6244" s="10"/>
      <c r="B6244" s="10"/>
      <c r="C6244" s="10"/>
    </row>
    <row r="6245" ht="12.75" customHeight="1">
      <c r="A6245" s="10"/>
      <c r="B6245" s="10"/>
      <c r="C6245" s="10"/>
    </row>
    <row r="6246" ht="12.75" customHeight="1">
      <c r="A6246" s="10"/>
      <c r="B6246" s="10"/>
      <c r="C6246" s="10"/>
    </row>
    <row r="6247" ht="12.75" customHeight="1">
      <c r="A6247" s="10"/>
      <c r="B6247" s="10"/>
      <c r="C6247" s="10"/>
    </row>
    <row r="6248" ht="12.75" customHeight="1">
      <c r="A6248" s="10"/>
      <c r="B6248" s="10"/>
      <c r="C6248" s="10"/>
    </row>
    <row r="6249" ht="12.75" customHeight="1">
      <c r="A6249" s="10"/>
      <c r="B6249" s="10"/>
      <c r="C6249" s="10"/>
    </row>
    <row r="6250" ht="12.75" customHeight="1">
      <c r="A6250" s="10"/>
      <c r="B6250" s="10"/>
      <c r="C6250" s="10"/>
    </row>
    <row r="6251" ht="12.75" customHeight="1">
      <c r="A6251" s="10"/>
      <c r="B6251" s="10"/>
      <c r="C6251" s="10"/>
    </row>
    <row r="6252" ht="12.75" customHeight="1">
      <c r="A6252" s="10"/>
      <c r="B6252" s="10"/>
      <c r="C6252" s="10"/>
    </row>
    <row r="6253" ht="12.75" customHeight="1">
      <c r="A6253" s="10"/>
      <c r="B6253" s="10"/>
      <c r="C6253" s="10"/>
    </row>
    <row r="6254" ht="12.75" customHeight="1">
      <c r="A6254" s="10"/>
      <c r="B6254" s="10"/>
      <c r="C6254" s="10"/>
    </row>
    <row r="6255" ht="12.75" customHeight="1">
      <c r="A6255" s="10"/>
      <c r="B6255" s="10"/>
      <c r="C6255" s="10"/>
    </row>
    <row r="6256" ht="12.75" customHeight="1">
      <c r="A6256" s="10"/>
      <c r="B6256" s="10"/>
      <c r="C6256" s="10"/>
    </row>
    <row r="6257" ht="12.75" customHeight="1">
      <c r="A6257" s="10"/>
      <c r="B6257" s="10"/>
      <c r="C6257" s="10"/>
    </row>
    <row r="6258" ht="12.75" customHeight="1">
      <c r="A6258" s="10"/>
      <c r="B6258" s="10"/>
      <c r="C6258" s="10"/>
    </row>
    <row r="6259" ht="12.75" customHeight="1">
      <c r="A6259" s="10"/>
      <c r="B6259" s="10"/>
      <c r="C6259" s="10"/>
    </row>
    <row r="6260" ht="12.75" customHeight="1">
      <c r="A6260" s="10"/>
      <c r="B6260" s="10"/>
      <c r="C6260" s="10"/>
    </row>
    <row r="6261" ht="12.75" customHeight="1">
      <c r="A6261" s="10"/>
      <c r="B6261" s="10"/>
      <c r="C6261" s="10"/>
    </row>
    <row r="6262" ht="12.75" customHeight="1">
      <c r="A6262" s="10"/>
      <c r="B6262" s="10"/>
      <c r="C6262" s="10"/>
    </row>
    <row r="6263" ht="12.75" customHeight="1">
      <c r="A6263" s="10"/>
      <c r="B6263" s="10"/>
      <c r="C6263" s="10"/>
    </row>
    <row r="6264" ht="12.75" customHeight="1">
      <c r="A6264" s="10"/>
      <c r="B6264" s="10"/>
      <c r="C6264" s="10"/>
    </row>
    <row r="6265" ht="12.75" customHeight="1">
      <c r="A6265" s="10"/>
      <c r="B6265" s="10"/>
      <c r="C6265" s="10"/>
    </row>
    <row r="6266" ht="12.75" customHeight="1">
      <c r="A6266" s="10"/>
      <c r="B6266" s="10"/>
      <c r="C6266" s="10"/>
    </row>
    <row r="6267" ht="12.75" customHeight="1">
      <c r="A6267" s="10"/>
      <c r="B6267" s="10"/>
      <c r="C6267" s="10"/>
    </row>
    <row r="6268" ht="12.75" customHeight="1">
      <c r="A6268" s="10"/>
      <c r="B6268" s="10"/>
      <c r="C6268" s="10"/>
    </row>
    <row r="6269" ht="12.75" customHeight="1">
      <c r="A6269" s="10"/>
      <c r="B6269" s="10"/>
      <c r="C6269" s="10"/>
    </row>
    <row r="6270" ht="12.75" customHeight="1">
      <c r="A6270" s="10"/>
      <c r="B6270" s="10"/>
      <c r="C6270" s="10"/>
    </row>
    <row r="6271" ht="12.75" customHeight="1">
      <c r="A6271" s="10"/>
      <c r="B6271" s="10"/>
      <c r="C6271" s="10"/>
    </row>
    <row r="6272" ht="12.75" customHeight="1">
      <c r="A6272" s="10"/>
      <c r="B6272" s="10"/>
      <c r="C6272" s="10"/>
    </row>
    <row r="6273" ht="12.75" customHeight="1">
      <c r="A6273" s="10"/>
      <c r="B6273" s="10"/>
      <c r="C6273" s="10"/>
    </row>
    <row r="6274" ht="12.75" customHeight="1">
      <c r="A6274" s="10"/>
      <c r="B6274" s="10"/>
      <c r="C6274" s="10"/>
    </row>
    <row r="6275" ht="12.75" customHeight="1">
      <c r="A6275" s="10"/>
      <c r="B6275" s="10"/>
      <c r="C6275" s="10"/>
    </row>
    <row r="6276" ht="12.75" customHeight="1">
      <c r="A6276" s="10"/>
      <c r="B6276" s="10"/>
      <c r="C6276" s="10"/>
    </row>
    <row r="6277" ht="12.75" customHeight="1">
      <c r="A6277" s="10"/>
      <c r="B6277" s="10"/>
      <c r="C6277" s="10"/>
    </row>
    <row r="6278" ht="12.75" customHeight="1">
      <c r="A6278" s="10"/>
      <c r="B6278" s="10"/>
      <c r="C6278" s="10"/>
    </row>
    <row r="6279" ht="12.75" customHeight="1">
      <c r="A6279" s="10"/>
      <c r="B6279" s="10"/>
      <c r="C6279" s="10"/>
    </row>
    <row r="6280" ht="12.75" customHeight="1">
      <c r="A6280" s="10"/>
      <c r="B6280" s="10"/>
      <c r="C6280" s="10"/>
    </row>
    <row r="6281" ht="12.75" customHeight="1">
      <c r="A6281" s="10"/>
      <c r="B6281" s="10"/>
      <c r="C6281" s="10"/>
    </row>
    <row r="6282" ht="12.75" customHeight="1">
      <c r="A6282" s="10"/>
      <c r="B6282" s="10"/>
      <c r="C6282" s="10"/>
    </row>
    <row r="6283" ht="12.75" customHeight="1">
      <c r="A6283" s="10"/>
      <c r="B6283" s="10"/>
      <c r="C6283" s="10"/>
    </row>
    <row r="6284" ht="12.75" customHeight="1">
      <c r="A6284" s="10"/>
      <c r="B6284" s="10"/>
      <c r="C6284" s="10"/>
    </row>
    <row r="6285" ht="12.75" customHeight="1">
      <c r="A6285" s="10"/>
      <c r="B6285" s="10"/>
      <c r="C6285" s="10"/>
    </row>
    <row r="6286" ht="12.75" customHeight="1">
      <c r="A6286" s="10"/>
      <c r="B6286" s="10"/>
      <c r="C6286" s="10"/>
    </row>
    <row r="6287" ht="12.75" customHeight="1">
      <c r="A6287" s="10"/>
      <c r="B6287" s="10"/>
      <c r="C6287" s="10"/>
    </row>
    <row r="6288" ht="12.75" customHeight="1">
      <c r="A6288" s="10"/>
      <c r="B6288" s="10"/>
      <c r="C6288" s="10"/>
    </row>
    <row r="6289" ht="12.75" customHeight="1">
      <c r="A6289" s="10"/>
      <c r="B6289" s="10"/>
      <c r="C6289" s="10"/>
    </row>
    <row r="6290" ht="12.75" customHeight="1">
      <c r="A6290" s="10"/>
      <c r="B6290" s="10"/>
      <c r="C6290" s="10"/>
    </row>
    <row r="6291" ht="12.75" customHeight="1">
      <c r="A6291" s="10"/>
      <c r="B6291" s="10"/>
      <c r="C6291" s="10"/>
    </row>
    <row r="6292" ht="12.75" customHeight="1">
      <c r="A6292" s="10"/>
      <c r="B6292" s="10"/>
      <c r="C6292" s="10"/>
    </row>
    <row r="6293" ht="12.75" customHeight="1">
      <c r="A6293" s="10"/>
      <c r="B6293" s="10"/>
      <c r="C6293" s="10"/>
    </row>
    <row r="6294" ht="12.75" customHeight="1">
      <c r="A6294" s="10"/>
      <c r="B6294" s="10"/>
      <c r="C6294" s="10"/>
    </row>
    <row r="6295" ht="12.75" customHeight="1">
      <c r="A6295" s="10"/>
      <c r="B6295" s="10"/>
      <c r="C6295" s="10"/>
    </row>
    <row r="6296" ht="12.75" customHeight="1">
      <c r="A6296" s="10"/>
      <c r="B6296" s="10"/>
      <c r="C6296" s="10"/>
    </row>
    <row r="6297" ht="12.75" customHeight="1">
      <c r="A6297" s="10"/>
      <c r="B6297" s="10"/>
      <c r="C6297" s="10"/>
    </row>
    <row r="6298" ht="12.75" customHeight="1">
      <c r="A6298" s="10"/>
      <c r="B6298" s="10"/>
      <c r="C6298" s="10"/>
    </row>
    <row r="6299" ht="12.75" customHeight="1">
      <c r="A6299" s="10"/>
      <c r="B6299" s="10"/>
      <c r="C6299" s="10"/>
    </row>
    <row r="6300" ht="12.75" customHeight="1">
      <c r="A6300" s="10"/>
      <c r="B6300" s="10"/>
      <c r="C6300" s="10"/>
    </row>
    <row r="6301" ht="12.75" customHeight="1">
      <c r="A6301" s="10"/>
      <c r="B6301" s="10"/>
      <c r="C6301" s="10"/>
    </row>
    <row r="6302" ht="12.75" customHeight="1">
      <c r="A6302" s="10"/>
      <c r="B6302" s="10"/>
      <c r="C6302" s="10"/>
    </row>
    <row r="6303" ht="12.75" customHeight="1">
      <c r="A6303" s="10"/>
      <c r="B6303" s="10"/>
      <c r="C6303" s="10"/>
    </row>
    <row r="6304" ht="12.75" customHeight="1">
      <c r="A6304" s="10"/>
      <c r="B6304" s="10"/>
      <c r="C6304" s="10"/>
    </row>
    <row r="6305" ht="12.75" customHeight="1">
      <c r="A6305" s="10"/>
      <c r="B6305" s="10"/>
      <c r="C6305" s="10"/>
    </row>
    <row r="6306" ht="12.75" customHeight="1">
      <c r="A6306" s="10"/>
      <c r="B6306" s="10"/>
      <c r="C6306" s="10"/>
    </row>
    <row r="6307" ht="12.75" customHeight="1">
      <c r="A6307" s="10"/>
      <c r="B6307" s="10"/>
      <c r="C6307" s="10"/>
    </row>
    <row r="6308" ht="12.75" customHeight="1">
      <c r="A6308" s="10"/>
      <c r="B6308" s="10"/>
      <c r="C6308" s="10"/>
    </row>
    <row r="6309" ht="12.75" customHeight="1">
      <c r="A6309" s="10"/>
      <c r="B6309" s="10"/>
      <c r="C6309" s="10"/>
    </row>
    <row r="6310" ht="12.75" customHeight="1">
      <c r="A6310" s="10"/>
      <c r="B6310" s="10"/>
      <c r="C6310" s="10"/>
    </row>
    <row r="6311" ht="12.75" customHeight="1">
      <c r="A6311" s="10"/>
      <c r="B6311" s="10"/>
      <c r="C6311" s="10"/>
    </row>
    <row r="6312" ht="12.75" customHeight="1">
      <c r="A6312" s="10"/>
      <c r="B6312" s="10"/>
      <c r="C6312" s="10"/>
    </row>
    <row r="6313" ht="12.75" customHeight="1">
      <c r="A6313" s="10"/>
      <c r="B6313" s="10"/>
      <c r="C6313" s="10"/>
    </row>
    <row r="6314" ht="12.75" customHeight="1">
      <c r="A6314" s="10"/>
      <c r="B6314" s="10"/>
      <c r="C6314" s="10"/>
    </row>
    <row r="6315" ht="12.75" customHeight="1">
      <c r="A6315" s="10"/>
      <c r="B6315" s="10"/>
      <c r="C6315" s="10"/>
    </row>
    <row r="6316" ht="12.75" customHeight="1">
      <c r="A6316" s="10"/>
      <c r="B6316" s="10"/>
      <c r="C6316" s="10"/>
    </row>
    <row r="6317" ht="12.75" customHeight="1">
      <c r="A6317" s="10"/>
      <c r="B6317" s="10"/>
      <c r="C6317" s="10"/>
    </row>
    <row r="6318" ht="12.75" customHeight="1">
      <c r="A6318" s="10"/>
      <c r="B6318" s="10"/>
      <c r="C6318" s="10"/>
    </row>
    <row r="6319" ht="12.75" customHeight="1">
      <c r="A6319" s="10"/>
      <c r="B6319" s="10"/>
      <c r="C6319" s="10"/>
    </row>
    <row r="6320" ht="12.75" customHeight="1">
      <c r="A6320" s="10"/>
      <c r="B6320" s="10"/>
      <c r="C6320" s="10"/>
    </row>
    <row r="6321" ht="12.75" customHeight="1">
      <c r="A6321" s="10"/>
      <c r="B6321" s="10"/>
      <c r="C6321" s="10"/>
    </row>
    <row r="6322" ht="12.75" customHeight="1">
      <c r="A6322" s="10"/>
      <c r="B6322" s="10"/>
      <c r="C6322" s="10"/>
    </row>
    <row r="6323" ht="12.75" customHeight="1">
      <c r="A6323" s="10"/>
      <c r="B6323" s="10"/>
      <c r="C6323" s="10"/>
    </row>
    <row r="6324" ht="12.75" customHeight="1">
      <c r="A6324" s="10"/>
      <c r="B6324" s="10"/>
      <c r="C6324" s="10"/>
    </row>
    <row r="6325" ht="12.75" customHeight="1">
      <c r="A6325" s="10"/>
      <c r="B6325" s="10"/>
      <c r="C6325" s="10"/>
    </row>
    <row r="6326" ht="12.75" customHeight="1">
      <c r="A6326" s="10"/>
      <c r="B6326" s="10"/>
      <c r="C6326" s="10"/>
    </row>
    <row r="6327" ht="12.75" customHeight="1">
      <c r="A6327" s="10"/>
      <c r="B6327" s="10"/>
      <c r="C6327" s="10"/>
    </row>
    <row r="6328" ht="12.75" customHeight="1">
      <c r="A6328" s="10"/>
      <c r="B6328" s="10"/>
      <c r="C6328" s="10"/>
    </row>
    <row r="6329" ht="12.75" customHeight="1">
      <c r="A6329" s="10"/>
      <c r="B6329" s="10"/>
      <c r="C6329" s="10"/>
    </row>
    <row r="6330" ht="12.75" customHeight="1">
      <c r="A6330" s="10"/>
      <c r="B6330" s="10"/>
      <c r="C6330" s="10"/>
    </row>
    <row r="6331" ht="12.75" customHeight="1">
      <c r="A6331" s="10"/>
      <c r="B6331" s="10"/>
      <c r="C6331" s="10"/>
    </row>
    <row r="6332" ht="12.75" customHeight="1">
      <c r="A6332" s="10"/>
      <c r="B6332" s="10"/>
      <c r="C6332" s="10"/>
    </row>
    <row r="6333" ht="12.75" customHeight="1">
      <c r="A6333" s="10"/>
      <c r="B6333" s="10"/>
      <c r="C6333" s="10"/>
    </row>
    <row r="6334" ht="12.75" customHeight="1">
      <c r="A6334" s="10"/>
      <c r="B6334" s="10"/>
      <c r="C6334" s="10"/>
    </row>
    <row r="6335" ht="12.75" customHeight="1">
      <c r="A6335" s="10"/>
      <c r="B6335" s="10"/>
      <c r="C6335" s="10"/>
    </row>
    <row r="6336" ht="12.75" customHeight="1">
      <c r="A6336" s="10"/>
      <c r="B6336" s="10"/>
      <c r="C6336" s="10"/>
    </row>
    <row r="6337" ht="12.75" customHeight="1">
      <c r="A6337" s="10"/>
      <c r="B6337" s="10"/>
      <c r="C6337" s="10"/>
    </row>
    <row r="6338" ht="12.75" customHeight="1">
      <c r="A6338" s="10"/>
      <c r="B6338" s="10"/>
      <c r="C6338" s="10"/>
    </row>
    <row r="6339" ht="12.75" customHeight="1">
      <c r="A6339" s="10"/>
      <c r="B6339" s="10"/>
      <c r="C6339" s="10"/>
    </row>
    <row r="6340" ht="12.75" customHeight="1">
      <c r="A6340" s="10"/>
      <c r="B6340" s="10"/>
      <c r="C6340" s="10"/>
    </row>
    <row r="6341" ht="12.75" customHeight="1">
      <c r="A6341" s="10"/>
      <c r="B6341" s="10"/>
      <c r="C6341" s="10"/>
    </row>
    <row r="6342" ht="12.75" customHeight="1">
      <c r="A6342" s="10"/>
      <c r="B6342" s="10"/>
      <c r="C6342" s="10"/>
    </row>
    <row r="6343" ht="12.75" customHeight="1">
      <c r="A6343" s="10"/>
      <c r="B6343" s="10"/>
      <c r="C6343" s="10"/>
    </row>
    <row r="6344" ht="12.75" customHeight="1">
      <c r="A6344" s="10"/>
      <c r="B6344" s="10"/>
      <c r="C6344" s="10"/>
    </row>
    <row r="6345" ht="12.75" customHeight="1">
      <c r="A6345" s="10"/>
      <c r="B6345" s="10"/>
      <c r="C6345" s="10"/>
    </row>
    <row r="6346" ht="12.75" customHeight="1">
      <c r="A6346" s="10"/>
      <c r="B6346" s="10"/>
      <c r="C6346" s="10"/>
    </row>
    <row r="6347" ht="12.75" customHeight="1">
      <c r="A6347" s="10"/>
      <c r="B6347" s="10"/>
      <c r="C6347" s="10"/>
    </row>
    <row r="6348" ht="12.75" customHeight="1">
      <c r="A6348" s="10"/>
      <c r="B6348" s="10"/>
      <c r="C6348" s="10"/>
    </row>
    <row r="6349" ht="12.75" customHeight="1">
      <c r="A6349" s="10"/>
      <c r="B6349" s="10"/>
      <c r="C6349" s="10"/>
    </row>
    <row r="6350" ht="12.75" customHeight="1">
      <c r="A6350" s="10"/>
      <c r="B6350" s="10"/>
      <c r="C6350" s="10"/>
    </row>
    <row r="6351" ht="12.75" customHeight="1">
      <c r="A6351" s="10"/>
      <c r="B6351" s="10"/>
      <c r="C6351" s="10"/>
    </row>
    <row r="6352" ht="12.75" customHeight="1">
      <c r="A6352" s="10"/>
      <c r="B6352" s="10"/>
      <c r="C6352" s="10"/>
    </row>
    <row r="6353" ht="12.75" customHeight="1">
      <c r="A6353" s="10"/>
      <c r="B6353" s="10"/>
      <c r="C6353" s="10"/>
    </row>
    <row r="6354" ht="12.75" customHeight="1">
      <c r="A6354" s="10"/>
      <c r="B6354" s="10"/>
      <c r="C6354" s="10"/>
    </row>
    <row r="6355" ht="12.75" customHeight="1">
      <c r="A6355" s="10"/>
      <c r="B6355" s="10"/>
      <c r="C6355" s="10"/>
    </row>
    <row r="6356" ht="12.75" customHeight="1">
      <c r="A6356" s="10"/>
      <c r="B6356" s="10"/>
      <c r="C6356" s="10"/>
    </row>
    <row r="6357" ht="12.75" customHeight="1">
      <c r="A6357" s="10"/>
      <c r="B6357" s="10"/>
      <c r="C6357" s="10"/>
    </row>
    <row r="6358" ht="12.75" customHeight="1">
      <c r="A6358" s="10"/>
      <c r="B6358" s="10"/>
      <c r="C6358" s="10"/>
    </row>
    <row r="6359" ht="12.75" customHeight="1">
      <c r="A6359" s="10"/>
      <c r="B6359" s="10"/>
      <c r="C6359" s="10"/>
    </row>
    <row r="6360" ht="12.75" customHeight="1">
      <c r="A6360" s="10"/>
      <c r="B6360" s="10"/>
      <c r="C6360" s="10"/>
    </row>
    <row r="6361" ht="12.75" customHeight="1">
      <c r="A6361" s="10"/>
      <c r="B6361" s="10"/>
      <c r="C6361" s="10"/>
    </row>
    <row r="6362" ht="12.75" customHeight="1">
      <c r="A6362" s="10"/>
      <c r="B6362" s="10"/>
      <c r="C6362" s="10"/>
    </row>
    <row r="6363" ht="12.75" customHeight="1">
      <c r="A6363" s="10"/>
      <c r="B6363" s="10"/>
      <c r="C6363" s="10"/>
    </row>
    <row r="6364" ht="12.75" customHeight="1">
      <c r="A6364" s="10"/>
      <c r="B6364" s="10"/>
      <c r="C6364" s="10"/>
    </row>
    <row r="6365" ht="12.75" customHeight="1">
      <c r="A6365" s="10"/>
      <c r="B6365" s="10"/>
      <c r="C6365" s="10"/>
    </row>
    <row r="6366" ht="12.75" customHeight="1">
      <c r="A6366" s="10"/>
      <c r="B6366" s="10"/>
      <c r="C6366" s="10"/>
    </row>
    <row r="6367" ht="12.75" customHeight="1">
      <c r="A6367" s="10"/>
      <c r="B6367" s="10"/>
      <c r="C6367" s="10"/>
    </row>
    <row r="6368" ht="12.75" customHeight="1">
      <c r="A6368" s="10"/>
      <c r="B6368" s="10"/>
      <c r="C6368" s="10"/>
    </row>
    <row r="6369" ht="12.75" customHeight="1">
      <c r="A6369" s="10"/>
      <c r="B6369" s="10"/>
      <c r="C6369" s="10"/>
    </row>
    <row r="6370" ht="12.75" customHeight="1">
      <c r="A6370" s="10"/>
      <c r="B6370" s="10"/>
      <c r="C6370" s="10"/>
    </row>
    <row r="6371" ht="12.75" customHeight="1">
      <c r="A6371" s="10"/>
      <c r="B6371" s="10"/>
      <c r="C6371" s="10"/>
    </row>
    <row r="6372" ht="12.75" customHeight="1">
      <c r="A6372" s="10"/>
      <c r="B6372" s="10"/>
      <c r="C6372" s="10"/>
    </row>
    <row r="6373" ht="12.75" customHeight="1">
      <c r="A6373" s="10"/>
      <c r="B6373" s="10"/>
      <c r="C6373" s="10"/>
    </row>
    <row r="6374" ht="12.75" customHeight="1">
      <c r="A6374" s="10"/>
      <c r="B6374" s="10"/>
      <c r="C6374" s="10"/>
    </row>
    <row r="6375" ht="12.75" customHeight="1">
      <c r="A6375" s="10"/>
      <c r="B6375" s="10"/>
      <c r="C6375" s="10"/>
    </row>
    <row r="6376" ht="12.75" customHeight="1">
      <c r="A6376" s="10"/>
      <c r="B6376" s="10"/>
      <c r="C6376" s="10"/>
    </row>
    <row r="6377" ht="12.75" customHeight="1">
      <c r="A6377" s="10"/>
      <c r="B6377" s="10"/>
      <c r="C6377" s="10"/>
    </row>
    <row r="6378" ht="12.75" customHeight="1">
      <c r="A6378" s="10"/>
      <c r="B6378" s="10"/>
      <c r="C6378" s="10"/>
    </row>
    <row r="6379" ht="12.75" customHeight="1">
      <c r="A6379" s="10"/>
      <c r="B6379" s="10"/>
      <c r="C6379" s="10"/>
    </row>
    <row r="6380" ht="12.75" customHeight="1">
      <c r="A6380" s="10"/>
      <c r="B6380" s="10"/>
      <c r="C6380" s="10"/>
    </row>
    <row r="6381" ht="12.75" customHeight="1">
      <c r="A6381" s="10"/>
      <c r="B6381" s="10"/>
      <c r="C6381" s="10"/>
    </row>
    <row r="6382" ht="12.75" customHeight="1">
      <c r="A6382" s="10"/>
      <c r="B6382" s="10"/>
      <c r="C6382" s="10"/>
    </row>
    <row r="6383" ht="12.75" customHeight="1">
      <c r="A6383" s="10"/>
      <c r="B6383" s="10"/>
      <c r="C6383" s="10"/>
    </row>
    <row r="6384" ht="12.75" customHeight="1">
      <c r="A6384" s="10"/>
      <c r="B6384" s="10"/>
      <c r="C6384" s="10"/>
    </row>
    <row r="6385" ht="12.75" customHeight="1">
      <c r="A6385" s="10"/>
      <c r="B6385" s="10"/>
      <c r="C6385" s="10"/>
    </row>
    <row r="6386" ht="12.75" customHeight="1">
      <c r="A6386" s="10"/>
      <c r="B6386" s="10"/>
      <c r="C6386" s="10"/>
    </row>
    <row r="6387" ht="12.75" customHeight="1">
      <c r="A6387" s="10"/>
      <c r="B6387" s="10"/>
      <c r="C6387" s="10"/>
    </row>
    <row r="6388" ht="12.75" customHeight="1">
      <c r="A6388" s="10"/>
      <c r="B6388" s="10"/>
      <c r="C6388" s="10"/>
    </row>
    <row r="6389" ht="12.75" customHeight="1">
      <c r="A6389" s="10"/>
      <c r="B6389" s="10"/>
      <c r="C6389" s="10"/>
    </row>
    <row r="6390" ht="12.75" customHeight="1">
      <c r="A6390" s="10"/>
      <c r="B6390" s="10"/>
      <c r="C6390" s="10"/>
    </row>
    <row r="6391" ht="12.75" customHeight="1">
      <c r="A6391" s="10"/>
      <c r="B6391" s="10"/>
      <c r="C6391" s="10"/>
    </row>
    <row r="6392" ht="12.75" customHeight="1">
      <c r="A6392" s="10"/>
      <c r="B6392" s="10"/>
      <c r="C6392" s="10"/>
    </row>
    <row r="6393" ht="12.75" customHeight="1">
      <c r="A6393" s="10"/>
      <c r="B6393" s="10"/>
      <c r="C6393" s="10"/>
    </row>
    <row r="6394" ht="12.75" customHeight="1">
      <c r="A6394" s="10"/>
      <c r="B6394" s="10"/>
      <c r="C6394" s="10"/>
    </row>
    <row r="6395" ht="12.75" customHeight="1">
      <c r="A6395" s="10"/>
      <c r="B6395" s="10"/>
      <c r="C6395" s="10"/>
    </row>
    <row r="6396" ht="12.75" customHeight="1">
      <c r="A6396" s="10"/>
      <c r="B6396" s="10"/>
      <c r="C6396" s="10"/>
    </row>
    <row r="6397" ht="12.75" customHeight="1">
      <c r="A6397" s="10"/>
      <c r="B6397" s="10"/>
      <c r="C6397" s="10"/>
    </row>
    <row r="6398" ht="12.75" customHeight="1">
      <c r="A6398" s="10"/>
      <c r="B6398" s="10"/>
      <c r="C6398" s="10"/>
    </row>
    <row r="6399" ht="12.75" customHeight="1">
      <c r="A6399" s="10"/>
      <c r="B6399" s="10"/>
      <c r="C6399" s="10"/>
    </row>
    <row r="6400" ht="12.75" customHeight="1">
      <c r="A6400" s="10"/>
      <c r="B6400" s="10"/>
      <c r="C6400" s="10"/>
    </row>
    <row r="6401" ht="12.75" customHeight="1">
      <c r="A6401" s="10"/>
      <c r="B6401" s="10"/>
      <c r="C6401" s="10"/>
    </row>
    <row r="6402" ht="12.75" customHeight="1">
      <c r="A6402" s="10"/>
      <c r="B6402" s="10"/>
      <c r="C6402" s="10"/>
    </row>
    <row r="6403" ht="12.75" customHeight="1">
      <c r="A6403" s="10"/>
      <c r="B6403" s="10"/>
      <c r="C6403" s="10"/>
    </row>
    <row r="6404" ht="12.75" customHeight="1">
      <c r="A6404" s="10"/>
      <c r="B6404" s="10"/>
      <c r="C6404" s="10"/>
    </row>
    <row r="6405" ht="12.75" customHeight="1">
      <c r="A6405" s="10"/>
      <c r="B6405" s="10"/>
      <c r="C6405" s="10"/>
    </row>
    <row r="6406" ht="12.75" customHeight="1">
      <c r="A6406" s="10"/>
      <c r="B6406" s="10"/>
      <c r="C6406" s="10"/>
    </row>
    <row r="6407" ht="12.75" customHeight="1">
      <c r="A6407" s="10"/>
      <c r="B6407" s="10"/>
      <c r="C6407" s="10"/>
    </row>
    <row r="6408" ht="12.75" customHeight="1">
      <c r="A6408" s="10"/>
      <c r="B6408" s="10"/>
      <c r="C6408" s="10"/>
    </row>
    <row r="6409" ht="12.75" customHeight="1">
      <c r="A6409" s="10"/>
      <c r="B6409" s="10"/>
      <c r="C6409" s="10"/>
    </row>
    <row r="6410" ht="12.75" customHeight="1">
      <c r="A6410" s="10"/>
      <c r="B6410" s="10"/>
      <c r="C6410" s="10"/>
    </row>
    <row r="6411" ht="12.75" customHeight="1">
      <c r="A6411" s="10"/>
      <c r="B6411" s="10"/>
      <c r="C6411" s="10"/>
    </row>
    <row r="6412" ht="12.75" customHeight="1">
      <c r="A6412" s="10"/>
      <c r="B6412" s="10"/>
      <c r="C6412" s="10"/>
    </row>
    <row r="6413" ht="12.75" customHeight="1">
      <c r="A6413" s="10"/>
      <c r="B6413" s="10"/>
      <c r="C6413" s="10"/>
    </row>
    <row r="6414" ht="12.75" customHeight="1">
      <c r="A6414" s="10"/>
      <c r="B6414" s="10"/>
      <c r="C6414" s="10"/>
    </row>
    <row r="6415" ht="12.75" customHeight="1">
      <c r="A6415" s="10"/>
      <c r="B6415" s="10"/>
      <c r="C6415" s="10"/>
    </row>
    <row r="6416" ht="12.75" customHeight="1">
      <c r="A6416" s="10"/>
      <c r="B6416" s="10"/>
      <c r="C6416" s="10"/>
    </row>
    <row r="6417" ht="12.75" customHeight="1">
      <c r="A6417" s="10"/>
      <c r="B6417" s="10"/>
      <c r="C6417" s="10"/>
    </row>
    <row r="6418" ht="12.75" customHeight="1">
      <c r="A6418" s="10"/>
      <c r="B6418" s="10"/>
      <c r="C6418" s="10"/>
    </row>
    <row r="6419" ht="12.75" customHeight="1">
      <c r="A6419" s="10"/>
      <c r="B6419" s="10"/>
      <c r="C6419" s="10"/>
    </row>
    <row r="6420" ht="12.75" customHeight="1">
      <c r="A6420" s="10"/>
      <c r="B6420" s="10"/>
      <c r="C6420" s="10"/>
    </row>
    <row r="6421" ht="12.75" customHeight="1">
      <c r="A6421" s="10"/>
      <c r="B6421" s="10"/>
      <c r="C6421" s="10"/>
    </row>
    <row r="6422" ht="12.75" customHeight="1">
      <c r="A6422" s="10"/>
      <c r="B6422" s="10"/>
      <c r="C6422" s="10"/>
    </row>
    <row r="6423" ht="12.75" customHeight="1">
      <c r="A6423" s="10"/>
      <c r="B6423" s="10"/>
      <c r="C6423" s="10"/>
    </row>
    <row r="6424" ht="12.75" customHeight="1">
      <c r="A6424" s="10"/>
      <c r="B6424" s="10"/>
      <c r="C6424" s="10"/>
    </row>
    <row r="6425" ht="12.75" customHeight="1">
      <c r="A6425" s="10"/>
      <c r="B6425" s="10"/>
      <c r="C6425" s="10"/>
    </row>
    <row r="6426" ht="12.75" customHeight="1">
      <c r="A6426" s="10"/>
      <c r="B6426" s="10"/>
      <c r="C6426" s="10"/>
    </row>
    <row r="6427" ht="12.75" customHeight="1">
      <c r="A6427" s="10"/>
      <c r="B6427" s="10"/>
      <c r="C6427" s="10"/>
    </row>
    <row r="6428" ht="12.75" customHeight="1">
      <c r="A6428" s="10"/>
      <c r="B6428" s="10"/>
      <c r="C6428" s="10"/>
    </row>
    <row r="6429" ht="12.75" customHeight="1">
      <c r="A6429" s="10"/>
      <c r="B6429" s="10"/>
      <c r="C6429" s="10"/>
    </row>
    <row r="6430" ht="12.75" customHeight="1">
      <c r="A6430" s="10"/>
      <c r="B6430" s="10"/>
      <c r="C6430" s="10"/>
    </row>
    <row r="6431" ht="12.75" customHeight="1">
      <c r="A6431" s="10"/>
      <c r="B6431" s="10"/>
      <c r="C6431" s="10"/>
    </row>
    <row r="6432" ht="12.75" customHeight="1">
      <c r="A6432" s="10"/>
      <c r="B6432" s="10"/>
      <c r="C6432" s="10"/>
    </row>
    <row r="6433" ht="12.75" customHeight="1">
      <c r="A6433" s="10"/>
      <c r="B6433" s="10"/>
      <c r="C6433" s="10"/>
    </row>
    <row r="6434" ht="12.75" customHeight="1">
      <c r="A6434" s="10"/>
      <c r="B6434" s="10"/>
      <c r="C6434" s="10"/>
    </row>
    <row r="6435" ht="12.75" customHeight="1">
      <c r="A6435" s="10"/>
      <c r="B6435" s="10"/>
      <c r="C6435" s="10"/>
    </row>
    <row r="6436" ht="12.75" customHeight="1">
      <c r="A6436" s="10"/>
      <c r="B6436" s="10"/>
      <c r="C6436" s="10"/>
    </row>
    <row r="6437" ht="12.75" customHeight="1">
      <c r="A6437" s="10"/>
      <c r="B6437" s="10"/>
      <c r="C6437" s="10"/>
    </row>
    <row r="6438" ht="12.75" customHeight="1">
      <c r="A6438" s="10"/>
      <c r="B6438" s="10"/>
      <c r="C6438" s="10"/>
    </row>
    <row r="6439" ht="12.75" customHeight="1">
      <c r="A6439" s="10"/>
      <c r="B6439" s="10"/>
      <c r="C6439" s="10"/>
    </row>
    <row r="6440" ht="12.75" customHeight="1">
      <c r="A6440" s="10"/>
      <c r="B6440" s="10"/>
      <c r="C6440" s="10"/>
    </row>
    <row r="6441" ht="12.75" customHeight="1">
      <c r="A6441" s="10"/>
      <c r="B6441" s="10"/>
      <c r="C6441" s="10"/>
    </row>
    <row r="6442" ht="12.75" customHeight="1">
      <c r="A6442" s="10"/>
      <c r="B6442" s="10"/>
      <c r="C6442" s="10"/>
    </row>
    <row r="6443" ht="12.75" customHeight="1">
      <c r="A6443" s="10"/>
      <c r="B6443" s="10"/>
      <c r="C6443" s="10"/>
    </row>
    <row r="6444" ht="12.75" customHeight="1">
      <c r="A6444" s="10"/>
      <c r="B6444" s="10"/>
      <c r="C6444" s="10"/>
    </row>
    <row r="6445" ht="12.75" customHeight="1">
      <c r="A6445" s="10"/>
      <c r="B6445" s="10"/>
      <c r="C6445" s="10"/>
    </row>
    <row r="6446" ht="12.75" customHeight="1">
      <c r="A6446" s="10"/>
      <c r="B6446" s="10"/>
      <c r="C6446" s="10"/>
    </row>
    <row r="6447" ht="12.75" customHeight="1">
      <c r="A6447" s="10"/>
      <c r="B6447" s="10"/>
      <c r="C6447" s="10"/>
    </row>
    <row r="6448" ht="12.75" customHeight="1">
      <c r="A6448" s="10"/>
      <c r="B6448" s="10"/>
      <c r="C6448" s="10"/>
    </row>
    <row r="6449" ht="12.75" customHeight="1">
      <c r="A6449" s="10"/>
      <c r="B6449" s="10"/>
      <c r="C6449" s="10"/>
    </row>
    <row r="6450" ht="12.75" customHeight="1">
      <c r="A6450" s="10"/>
      <c r="B6450" s="10"/>
      <c r="C6450" s="10"/>
    </row>
    <row r="6451" ht="12.75" customHeight="1">
      <c r="A6451" s="10"/>
      <c r="B6451" s="10"/>
      <c r="C6451" s="10"/>
    </row>
    <row r="6452" ht="12.75" customHeight="1">
      <c r="A6452" s="10"/>
      <c r="B6452" s="10"/>
      <c r="C6452" s="10"/>
    </row>
    <row r="6453" ht="12.75" customHeight="1">
      <c r="A6453" s="10"/>
      <c r="B6453" s="10"/>
      <c r="C6453" s="10"/>
    </row>
    <row r="6454" ht="12.75" customHeight="1">
      <c r="A6454" s="10"/>
      <c r="B6454" s="10"/>
      <c r="C6454" s="10"/>
    </row>
    <row r="6455" ht="12.75" customHeight="1">
      <c r="A6455" s="10"/>
      <c r="B6455" s="10"/>
      <c r="C6455" s="10"/>
    </row>
    <row r="6456" ht="12.75" customHeight="1">
      <c r="A6456" s="10"/>
      <c r="B6456" s="10"/>
      <c r="C6456" s="10"/>
    </row>
    <row r="6457" ht="12.75" customHeight="1">
      <c r="A6457" s="10"/>
      <c r="B6457" s="10"/>
      <c r="C6457" s="10"/>
    </row>
    <row r="6458" ht="12.75" customHeight="1">
      <c r="A6458" s="10"/>
      <c r="B6458" s="10"/>
      <c r="C6458" s="10"/>
    </row>
    <row r="6459" ht="12.75" customHeight="1">
      <c r="A6459" s="10"/>
      <c r="B6459" s="10"/>
      <c r="C6459" s="10"/>
    </row>
    <row r="6460" ht="12.75" customHeight="1">
      <c r="A6460" s="10"/>
      <c r="B6460" s="10"/>
      <c r="C6460" s="10"/>
    </row>
    <row r="6461" ht="12.75" customHeight="1">
      <c r="A6461" s="10"/>
      <c r="B6461" s="10"/>
      <c r="C6461" s="10"/>
    </row>
    <row r="6462" ht="12.75" customHeight="1">
      <c r="A6462" s="10"/>
      <c r="B6462" s="10"/>
      <c r="C6462" s="10"/>
    </row>
    <row r="6463" ht="12.75" customHeight="1">
      <c r="A6463" s="10"/>
      <c r="B6463" s="10"/>
      <c r="C6463" s="10"/>
    </row>
    <row r="6464" ht="12.75" customHeight="1">
      <c r="A6464" s="10"/>
      <c r="B6464" s="10"/>
      <c r="C6464" s="10"/>
    </row>
    <row r="6465" ht="12.75" customHeight="1">
      <c r="A6465" s="10"/>
      <c r="B6465" s="10"/>
      <c r="C6465" s="10"/>
    </row>
    <row r="6466" ht="12.75" customHeight="1">
      <c r="A6466" s="10"/>
      <c r="B6466" s="10"/>
      <c r="C6466" s="10"/>
    </row>
    <row r="6467" ht="12.75" customHeight="1">
      <c r="A6467" s="10"/>
      <c r="B6467" s="10"/>
      <c r="C6467" s="10"/>
    </row>
    <row r="6468" ht="12.75" customHeight="1">
      <c r="A6468" s="10"/>
      <c r="B6468" s="10"/>
      <c r="C6468" s="10"/>
    </row>
    <row r="6469" ht="12.75" customHeight="1">
      <c r="A6469" s="10"/>
      <c r="B6469" s="10"/>
      <c r="C6469" s="10"/>
    </row>
    <row r="6470" ht="12.75" customHeight="1">
      <c r="A6470" s="10"/>
      <c r="B6470" s="10"/>
      <c r="C6470" s="10"/>
    </row>
    <row r="6471" ht="12.75" customHeight="1">
      <c r="A6471" s="10"/>
      <c r="B6471" s="10"/>
      <c r="C6471" s="10"/>
    </row>
    <row r="6472" ht="12.75" customHeight="1">
      <c r="A6472" s="10"/>
      <c r="B6472" s="10"/>
      <c r="C6472" s="10"/>
    </row>
    <row r="6473" ht="12.75" customHeight="1">
      <c r="A6473" s="10"/>
      <c r="B6473" s="10"/>
      <c r="C6473" s="10"/>
    </row>
    <row r="6474" ht="12.75" customHeight="1">
      <c r="A6474" s="10"/>
      <c r="B6474" s="10"/>
      <c r="C6474" s="10"/>
    </row>
    <row r="6475" ht="12.75" customHeight="1">
      <c r="A6475" s="10"/>
      <c r="B6475" s="10"/>
      <c r="C6475" s="10"/>
    </row>
    <row r="6476" ht="12.75" customHeight="1">
      <c r="A6476" s="10"/>
      <c r="B6476" s="10"/>
      <c r="C6476" s="10"/>
    </row>
    <row r="6477" ht="12.75" customHeight="1">
      <c r="A6477" s="10"/>
      <c r="B6477" s="10"/>
      <c r="C6477" s="10"/>
    </row>
    <row r="6478" ht="12.75" customHeight="1">
      <c r="A6478" s="10"/>
      <c r="B6478" s="10"/>
      <c r="C6478" s="10"/>
    </row>
    <row r="6479" ht="12.75" customHeight="1">
      <c r="A6479" s="10"/>
      <c r="B6479" s="10"/>
      <c r="C6479" s="10"/>
    </row>
    <row r="6480" ht="12.75" customHeight="1">
      <c r="A6480" s="10"/>
      <c r="B6480" s="10"/>
      <c r="C6480" s="10"/>
    </row>
    <row r="6481" ht="12.75" customHeight="1">
      <c r="A6481" s="10"/>
      <c r="B6481" s="10"/>
      <c r="C6481" s="10"/>
    </row>
    <row r="6482" ht="12.75" customHeight="1">
      <c r="A6482" s="10"/>
      <c r="B6482" s="10"/>
      <c r="C6482" s="10"/>
    </row>
    <row r="6483" ht="12.75" customHeight="1">
      <c r="A6483" s="10"/>
      <c r="B6483" s="10"/>
      <c r="C6483" s="10"/>
    </row>
    <row r="6484" ht="12.75" customHeight="1">
      <c r="A6484" s="10"/>
      <c r="B6484" s="10"/>
      <c r="C6484" s="10"/>
    </row>
    <row r="6485" ht="12.75" customHeight="1">
      <c r="A6485" s="10"/>
      <c r="B6485" s="10"/>
      <c r="C6485" s="10"/>
    </row>
    <row r="6486" ht="12.75" customHeight="1">
      <c r="A6486" s="10"/>
      <c r="B6486" s="10"/>
      <c r="C6486" s="10"/>
    </row>
    <row r="6487" ht="12.75" customHeight="1">
      <c r="A6487" s="10"/>
      <c r="B6487" s="10"/>
      <c r="C6487" s="10"/>
    </row>
    <row r="6488" ht="12.75" customHeight="1">
      <c r="A6488" s="10"/>
      <c r="B6488" s="10"/>
      <c r="C6488" s="10"/>
    </row>
    <row r="6489" ht="12.75" customHeight="1">
      <c r="A6489" s="10"/>
      <c r="B6489" s="10"/>
      <c r="C6489" s="10"/>
    </row>
    <row r="6490" ht="12.75" customHeight="1">
      <c r="A6490" s="10"/>
      <c r="B6490" s="10"/>
      <c r="C6490" s="10"/>
    </row>
    <row r="6491" ht="12.75" customHeight="1">
      <c r="A6491" s="10"/>
      <c r="B6491" s="10"/>
      <c r="C6491" s="10"/>
    </row>
    <row r="6492" ht="12.75" customHeight="1">
      <c r="A6492" s="10"/>
      <c r="B6492" s="10"/>
      <c r="C6492" s="10"/>
    </row>
    <row r="6493" ht="12.75" customHeight="1">
      <c r="A6493" s="10"/>
      <c r="B6493" s="10"/>
      <c r="C6493" s="10"/>
    </row>
    <row r="6494" ht="12.75" customHeight="1">
      <c r="A6494" s="10"/>
      <c r="B6494" s="10"/>
      <c r="C6494" s="10"/>
    </row>
    <row r="6495" ht="12.75" customHeight="1">
      <c r="A6495" s="10"/>
      <c r="B6495" s="10"/>
      <c r="C6495" s="10"/>
    </row>
    <row r="6496" ht="12.75" customHeight="1">
      <c r="A6496" s="10"/>
      <c r="B6496" s="10"/>
      <c r="C6496" s="10"/>
    </row>
    <row r="6497" ht="12.75" customHeight="1">
      <c r="A6497" s="10"/>
      <c r="B6497" s="10"/>
      <c r="C6497" s="10"/>
    </row>
    <row r="6498" ht="12.75" customHeight="1">
      <c r="A6498" s="10"/>
      <c r="B6498" s="10"/>
      <c r="C6498" s="10"/>
    </row>
    <row r="6499" ht="12.75" customHeight="1">
      <c r="A6499" s="10"/>
      <c r="B6499" s="10"/>
      <c r="C6499" s="10"/>
    </row>
    <row r="6500" ht="12.75" customHeight="1">
      <c r="A6500" s="10"/>
      <c r="B6500" s="10"/>
      <c r="C6500" s="10"/>
    </row>
    <row r="6501" ht="12.75" customHeight="1">
      <c r="A6501" s="10"/>
      <c r="B6501" s="10"/>
      <c r="C6501" s="10"/>
    </row>
    <row r="6502" ht="12.75" customHeight="1">
      <c r="A6502" s="10"/>
      <c r="B6502" s="10"/>
      <c r="C6502" s="10"/>
    </row>
    <row r="6503" ht="12.75" customHeight="1">
      <c r="A6503" s="10"/>
      <c r="B6503" s="10"/>
      <c r="C6503" s="10"/>
    </row>
    <row r="6504" ht="12.75" customHeight="1">
      <c r="A6504" s="10"/>
      <c r="B6504" s="10"/>
      <c r="C6504" s="10"/>
    </row>
    <row r="6505" ht="12.75" customHeight="1">
      <c r="A6505" s="10"/>
      <c r="B6505" s="10"/>
      <c r="C6505" s="10"/>
    </row>
    <row r="6506" ht="12.75" customHeight="1">
      <c r="A6506" s="10"/>
      <c r="B6506" s="10"/>
      <c r="C6506" s="10"/>
    </row>
    <row r="6507" ht="12.75" customHeight="1">
      <c r="A6507" s="10"/>
      <c r="B6507" s="10"/>
      <c r="C6507" s="10"/>
    </row>
    <row r="6508" ht="12.75" customHeight="1">
      <c r="A6508" s="10"/>
      <c r="B6508" s="10"/>
      <c r="C6508" s="10"/>
    </row>
    <row r="6509" ht="12.75" customHeight="1">
      <c r="A6509" s="10"/>
      <c r="B6509" s="10"/>
      <c r="C6509" s="10"/>
    </row>
    <row r="6510" ht="12.75" customHeight="1">
      <c r="A6510" s="10"/>
      <c r="B6510" s="10"/>
      <c r="C6510" s="10"/>
    </row>
    <row r="6511" ht="12.75" customHeight="1">
      <c r="A6511" s="10"/>
      <c r="B6511" s="10"/>
      <c r="C6511" s="10"/>
    </row>
    <row r="6512" ht="12.75" customHeight="1">
      <c r="A6512" s="10"/>
      <c r="B6512" s="10"/>
      <c r="C6512" s="10"/>
    </row>
    <row r="6513" ht="12.75" customHeight="1">
      <c r="A6513" s="10"/>
      <c r="B6513" s="10"/>
      <c r="C6513" s="10"/>
    </row>
    <row r="6514" ht="12.75" customHeight="1">
      <c r="A6514" s="10"/>
      <c r="B6514" s="10"/>
      <c r="C6514" s="10"/>
    </row>
    <row r="6515" ht="12.75" customHeight="1">
      <c r="A6515" s="10"/>
      <c r="B6515" s="10"/>
      <c r="C6515" s="10"/>
    </row>
    <row r="6516" ht="12.75" customHeight="1">
      <c r="A6516" s="10"/>
      <c r="B6516" s="10"/>
      <c r="C6516" s="10"/>
    </row>
    <row r="6517" ht="12.75" customHeight="1">
      <c r="A6517" s="10"/>
      <c r="B6517" s="10"/>
      <c r="C6517" s="10"/>
    </row>
    <row r="6518" ht="12.75" customHeight="1">
      <c r="A6518" s="10"/>
      <c r="B6518" s="10"/>
      <c r="C6518" s="10"/>
    </row>
    <row r="6519" ht="12.75" customHeight="1">
      <c r="A6519" s="10"/>
      <c r="B6519" s="10"/>
      <c r="C6519" s="10"/>
    </row>
    <row r="6520" ht="12.75" customHeight="1">
      <c r="A6520" s="10"/>
      <c r="B6520" s="10"/>
      <c r="C6520" s="10"/>
    </row>
    <row r="6521" ht="12.75" customHeight="1">
      <c r="A6521" s="10"/>
      <c r="B6521" s="10"/>
      <c r="C6521" s="10"/>
    </row>
    <row r="6522" ht="12.75" customHeight="1">
      <c r="A6522" s="10"/>
      <c r="B6522" s="10"/>
      <c r="C6522" s="10"/>
    </row>
    <row r="6523" ht="12.75" customHeight="1">
      <c r="A6523" s="10"/>
      <c r="B6523" s="10"/>
      <c r="C6523" s="10"/>
    </row>
    <row r="6524" ht="12.75" customHeight="1">
      <c r="A6524" s="10"/>
      <c r="B6524" s="10"/>
      <c r="C6524" s="10"/>
    </row>
    <row r="6525" ht="12.75" customHeight="1">
      <c r="A6525" s="10"/>
      <c r="B6525" s="10"/>
      <c r="C6525" s="10"/>
    </row>
    <row r="6526" ht="12.75" customHeight="1">
      <c r="A6526" s="10"/>
      <c r="B6526" s="10"/>
      <c r="C6526" s="10"/>
    </row>
    <row r="6527" ht="12.75" customHeight="1">
      <c r="A6527" s="10"/>
      <c r="B6527" s="10"/>
      <c r="C6527" s="10"/>
    </row>
    <row r="6528" ht="12.75" customHeight="1">
      <c r="A6528" s="10"/>
      <c r="B6528" s="10"/>
      <c r="C6528" s="10"/>
    </row>
    <row r="6529" ht="12.75" customHeight="1">
      <c r="A6529" s="10"/>
      <c r="B6529" s="10"/>
      <c r="C6529" s="10"/>
    </row>
    <row r="6530" ht="12.75" customHeight="1">
      <c r="A6530" s="10"/>
      <c r="B6530" s="10"/>
      <c r="C6530" s="10"/>
    </row>
    <row r="6531" ht="12.75" customHeight="1">
      <c r="A6531" s="10"/>
      <c r="B6531" s="10"/>
      <c r="C6531" s="10"/>
    </row>
    <row r="6532" ht="12.75" customHeight="1">
      <c r="A6532" s="10"/>
      <c r="B6532" s="10"/>
      <c r="C6532" s="10"/>
    </row>
    <row r="6533" ht="12.75" customHeight="1">
      <c r="A6533" s="10"/>
      <c r="B6533" s="10"/>
      <c r="C6533" s="10"/>
    </row>
    <row r="6534" ht="12.75" customHeight="1">
      <c r="A6534" s="10"/>
      <c r="B6534" s="10"/>
      <c r="C6534" s="10"/>
    </row>
    <row r="6535" ht="12.75" customHeight="1">
      <c r="A6535" s="10"/>
      <c r="B6535" s="10"/>
      <c r="C6535" s="10"/>
    </row>
    <row r="6536" ht="12.75" customHeight="1">
      <c r="A6536" s="10"/>
      <c r="B6536" s="10"/>
      <c r="C6536" s="10"/>
    </row>
    <row r="6537" ht="12.75" customHeight="1">
      <c r="A6537" s="10"/>
      <c r="B6537" s="10"/>
      <c r="C6537" s="10"/>
    </row>
    <row r="6538" ht="12.75" customHeight="1">
      <c r="A6538" s="10"/>
      <c r="B6538" s="10"/>
      <c r="C6538" s="10"/>
    </row>
    <row r="6539" ht="12.75" customHeight="1">
      <c r="A6539" s="10"/>
      <c r="B6539" s="10"/>
      <c r="C6539" s="10"/>
    </row>
    <row r="6540" ht="12.75" customHeight="1">
      <c r="A6540" s="10"/>
      <c r="B6540" s="10"/>
      <c r="C6540" s="10"/>
    </row>
    <row r="6541" ht="12.75" customHeight="1">
      <c r="A6541" s="10"/>
      <c r="B6541" s="10"/>
      <c r="C6541" s="10"/>
    </row>
    <row r="6542" ht="12.75" customHeight="1">
      <c r="A6542" s="10"/>
      <c r="B6542" s="10"/>
      <c r="C6542" s="10"/>
    </row>
    <row r="6543" ht="12.75" customHeight="1">
      <c r="A6543" s="10"/>
      <c r="B6543" s="10"/>
      <c r="C6543" s="10"/>
    </row>
    <row r="6544" ht="12.75" customHeight="1">
      <c r="A6544" s="10"/>
      <c r="B6544" s="10"/>
      <c r="C6544" s="10"/>
    </row>
    <row r="6545" ht="12.75" customHeight="1">
      <c r="A6545" s="10"/>
      <c r="B6545" s="10"/>
      <c r="C6545" s="10"/>
    </row>
    <row r="6546" ht="12.75" customHeight="1">
      <c r="A6546" s="10"/>
      <c r="B6546" s="10"/>
      <c r="C6546" s="10"/>
    </row>
    <row r="6547" ht="12.75" customHeight="1">
      <c r="A6547" s="10"/>
      <c r="B6547" s="10"/>
      <c r="C6547" s="10"/>
    </row>
    <row r="6548" ht="12.75" customHeight="1">
      <c r="A6548" s="10"/>
      <c r="B6548" s="10"/>
      <c r="C6548" s="10"/>
    </row>
    <row r="6549" ht="12.75" customHeight="1">
      <c r="A6549" s="10"/>
      <c r="B6549" s="10"/>
      <c r="C6549" s="10"/>
    </row>
    <row r="6550" ht="12.75" customHeight="1">
      <c r="A6550" s="10"/>
      <c r="B6550" s="10"/>
      <c r="C6550" s="10"/>
    </row>
    <row r="6551" ht="12.75" customHeight="1">
      <c r="A6551" s="10"/>
      <c r="B6551" s="10"/>
      <c r="C6551" s="10"/>
    </row>
    <row r="6552" ht="12.75" customHeight="1">
      <c r="A6552" s="10"/>
      <c r="B6552" s="10"/>
      <c r="C6552" s="10"/>
    </row>
    <row r="6553" ht="12.75" customHeight="1">
      <c r="A6553" s="10"/>
      <c r="B6553" s="10"/>
      <c r="C6553" s="10"/>
    </row>
    <row r="6554" ht="12.75" customHeight="1">
      <c r="A6554" s="10"/>
      <c r="B6554" s="10"/>
      <c r="C6554" s="10"/>
    </row>
    <row r="6555" ht="12.75" customHeight="1">
      <c r="A6555" s="10"/>
      <c r="B6555" s="10"/>
      <c r="C6555" s="10"/>
    </row>
    <row r="6556" ht="12.75" customHeight="1">
      <c r="A6556" s="10"/>
      <c r="B6556" s="10"/>
      <c r="C6556" s="10"/>
    </row>
    <row r="6557" ht="12.75" customHeight="1">
      <c r="A6557" s="10"/>
      <c r="B6557" s="10"/>
      <c r="C6557" s="10"/>
    </row>
    <row r="6558" ht="12.75" customHeight="1">
      <c r="A6558" s="10"/>
      <c r="B6558" s="10"/>
      <c r="C6558" s="10"/>
    </row>
    <row r="6559" ht="12.75" customHeight="1">
      <c r="A6559" s="10"/>
      <c r="B6559" s="10"/>
      <c r="C6559" s="10"/>
    </row>
    <row r="6560" ht="12.75" customHeight="1">
      <c r="A6560" s="10"/>
      <c r="B6560" s="10"/>
      <c r="C6560" s="10"/>
    </row>
    <row r="6561" ht="12.75" customHeight="1">
      <c r="A6561" s="10"/>
      <c r="B6561" s="10"/>
      <c r="C6561" s="10"/>
    </row>
    <row r="6562" ht="12.75" customHeight="1">
      <c r="A6562" s="10"/>
      <c r="B6562" s="10"/>
      <c r="C6562" s="10"/>
    </row>
    <row r="6563" ht="12.75" customHeight="1">
      <c r="A6563" s="10"/>
      <c r="B6563" s="10"/>
      <c r="C6563" s="10"/>
    </row>
    <row r="6564" ht="12.75" customHeight="1">
      <c r="A6564" s="10"/>
      <c r="B6564" s="10"/>
      <c r="C6564" s="10"/>
    </row>
    <row r="6565" ht="12.75" customHeight="1">
      <c r="A6565" s="10"/>
      <c r="B6565" s="10"/>
      <c r="C6565" s="10"/>
    </row>
    <row r="6566" ht="12.75" customHeight="1">
      <c r="A6566" s="10"/>
      <c r="B6566" s="10"/>
      <c r="C6566" s="10"/>
    </row>
    <row r="6567" ht="12.75" customHeight="1">
      <c r="A6567" s="10"/>
      <c r="B6567" s="10"/>
      <c r="C6567" s="10"/>
    </row>
    <row r="6568" ht="12.75" customHeight="1">
      <c r="A6568" s="10"/>
      <c r="B6568" s="10"/>
      <c r="C6568" s="10"/>
    </row>
    <row r="6569" ht="12.75" customHeight="1">
      <c r="A6569" s="10"/>
      <c r="B6569" s="10"/>
      <c r="C6569" s="10"/>
    </row>
    <row r="6570" ht="12.75" customHeight="1">
      <c r="A6570" s="10"/>
      <c r="B6570" s="10"/>
      <c r="C6570" s="10"/>
    </row>
    <row r="6571" ht="12.75" customHeight="1">
      <c r="A6571" s="10"/>
      <c r="B6571" s="10"/>
      <c r="C6571" s="10"/>
    </row>
    <row r="6572" ht="12.75" customHeight="1">
      <c r="A6572" s="10"/>
      <c r="B6572" s="10"/>
      <c r="C6572" s="10"/>
    </row>
    <row r="6573" ht="12.75" customHeight="1">
      <c r="A6573" s="10"/>
      <c r="B6573" s="10"/>
      <c r="C6573" s="10"/>
    </row>
    <row r="6574" ht="12.75" customHeight="1">
      <c r="A6574" s="10"/>
      <c r="B6574" s="10"/>
      <c r="C6574" s="10"/>
    </row>
    <row r="6575" ht="12.75" customHeight="1">
      <c r="A6575" s="10"/>
      <c r="B6575" s="10"/>
      <c r="C6575" s="10"/>
    </row>
    <row r="6576" ht="12.75" customHeight="1">
      <c r="A6576" s="10"/>
      <c r="B6576" s="10"/>
      <c r="C6576" s="10"/>
    </row>
    <row r="6577" ht="12.75" customHeight="1">
      <c r="A6577" s="10"/>
      <c r="B6577" s="10"/>
      <c r="C6577" s="10"/>
    </row>
    <row r="6578" ht="12.75" customHeight="1">
      <c r="A6578" s="10"/>
      <c r="B6578" s="10"/>
      <c r="C6578" s="10"/>
    </row>
    <row r="6579" ht="12.75" customHeight="1">
      <c r="A6579" s="10"/>
      <c r="B6579" s="10"/>
      <c r="C6579" s="10"/>
    </row>
    <row r="6580" ht="12.75" customHeight="1">
      <c r="A6580" s="10"/>
      <c r="B6580" s="10"/>
      <c r="C6580" s="10"/>
    </row>
    <row r="6581" ht="12.75" customHeight="1">
      <c r="A6581" s="10"/>
      <c r="B6581" s="10"/>
      <c r="C6581" s="10"/>
    </row>
    <row r="6582" ht="12.75" customHeight="1">
      <c r="A6582" s="10"/>
      <c r="B6582" s="10"/>
      <c r="C6582" s="10"/>
    </row>
    <row r="6583" ht="12.75" customHeight="1">
      <c r="A6583" s="10"/>
      <c r="B6583" s="10"/>
      <c r="C6583" s="10"/>
    </row>
    <row r="6584" ht="12.75" customHeight="1">
      <c r="A6584" s="10"/>
      <c r="B6584" s="10"/>
      <c r="C6584" s="10"/>
    </row>
    <row r="6585" ht="12.75" customHeight="1">
      <c r="A6585" s="10"/>
      <c r="B6585" s="10"/>
      <c r="C6585" s="10"/>
    </row>
    <row r="6586" ht="12.75" customHeight="1">
      <c r="A6586" s="10"/>
      <c r="B6586" s="10"/>
      <c r="C6586" s="10"/>
    </row>
    <row r="6587" ht="12.75" customHeight="1">
      <c r="A6587" s="10"/>
      <c r="B6587" s="10"/>
      <c r="C6587" s="10"/>
    </row>
    <row r="6588" ht="12.75" customHeight="1">
      <c r="A6588" s="10"/>
      <c r="B6588" s="10"/>
      <c r="C6588" s="10"/>
    </row>
    <row r="6589" ht="12.75" customHeight="1">
      <c r="A6589" s="10"/>
      <c r="B6589" s="10"/>
      <c r="C6589" s="10"/>
    </row>
    <row r="6590" ht="12.75" customHeight="1">
      <c r="A6590" s="10"/>
      <c r="B6590" s="10"/>
      <c r="C6590" s="10"/>
    </row>
    <row r="6591" ht="12.75" customHeight="1">
      <c r="A6591" s="10"/>
      <c r="B6591" s="10"/>
      <c r="C6591" s="10"/>
    </row>
    <row r="6592" ht="12.75" customHeight="1">
      <c r="A6592" s="10"/>
      <c r="B6592" s="10"/>
      <c r="C6592" s="10"/>
    </row>
    <row r="6593" ht="12.75" customHeight="1">
      <c r="A6593" s="10"/>
      <c r="B6593" s="10"/>
      <c r="C6593" s="10"/>
    </row>
    <row r="6594" ht="12.75" customHeight="1">
      <c r="A6594" s="10"/>
      <c r="B6594" s="10"/>
      <c r="C6594" s="10"/>
    </row>
    <row r="6595" ht="12.75" customHeight="1">
      <c r="A6595" s="10"/>
      <c r="B6595" s="10"/>
      <c r="C6595" s="10"/>
    </row>
    <row r="6596" ht="12.75" customHeight="1">
      <c r="A6596" s="10"/>
      <c r="B6596" s="10"/>
      <c r="C6596" s="10"/>
    </row>
    <row r="6597" ht="12.75" customHeight="1">
      <c r="A6597" s="10"/>
      <c r="B6597" s="10"/>
      <c r="C6597" s="10"/>
    </row>
    <row r="6598" ht="12.75" customHeight="1">
      <c r="A6598" s="10"/>
      <c r="B6598" s="10"/>
      <c r="C6598" s="10"/>
    </row>
    <row r="6599" ht="12.75" customHeight="1">
      <c r="A6599" s="10"/>
      <c r="B6599" s="10"/>
      <c r="C6599" s="10"/>
    </row>
    <row r="6600" ht="12.75" customHeight="1">
      <c r="A6600" s="10"/>
      <c r="B6600" s="10"/>
      <c r="C6600" s="10"/>
    </row>
    <row r="6601" ht="12.75" customHeight="1">
      <c r="A6601" s="10"/>
      <c r="B6601" s="10"/>
      <c r="C6601" s="10"/>
    </row>
    <row r="6602" ht="12.75" customHeight="1">
      <c r="A6602" s="10"/>
      <c r="B6602" s="10"/>
      <c r="C6602" s="10"/>
    </row>
    <row r="6603" ht="12.75" customHeight="1">
      <c r="A6603" s="10"/>
      <c r="B6603" s="10"/>
      <c r="C6603" s="10"/>
    </row>
    <row r="6604" ht="12.75" customHeight="1">
      <c r="A6604" s="10"/>
      <c r="B6604" s="10"/>
      <c r="C6604" s="10"/>
    </row>
    <row r="6605" ht="12.75" customHeight="1">
      <c r="A6605" s="10"/>
      <c r="B6605" s="10"/>
      <c r="C6605" s="10"/>
    </row>
    <row r="6606" ht="12.75" customHeight="1">
      <c r="A6606" s="10"/>
      <c r="B6606" s="10"/>
      <c r="C6606" s="10"/>
    </row>
    <row r="6607" ht="12.75" customHeight="1">
      <c r="A6607" s="10"/>
      <c r="B6607" s="10"/>
      <c r="C6607" s="10"/>
    </row>
    <row r="6608" ht="12.75" customHeight="1">
      <c r="A6608" s="10"/>
      <c r="B6608" s="10"/>
      <c r="C6608" s="10"/>
    </row>
    <row r="6609" ht="12.75" customHeight="1">
      <c r="A6609" s="10"/>
      <c r="B6609" s="10"/>
      <c r="C6609" s="10"/>
    </row>
    <row r="6610" ht="12.75" customHeight="1">
      <c r="A6610" s="10"/>
      <c r="B6610" s="10"/>
      <c r="C6610" s="10"/>
    </row>
    <row r="6611" ht="12.75" customHeight="1">
      <c r="A6611" s="10"/>
      <c r="B6611" s="10"/>
      <c r="C6611" s="10"/>
    </row>
    <row r="6612" ht="12.75" customHeight="1">
      <c r="A6612" s="10"/>
      <c r="B6612" s="10"/>
      <c r="C6612" s="10"/>
    </row>
    <row r="6613" ht="12.75" customHeight="1">
      <c r="A6613" s="10"/>
      <c r="B6613" s="10"/>
      <c r="C6613" s="10"/>
    </row>
    <row r="6614" ht="12.75" customHeight="1">
      <c r="A6614" s="10"/>
      <c r="B6614" s="10"/>
      <c r="C6614" s="10"/>
    </row>
    <row r="6615" ht="12.75" customHeight="1">
      <c r="A6615" s="10"/>
      <c r="B6615" s="10"/>
      <c r="C6615" s="10"/>
    </row>
    <row r="6616" ht="12.75" customHeight="1">
      <c r="A6616" s="10"/>
      <c r="B6616" s="10"/>
      <c r="C6616" s="10"/>
    </row>
    <row r="6617" ht="12.75" customHeight="1">
      <c r="A6617" s="10"/>
      <c r="B6617" s="10"/>
      <c r="C6617" s="10"/>
    </row>
    <row r="6618" ht="12.75" customHeight="1">
      <c r="A6618" s="10"/>
      <c r="B6618" s="10"/>
      <c r="C6618" s="10"/>
    </row>
    <row r="6619" ht="12.75" customHeight="1">
      <c r="A6619" s="10"/>
      <c r="B6619" s="10"/>
      <c r="C6619" s="10"/>
    </row>
    <row r="6620" ht="12.75" customHeight="1">
      <c r="A6620" s="10"/>
      <c r="B6620" s="10"/>
      <c r="C6620" s="10"/>
    </row>
    <row r="6621" ht="12.75" customHeight="1">
      <c r="A6621" s="10"/>
      <c r="B6621" s="10"/>
      <c r="C6621" s="10"/>
    </row>
    <row r="6622" ht="12.75" customHeight="1">
      <c r="A6622" s="10"/>
      <c r="B6622" s="10"/>
      <c r="C6622" s="10"/>
    </row>
    <row r="6623" ht="12.75" customHeight="1">
      <c r="A6623" s="10"/>
      <c r="B6623" s="10"/>
      <c r="C6623" s="10"/>
    </row>
    <row r="6624" ht="12.75" customHeight="1">
      <c r="A6624" s="10"/>
      <c r="B6624" s="10"/>
      <c r="C6624" s="10"/>
    </row>
    <row r="6625" ht="12.75" customHeight="1">
      <c r="A6625" s="10"/>
      <c r="B6625" s="10"/>
      <c r="C6625" s="10"/>
    </row>
    <row r="6626" ht="12.75" customHeight="1">
      <c r="A6626" s="10"/>
      <c r="B6626" s="10"/>
      <c r="C6626" s="10"/>
    </row>
    <row r="6627" ht="12.75" customHeight="1">
      <c r="A6627" s="10"/>
      <c r="B6627" s="10"/>
      <c r="C6627" s="10"/>
    </row>
    <row r="6628" ht="12.75" customHeight="1">
      <c r="A6628" s="10"/>
      <c r="B6628" s="10"/>
      <c r="C6628" s="10"/>
    </row>
    <row r="6629" ht="12.75" customHeight="1">
      <c r="A6629" s="10"/>
      <c r="B6629" s="10"/>
      <c r="C6629" s="10"/>
    </row>
    <row r="6630" ht="12.75" customHeight="1">
      <c r="A6630" s="10"/>
      <c r="B6630" s="10"/>
      <c r="C6630" s="10"/>
    </row>
    <row r="6631" ht="12.75" customHeight="1">
      <c r="A6631" s="10"/>
      <c r="B6631" s="10"/>
      <c r="C6631" s="10"/>
    </row>
    <row r="6632" ht="12.75" customHeight="1">
      <c r="A6632" s="10"/>
      <c r="B6632" s="10"/>
      <c r="C6632" s="10"/>
    </row>
    <row r="6633" ht="12.75" customHeight="1">
      <c r="A6633" s="10"/>
      <c r="B6633" s="10"/>
      <c r="C6633" s="10"/>
    </row>
    <row r="6634" ht="12.75" customHeight="1">
      <c r="A6634" s="10"/>
      <c r="B6634" s="10"/>
      <c r="C6634" s="10"/>
    </row>
    <row r="6635" ht="12.75" customHeight="1">
      <c r="A6635" s="10"/>
      <c r="B6635" s="10"/>
      <c r="C6635" s="10"/>
    </row>
    <row r="6636" ht="12.75" customHeight="1">
      <c r="A6636" s="10"/>
      <c r="B6636" s="10"/>
      <c r="C6636" s="10"/>
    </row>
    <row r="6637" ht="12.75" customHeight="1">
      <c r="A6637" s="10"/>
      <c r="B6637" s="10"/>
      <c r="C6637" s="10"/>
    </row>
    <row r="6638" ht="12.75" customHeight="1">
      <c r="A6638" s="10"/>
      <c r="B6638" s="10"/>
      <c r="C6638" s="10"/>
    </row>
    <row r="6639" ht="12.75" customHeight="1">
      <c r="A6639" s="10"/>
      <c r="B6639" s="10"/>
      <c r="C6639" s="10"/>
    </row>
    <row r="6640" ht="12.75" customHeight="1">
      <c r="A6640" s="10"/>
      <c r="B6640" s="10"/>
      <c r="C6640" s="10"/>
    </row>
    <row r="6641" ht="12.75" customHeight="1">
      <c r="A6641" s="10"/>
      <c r="B6641" s="10"/>
      <c r="C6641" s="10"/>
    </row>
    <row r="6642" ht="12.75" customHeight="1">
      <c r="A6642" s="10"/>
      <c r="B6642" s="10"/>
      <c r="C6642" s="10"/>
    </row>
    <row r="6643" ht="12.75" customHeight="1">
      <c r="A6643" s="10"/>
      <c r="B6643" s="10"/>
      <c r="C6643" s="10"/>
    </row>
    <row r="6644" ht="12.75" customHeight="1">
      <c r="A6644" s="10"/>
      <c r="B6644" s="10"/>
      <c r="C6644" s="10"/>
    </row>
    <row r="6645" ht="12.75" customHeight="1">
      <c r="A6645" s="10"/>
      <c r="B6645" s="10"/>
      <c r="C6645" s="10"/>
    </row>
    <row r="6646" ht="12.75" customHeight="1">
      <c r="A6646" s="10"/>
      <c r="B6646" s="10"/>
      <c r="C6646" s="10"/>
    </row>
    <row r="6647" ht="12.75" customHeight="1">
      <c r="A6647" s="10"/>
      <c r="B6647" s="10"/>
      <c r="C6647" s="10"/>
    </row>
    <row r="6648" ht="12.75" customHeight="1">
      <c r="A6648" s="10"/>
      <c r="B6648" s="10"/>
      <c r="C6648" s="10"/>
    </row>
    <row r="6649" ht="12.75" customHeight="1">
      <c r="A6649" s="10"/>
      <c r="B6649" s="10"/>
      <c r="C6649" s="10"/>
    </row>
    <row r="6650" ht="12.75" customHeight="1">
      <c r="A6650" s="10"/>
      <c r="B6650" s="10"/>
      <c r="C6650" s="10"/>
    </row>
    <row r="6651" ht="12.75" customHeight="1">
      <c r="A6651" s="10"/>
      <c r="B6651" s="10"/>
      <c r="C6651" s="10"/>
    </row>
    <row r="6652" ht="12.75" customHeight="1">
      <c r="A6652" s="10"/>
      <c r="B6652" s="10"/>
      <c r="C6652" s="10"/>
    </row>
    <row r="6653" ht="12.75" customHeight="1">
      <c r="A6653" s="10"/>
      <c r="B6653" s="10"/>
      <c r="C6653" s="10"/>
    </row>
    <row r="6654" ht="12.75" customHeight="1">
      <c r="A6654" s="10"/>
      <c r="B6654" s="10"/>
      <c r="C6654" s="10"/>
    </row>
    <row r="6655" ht="12.75" customHeight="1">
      <c r="A6655" s="10"/>
      <c r="B6655" s="10"/>
      <c r="C6655" s="10"/>
    </row>
    <row r="6656" ht="12.75" customHeight="1">
      <c r="A6656" s="10"/>
      <c r="B6656" s="10"/>
      <c r="C6656" s="10"/>
    </row>
    <row r="6657" ht="12.75" customHeight="1">
      <c r="A6657" s="10"/>
      <c r="B6657" s="10"/>
      <c r="C6657" s="10"/>
    </row>
    <row r="6658" ht="12.75" customHeight="1">
      <c r="A6658" s="10"/>
      <c r="B6658" s="10"/>
      <c r="C6658" s="10"/>
    </row>
    <row r="6659" ht="12.75" customHeight="1">
      <c r="A6659" s="10"/>
      <c r="B6659" s="10"/>
      <c r="C6659" s="10"/>
    </row>
    <row r="6660" ht="12.75" customHeight="1">
      <c r="A6660" s="10"/>
      <c r="B6660" s="10"/>
      <c r="C6660" s="10"/>
    </row>
    <row r="6661" ht="12.75" customHeight="1">
      <c r="A6661" s="10"/>
      <c r="B6661" s="10"/>
      <c r="C6661" s="10"/>
    </row>
    <row r="6662" ht="12.75" customHeight="1">
      <c r="A6662" s="10"/>
      <c r="B6662" s="10"/>
      <c r="C6662" s="10"/>
    </row>
    <row r="6663" ht="12.75" customHeight="1">
      <c r="A6663" s="10"/>
      <c r="B6663" s="10"/>
      <c r="C6663" s="10"/>
    </row>
    <row r="6664" ht="12.75" customHeight="1">
      <c r="A6664" s="10"/>
      <c r="B6664" s="10"/>
      <c r="C6664" s="10"/>
    </row>
    <row r="6665" ht="12.75" customHeight="1">
      <c r="A6665" s="10"/>
      <c r="B6665" s="10"/>
      <c r="C6665" s="10"/>
    </row>
    <row r="6666" ht="12.75" customHeight="1">
      <c r="A6666" s="10"/>
      <c r="B6666" s="10"/>
      <c r="C6666" s="10"/>
    </row>
    <row r="6667" ht="12.75" customHeight="1">
      <c r="A6667" s="10"/>
      <c r="B6667" s="10"/>
      <c r="C6667" s="10"/>
    </row>
    <row r="6668" ht="12.75" customHeight="1">
      <c r="A6668" s="10"/>
      <c r="B6668" s="10"/>
      <c r="C6668" s="10"/>
    </row>
    <row r="6669" ht="12.75" customHeight="1">
      <c r="A6669" s="10"/>
      <c r="B6669" s="10"/>
      <c r="C6669" s="10"/>
    </row>
    <row r="6670" ht="12.75" customHeight="1">
      <c r="A6670" s="10"/>
      <c r="B6670" s="10"/>
      <c r="C6670" s="10"/>
    </row>
    <row r="6671" ht="12.75" customHeight="1">
      <c r="A6671" s="10"/>
      <c r="B6671" s="10"/>
      <c r="C6671" s="10"/>
    </row>
    <row r="6672" ht="12.75" customHeight="1">
      <c r="A6672" s="10"/>
      <c r="B6672" s="10"/>
      <c r="C6672" s="10"/>
    </row>
    <row r="6673" ht="12.75" customHeight="1">
      <c r="A6673" s="10"/>
      <c r="B6673" s="10"/>
      <c r="C6673" s="10"/>
    </row>
    <row r="6674" ht="12.75" customHeight="1">
      <c r="A6674" s="10"/>
      <c r="B6674" s="10"/>
      <c r="C6674" s="10"/>
    </row>
    <row r="6675" ht="12.75" customHeight="1">
      <c r="A6675" s="10"/>
      <c r="B6675" s="10"/>
      <c r="C6675" s="10"/>
    </row>
    <row r="6676" ht="12.75" customHeight="1">
      <c r="A6676" s="10"/>
      <c r="B6676" s="10"/>
      <c r="C6676" s="10"/>
    </row>
    <row r="6677" ht="12.75" customHeight="1">
      <c r="A6677" s="10"/>
      <c r="B6677" s="10"/>
      <c r="C6677" s="10"/>
    </row>
    <row r="6678" ht="12.75" customHeight="1">
      <c r="A6678" s="10"/>
      <c r="B6678" s="10"/>
      <c r="C6678" s="10"/>
    </row>
    <row r="6679" ht="12.75" customHeight="1">
      <c r="A6679" s="10"/>
      <c r="B6679" s="10"/>
      <c r="C6679" s="10"/>
    </row>
    <row r="6680" ht="12.75" customHeight="1">
      <c r="A6680" s="10"/>
      <c r="B6680" s="10"/>
      <c r="C6680" s="10"/>
    </row>
    <row r="6681" ht="12.75" customHeight="1">
      <c r="A6681" s="10"/>
      <c r="B6681" s="10"/>
      <c r="C6681" s="10"/>
    </row>
    <row r="6682" ht="12.75" customHeight="1">
      <c r="A6682" s="10"/>
      <c r="B6682" s="10"/>
      <c r="C6682" s="10"/>
    </row>
    <row r="6683" ht="12.75" customHeight="1">
      <c r="A6683" s="10"/>
      <c r="B6683" s="10"/>
      <c r="C6683" s="10"/>
    </row>
    <row r="6684" ht="12.75" customHeight="1">
      <c r="A6684" s="10"/>
      <c r="B6684" s="10"/>
      <c r="C6684" s="10"/>
    </row>
    <row r="6685" ht="12.75" customHeight="1">
      <c r="A6685" s="10"/>
      <c r="B6685" s="10"/>
      <c r="C6685" s="10"/>
    </row>
    <row r="6686" ht="12.75" customHeight="1">
      <c r="A6686" s="10"/>
      <c r="B6686" s="10"/>
      <c r="C6686" s="10"/>
    </row>
    <row r="6687" ht="12.75" customHeight="1">
      <c r="A6687" s="10"/>
      <c r="B6687" s="10"/>
      <c r="C6687" s="10"/>
    </row>
    <row r="6688" ht="12.75" customHeight="1">
      <c r="A6688" s="10"/>
      <c r="B6688" s="10"/>
      <c r="C6688" s="10"/>
    </row>
    <row r="6689" ht="12.75" customHeight="1">
      <c r="A6689" s="10"/>
      <c r="B6689" s="10"/>
      <c r="C6689" s="10"/>
    </row>
    <row r="6690" ht="12.75" customHeight="1">
      <c r="A6690" s="10"/>
      <c r="B6690" s="10"/>
      <c r="C6690" s="10"/>
    </row>
    <row r="6691" ht="12.75" customHeight="1">
      <c r="A6691" s="10"/>
      <c r="B6691" s="10"/>
      <c r="C6691" s="10"/>
    </row>
    <row r="6692" ht="12.75" customHeight="1">
      <c r="A6692" s="10"/>
      <c r="B6692" s="10"/>
      <c r="C6692" s="10"/>
    </row>
    <row r="6693" ht="12.75" customHeight="1">
      <c r="A6693" s="10"/>
      <c r="B6693" s="10"/>
      <c r="C6693" s="10"/>
    </row>
    <row r="6694" ht="12.75" customHeight="1">
      <c r="A6694" s="10"/>
      <c r="B6694" s="10"/>
      <c r="C6694" s="10"/>
    </row>
    <row r="6695" ht="12.75" customHeight="1">
      <c r="A6695" s="10"/>
      <c r="B6695" s="10"/>
      <c r="C6695" s="10"/>
    </row>
    <row r="6696" ht="12.75" customHeight="1">
      <c r="A6696" s="10"/>
      <c r="B6696" s="10"/>
      <c r="C6696" s="10"/>
    </row>
    <row r="6697" ht="12.75" customHeight="1">
      <c r="A6697" s="10"/>
      <c r="B6697" s="10"/>
      <c r="C6697" s="10"/>
    </row>
    <row r="6698" ht="12.75" customHeight="1">
      <c r="A6698" s="10"/>
      <c r="B6698" s="10"/>
      <c r="C6698" s="10"/>
    </row>
    <row r="6699" ht="12.75" customHeight="1">
      <c r="A6699" s="10"/>
      <c r="B6699" s="10"/>
      <c r="C6699" s="10"/>
    </row>
    <row r="6700" ht="12.75" customHeight="1">
      <c r="A6700" s="10"/>
      <c r="B6700" s="10"/>
      <c r="C6700" s="10"/>
    </row>
    <row r="6701" ht="12.75" customHeight="1">
      <c r="A6701" s="10"/>
      <c r="B6701" s="10"/>
      <c r="C6701" s="10"/>
    </row>
    <row r="6702" ht="12.75" customHeight="1">
      <c r="A6702" s="10"/>
      <c r="B6702" s="10"/>
      <c r="C6702" s="10"/>
    </row>
    <row r="6703" ht="12.75" customHeight="1">
      <c r="A6703" s="10"/>
      <c r="B6703" s="10"/>
      <c r="C6703" s="10"/>
    </row>
    <row r="6704" ht="12.75" customHeight="1">
      <c r="A6704" s="10"/>
      <c r="B6704" s="10"/>
      <c r="C6704" s="10"/>
    </row>
    <row r="6705" ht="12.75" customHeight="1">
      <c r="A6705" s="10"/>
      <c r="B6705" s="10"/>
      <c r="C6705" s="10"/>
    </row>
    <row r="6706" ht="12.75" customHeight="1">
      <c r="A6706" s="10"/>
      <c r="B6706" s="10"/>
      <c r="C6706" s="10"/>
    </row>
    <row r="6707" ht="12.75" customHeight="1">
      <c r="A6707" s="10"/>
      <c r="B6707" s="10"/>
      <c r="C6707" s="10"/>
    </row>
    <row r="6708" ht="12.75" customHeight="1">
      <c r="A6708" s="10"/>
      <c r="B6708" s="10"/>
      <c r="C6708" s="10"/>
    </row>
    <row r="6709" ht="12.75" customHeight="1">
      <c r="A6709" s="10"/>
      <c r="B6709" s="10"/>
      <c r="C6709" s="10"/>
    </row>
    <row r="6710" ht="12.75" customHeight="1">
      <c r="A6710" s="10"/>
      <c r="B6710" s="10"/>
      <c r="C6710" s="10"/>
    </row>
    <row r="6711" ht="12.75" customHeight="1">
      <c r="A6711" s="10"/>
      <c r="B6711" s="10"/>
      <c r="C6711" s="10"/>
    </row>
    <row r="6712" ht="12.75" customHeight="1">
      <c r="A6712" s="10"/>
      <c r="B6712" s="10"/>
      <c r="C6712" s="10"/>
    </row>
    <row r="6713" ht="12.75" customHeight="1">
      <c r="A6713" s="10"/>
      <c r="B6713" s="10"/>
      <c r="C6713" s="10"/>
    </row>
    <row r="6714" ht="12.75" customHeight="1">
      <c r="A6714" s="10"/>
      <c r="B6714" s="10"/>
      <c r="C6714" s="10"/>
    </row>
    <row r="6715" ht="12.75" customHeight="1">
      <c r="A6715" s="10"/>
      <c r="B6715" s="10"/>
      <c r="C6715" s="10"/>
    </row>
    <row r="6716" ht="12.75" customHeight="1">
      <c r="A6716" s="10"/>
      <c r="B6716" s="10"/>
      <c r="C6716" s="10"/>
    </row>
    <row r="6717" ht="12.75" customHeight="1">
      <c r="A6717" s="10"/>
      <c r="B6717" s="10"/>
      <c r="C6717" s="10"/>
    </row>
    <row r="6718" ht="12.75" customHeight="1">
      <c r="A6718" s="10"/>
      <c r="B6718" s="10"/>
      <c r="C6718" s="10"/>
    </row>
    <row r="6719" ht="12.75" customHeight="1">
      <c r="A6719" s="10"/>
      <c r="B6719" s="10"/>
      <c r="C6719" s="10"/>
    </row>
    <row r="6720" ht="12.75" customHeight="1">
      <c r="A6720" s="10"/>
      <c r="B6720" s="10"/>
      <c r="C6720" s="10"/>
    </row>
    <row r="6721" ht="12.75" customHeight="1">
      <c r="A6721" s="10"/>
      <c r="B6721" s="10"/>
      <c r="C6721" s="10"/>
    </row>
    <row r="6722" ht="12.75" customHeight="1">
      <c r="A6722" s="10"/>
      <c r="B6722" s="10"/>
      <c r="C6722" s="10"/>
    </row>
    <row r="6723" ht="12.75" customHeight="1">
      <c r="A6723" s="10"/>
      <c r="B6723" s="10"/>
      <c r="C6723" s="10"/>
    </row>
    <row r="6724" ht="12.75" customHeight="1">
      <c r="A6724" s="10"/>
      <c r="B6724" s="10"/>
      <c r="C6724" s="10"/>
    </row>
    <row r="6725" ht="12.75" customHeight="1">
      <c r="A6725" s="10"/>
      <c r="B6725" s="10"/>
      <c r="C6725" s="10"/>
    </row>
    <row r="6726" ht="12.75" customHeight="1">
      <c r="A6726" s="10"/>
      <c r="B6726" s="10"/>
      <c r="C6726" s="10"/>
    </row>
    <row r="6727" ht="12.75" customHeight="1">
      <c r="A6727" s="10"/>
      <c r="B6727" s="10"/>
      <c r="C6727" s="10"/>
    </row>
    <row r="6728" ht="12.75" customHeight="1">
      <c r="A6728" s="10"/>
      <c r="B6728" s="10"/>
      <c r="C6728" s="10"/>
    </row>
    <row r="6729" ht="12.75" customHeight="1">
      <c r="A6729" s="10"/>
      <c r="B6729" s="10"/>
      <c r="C6729" s="10"/>
    </row>
    <row r="6730" ht="12.75" customHeight="1">
      <c r="A6730" s="10"/>
      <c r="B6730" s="10"/>
      <c r="C6730" s="10"/>
    </row>
    <row r="6731" ht="12.75" customHeight="1">
      <c r="A6731" s="10"/>
      <c r="B6731" s="10"/>
      <c r="C6731" s="10"/>
    </row>
    <row r="6732" ht="12.75" customHeight="1">
      <c r="A6732" s="10"/>
      <c r="B6732" s="10"/>
      <c r="C6732" s="10"/>
    </row>
    <row r="6733" ht="12.75" customHeight="1">
      <c r="A6733" s="10"/>
      <c r="B6733" s="10"/>
      <c r="C6733" s="10"/>
    </row>
    <row r="6734" ht="12.75" customHeight="1">
      <c r="A6734" s="10"/>
      <c r="B6734" s="10"/>
      <c r="C6734" s="10"/>
    </row>
    <row r="6735" ht="12.75" customHeight="1">
      <c r="A6735" s="10"/>
      <c r="B6735" s="10"/>
      <c r="C6735" s="10"/>
    </row>
    <row r="6736" ht="12.75" customHeight="1">
      <c r="A6736" s="10"/>
      <c r="B6736" s="10"/>
      <c r="C6736" s="10"/>
    </row>
    <row r="6737" ht="12.75" customHeight="1">
      <c r="A6737" s="10"/>
      <c r="B6737" s="10"/>
      <c r="C6737" s="10"/>
    </row>
    <row r="6738" ht="12.75" customHeight="1">
      <c r="A6738" s="10"/>
      <c r="B6738" s="10"/>
      <c r="C6738" s="10"/>
    </row>
    <row r="6739" ht="12.75" customHeight="1">
      <c r="A6739" s="10"/>
      <c r="B6739" s="10"/>
      <c r="C6739" s="10"/>
    </row>
    <row r="6740" ht="12.75" customHeight="1">
      <c r="A6740" s="10"/>
      <c r="B6740" s="10"/>
      <c r="C6740" s="10"/>
    </row>
    <row r="6741" ht="12.75" customHeight="1">
      <c r="A6741" s="10"/>
      <c r="B6741" s="10"/>
      <c r="C6741" s="10"/>
    </row>
    <row r="6742" ht="12.75" customHeight="1">
      <c r="A6742" s="10"/>
      <c r="B6742" s="10"/>
      <c r="C6742" s="10"/>
    </row>
    <row r="6743" ht="12.75" customHeight="1">
      <c r="A6743" s="10"/>
      <c r="B6743" s="10"/>
      <c r="C6743" s="10"/>
    </row>
    <row r="6744" ht="12.75" customHeight="1">
      <c r="A6744" s="10"/>
      <c r="B6744" s="10"/>
      <c r="C6744" s="10"/>
    </row>
    <row r="6745" ht="12.75" customHeight="1">
      <c r="A6745" s="10"/>
      <c r="B6745" s="10"/>
      <c r="C6745" s="10"/>
    </row>
    <row r="6746" ht="12.75" customHeight="1">
      <c r="A6746" s="10"/>
      <c r="B6746" s="10"/>
      <c r="C6746" s="10"/>
    </row>
    <row r="6747" ht="12.75" customHeight="1">
      <c r="A6747" s="10"/>
      <c r="B6747" s="10"/>
      <c r="C6747" s="10"/>
    </row>
    <row r="6748" ht="12.75" customHeight="1">
      <c r="A6748" s="10"/>
      <c r="B6748" s="10"/>
      <c r="C6748" s="10"/>
    </row>
    <row r="6749" ht="12.75" customHeight="1">
      <c r="A6749" s="10"/>
      <c r="B6749" s="10"/>
      <c r="C6749" s="10"/>
    </row>
    <row r="6750" ht="12.75" customHeight="1">
      <c r="A6750" s="10"/>
      <c r="B6750" s="10"/>
      <c r="C6750" s="10"/>
    </row>
    <row r="6751" ht="12.75" customHeight="1">
      <c r="A6751" s="10"/>
      <c r="B6751" s="10"/>
      <c r="C6751" s="10"/>
    </row>
    <row r="6752" ht="12.75" customHeight="1">
      <c r="A6752" s="10"/>
      <c r="B6752" s="10"/>
      <c r="C6752" s="10"/>
    </row>
    <row r="6753" ht="12.75" customHeight="1">
      <c r="A6753" s="10"/>
      <c r="B6753" s="10"/>
      <c r="C6753" s="10"/>
    </row>
    <row r="6754" ht="12.75" customHeight="1">
      <c r="A6754" s="10"/>
      <c r="B6754" s="10"/>
      <c r="C6754" s="10"/>
    </row>
    <row r="6755" ht="12.75" customHeight="1">
      <c r="A6755" s="10"/>
      <c r="B6755" s="10"/>
      <c r="C6755" s="10"/>
    </row>
    <row r="6756" ht="12.75" customHeight="1">
      <c r="A6756" s="10"/>
      <c r="B6756" s="10"/>
      <c r="C6756" s="10"/>
    </row>
    <row r="6757" ht="12.75" customHeight="1">
      <c r="A6757" s="10"/>
      <c r="B6757" s="10"/>
      <c r="C6757" s="10"/>
    </row>
    <row r="6758" ht="12.75" customHeight="1">
      <c r="A6758" s="10"/>
      <c r="B6758" s="10"/>
      <c r="C6758" s="10"/>
    </row>
    <row r="6759" ht="12.75" customHeight="1">
      <c r="A6759" s="10"/>
      <c r="B6759" s="10"/>
      <c r="C6759" s="10"/>
    </row>
    <row r="6760" ht="12.75" customHeight="1">
      <c r="A6760" s="10"/>
      <c r="B6760" s="10"/>
      <c r="C6760" s="10"/>
    </row>
    <row r="6761" ht="12.75" customHeight="1">
      <c r="A6761" s="10"/>
      <c r="B6761" s="10"/>
      <c r="C6761" s="10"/>
    </row>
    <row r="6762" ht="12.75" customHeight="1">
      <c r="A6762" s="10"/>
      <c r="B6762" s="10"/>
      <c r="C6762" s="10"/>
    </row>
    <row r="6763" ht="12.75" customHeight="1">
      <c r="A6763" s="10"/>
      <c r="B6763" s="10"/>
      <c r="C6763" s="10"/>
    </row>
    <row r="6764" ht="12.75" customHeight="1">
      <c r="A6764" s="10"/>
      <c r="B6764" s="10"/>
      <c r="C6764" s="10"/>
    </row>
    <row r="6765" ht="12.75" customHeight="1">
      <c r="A6765" s="10"/>
      <c r="B6765" s="10"/>
      <c r="C6765" s="10"/>
    </row>
    <row r="6766" ht="12.75" customHeight="1">
      <c r="A6766" s="10"/>
      <c r="B6766" s="10"/>
      <c r="C6766" s="10"/>
    </row>
    <row r="6767" ht="12.75" customHeight="1">
      <c r="A6767" s="10"/>
      <c r="B6767" s="10"/>
      <c r="C6767" s="10"/>
    </row>
    <row r="6768" ht="12.75" customHeight="1">
      <c r="A6768" s="10"/>
      <c r="B6768" s="10"/>
      <c r="C6768" s="10"/>
    </row>
    <row r="6769" ht="12.75" customHeight="1">
      <c r="A6769" s="10"/>
      <c r="B6769" s="10"/>
      <c r="C6769" s="10"/>
    </row>
    <row r="6770" ht="12.75" customHeight="1">
      <c r="A6770" s="10"/>
      <c r="B6770" s="10"/>
      <c r="C6770" s="10"/>
    </row>
    <row r="6771" ht="12.75" customHeight="1">
      <c r="A6771" s="10"/>
      <c r="B6771" s="10"/>
      <c r="C6771" s="10"/>
    </row>
    <row r="6772" ht="12.75" customHeight="1">
      <c r="A6772" s="10"/>
      <c r="B6772" s="10"/>
      <c r="C6772" s="10"/>
    </row>
    <row r="6773" ht="12.75" customHeight="1">
      <c r="A6773" s="10"/>
      <c r="B6773" s="10"/>
      <c r="C6773" s="10"/>
    </row>
    <row r="6774" ht="12.75" customHeight="1">
      <c r="A6774" s="10"/>
      <c r="B6774" s="10"/>
      <c r="C6774" s="10"/>
    </row>
    <row r="6775" ht="12.75" customHeight="1">
      <c r="A6775" s="10"/>
      <c r="B6775" s="10"/>
      <c r="C6775" s="10"/>
    </row>
    <row r="6776" ht="12.75" customHeight="1">
      <c r="A6776" s="10"/>
      <c r="B6776" s="10"/>
      <c r="C6776" s="10"/>
    </row>
    <row r="6777" ht="12.75" customHeight="1">
      <c r="A6777" s="10"/>
      <c r="B6777" s="10"/>
      <c r="C6777" s="10"/>
    </row>
    <row r="6778" ht="12.75" customHeight="1">
      <c r="A6778" s="10"/>
      <c r="B6778" s="10"/>
      <c r="C6778" s="10"/>
    </row>
    <row r="6779" ht="12.75" customHeight="1">
      <c r="A6779" s="10"/>
      <c r="B6779" s="10"/>
      <c r="C6779" s="10"/>
    </row>
    <row r="6780" ht="12.75" customHeight="1">
      <c r="A6780" s="10"/>
      <c r="B6780" s="10"/>
      <c r="C6780" s="10"/>
    </row>
    <row r="6781" ht="12.75" customHeight="1">
      <c r="A6781" s="10"/>
      <c r="B6781" s="10"/>
      <c r="C6781" s="10"/>
    </row>
    <row r="6782" ht="12.75" customHeight="1">
      <c r="A6782" s="10"/>
      <c r="B6782" s="10"/>
      <c r="C6782" s="10"/>
    </row>
    <row r="6783" ht="12.75" customHeight="1">
      <c r="A6783" s="10"/>
      <c r="B6783" s="10"/>
      <c r="C6783" s="10"/>
    </row>
    <row r="6784" ht="12.75" customHeight="1">
      <c r="A6784" s="10"/>
      <c r="B6784" s="10"/>
      <c r="C6784" s="10"/>
    </row>
    <row r="6785" ht="12.75" customHeight="1">
      <c r="A6785" s="10"/>
      <c r="B6785" s="10"/>
      <c r="C6785" s="10"/>
    </row>
    <row r="6786" ht="12.75" customHeight="1">
      <c r="A6786" s="10"/>
      <c r="B6786" s="10"/>
      <c r="C6786" s="10"/>
    </row>
    <row r="6787" ht="12.75" customHeight="1">
      <c r="A6787" s="10"/>
      <c r="B6787" s="10"/>
      <c r="C6787" s="10"/>
    </row>
    <row r="6788" ht="12.75" customHeight="1">
      <c r="A6788" s="10"/>
      <c r="B6788" s="10"/>
      <c r="C6788" s="10"/>
    </row>
    <row r="6789" ht="12.75" customHeight="1">
      <c r="A6789" s="10"/>
      <c r="B6789" s="10"/>
      <c r="C6789" s="10"/>
    </row>
    <row r="6790" ht="12.75" customHeight="1">
      <c r="A6790" s="10"/>
      <c r="B6790" s="10"/>
      <c r="C6790" s="10"/>
    </row>
    <row r="6791" ht="12.75" customHeight="1">
      <c r="A6791" s="10"/>
      <c r="B6791" s="10"/>
      <c r="C6791" s="10"/>
    </row>
    <row r="6792" ht="12.75" customHeight="1">
      <c r="A6792" s="10"/>
      <c r="B6792" s="10"/>
      <c r="C6792" s="10"/>
    </row>
    <row r="6793" ht="12.75" customHeight="1">
      <c r="A6793" s="10"/>
      <c r="B6793" s="10"/>
      <c r="C6793" s="10"/>
    </row>
    <row r="6794" ht="12.75" customHeight="1">
      <c r="A6794" s="10"/>
      <c r="B6794" s="10"/>
      <c r="C6794" s="10"/>
    </row>
    <row r="6795" ht="12.75" customHeight="1">
      <c r="A6795" s="10"/>
      <c r="B6795" s="10"/>
      <c r="C6795" s="10"/>
    </row>
    <row r="6796" ht="12.75" customHeight="1">
      <c r="A6796" s="10"/>
      <c r="B6796" s="10"/>
      <c r="C6796" s="10"/>
    </row>
    <row r="6797" ht="12.75" customHeight="1">
      <c r="A6797" s="10"/>
      <c r="B6797" s="10"/>
      <c r="C6797" s="10"/>
    </row>
    <row r="6798" ht="12.75" customHeight="1">
      <c r="A6798" s="10"/>
      <c r="B6798" s="10"/>
      <c r="C6798" s="10"/>
    </row>
    <row r="6799" ht="12.75" customHeight="1">
      <c r="A6799" s="10"/>
      <c r="B6799" s="10"/>
      <c r="C6799" s="10"/>
    </row>
    <row r="6800" ht="12.75" customHeight="1">
      <c r="A6800" s="10"/>
      <c r="B6800" s="10"/>
      <c r="C6800" s="10"/>
    </row>
    <row r="6801" ht="12.75" customHeight="1">
      <c r="A6801" s="10"/>
      <c r="B6801" s="10"/>
      <c r="C6801" s="10"/>
    </row>
    <row r="6802" ht="12.75" customHeight="1">
      <c r="A6802" s="10"/>
      <c r="B6802" s="10"/>
      <c r="C6802" s="10"/>
    </row>
    <row r="6803" ht="12.75" customHeight="1">
      <c r="A6803" s="10"/>
      <c r="B6803" s="10"/>
      <c r="C6803" s="10"/>
    </row>
    <row r="6804" ht="12.75" customHeight="1">
      <c r="A6804" s="10"/>
      <c r="B6804" s="10"/>
      <c r="C6804" s="10"/>
    </row>
    <row r="6805" ht="12.75" customHeight="1">
      <c r="A6805" s="10"/>
      <c r="B6805" s="10"/>
      <c r="C6805" s="10"/>
    </row>
    <row r="6806" ht="12.75" customHeight="1">
      <c r="A6806" s="10"/>
      <c r="B6806" s="10"/>
      <c r="C6806" s="10"/>
    </row>
    <row r="6807" ht="12.75" customHeight="1">
      <c r="A6807" s="10"/>
      <c r="B6807" s="10"/>
      <c r="C6807" s="10"/>
    </row>
    <row r="6808" ht="12.75" customHeight="1">
      <c r="A6808" s="10"/>
      <c r="B6808" s="10"/>
      <c r="C6808" s="10"/>
    </row>
    <row r="6809" ht="12.75" customHeight="1">
      <c r="A6809" s="10"/>
      <c r="B6809" s="10"/>
      <c r="C6809" s="10"/>
    </row>
    <row r="6810" ht="12.75" customHeight="1">
      <c r="A6810" s="10"/>
      <c r="B6810" s="10"/>
      <c r="C6810" s="10"/>
    </row>
    <row r="6811" ht="12.75" customHeight="1">
      <c r="A6811" s="10"/>
      <c r="B6811" s="10"/>
      <c r="C6811" s="10"/>
    </row>
    <row r="6812" ht="12.75" customHeight="1">
      <c r="A6812" s="10"/>
      <c r="B6812" s="10"/>
      <c r="C6812" s="10"/>
    </row>
    <row r="6813" ht="12.75" customHeight="1">
      <c r="A6813" s="10"/>
      <c r="B6813" s="10"/>
      <c r="C6813" s="10"/>
    </row>
    <row r="6814" ht="12.75" customHeight="1">
      <c r="A6814" s="10"/>
      <c r="B6814" s="10"/>
      <c r="C6814" s="10"/>
    </row>
    <row r="6815" ht="12.75" customHeight="1">
      <c r="A6815" s="10"/>
      <c r="B6815" s="10"/>
      <c r="C6815" s="10"/>
    </row>
    <row r="6816" ht="12.75" customHeight="1">
      <c r="A6816" s="10"/>
      <c r="B6816" s="10"/>
      <c r="C6816" s="10"/>
    </row>
    <row r="6817" ht="12.75" customHeight="1">
      <c r="A6817" s="10"/>
      <c r="B6817" s="10"/>
      <c r="C6817" s="10"/>
    </row>
    <row r="6818" ht="12.75" customHeight="1">
      <c r="A6818" s="10"/>
      <c r="B6818" s="10"/>
      <c r="C6818" s="10"/>
    </row>
    <row r="6819" ht="12.75" customHeight="1">
      <c r="A6819" s="10"/>
      <c r="B6819" s="10"/>
      <c r="C6819" s="10"/>
    </row>
    <row r="6820" ht="12.75" customHeight="1">
      <c r="A6820" s="10"/>
      <c r="B6820" s="10"/>
      <c r="C6820" s="10"/>
    </row>
    <row r="6821" ht="12.75" customHeight="1">
      <c r="A6821" s="10"/>
      <c r="B6821" s="10"/>
      <c r="C6821" s="10"/>
    </row>
    <row r="6822" ht="12.75" customHeight="1">
      <c r="A6822" s="10"/>
      <c r="B6822" s="10"/>
      <c r="C6822" s="10"/>
    </row>
    <row r="6823" ht="12.75" customHeight="1">
      <c r="A6823" s="10"/>
      <c r="B6823" s="10"/>
      <c r="C6823" s="10"/>
    </row>
    <row r="6824" ht="12.75" customHeight="1">
      <c r="A6824" s="10"/>
      <c r="B6824" s="10"/>
      <c r="C6824" s="10"/>
    </row>
    <row r="6825" ht="12.75" customHeight="1">
      <c r="A6825" s="10"/>
      <c r="B6825" s="10"/>
      <c r="C6825" s="10"/>
    </row>
    <row r="6826" ht="12.75" customHeight="1">
      <c r="A6826" s="10"/>
      <c r="B6826" s="10"/>
      <c r="C6826" s="10"/>
    </row>
    <row r="6827" ht="12.75" customHeight="1">
      <c r="A6827" s="10"/>
      <c r="B6827" s="10"/>
      <c r="C6827" s="10"/>
    </row>
    <row r="6828" ht="12.75" customHeight="1">
      <c r="A6828" s="10"/>
      <c r="B6828" s="10"/>
      <c r="C6828" s="10"/>
    </row>
    <row r="6829" ht="12.75" customHeight="1">
      <c r="A6829" s="10"/>
      <c r="B6829" s="10"/>
      <c r="C6829" s="10"/>
    </row>
    <row r="6830" ht="12.75" customHeight="1">
      <c r="A6830" s="10"/>
      <c r="B6830" s="10"/>
      <c r="C6830" s="10"/>
    </row>
    <row r="6831" ht="12.75" customHeight="1">
      <c r="A6831" s="10"/>
      <c r="B6831" s="10"/>
      <c r="C6831" s="10"/>
    </row>
    <row r="6832" ht="12.75" customHeight="1">
      <c r="A6832" s="10"/>
      <c r="B6832" s="10"/>
      <c r="C6832" s="10"/>
    </row>
    <row r="6833" ht="12.75" customHeight="1">
      <c r="A6833" s="10"/>
      <c r="B6833" s="10"/>
      <c r="C6833" s="10"/>
    </row>
    <row r="6834" ht="12.75" customHeight="1">
      <c r="A6834" s="10"/>
      <c r="B6834" s="10"/>
      <c r="C6834" s="10"/>
    </row>
    <row r="6835" ht="12.75" customHeight="1">
      <c r="A6835" s="10"/>
      <c r="B6835" s="10"/>
      <c r="C6835" s="10"/>
    </row>
    <row r="6836" ht="12.75" customHeight="1">
      <c r="A6836" s="10"/>
      <c r="B6836" s="10"/>
      <c r="C6836" s="10"/>
    </row>
    <row r="6837" ht="12.75" customHeight="1">
      <c r="A6837" s="10"/>
      <c r="B6837" s="10"/>
      <c r="C6837" s="10"/>
    </row>
    <row r="6838" ht="12.75" customHeight="1">
      <c r="A6838" s="10"/>
      <c r="B6838" s="10"/>
      <c r="C6838" s="10"/>
    </row>
    <row r="6839" ht="12.75" customHeight="1">
      <c r="A6839" s="10"/>
      <c r="B6839" s="10"/>
      <c r="C6839" s="10"/>
    </row>
    <row r="6840" ht="12.75" customHeight="1">
      <c r="A6840" s="10"/>
      <c r="B6840" s="10"/>
      <c r="C6840" s="10"/>
    </row>
    <row r="6841" ht="12.75" customHeight="1">
      <c r="A6841" s="10"/>
      <c r="B6841" s="10"/>
      <c r="C6841" s="10"/>
    </row>
    <row r="6842" ht="12.75" customHeight="1">
      <c r="A6842" s="10"/>
      <c r="B6842" s="10"/>
      <c r="C6842" s="10"/>
    </row>
    <row r="6843" ht="12.75" customHeight="1">
      <c r="A6843" s="10"/>
      <c r="B6843" s="10"/>
      <c r="C6843" s="10"/>
    </row>
    <row r="6844" ht="12.75" customHeight="1">
      <c r="A6844" s="10"/>
      <c r="B6844" s="10"/>
      <c r="C6844" s="10"/>
    </row>
    <row r="6845" ht="12.75" customHeight="1">
      <c r="A6845" s="10"/>
      <c r="B6845" s="10"/>
      <c r="C6845" s="10"/>
    </row>
    <row r="6846" ht="12.75" customHeight="1">
      <c r="A6846" s="10"/>
      <c r="B6846" s="10"/>
      <c r="C6846" s="10"/>
    </row>
    <row r="6847" ht="12.75" customHeight="1">
      <c r="A6847" s="10"/>
      <c r="B6847" s="10"/>
      <c r="C6847" s="10"/>
    </row>
    <row r="6848" ht="12.75" customHeight="1">
      <c r="A6848" s="10"/>
      <c r="B6848" s="10"/>
      <c r="C6848" s="10"/>
    </row>
    <row r="6849" ht="12.75" customHeight="1">
      <c r="A6849" s="10"/>
      <c r="B6849" s="10"/>
      <c r="C6849" s="10"/>
    </row>
    <row r="6850" ht="12.75" customHeight="1">
      <c r="A6850" s="10"/>
      <c r="B6850" s="10"/>
      <c r="C6850" s="10"/>
    </row>
    <row r="6851" ht="12.75" customHeight="1">
      <c r="A6851" s="10"/>
      <c r="B6851" s="10"/>
      <c r="C6851" s="10"/>
    </row>
    <row r="6852" ht="12.75" customHeight="1">
      <c r="A6852" s="10"/>
      <c r="B6852" s="10"/>
      <c r="C6852" s="10"/>
    </row>
    <row r="6853" ht="12.75" customHeight="1">
      <c r="A6853" s="10"/>
      <c r="B6853" s="10"/>
      <c r="C6853" s="10"/>
    </row>
    <row r="6854" ht="12.75" customHeight="1">
      <c r="A6854" s="10"/>
      <c r="B6854" s="10"/>
      <c r="C6854" s="10"/>
    </row>
    <row r="6855" ht="12.75" customHeight="1">
      <c r="A6855" s="10"/>
      <c r="B6855" s="10"/>
      <c r="C6855" s="10"/>
    </row>
    <row r="6856" ht="12.75" customHeight="1">
      <c r="A6856" s="10"/>
      <c r="B6856" s="10"/>
      <c r="C6856" s="10"/>
    </row>
    <row r="6857" ht="12.75" customHeight="1">
      <c r="A6857" s="10"/>
      <c r="B6857" s="10"/>
      <c r="C6857" s="10"/>
    </row>
    <row r="6858" ht="12.75" customHeight="1">
      <c r="A6858" s="10"/>
      <c r="B6858" s="10"/>
      <c r="C6858" s="10"/>
    </row>
    <row r="6859" ht="12.75" customHeight="1">
      <c r="A6859" s="10"/>
      <c r="B6859" s="10"/>
      <c r="C6859" s="10"/>
    </row>
    <row r="6860" ht="12.75" customHeight="1">
      <c r="A6860" s="10"/>
      <c r="B6860" s="10"/>
      <c r="C6860" s="10"/>
    </row>
    <row r="6861" ht="12.75" customHeight="1">
      <c r="A6861" s="10"/>
      <c r="B6861" s="10"/>
      <c r="C6861" s="10"/>
    </row>
    <row r="6862" ht="12.75" customHeight="1">
      <c r="A6862" s="10"/>
      <c r="B6862" s="10"/>
      <c r="C6862" s="10"/>
    </row>
    <row r="6863" ht="12.75" customHeight="1">
      <c r="A6863" s="10"/>
      <c r="B6863" s="10"/>
      <c r="C6863" s="10"/>
    </row>
    <row r="6864" ht="12.75" customHeight="1">
      <c r="A6864" s="10"/>
      <c r="B6864" s="10"/>
      <c r="C6864" s="10"/>
    </row>
    <row r="6865" ht="12.75" customHeight="1">
      <c r="A6865" s="10"/>
      <c r="B6865" s="10"/>
      <c r="C6865" s="10"/>
    </row>
    <row r="6866" ht="12.75" customHeight="1">
      <c r="A6866" s="10"/>
      <c r="B6866" s="10"/>
      <c r="C6866" s="10"/>
    </row>
    <row r="6867" ht="12.75" customHeight="1">
      <c r="A6867" s="10"/>
      <c r="B6867" s="10"/>
      <c r="C6867" s="10"/>
    </row>
    <row r="6868" ht="12.75" customHeight="1">
      <c r="A6868" s="10"/>
      <c r="B6868" s="10"/>
      <c r="C6868" s="10"/>
    </row>
    <row r="6869" ht="12.75" customHeight="1">
      <c r="A6869" s="10"/>
      <c r="B6869" s="10"/>
      <c r="C6869" s="10"/>
    </row>
    <row r="6870" ht="12.75" customHeight="1">
      <c r="A6870" s="10"/>
      <c r="B6870" s="10"/>
      <c r="C6870" s="10"/>
    </row>
    <row r="6871" ht="12.75" customHeight="1">
      <c r="A6871" s="10"/>
      <c r="B6871" s="10"/>
      <c r="C6871" s="10"/>
    </row>
    <row r="6872" ht="12.75" customHeight="1">
      <c r="A6872" s="10"/>
      <c r="B6872" s="10"/>
      <c r="C6872" s="10"/>
    </row>
    <row r="6873" ht="12.75" customHeight="1">
      <c r="A6873" s="10"/>
      <c r="B6873" s="10"/>
      <c r="C6873" s="10"/>
    </row>
    <row r="6874" ht="12.75" customHeight="1">
      <c r="A6874" s="10"/>
      <c r="B6874" s="10"/>
      <c r="C6874" s="10"/>
    </row>
    <row r="6875" ht="12.75" customHeight="1">
      <c r="A6875" s="10"/>
      <c r="B6875" s="10"/>
      <c r="C6875" s="10"/>
    </row>
    <row r="6876" ht="12.75" customHeight="1">
      <c r="A6876" s="10"/>
      <c r="B6876" s="10"/>
      <c r="C6876" s="10"/>
    </row>
    <row r="6877" ht="12.75" customHeight="1">
      <c r="A6877" s="10"/>
      <c r="B6877" s="10"/>
      <c r="C6877" s="10"/>
    </row>
    <row r="6878" ht="12.75" customHeight="1">
      <c r="A6878" s="10"/>
      <c r="B6878" s="10"/>
      <c r="C6878" s="10"/>
    </row>
    <row r="6879" ht="12.75" customHeight="1">
      <c r="A6879" s="10"/>
      <c r="B6879" s="10"/>
      <c r="C6879" s="10"/>
    </row>
    <row r="6880" ht="12.75" customHeight="1">
      <c r="A6880" s="10"/>
      <c r="B6880" s="10"/>
      <c r="C6880" s="10"/>
    </row>
    <row r="6881" ht="12.75" customHeight="1">
      <c r="A6881" s="10"/>
      <c r="B6881" s="10"/>
      <c r="C6881" s="10"/>
    </row>
    <row r="6882" ht="12.75" customHeight="1">
      <c r="A6882" s="10"/>
      <c r="B6882" s="10"/>
      <c r="C6882" s="10"/>
    </row>
    <row r="6883" ht="12.75" customHeight="1">
      <c r="A6883" s="10"/>
      <c r="B6883" s="10"/>
      <c r="C6883" s="10"/>
    </row>
    <row r="6884" ht="12.75" customHeight="1">
      <c r="A6884" s="10"/>
      <c r="B6884" s="10"/>
      <c r="C6884" s="10"/>
    </row>
    <row r="6885" ht="12.75" customHeight="1">
      <c r="A6885" s="10"/>
      <c r="B6885" s="10"/>
      <c r="C6885" s="10"/>
    </row>
    <row r="6886" ht="12.75" customHeight="1">
      <c r="A6886" s="10"/>
      <c r="B6886" s="10"/>
      <c r="C6886" s="10"/>
    </row>
    <row r="6887" ht="12.75" customHeight="1">
      <c r="A6887" s="10"/>
      <c r="B6887" s="10"/>
      <c r="C6887" s="10"/>
    </row>
    <row r="6888" ht="12.75" customHeight="1">
      <c r="A6888" s="10"/>
      <c r="B6888" s="10"/>
      <c r="C6888" s="10"/>
    </row>
    <row r="6889" ht="12.75" customHeight="1">
      <c r="A6889" s="10"/>
      <c r="B6889" s="10"/>
      <c r="C6889" s="10"/>
    </row>
    <row r="6890" ht="12.75" customHeight="1">
      <c r="A6890" s="10"/>
      <c r="B6890" s="10"/>
      <c r="C6890" s="10"/>
    </row>
    <row r="6891" ht="12.75" customHeight="1">
      <c r="A6891" s="10"/>
      <c r="B6891" s="10"/>
      <c r="C6891" s="10"/>
    </row>
    <row r="6892" ht="12.75" customHeight="1">
      <c r="A6892" s="10"/>
      <c r="B6892" s="10"/>
      <c r="C6892" s="10"/>
    </row>
    <row r="6893" ht="12.75" customHeight="1">
      <c r="A6893" s="10"/>
      <c r="B6893" s="10"/>
      <c r="C6893" s="10"/>
    </row>
    <row r="6894" ht="12.75" customHeight="1">
      <c r="A6894" s="10"/>
      <c r="B6894" s="10"/>
      <c r="C6894" s="10"/>
    </row>
    <row r="6895" ht="12.75" customHeight="1">
      <c r="A6895" s="10"/>
      <c r="B6895" s="10"/>
      <c r="C6895" s="10"/>
    </row>
    <row r="6896" ht="12.75" customHeight="1">
      <c r="A6896" s="10"/>
      <c r="B6896" s="10"/>
      <c r="C6896" s="10"/>
    </row>
    <row r="6897" ht="12.75" customHeight="1">
      <c r="A6897" s="10"/>
      <c r="B6897" s="10"/>
      <c r="C6897" s="10"/>
    </row>
    <row r="6898" ht="12.75" customHeight="1">
      <c r="A6898" s="10"/>
      <c r="B6898" s="10"/>
      <c r="C6898" s="10"/>
    </row>
    <row r="6899" ht="12.75" customHeight="1">
      <c r="A6899" s="10"/>
      <c r="B6899" s="10"/>
      <c r="C6899" s="10"/>
    </row>
    <row r="6900" ht="12.75" customHeight="1">
      <c r="A6900" s="10"/>
      <c r="B6900" s="10"/>
      <c r="C6900" s="10"/>
    </row>
    <row r="6901" ht="12.75" customHeight="1">
      <c r="A6901" s="10"/>
      <c r="B6901" s="10"/>
      <c r="C6901" s="10"/>
    </row>
    <row r="6902" ht="12.75" customHeight="1">
      <c r="A6902" s="10"/>
      <c r="B6902" s="10"/>
      <c r="C6902" s="10"/>
    </row>
    <row r="6903" ht="12.75" customHeight="1">
      <c r="A6903" s="10"/>
      <c r="B6903" s="10"/>
      <c r="C6903" s="10"/>
    </row>
    <row r="6904" ht="12.75" customHeight="1">
      <c r="A6904" s="10"/>
      <c r="B6904" s="10"/>
      <c r="C6904" s="10"/>
    </row>
    <row r="6905" ht="12.75" customHeight="1">
      <c r="A6905" s="10"/>
      <c r="B6905" s="10"/>
      <c r="C6905" s="10"/>
    </row>
    <row r="6906" ht="12.75" customHeight="1">
      <c r="A6906" s="10"/>
      <c r="B6906" s="10"/>
      <c r="C6906" s="10"/>
    </row>
    <row r="6907" ht="12.75" customHeight="1">
      <c r="A6907" s="10"/>
      <c r="B6907" s="10"/>
      <c r="C6907" s="10"/>
    </row>
    <row r="6908" ht="12.75" customHeight="1">
      <c r="A6908" s="10"/>
      <c r="B6908" s="10"/>
      <c r="C6908" s="10"/>
    </row>
    <row r="6909" ht="12.75" customHeight="1">
      <c r="A6909" s="10"/>
      <c r="B6909" s="10"/>
      <c r="C6909" s="10"/>
    </row>
    <row r="6910" ht="12.75" customHeight="1">
      <c r="A6910" s="10"/>
      <c r="B6910" s="10"/>
      <c r="C6910" s="10"/>
    </row>
    <row r="6911" ht="12.75" customHeight="1">
      <c r="A6911" s="10"/>
      <c r="B6911" s="10"/>
      <c r="C6911" s="10"/>
    </row>
    <row r="6912" ht="12.75" customHeight="1">
      <c r="A6912" s="10"/>
      <c r="B6912" s="10"/>
      <c r="C6912" s="10"/>
    </row>
    <row r="6913" ht="12.75" customHeight="1">
      <c r="A6913" s="10"/>
      <c r="B6913" s="10"/>
      <c r="C6913" s="10"/>
    </row>
    <row r="6914" ht="12.75" customHeight="1">
      <c r="A6914" s="10"/>
      <c r="B6914" s="10"/>
      <c r="C6914" s="10"/>
    </row>
    <row r="6915" ht="12.75" customHeight="1">
      <c r="A6915" s="10"/>
      <c r="B6915" s="10"/>
      <c r="C6915" s="10"/>
    </row>
    <row r="6916" ht="12.75" customHeight="1">
      <c r="A6916" s="10"/>
      <c r="B6916" s="10"/>
      <c r="C6916" s="10"/>
    </row>
    <row r="6917" ht="12.75" customHeight="1">
      <c r="A6917" s="10"/>
      <c r="B6917" s="10"/>
      <c r="C6917" s="10"/>
    </row>
    <row r="6918" ht="12.75" customHeight="1">
      <c r="A6918" s="10"/>
      <c r="B6918" s="10"/>
      <c r="C6918" s="10"/>
    </row>
    <row r="6919" ht="12.75" customHeight="1">
      <c r="A6919" s="10"/>
      <c r="B6919" s="10"/>
      <c r="C6919" s="10"/>
    </row>
    <row r="6920" ht="12.75" customHeight="1">
      <c r="A6920" s="10"/>
      <c r="B6920" s="10"/>
      <c r="C6920" s="10"/>
    </row>
    <row r="6921" ht="12.75" customHeight="1">
      <c r="A6921" s="10"/>
      <c r="B6921" s="10"/>
      <c r="C6921" s="10"/>
    </row>
    <row r="6922" ht="12.75" customHeight="1">
      <c r="A6922" s="10"/>
      <c r="B6922" s="10"/>
      <c r="C6922" s="10"/>
    </row>
    <row r="6923" ht="12.75" customHeight="1">
      <c r="A6923" s="10"/>
      <c r="B6923" s="10"/>
      <c r="C6923" s="10"/>
    </row>
    <row r="6924" ht="12.75" customHeight="1">
      <c r="A6924" s="10"/>
      <c r="B6924" s="10"/>
      <c r="C6924" s="10"/>
    </row>
    <row r="6925" ht="12.75" customHeight="1">
      <c r="A6925" s="10"/>
      <c r="B6925" s="10"/>
      <c r="C6925" s="10"/>
    </row>
    <row r="6926" ht="12.75" customHeight="1">
      <c r="A6926" s="10"/>
      <c r="B6926" s="10"/>
      <c r="C6926" s="10"/>
    </row>
    <row r="6927" ht="12.75" customHeight="1">
      <c r="A6927" s="10"/>
      <c r="B6927" s="10"/>
      <c r="C6927" s="10"/>
    </row>
    <row r="6928" ht="12.75" customHeight="1">
      <c r="A6928" s="10"/>
      <c r="B6928" s="10"/>
      <c r="C6928" s="10"/>
    </row>
    <row r="6929" ht="12.75" customHeight="1">
      <c r="A6929" s="10"/>
      <c r="B6929" s="10"/>
      <c r="C6929" s="10"/>
    </row>
    <row r="6930" ht="12.75" customHeight="1">
      <c r="A6930" s="10"/>
      <c r="B6930" s="10"/>
      <c r="C6930" s="10"/>
    </row>
    <row r="6931" ht="12.75" customHeight="1">
      <c r="A6931" s="10"/>
      <c r="B6931" s="10"/>
      <c r="C6931" s="10"/>
    </row>
    <row r="6932" ht="12.75" customHeight="1">
      <c r="A6932" s="10"/>
      <c r="B6932" s="10"/>
      <c r="C6932" s="10"/>
    </row>
    <row r="6933" ht="12.75" customHeight="1">
      <c r="A6933" s="10"/>
      <c r="B6933" s="10"/>
      <c r="C6933" s="10"/>
    </row>
    <row r="6934" ht="12.75" customHeight="1">
      <c r="A6934" s="10"/>
      <c r="B6934" s="10"/>
      <c r="C6934" s="10"/>
    </row>
    <row r="6935" ht="12.75" customHeight="1">
      <c r="A6935" s="10"/>
      <c r="B6935" s="10"/>
      <c r="C6935" s="10"/>
    </row>
    <row r="6936" ht="12.75" customHeight="1">
      <c r="A6936" s="10"/>
      <c r="B6936" s="10"/>
      <c r="C6936" s="10"/>
    </row>
    <row r="6937" ht="12.75" customHeight="1">
      <c r="A6937" s="10"/>
      <c r="B6937" s="10"/>
      <c r="C6937" s="10"/>
    </row>
    <row r="6938" ht="12.75" customHeight="1">
      <c r="A6938" s="10"/>
      <c r="B6938" s="10"/>
      <c r="C6938" s="10"/>
    </row>
    <row r="6939" ht="12.75" customHeight="1">
      <c r="A6939" s="10"/>
      <c r="B6939" s="10"/>
      <c r="C6939" s="10"/>
    </row>
    <row r="6940" ht="12.75" customHeight="1">
      <c r="A6940" s="10"/>
      <c r="B6940" s="10"/>
      <c r="C6940" s="10"/>
    </row>
    <row r="6941" ht="12.75" customHeight="1">
      <c r="A6941" s="10"/>
      <c r="B6941" s="10"/>
      <c r="C6941" s="10"/>
    </row>
    <row r="6942" ht="12.75" customHeight="1">
      <c r="A6942" s="10"/>
      <c r="B6942" s="10"/>
      <c r="C6942" s="10"/>
    </row>
    <row r="6943" ht="12.75" customHeight="1">
      <c r="A6943" s="10"/>
      <c r="B6943" s="10"/>
      <c r="C6943" s="10"/>
    </row>
    <row r="6944" ht="12.75" customHeight="1">
      <c r="A6944" s="10"/>
      <c r="B6944" s="10"/>
      <c r="C6944" s="10"/>
    </row>
    <row r="6945" ht="12.75" customHeight="1">
      <c r="A6945" s="10"/>
      <c r="B6945" s="10"/>
      <c r="C6945" s="10"/>
    </row>
    <row r="6946" ht="12.75" customHeight="1">
      <c r="A6946" s="10"/>
      <c r="B6946" s="10"/>
      <c r="C6946" s="10"/>
    </row>
    <row r="6947" ht="12.75" customHeight="1">
      <c r="A6947" s="10"/>
      <c r="B6947" s="10"/>
      <c r="C6947" s="10"/>
    </row>
    <row r="6948" ht="12.75" customHeight="1">
      <c r="A6948" s="10"/>
      <c r="B6948" s="10"/>
      <c r="C6948" s="10"/>
    </row>
    <row r="6949" ht="12.75" customHeight="1">
      <c r="A6949" s="10"/>
      <c r="B6949" s="10"/>
      <c r="C6949" s="10"/>
    </row>
    <row r="6950" ht="12.75" customHeight="1">
      <c r="A6950" s="10"/>
      <c r="B6950" s="10"/>
      <c r="C6950" s="10"/>
    </row>
    <row r="6951" ht="12.75" customHeight="1">
      <c r="A6951" s="10"/>
      <c r="B6951" s="10"/>
      <c r="C6951" s="10"/>
    </row>
    <row r="6952" ht="12.75" customHeight="1">
      <c r="A6952" s="10"/>
      <c r="B6952" s="10"/>
      <c r="C6952" s="10"/>
    </row>
    <row r="6953" ht="12.75" customHeight="1">
      <c r="A6953" s="10"/>
      <c r="B6953" s="10"/>
      <c r="C6953" s="10"/>
    </row>
    <row r="6954" ht="12.75" customHeight="1">
      <c r="A6954" s="10"/>
      <c r="B6954" s="10"/>
      <c r="C6954" s="10"/>
    </row>
    <row r="6955" ht="12.75" customHeight="1">
      <c r="A6955" s="10"/>
      <c r="B6955" s="10"/>
      <c r="C6955" s="10"/>
    </row>
    <row r="6956" ht="12.75" customHeight="1">
      <c r="A6956" s="10"/>
      <c r="B6956" s="10"/>
      <c r="C6956" s="10"/>
    </row>
    <row r="6957" ht="12.75" customHeight="1">
      <c r="A6957" s="10"/>
      <c r="B6957" s="10"/>
      <c r="C6957" s="10"/>
    </row>
    <row r="6958" ht="12.75" customHeight="1">
      <c r="A6958" s="10"/>
      <c r="B6958" s="10"/>
      <c r="C6958" s="10"/>
    </row>
    <row r="6959" ht="12.75" customHeight="1">
      <c r="A6959" s="10"/>
      <c r="B6959" s="10"/>
      <c r="C6959" s="10"/>
    </row>
    <row r="6960" ht="12.75" customHeight="1">
      <c r="A6960" s="10"/>
      <c r="B6960" s="10"/>
      <c r="C6960" s="10"/>
    </row>
    <row r="6961" ht="12.75" customHeight="1">
      <c r="A6961" s="10"/>
      <c r="B6961" s="10"/>
      <c r="C6961" s="10"/>
    </row>
    <row r="6962" ht="12.75" customHeight="1">
      <c r="A6962" s="10"/>
      <c r="B6962" s="10"/>
      <c r="C6962" s="10"/>
    </row>
    <row r="6963" ht="12.75" customHeight="1">
      <c r="A6963" s="10"/>
      <c r="B6963" s="10"/>
      <c r="C6963" s="10"/>
    </row>
    <row r="6964" ht="12.75" customHeight="1">
      <c r="A6964" s="10"/>
      <c r="B6964" s="10"/>
      <c r="C6964" s="10"/>
    </row>
    <row r="6965" ht="12.75" customHeight="1">
      <c r="A6965" s="10"/>
      <c r="B6965" s="10"/>
      <c r="C6965" s="10"/>
    </row>
    <row r="6966" ht="12.75" customHeight="1">
      <c r="A6966" s="10"/>
      <c r="B6966" s="10"/>
      <c r="C6966" s="10"/>
    </row>
    <row r="6967" ht="12.75" customHeight="1">
      <c r="A6967" s="10"/>
      <c r="B6967" s="10"/>
      <c r="C6967" s="10"/>
    </row>
    <row r="6968" ht="12.75" customHeight="1">
      <c r="A6968" s="10"/>
      <c r="B6968" s="10"/>
      <c r="C6968" s="10"/>
    </row>
    <row r="6969" ht="12.75" customHeight="1">
      <c r="A6969" s="10"/>
      <c r="B6969" s="10"/>
      <c r="C6969" s="10"/>
    </row>
    <row r="6970" ht="12.75" customHeight="1">
      <c r="A6970" s="10"/>
      <c r="B6970" s="10"/>
      <c r="C6970" s="10"/>
    </row>
    <row r="6971" ht="12.75" customHeight="1">
      <c r="A6971" s="10"/>
      <c r="B6971" s="10"/>
      <c r="C6971" s="10"/>
    </row>
    <row r="6972" ht="12.75" customHeight="1">
      <c r="A6972" s="10"/>
      <c r="B6972" s="10"/>
      <c r="C6972" s="10"/>
    </row>
    <row r="6973" ht="12.75" customHeight="1">
      <c r="A6973" s="10"/>
      <c r="B6973" s="10"/>
      <c r="C6973" s="10"/>
    </row>
    <row r="6974" ht="12.75" customHeight="1">
      <c r="A6974" s="10"/>
      <c r="B6974" s="10"/>
      <c r="C6974" s="10"/>
    </row>
    <row r="6975" ht="12.75" customHeight="1">
      <c r="A6975" s="10"/>
      <c r="B6975" s="10"/>
      <c r="C6975" s="10"/>
    </row>
    <row r="6976" ht="12.75" customHeight="1">
      <c r="A6976" s="10"/>
      <c r="B6976" s="10"/>
      <c r="C6976" s="10"/>
    </row>
    <row r="6977" ht="12.75" customHeight="1">
      <c r="A6977" s="10"/>
      <c r="B6977" s="10"/>
      <c r="C6977" s="10"/>
    </row>
    <row r="6978" ht="12.75" customHeight="1">
      <c r="A6978" s="10"/>
      <c r="B6978" s="10"/>
      <c r="C6978" s="10"/>
    </row>
    <row r="6979" ht="12.75" customHeight="1">
      <c r="A6979" s="10"/>
      <c r="B6979" s="10"/>
      <c r="C6979" s="10"/>
    </row>
    <row r="6980" ht="12.75" customHeight="1">
      <c r="A6980" s="10"/>
      <c r="B6980" s="10"/>
      <c r="C6980" s="10"/>
    </row>
    <row r="6981" ht="12.75" customHeight="1">
      <c r="A6981" s="10"/>
      <c r="B6981" s="10"/>
      <c r="C6981" s="10"/>
    </row>
    <row r="6982" ht="12.75" customHeight="1">
      <c r="A6982" s="10"/>
      <c r="B6982" s="10"/>
      <c r="C6982" s="10"/>
    </row>
    <row r="6983" ht="12.75" customHeight="1">
      <c r="A6983" s="10"/>
      <c r="B6983" s="10"/>
      <c r="C6983" s="10"/>
    </row>
    <row r="6984" ht="12.75" customHeight="1">
      <c r="A6984" s="10"/>
      <c r="B6984" s="10"/>
      <c r="C6984" s="10"/>
    </row>
    <row r="6985" ht="12.75" customHeight="1">
      <c r="A6985" s="10"/>
      <c r="B6985" s="10"/>
      <c r="C6985" s="10"/>
    </row>
    <row r="6986" ht="12.75" customHeight="1">
      <c r="A6986" s="10"/>
      <c r="B6986" s="10"/>
      <c r="C6986" s="10"/>
    </row>
    <row r="6987" ht="12.75" customHeight="1">
      <c r="A6987" s="10"/>
      <c r="B6987" s="10"/>
      <c r="C6987" s="10"/>
    </row>
    <row r="6988" ht="12.75" customHeight="1">
      <c r="A6988" s="10"/>
      <c r="B6988" s="10"/>
      <c r="C6988" s="10"/>
    </row>
    <row r="6989" ht="12.75" customHeight="1">
      <c r="A6989" s="10"/>
      <c r="B6989" s="10"/>
      <c r="C6989" s="10"/>
    </row>
    <row r="6990" ht="12.75" customHeight="1">
      <c r="A6990" s="10"/>
      <c r="B6990" s="10"/>
      <c r="C6990" s="10"/>
    </row>
    <row r="6991" ht="12.75" customHeight="1">
      <c r="A6991" s="10"/>
      <c r="B6991" s="10"/>
      <c r="C6991" s="10"/>
    </row>
    <row r="6992" ht="12.75" customHeight="1">
      <c r="A6992" s="10"/>
      <c r="B6992" s="10"/>
      <c r="C6992" s="10"/>
    </row>
    <row r="6993" ht="12.75" customHeight="1">
      <c r="A6993" s="10"/>
      <c r="B6993" s="10"/>
      <c r="C6993" s="10"/>
    </row>
    <row r="6994" ht="12.75" customHeight="1">
      <c r="A6994" s="10"/>
      <c r="B6994" s="10"/>
      <c r="C6994" s="10"/>
    </row>
    <row r="6995" ht="12.75" customHeight="1">
      <c r="A6995" s="10"/>
      <c r="B6995" s="10"/>
      <c r="C6995" s="10"/>
    </row>
    <row r="6996" ht="12.75" customHeight="1">
      <c r="A6996" s="10"/>
      <c r="B6996" s="10"/>
      <c r="C6996" s="10"/>
    </row>
    <row r="6997" ht="12.75" customHeight="1">
      <c r="A6997" s="10"/>
      <c r="B6997" s="10"/>
      <c r="C6997" s="10"/>
    </row>
    <row r="6998" ht="12.75" customHeight="1">
      <c r="A6998" s="10"/>
      <c r="B6998" s="10"/>
      <c r="C6998" s="10"/>
    </row>
    <row r="6999" ht="12.75" customHeight="1">
      <c r="A6999" s="10"/>
      <c r="B6999" s="10"/>
      <c r="C6999" s="10"/>
    </row>
    <row r="7000" ht="12.75" customHeight="1">
      <c r="A7000" s="10"/>
      <c r="B7000" s="10"/>
      <c r="C7000" s="10"/>
    </row>
    <row r="7001" ht="12.75" customHeight="1">
      <c r="A7001" s="10"/>
      <c r="B7001" s="10"/>
      <c r="C7001" s="10"/>
    </row>
    <row r="7002" ht="12.75" customHeight="1">
      <c r="A7002" s="10"/>
      <c r="B7002" s="10"/>
      <c r="C7002" s="10"/>
    </row>
    <row r="7003" ht="12.75" customHeight="1">
      <c r="A7003" s="10"/>
      <c r="B7003" s="10"/>
      <c r="C7003" s="10"/>
    </row>
    <row r="7004" ht="12.75" customHeight="1">
      <c r="A7004" s="10"/>
      <c r="B7004" s="10"/>
      <c r="C7004" s="10"/>
    </row>
    <row r="7005" ht="12.75" customHeight="1">
      <c r="A7005" s="10"/>
      <c r="B7005" s="10"/>
      <c r="C7005" s="10"/>
    </row>
    <row r="7006" ht="12.75" customHeight="1">
      <c r="A7006" s="10"/>
      <c r="B7006" s="10"/>
      <c r="C7006" s="10"/>
    </row>
    <row r="7007" ht="12.75" customHeight="1">
      <c r="A7007" s="10"/>
      <c r="B7007" s="10"/>
      <c r="C7007" s="10"/>
    </row>
    <row r="7008" ht="12.75" customHeight="1">
      <c r="A7008" s="10"/>
      <c r="B7008" s="10"/>
      <c r="C7008" s="10"/>
    </row>
    <row r="7009" ht="12.75" customHeight="1">
      <c r="A7009" s="10"/>
      <c r="B7009" s="10"/>
      <c r="C7009" s="10"/>
    </row>
    <row r="7010" ht="12.75" customHeight="1">
      <c r="A7010" s="10"/>
      <c r="B7010" s="10"/>
      <c r="C7010" s="10"/>
    </row>
    <row r="7011" ht="12.75" customHeight="1">
      <c r="A7011" s="10"/>
      <c r="B7011" s="10"/>
      <c r="C7011" s="10"/>
    </row>
    <row r="7012" ht="12.75" customHeight="1">
      <c r="A7012" s="10"/>
      <c r="B7012" s="10"/>
      <c r="C7012" s="10"/>
    </row>
    <row r="7013" ht="12.75" customHeight="1">
      <c r="A7013" s="10"/>
      <c r="B7013" s="10"/>
      <c r="C7013" s="10"/>
    </row>
    <row r="7014" ht="12.75" customHeight="1">
      <c r="A7014" s="10"/>
      <c r="B7014" s="10"/>
      <c r="C7014" s="10"/>
    </row>
    <row r="7015" ht="12.75" customHeight="1">
      <c r="A7015" s="10"/>
      <c r="B7015" s="10"/>
      <c r="C7015" s="10"/>
    </row>
    <row r="7016" ht="12.75" customHeight="1">
      <c r="A7016" s="10"/>
      <c r="B7016" s="10"/>
      <c r="C7016" s="10"/>
    </row>
    <row r="7017" ht="12.75" customHeight="1">
      <c r="A7017" s="10"/>
      <c r="B7017" s="10"/>
      <c r="C7017" s="10"/>
    </row>
    <row r="7018" ht="12.75" customHeight="1">
      <c r="A7018" s="10"/>
      <c r="B7018" s="10"/>
      <c r="C7018" s="10"/>
    </row>
    <row r="7019" ht="12.75" customHeight="1">
      <c r="A7019" s="10"/>
      <c r="B7019" s="10"/>
      <c r="C7019" s="10"/>
    </row>
    <row r="7020" ht="12.75" customHeight="1">
      <c r="A7020" s="10"/>
      <c r="B7020" s="10"/>
      <c r="C7020" s="10"/>
    </row>
    <row r="7021" ht="12.75" customHeight="1">
      <c r="A7021" s="10"/>
      <c r="B7021" s="10"/>
      <c r="C7021" s="10"/>
    </row>
    <row r="7022" ht="12.75" customHeight="1">
      <c r="A7022" s="10"/>
      <c r="B7022" s="10"/>
      <c r="C7022" s="10"/>
    </row>
    <row r="7023" ht="12.75" customHeight="1">
      <c r="A7023" s="10"/>
      <c r="B7023" s="10"/>
      <c r="C7023" s="10"/>
    </row>
    <row r="7024" ht="12.75" customHeight="1">
      <c r="A7024" s="10"/>
      <c r="B7024" s="10"/>
      <c r="C7024" s="10"/>
    </row>
    <row r="7025" ht="12.75" customHeight="1">
      <c r="A7025" s="10"/>
      <c r="B7025" s="10"/>
      <c r="C7025" s="10"/>
    </row>
    <row r="7026" ht="12.75" customHeight="1">
      <c r="A7026" s="10"/>
      <c r="B7026" s="10"/>
      <c r="C7026" s="10"/>
    </row>
    <row r="7027" ht="12.75" customHeight="1">
      <c r="A7027" s="10"/>
      <c r="B7027" s="10"/>
      <c r="C7027" s="10"/>
    </row>
    <row r="7028" ht="12.75" customHeight="1">
      <c r="A7028" s="10"/>
      <c r="B7028" s="10"/>
      <c r="C7028" s="10"/>
    </row>
    <row r="7029" ht="12.75" customHeight="1">
      <c r="A7029" s="10"/>
      <c r="B7029" s="10"/>
      <c r="C7029" s="10"/>
    </row>
    <row r="7030" ht="12.75" customHeight="1">
      <c r="A7030" s="10"/>
      <c r="B7030" s="10"/>
      <c r="C7030" s="10"/>
    </row>
    <row r="7031" ht="12.75" customHeight="1">
      <c r="A7031" s="10"/>
      <c r="B7031" s="10"/>
      <c r="C7031" s="10"/>
    </row>
    <row r="7032" ht="12.75" customHeight="1">
      <c r="A7032" s="10"/>
      <c r="B7032" s="10"/>
      <c r="C7032" s="10"/>
    </row>
    <row r="7033" ht="12.75" customHeight="1">
      <c r="A7033" s="10"/>
      <c r="B7033" s="10"/>
      <c r="C7033" s="10"/>
    </row>
    <row r="7034" ht="12.75" customHeight="1">
      <c r="A7034" s="10"/>
      <c r="B7034" s="10"/>
      <c r="C7034" s="10"/>
    </row>
    <row r="7035" ht="12.75" customHeight="1">
      <c r="A7035" s="10"/>
      <c r="B7035" s="10"/>
      <c r="C7035" s="10"/>
    </row>
    <row r="7036" ht="12.75" customHeight="1">
      <c r="A7036" s="10"/>
      <c r="B7036" s="10"/>
      <c r="C7036" s="10"/>
    </row>
    <row r="7037" ht="12.75" customHeight="1">
      <c r="A7037" s="10"/>
      <c r="B7037" s="10"/>
      <c r="C7037" s="10"/>
    </row>
    <row r="7038" ht="12.75" customHeight="1">
      <c r="A7038" s="10"/>
      <c r="B7038" s="10"/>
      <c r="C7038" s="10"/>
    </row>
    <row r="7039" ht="12.75" customHeight="1">
      <c r="A7039" s="10"/>
      <c r="B7039" s="10"/>
      <c r="C7039" s="10"/>
    </row>
    <row r="7040" ht="12.75" customHeight="1">
      <c r="A7040" s="10"/>
      <c r="B7040" s="10"/>
      <c r="C7040" s="10"/>
    </row>
    <row r="7041" ht="12.75" customHeight="1">
      <c r="A7041" s="10"/>
      <c r="B7041" s="10"/>
      <c r="C7041" s="10"/>
    </row>
    <row r="7042" ht="12.75" customHeight="1">
      <c r="A7042" s="10"/>
      <c r="B7042" s="10"/>
      <c r="C7042" s="10"/>
    </row>
    <row r="7043" ht="12.75" customHeight="1">
      <c r="A7043" s="10"/>
      <c r="B7043" s="10"/>
      <c r="C7043" s="10"/>
    </row>
    <row r="7044" ht="12.75" customHeight="1">
      <c r="A7044" s="10"/>
      <c r="B7044" s="10"/>
      <c r="C7044" s="10"/>
    </row>
    <row r="7045" ht="12.75" customHeight="1">
      <c r="A7045" s="10"/>
      <c r="B7045" s="10"/>
      <c r="C7045" s="10"/>
    </row>
    <row r="7046" ht="12.75" customHeight="1">
      <c r="A7046" s="10"/>
      <c r="B7046" s="10"/>
      <c r="C7046" s="10"/>
    </row>
    <row r="7047" ht="12.75" customHeight="1">
      <c r="A7047" s="10"/>
      <c r="B7047" s="10"/>
      <c r="C7047" s="10"/>
    </row>
    <row r="7048" ht="12.75" customHeight="1">
      <c r="A7048" s="10"/>
      <c r="B7048" s="10"/>
      <c r="C7048" s="10"/>
    </row>
    <row r="7049" ht="12.75" customHeight="1">
      <c r="A7049" s="10"/>
      <c r="B7049" s="10"/>
      <c r="C7049" s="10"/>
    </row>
    <row r="7050" ht="12.75" customHeight="1">
      <c r="A7050" s="10"/>
      <c r="B7050" s="10"/>
      <c r="C7050" s="10"/>
    </row>
    <row r="7051" ht="12.75" customHeight="1">
      <c r="A7051" s="10"/>
      <c r="B7051" s="10"/>
      <c r="C7051" s="10"/>
    </row>
    <row r="7052" ht="12.75" customHeight="1">
      <c r="A7052" s="10"/>
      <c r="B7052" s="10"/>
      <c r="C7052" s="10"/>
    </row>
    <row r="7053" ht="12.75" customHeight="1">
      <c r="A7053" s="10"/>
      <c r="B7053" s="10"/>
      <c r="C7053" s="10"/>
    </row>
    <row r="7054" ht="12.75" customHeight="1">
      <c r="A7054" s="10"/>
      <c r="B7054" s="10"/>
      <c r="C7054" s="10"/>
    </row>
    <row r="7055" ht="12.75" customHeight="1">
      <c r="A7055" s="10"/>
      <c r="B7055" s="10"/>
      <c r="C7055" s="10"/>
    </row>
    <row r="7056" ht="12.75" customHeight="1">
      <c r="A7056" s="10"/>
      <c r="B7056" s="10"/>
      <c r="C7056" s="10"/>
    </row>
    <row r="7057" ht="12.75" customHeight="1">
      <c r="A7057" s="10"/>
      <c r="B7057" s="10"/>
      <c r="C7057" s="10"/>
    </row>
    <row r="7058" ht="12.75" customHeight="1">
      <c r="A7058" s="10"/>
      <c r="B7058" s="10"/>
      <c r="C7058" s="10"/>
    </row>
    <row r="7059" ht="12.75" customHeight="1">
      <c r="A7059" s="10"/>
      <c r="B7059" s="10"/>
      <c r="C7059" s="10"/>
    </row>
    <row r="7060" ht="12.75" customHeight="1">
      <c r="A7060" s="10"/>
      <c r="B7060" s="10"/>
      <c r="C7060" s="10"/>
    </row>
    <row r="7061" ht="12.75" customHeight="1">
      <c r="A7061" s="10"/>
      <c r="B7061" s="10"/>
      <c r="C7061" s="10"/>
    </row>
    <row r="7062" ht="12.75" customHeight="1">
      <c r="A7062" s="10"/>
      <c r="B7062" s="10"/>
      <c r="C7062" s="10"/>
    </row>
    <row r="7063" ht="12.75" customHeight="1">
      <c r="A7063" s="10"/>
      <c r="B7063" s="10"/>
      <c r="C7063" s="10"/>
    </row>
    <row r="7064" ht="12.75" customHeight="1">
      <c r="A7064" s="10"/>
      <c r="B7064" s="10"/>
      <c r="C7064" s="10"/>
    </row>
    <row r="7065" ht="12.75" customHeight="1">
      <c r="A7065" s="10"/>
      <c r="B7065" s="10"/>
      <c r="C7065" s="10"/>
    </row>
    <row r="7066" ht="12.75" customHeight="1">
      <c r="A7066" s="10"/>
      <c r="B7066" s="10"/>
      <c r="C7066" s="10"/>
    </row>
    <row r="7067" ht="12.75" customHeight="1">
      <c r="A7067" s="10"/>
      <c r="B7067" s="10"/>
      <c r="C7067" s="10"/>
    </row>
    <row r="7068" ht="12.75" customHeight="1">
      <c r="A7068" s="10"/>
      <c r="B7068" s="10"/>
      <c r="C7068" s="10"/>
    </row>
    <row r="7069" ht="12.75" customHeight="1">
      <c r="A7069" s="10"/>
      <c r="B7069" s="10"/>
      <c r="C7069" s="10"/>
    </row>
    <row r="7070" ht="12.75" customHeight="1">
      <c r="A7070" s="10"/>
      <c r="B7070" s="10"/>
      <c r="C7070" s="10"/>
    </row>
    <row r="7071" ht="12.75" customHeight="1">
      <c r="A7071" s="10"/>
      <c r="B7071" s="10"/>
      <c r="C7071" s="10"/>
    </row>
    <row r="7072" ht="12.75" customHeight="1">
      <c r="A7072" s="10"/>
      <c r="B7072" s="10"/>
      <c r="C7072" s="10"/>
    </row>
    <row r="7073" ht="12.75" customHeight="1">
      <c r="A7073" s="10"/>
      <c r="B7073" s="10"/>
      <c r="C7073" s="10"/>
    </row>
    <row r="7074" ht="12.75" customHeight="1">
      <c r="A7074" s="10"/>
      <c r="B7074" s="10"/>
      <c r="C7074" s="10"/>
    </row>
    <row r="7075" ht="12.75" customHeight="1">
      <c r="A7075" s="10"/>
      <c r="B7075" s="10"/>
      <c r="C7075" s="10"/>
    </row>
    <row r="7076" ht="12.75" customHeight="1">
      <c r="A7076" s="10"/>
      <c r="B7076" s="10"/>
      <c r="C7076" s="10"/>
    </row>
    <row r="7077" ht="12.75" customHeight="1">
      <c r="A7077" s="10"/>
      <c r="B7077" s="10"/>
      <c r="C7077" s="10"/>
    </row>
    <row r="7078" ht="12.75" customHeight="1">
      <c r="A7078" s="10"/>
      <c r="B7078" s="10"/>
      <c r="C7078" s="10"/>
    </row>
    <row r="7079" ht="12.75" customHeight="1">
      <c r="A7079" s="10"/>
      <c r="B7079" s="10"/>
      <c r="C7079" s="10"/>
    </row>
    <row r="7080" ht="12.75" customHeight="1">
      <c r="A7080" s="10"/>
      <c r="B7080" s="10"/>
      <c r="C7080" s="10"/>
    </row>
    <row r="7081" ht="12.75" customHeight="1">
      <c r="A7081" s="10"/>
      <c r="B7081" s="10"/>
      <c r="C7081" s="10"/>
    </row>
    <row r="7082" ht="12.75" customHeight="1">
      <c r="A7082" s="10"/>
      <c r="B7082" s="10"/>
      <c r="C7082" s="10"/>
    </row>
    <row r="7083" ht="12.75" customHeight="1">
      <c r="A7083" s="10"/>
      <c r="B7083" s="10"/>
      <c r="C7083" s="10"/>
    </row>
    <row r="7084" ht="12.75" customHeight="1">
      <c r="A7084" s="10"/>
      <c r="B7084" s="10"/>
      <c r="C7084" s="10"/>
    </row>
    <row r="7085" ht="12.75" customHeight="1">
      <c r="A7085" s="10"/>
      <c r="B7085" s="10"/>
      <c r="C7085" s="10"/>
    </row>
    <row r="7086" ht="12.75" customHeight="1">
      <c r="A7086" s="10"/>
      <c r="B7086" s="10"/>
      <c r="C7086" s="10"/>
    </row>
    <row r="7087" ht="12.75" customHeight="1">
      <c r="A7087" s="10"/>
      <c r="B7087" s="10"/>
      <c r="C7087" s="10"/>
    </row>
    <row r="7088" ht="12.75" customHeight="1">
      <c r="A7088" s="10"/>
      <c r="B7088" s="10"/>
      <c r="C7088" s="10"/>
    </row>
    <row r="7089" ht="12.75" customHeight="1">
      <c r="A7089" s="10"/>
      <c r="B7089" s="10"/>
      <c r="C7089" s="10"/>
    </row>
    <row r="7090" ht="12.75" customHeight="1">
      <c r="A7090" s="10"/>
      <c r="B7090" s="10"/>
      <c r="C7090" s="10"/>
    </row>
    <row r="7091" ht="12.75" customHeight="1">
      <c r="A7091" s="10"/>
      <c r="B7091" s="10"/>
      <c r="C7091" s="10"/>
    </row>
    <row r="7092" ht="12.75" customHeight="1">
      <c r="A7092" s="10"/>
      <c r="B7092" s="10"/>
      <c r="C7092" s="10"/>
    </row>
    <row r="7093" ht="12.75" customHeight="1">
      <c r="A7093" s="10"/>
      <c r="B7093" s="10"/>
      <c r="C7093" s="10"/>
    </row>
    <row r="7094" ht="12.75" customHeight="1">
      <c r="A7094" s="10"/>
      <c r="B7094" s="10"/>
      <c r="C7094" s="10"/>
    </row>
    <row r="7095" ht="12.75" customHeight="1">
      <c r="A7095" s="10"/>
      <c r="B7095" s="10"/>
      <c r="C7095" s="10"/>
    </row>
    <row r="7096" ht="12.75" customHeight="1">
      <c r="A7096" s="10"/>
      <c r="B7096" s="10"/>
      <c r="C7096" s="10"/>
    </row>
    <row r="7097" ht="12.75" customHeight="1">
      <c r="A7097" s="10"/>
      <c r="B7097" s="10"/>
      <c r="C7097" s="10"/>
    </row>
    <row r="7098" ht="12.75" customHeight="1">
      <c r="A7098" s="10"/>
      <c r="B7098" s="10"/>
      <c r="C7098" s="10"/>
    </row>
    <row r="7099" ht="12.75" customHeight="1">
      <c r="A7099" s="10"/>
      <c r="B7099" s="10"/>
      <c r="C7099" s="10"/>
    </row>
    <row r="7100" ht="12.75" customHeight="1">
      <c r="A7100" s="10"/>
      <c r="B7100" s="10"/>
      <c r="C7100" s="10"/>
    </row>
    <row r="7101" ht="12.75" customHeight="1">
      <c r="A7101" s="10"/>
      <c r="B7101" s="10"/>
      <c r="C7101" s="10"/>
    </row>
    <row r="7102" ht="12.75" customHeight="1">
      <c r="A7102" s="10"/>
      <c r="B7102" s="10"/>
      <c r="C7102" s="10"/>
    </row>
    <row r="7103" ht="12.75" customHeight="1">
      <c r="A7103" s="10"/>
      <c r="B7103" s="10"/>
      <c r="C7103" s="10"/>
    </row>
    <row r="7104" ht="12.75" customHeight="1">
      <c r="A7104" s="10"/>
      <c r="B7104" s="10"/>
      <c r="C7104" s="10"/>
    </row>
    <row r="7105" ht="12.75" customHeight="1">
      <c r="A7105" s="10"/>
      <c r="B7105" s="10"/>
      <c r="C7105" s="10"/>
    </row>
    <row r="7106" ht="12.75" customHeight="1">
      <c r="A7106" s="10"/>
      <c r="B7106" s="10"/>
      <c r="C7106" s="10"/>
    </row>
    <row r="7107" ht="12.75" customHeight="1">
      <c r="A7107" s="10"/>
      <c r="B7107" s="10"/>
      <c r="C7107" s="10"/>
    </row>
    <row r="7108" ht="12.75" customHeight="1">
      <c r="A7108" s="10"/>
      <c r="B7108" s="10"/>
      <c r="C7108" s="10"/>
    </row>
    <row r="7109" ht="12.75" customHeight="1">
      <c r="A7109" s="10"/>
      <c r="B7109" s="10"/>
      <c r="C7109" s="10"/>
    </row>
    <row r="7110" ht="12.75" customHeight="1">
      <c r="A7110" s="10"/>
      <c r="B7110" s="10"/>
      <c r="C7110" s="10"/>
    </row>
    <row r="7111" ht="12.75" customHeight="1">
      <c r="A7111" s="10"/>
      <c r="B7111" s="10"/>
      <c r="C7111" s="10"/>
    </row>
    <row r="7112" ht="12.75" customHeight="1">
      <c r="A7112" s="10"/>
      <c r="B7112" s="10"/>
      <c r="C7112" s="10"/>
    </row>
    <row r="7113" ht="12.75" customHeight="1">
      <c r="A7113" s="10"/>
      <c r="B7113" s="10"/>
      <c r="C7113" s="10"/>
    </row>
    <row r="7114" ht="12.75" customHeight="1">
      <c r="A7114" s="10"/>
      <c r="B7114" s="10"/>
      <c r="C7114" s="10"/>
    </row>
    <row r="7115" ht="12.75" customHeight="1">
      <c r="A7115" s="10"/>
      <c r="B7115" s="10"/>
      <c r="C7115" s="10"/>
    </row>
    <row r="7116" ht="12.75" customHeight="1">
      <c r="A7116" s="10"/>
      <c r="B7116" s="10"/>
      <c r="C7116" s="10"/>
    </row>
    <row r="7117" ht="12.75" customHeight="1">
      <c r="A7117" s="10"/>
      <c r="B7117" s="10"/>
      <c r="C7117" s="10"/>
    </row>
    <row r="7118" ht="12.75" customHeight="1">
      <c r="A7118" s="10"/>
      <c r="B7118" s="10"/>
      <c r="C7118" s="10"/>
    </row>
    <row r="7119" ht="12.75" customHeight="1">
      <c r="A7119" s="10"/>
      <c r="B7119" s="10"/>
      <c r="C7119" s="10"/>
    </row>
    <row r="7120" ht="12.75" customHeight="1">
      <c r="A7120" s="10"/>
      <c r="B7120" s="10"/>
      <c r="C7120" s="10"/>
    </row>
    <row r="7121" ht="12.75" customHeight="1">
      <c r="A7121" s="10"/>
      <c r="B7121" s="10"/>
      <c r="C7121" s="10"/>
    </row>
    <row r="7122" ht="12.75" customHeight="1">
      <c r="A7122" s="10"/>
      <c r="B7122" s="10"/>
      <c r="C7122" s="10"/>
    </row>
    <row r="7123" ht="12.75" customHeight="1">
      <c r="A7123" s="10"/>
      <c r="B7123" s="10"/>
      <c r="C7123" s="10"/>
    </row>
    <row r="7124" ht="12.75" customHeight="1">
      <c r="A7124" s="10"/>
      <c r="B7124" s="10"/>
      <c r="C7124" s="10"/>
    </row>
    <row r="7125" ht="12.75" customHeight="1">
      <c r="A7125" s="10"/>
      <c r="B7125" s="10"/>
      <c r="C7125" s="10"/>
    </row>
    <row r="7126" ht="12.75" customHeight="1">
      <c r="A7126" s="10"/>
      <c r="B7126" s="10"/>
      <c r="C7126" s="10"/>
    </row>
    <row r="7127" ht="12.75" customHeight="1">
      <c r="A7127" s="10"/>
      <c r="B7127" s="10"/>
      <c r="C7127" s="10"/>
    </row>
    <row r="7128" ht="12.75" customHeight="1">
      <c r="A7128" s="10"/>
      <c r="B7128" s="10"/>
      <c r="C7128" s="10"/>
    </row>
    <row r="7129" ht="12.75" customHeight="1">
      <c r="A7129" s="10"/>
      <c r="B7129" s="10"/>
      <c r="C7129" s="10"/>
    </row>
    <row r="7130" ht="12.75" customHeight="1">
      <c r="A7130" s="10"/>
      <c r="B7130" s="10"/>
      <c r="C7130" s="10"/>
    </row>
    <row r="7131" ht="12.75" customHeight="1">
      <c r="A7131" s="10"/>
      <c r="B7131" s="10"/>
      <c r="C7131" s="10"/>
    </row>
    <row r="7132" ht="12.75" customHeight="1">
      <c r="A7132" s="10"/>
      <c r="B7132" s="10"/>
      <c r="C7132" s="10"/>
    </row>
    <row r="7133" ht="12.75" customHeight="1">
      <c r="A7133" s="10"/>
      <c r="B7133" s="10"/>
      <c r="C7133" s="10"/>
    </row>
    <row r="7134" ht="12.75" customHeight="1">
      <c r="A7134" s="10"/>
      <c r="B7134" s="10"/>
      <c r="C7134" s="10"/>
    </row>
    <row r="7135" ht="12.75" customHeight="1">
      <c r="A7135" s="10"/>
      <c r="B7135" s="10"/>
      <c r="C7135" s="10"/>
    </row>
    <row r="7136" ht="12.75" customHeight="1">
      <c r="A7136" s="10"/>
      <c r="B7136" s="10"/>
      <c r="C7136" s="10"/>
    </row>
    <row r="7137" ht="12.75" customHeight="1">
      <c r="A7137" s="10"/>
      <c r="B7137" s="10"/>
      <c r="C7137" s="10"/>
    </row>
    <row r="7138" ht="12.75" customHeight="1">
      <c r="A7138" s="10"/>
      <c r="B7138" s="10"/>
      <c r="C7138" s="10"/>
    </row>
    <row r="7139" ht="12.75" customHeight="1">
      <c r="A7139" s="10"/>
      <c r="B7139" s="10"/>
      <c r="C7139" s="10"/>
    </row>
    <row r="7140" ht="12.75" customHeight="1">
      <c r="A7140" s="10"/>
      <c r="B7140" s="10"/>
      <c r="C7140" s="10"/>
    </row>
    <row r="7141" ht="12.75" customHeight="1">
      <c r="A7141" s="10"/>
      <c r="B7141" s="10"/>
      <c r="C7141" s="10"/>
    </row>
    <row r="7142" ht="12.75" customHeight="1">
      <c r="A7142" s="10"/>
      <c r="B7142" s="10"/>
      <c r="C7142" s="10"/>
    </row>
    <row r="7143" ht="12.75" customHeight="1">
      <c r="A7143" s="10"/>
      <c r="B7143" s="10"/>
      <c r="C7143" s="10"/>
    </row>
    <row r="7144" ht="12.75" customHeight="1">
      <c r="A7144" s="10"/>
      <c r="B7144" s="10"/>
      <c r="C7144" s="10"/>
    </row>
    <row r="7145" ht="12.75" customHeight="1">
      <c r="A7145" s="10"/>
      <c r="B7145" s="10"/>
      <c r="C7145" s="10"/>
    </row>
    <row r="7146" ht="12.75" customHeight="1">
      <c r="A7146" s="10"/>
      <c r="B7146" s="10"/>
      <c r="C7146" s="10"/>
    </row>
    <row r="7147" ht="12.75" customHeight="1">
      <c r="A7147" s="10"/>
      <c r="B7147" s="10"/>
      <c r="C7147" s="10"/>
    </row>
    <row r="7148" ht="12.75" customHeight="1">
      <c r="A7148" s="10"/>
      <c r="B7148" s="10"/>
      <c r="C7148" s="10"/>
    </row>
    <row r="7149" ht="12.75" customHeight="1">
      <c r="A7149" s="10"/>
      <c r="B7149" s="10"/>
      <c r="C7149" s="10"/>
    </row>
    <row r="7150" ht="12.75" customHeight="1">
      <c r="A7150" s="10"/>
      <c r="B7150" s="10"/>
      <c r="C7150" s="10"/>
    </row>
    <row r="7151" ht="12.75" customHeight="1">
      <c r="A7151" s="10"/>
      <c r="B7151" s="10"/>
      <c r="C7151" s="10"/>
    </row>
    <row r="7152" ht="12.75" customHeight="1">
      <c r="A7152" s="10"/>
      <c r="B7152" s="10"/>
      <c r="C7152" s="10"/>
    </row>
    <row r="7153" ht="12.75" customHeight="1">
      <c r="A7153" s="10"/>
      <c r="B7153" s="10"/>
      <c r="C7153" s="10"/>
    </row>
    <row r="7154" ht="12.75" customHeight="1">
      <c r="A7154" s="10"/>
      <c r="B7154" s="10"/>
      <c r="C7154" s="10"/>
    </row>
    <row r="7155" ht="12.75" customHeight="1">
      <c r="A7155" s="10"/>
      <c r="B7155" s="10"/>
      <c r="C7155" s="10"/>
    </row>
    <row r="7156" ht="12.75" customHeight="1">
      <c r="A7156" s="10"/>
      <c r="B7156" s="10"/>
      <c r="C7156" s="10"/>
    </row>
    <row r="7157" ht="12.75" customHeight="1">
      <c r="A7157" s="10"/>
      <c r="B7157" s="10"/>
      <c r="C7157" s="10"/>
    </row>
    <row r="7158" ht="12.75" customHeight="1">
      <c r="A7158" s="10"/>
      <c r="B7158" s="10"/>
      <c r="C7158" s="10"/>
    </row>
    <row r="7159" ht="12.75" customHeight="1">
      <c r="A7159" s="10"/>
      <c r="B7159" s="10"/>
      <c r="C7159" s="10"/>
    </row>
    <row r="7160" ht="12.75" customHeight="1">
      <c r="A7160" s="10"/>
      <c r="B7160" s="10"/>
      <c r="C7160" s="10"/>
    </row>
    <row r="7161" ht="12.75" customHeight="1">
      <c r="A7161" s="10"/>
      <c r="B7161" s="10"/>
      <c r="C7161" s="10"/>
    </row>
    <row r="7162" ht="12.75" customHeight="1">
      <c r="A7162" s="10"/>
      <c r="B7162" s="10"/>
      <c r="C7162" s="10"/>
    </row>
    <row r="7163" ht="12.75" customHeight="1">
      <c r="A7163" s="10"/>
      <c r="B7163" s="10"/>
      <c r="C7163" s="10"/>
    </row>
    <row r="7164" ht="12.75" customHeight="1">
      <c r="A7164" s="10"/>
      <c r="B7164" s="10"/>
      <c r="C7164" s="10"/>
    </row>
    <row r="7165" ht="12.75" customHeight="1">
      <c r="A7165" s="10"/>
      <c r="B7165" s="10"/>
      <c r="C7165" s="10"/>
    </row>
    <row r="7166" ht="12.75" customHeight="1">
      <c r="A7166" s="10"/>
      <c r="B7166" s="10"/>
      <c r="C7166" s="10"/>
    </row>
    <row r="7167" ht="12.75" customHeight="1">
      <c r="A7167" s="10"/>
      <c r="B7167" s="10"/>
      <c r="C7167" s="10"/>
    </row>
    <row r="7168" ht="12.75" customHeight="1">
      <c r="A7168" s="10"/>
      <c r="B7168" s="10"/>
      <c r="C7168" s="10"/>
    </row>
    <row r="7169" ht="12.75" customHeight="1">
      <c r="A7169" s="10"/>
      <c r="B7169" s="10"/>
      <c r="C7169" s="10"/>
    </row>
    <row r="7170" ht="12.75" customHeight="1">
      <c r="A7170" s="10"/>
      <c r="B7170" s="10"/>
      <c r="C7170" s="10"/>
    </row>
    <row r="7171" ht="12.75" customHeight="1">
      <c r="A7171" s="10"/>
      <c r="B7171" s="10"/>
      <c r="C7171" s="10"/>
    </row>
    <row r="7172" ht="12.75" customHeight="1">
      <c r="A7172" s="10"/>
      <c r="B7172" s="10"/>
      <c r="C7172" s="10"/>
    </row>
    <row r="7173" ht="12.75" customHeight="1">
      <c r="A7173" s="10"/>
      <c r="B7173" s="10"/>
      <c r="C7173" s="10"/>
    </row>
    <row r="7174" ht="12.75" customHeight="1">
      <c r="A7174" s="10"/>
      <c r="B7174" s="10"/>
      <c r="C7174" s="10"/>
    </row>
    <row r="7175" ht="12.75" customHeight="1">
      <c r="A7175" s="10"/>
      <c r="B7175" s="10"/>
      <c r="C7175" s="10"/>
    </row>
    <row r="7176" ht="12.75" customHeight="1">
      <c r="A7176" s="10"/>
      <c r="B7176" s="10"/>
      <c r="C7176" s="10"/>
    </row>
    <row r="7177" ht="12.75" customHeight="1">
      <c r="A7177" s="10"/>
      <c r="B7177" s="10"/>
      <c r="C7177" s="10"/>
    </row>
    <row r="7178" ht="12.75" customHeight="1">
      <c r="A7178" s="10"/>
      <c r="B7178" s="10"/>
      <c r="C7178" s="10"/>
    </row>
    <row r="7179" ht="12.75" customHeight="1">
      <c r="A7179" s="10"/>
      <c r="B7179" s="10"/>
      <c r="C7179" s="10"/>
    </row>
    <row r="7180" ht="12.75" customHeight="1">
      <c r="A7180" s="10"/>
      <c r="B7180" s="10"/>
      <c r="C7180" s="10"/>
    </row>
    <row r="7181" ht="12.75" customHeight="1">
      <c r="A7181" s="10"/>
      <c r="B7181" s="10"/>
      <c r="C7181" s="10"/>
    </row>
    <row r="7182" ht="12.75" customHeight="1">
      <c r="A7182" s="10"/>
      <c r="B7182" s="10"/>
      <c r="C7182" s="10"/>
    </row>
    <row r="7183" ht="12.75" customHeight="1">
      <c r="A7183" s="10"/>
      <c r="B7183" s="10"/>
      <c r="C7183" s="10"/>
    </row>
    <row r="7184" ht="12.75" customHeight="1">
      <c r="A7184" s="10"/>
      <c r="B7184" s="10"/>
      <c r="C7184" s="10"/>
    </row>
    <row r="7185" ht="12.75" customHeight="1">
      <c r="A7185" s="10"/>
      <c r="B7185" s="10"/>
      <c r="C7185" s="10"/>
    </row>
    <row r="7186" ht="12.75" customHeight="1">
      <c r="A7186" s="10"/>
      <c r="B7186" s="10"/>
      <c r="C7186" s="10"/>
    </row>
    <row r="7187" ht="12.75" customHeight="1">
      <c r="A7187" s="10"/>
      <c r="B7187" s="10"/>
      <c r="C7187" s="10"/>
    </row>
    <row r="7188" ht="12.75" customHeight="1">
      <c r="A7188" s="10"/>
      <c r="B7188" s="10"/>
      <c r="C7188" s="10"/>
    </row>
    <row r="7189" ht="12.75" customHeight="1">
      <c r="A7189" s="10"/>
      <c r="B7189" s="10"/>
      <c r="C7189" s="10"/>
    </row>
    <row r="7190" ht="12.75" customHeight="1">
      <c r="A7190" s="10"/>
      <c r="B7190" s="10"/>
      <c r="C7190" s="10"/>
    </row>
    <row r="7191" ht="12.75" customHeight="1">
      <c r="A7191" s="10"/>
      <c r="B7191" s="10"/>
      <c r="C7191" s="10"/>
    </row>
    <row r="7192" ht="12.75" customHeight="1">
      <c r="A7192" s="10"/>
      <c r="B7192" s="10"/>
      <c r="C7192" s="10"/>
    </row>
    <row r="7193" ht="12.75" customHeight="1">
      <c r="A7193" s="10"/>
      <c r="B7193" s="10"/>
      <c r="C7193" s="10"/>
    </row>
    <row r="7194" ht="12.75" customHeight="1">
      <c r="A7194" s="10"/>
      <c r="B7194" s="10"/>
      <c r="C7194" s="10"/>
    </row>
    <row r="7195" ht="12.75" customHeight="1">
      <c r="A7195" s="10"/>
      <c r="B7195" s="10"/>
      <c r="C7195" s="10"/>
    </row>
    <row r="7196" ht="12.75" customHeight="1">
      <c r="A7196" s="10"/>
      <c r="B7196" s="10"/>
      <c r="C7196" s="10"/>
    </row>
    <row r="7197" ht="12.75" customHeight="1">
      <c r="A7197" s="10"/>
      <c r="B7197" s="10"/>
      <c r="C7197" s="10"/>
    </row>
    <row r="7198" ht="12.75" customHeight="1">
      <c r="A7198" s="10"/>
      <c r="B7198" s="10"/>
      <c r="C7198" s="10"/>
    </row>
    <row r="7199" ht="12.75" customHeight="1">
      <c r="A7199" s="10"/>
      <c r="B7199" s="10"/>
      <c r="C7199" s="10"/>
    </row>
    <row r="7200" ht="12.75" customHeight="1">
      <c r="A7200" s="10"/>
      <c r="B7200" s="10"/>
      <c r="C7200" s="10"/>
    </row>
    <row r="7201" ht="12.75" customHeight="1">
      <c r="A7201" s="10"/>
      <c r="B7201" s="10"/>
      <c r="C7201" s="10"/>
    </row>
    <row r="7202" ht="12.75" customHeight="1">
      <c r="A7202" s="10"/>
      <c r="B7202" s="10"/>
      <c r="C7202" s="10"/>
    </row>
    <row r="7203" ht="12.75" customHeight="1">
      <c r="A7203" s="10"/>
      <c r="B7203" s="10"/>
      <c r="C7203" s="10"/>
    </row>
    <row r="7204" ht="12.75" customHeight="1">
      <c r="A7204" s="10"/>
      <c r="B7204" s="10"/>
      <c r="C7204" s="10"/>
    </row>
    <row r="7205" ht="12.75" customHeight="1">
      <c r="A7205" s="10"/>
      <c r="B7205" s="10"/>
      <c r="C7205" s="10"/>
    </row>
    <row r="7206" ht="12.75" customHeight="1">
      <c r="A7206" s="10"/>
      <c r="B7206" s="10"/>
      <c r="C7206" s="10"/>
    </row>
    <row r="7207" ht="12.75" customHeight="1">
      <c r="A7207" s="10"/>
      <c r="B7207" s="10"/>
      <c r="C7207" s="10"/>
    </row>
    <row r="7208" ht="12.75" customHeight="1">
      <c r="A7208" s="10"/>
      <c r="B7208" s="10"/>
      <c r="C7208" s="10"/>
    </row>
    <row r="7209" ht="12.75" customHeight="1">
      <c r="A7209" s="10"/>
      <c r="B7209" s="10"/>
      <c r="C7209" s="10"/>
    </row>
    <row r="7210" ht="12.75" customHeight="1">
      <c r="A7210" s="10"/>
      <c r="B7210" s="10"/>
      <c r="C7210" s="10"/>
    </row>
    <row r="7211" ht="12.75" customHeight="1">
      <c r="A7211" s="10"/>
      <c r="B7211" s="10"/>
      <c r="C7211" s="10"/>
    </row>
    <row r="7212" ht="12.75" customHeight="1">
      <c r="A7212" s="10"/>
      <c r="B7212" s="10"/>
      <c r="C7212" s="10"/>
    </row>
    <row r="7213" ht="12.75" customHeight="1">
      <c r="A7213" s="10"/>
      <c r="B7213" s="10"/>
      <c r="C7213" s="10"/>
    </row>
    <row r="7214" ht="12.75" customHeight="1">
      <c r="A7214" s="10"/>
      <c r="B7214" s="10"/>
      <c r="C7214" s="10"/>
    </row>
    <row r="7215" ht="12.75" customHeight="1">
      <c r="A7215" s="10"/>
      <c r="B7215" s="10"/>
      <c r="C7215" s="10"/>
    </row>
    <row r="7216" ht="12.75" customHeight="1">
      <c r="A7216" s="10"/>
      <c r="B7216" s="10"/>
      <c r="C7216" s="10"/>
    </row>
    <row r="7217" ht="12.75" customHeight="1">
      <c r="A7217" s="10"/>
      <c r="B7217" s="10"/>
      <c r="C7217" s="10"/>
    </row>
    <row r="7218" ht="12.75" customHeight="1">
      <c r="A7218" s="10"/>
      <c r="B7218" s="10"/>
      <c r="C7218" s="10"/>
    </row>
    <row r="7219" ht="12.75" customHeight="1">
      <c r="A7219" s="10"/>
      <c r="B7219" s="10"/>
      <c r="C7219" s="10"/>
    </row>
    <row r="7220" ht="12.75" customHeight="1">
      <c r="A7220" s="10"/>
      <c r="B7220" s="10"/>
      <c r="C7220" s="10"/>
    </row>
    <row r="7221" ht="12.75" customHeight="1">
      <c r="A7221" s="10"/>
      <c r="B7221" s="10"/>
      <c r="C7221" s="10"/>
    </row>
    <row r="7222" ht="12.75" customHeight="1">
      <c r="A7222" s="10"/>
      <c r="B7222" s="10"/>
      <c r="C7222" s="10"/>
    </row>
    <row r="7223" ht="12.75" customHeight="1">
      <c r="A7223" s="10"/>
      <c r="B7223" s="10"/>
      <c r="C7223" s="10"/>
    </row>
    <row r="7224" ht="12.75" customHeight="1">
      <c r="A7224" s="10"/>
      <c r="B7224" s="10"/>
      <c r="C7224" s="10"/>
    </row>
    <row r="7225" ht="12.75" customHeight="1">
      <c r="A7225" s="10"/>
      <c r="B7225" s="10"/>
      <c r="C7225" s="10"/>
    </row>
    <row r="7226" ht="12.75" customHeight="1">
      <c r="A7226" s="10"/>
      <c r="B7226" s="10"/>
      <c r="C7226" s="10"/>
    </row>
    <row r="7227" ht="12.75" customHeight="1">
      <c r="A7227" s="10"/>
      <c r="B7227" s="10"/>
      <c r="C7227" s="10"/>
    </row>
    <row r="7228" ht="12.75" customHeight="1">
      <c r="A7228" s="10"/>
      <c r="B7228" s="10"/>
      <c r="C7228" s="10"/>
    </row>
    <row r="7229" ht="12.75" customHeight="1">
      <c r="A7229" s="10"/>
      <c r="B7229" s="10"/>
      <c r="C7229" s="10"/>
    </row>
    <row r="7230" ht="12.75" customHeight="1">
      <c r="A7230" s="10"/>
      <c r="B7230" s="10"/>
      <c r="C7230" s="10"/>
    </row>
    <row r="7231" ht="12.75" customHeight="1">
      <c r="A7231" s="10"/>
      <c r="B7231" s="10"/>
      <c r="C7231" s="10"/>
    </row>
    <row r="7232" ht="12.75" customHeight="1">
      <c r="A7232" s="10"/>
      <c r="B7232" s="10"/>
      <c r="C7232" s="10"/>
    </row>
    <row r="7233" ht="12.75" customHeight="1">
      <c r="A7233" s="10"/>
      <c r="B7233" s="10"/>
      <c r="C7233" s="10"/>
    </row>
    <row r="7234" ht="12.75" customHeight="1">
      <c r="A7234" s="10"/>
      <c r="B7234" s="10"/>
      <c r="C7234" s="10"/>
    </row>
    <row r="7235" ht="12.75" customHeight="1">
      <c r="A7235" s="10"/>
      <c r="B7235" s="10"/>
      <c r="C7235" s="10"/>
    </row>
    <row r="7236" ht="12.75" customHeight="1">
      <c r="A7236" s="10"/>
      <c r="B7236" s="10"/>
      <c r="C7236" s="10"/>
    </row>
    <row r="7237" ht="12.75" customHeight="1">
      <c r="A7237" s="10"/>
      <c r="B7237" s="10"/>
      <c r="C7237" s="10"/>
    </row>
    <row r="7238" ht="12.75" customHeight="1">
      <c r="A7238" s="10"/>
      <c r="B7238" s="10"/>
      <c r="C7238" s="10"/>
    </row>
    <row r="7239" ht="12.75" customHeight="1">
      <c r="A7239" s="10"/>
      <c r="B7239" s="10"/>
      <c r="C7239" s="10"/>
    </row>
    <row r="7240" ht="12.75" customHeight="1">
      <c r="A7240" s="10"/>
      <c r="B7240" s="10"/>
      <c r="C7240" s="10"/>
    </row>
    <row r="7241" ht="12.75" customHeight="1">
      <c r="A7241" s="10"/>
      <c r="B7241" s="10"/>
      <c r="C7241" s="10"/>
    </row>
    <row r="7242" ht="12.75" customHeight="1">
      <c r="A7242" s="10"/>
      <c r="B7242" s="10"/>
      <c r="C7242" s="10"/>
    </row>
    <row r="7243" ht="12.75" customHeight="1">
      <c r="A7243" s="10"/>
      <c r="B7243" s="10"/>
      <c r="C7243" s="10"/>
    </row>
    <row r="7244" ht="12.75" customHeight="1">
      <c r="A7244" s="10"/>
      <c r="B7244" s="10"/>
      <c r="C7244" s="10"/>
    </row>
    <row r="7245" ht="12.75" customHeight="1">
      <c r="A7245" s="10"/>
      <c r="B7245" s="10"/>
      <c r="C7245" s="10"/>
    </row>
    <row r="7246" ht="12.75" customHeight="1">
      <c r="A7246" s="10"/>
      <c r="B7246" s="10"/>
      <c r="C7246" s="10"/>
    </row>
    <row r="7247" ht="12.75" customHeight="1">
      <c r="A7247" s="10"/>
      <c r="B7247" s="10"/>
      <c r="C7247" s="10"/>
    </row>
    <row r="7248" ht="12.75" customHeight="1">
      <c r="A7248" s="10"/>
      <c r="B7248" s="10"/>
      <c r="C7248" s="10"/>
    </row>
    <row r="7249" ht="12.75" customHeight="1">
      <c r="A7249" s="10"/>
      <c r="B7249" s="10"/>
      <c r="C7249" s="10"/>
    </row>
    <row r="7250" ht="12.75" customHeight="1">
      <c r="A7250" s="10"/>
      <c r="B7250" s="10"/>
      <c r="C7250" s="10"/>
    </row>
    <row r="7251" ht="12.75" customHeight="1">
      <c r="A7251" s="10"/>
      <c r="B7251" s="10"/>
      <c r="C7251" s="10"/>
    </row>
    <row r="7252" ht="12.75" customHeight="1">
      <c r="A7252" s="10"/>
      <c r="B7252" s="10"/>
      <c r="C7252" s="10"/>
    </row>
    <row r="7253" ht="12.75" customHeight="1">
      <c r="A7253" s="10"/>
      <c r="B7253" s="10"/>
      <c r="C7253" s="10"/>
    </row>
    <row r="7254" ht="12.75" customHeight="1">
      <c r="A7254" s="10"/>
      <c r="B7254" s="10"/>
      <c r="C7254" s="10"/>
    </row>
    <row r="7255" ht="12.75" customHeight="1">
      <c r="A7255" s="10"/>
      <c r="B7255" s="10"/>
      <c r="C7255" s="10"/>
    </row>
    <row r="7256" ht="12.75" customHeight="1">
      <c r="A7256" s="10"/>
      <c r="B7256" s="10"/>
      <c r="C7256" s="10"/>
    </row>
    <row r="7257" ht="12.75" customHeight="1">
      <c r="A7257" s="10"/>
      <c r="B7257" s="10"/>
      <c r="C7257" s="10"/>
    </row>
    <row r="7258" ht="12.75" customHeight="1">
      <c r="A7258" s="10"/>
      <c r="B7258" s="10"/>
      <c r="C7258" s="10"/>
    </row>
    <row r="7259" ht="12.75" customHeight="1">
      <c r="A7259" s="10"/>
      <c r="B7259" s="10"/>
      <c r="C7259" s="10"/>
    </row>
    <row r="7260" ht="12.75" customHeight="1">
      <c r="A7260" s="10"/>
      <c r="B7260" s="10"/>
      <c r="C7260" s="10"/>
    </row>
    <row r="7261" ht="12.75" customHeight="1">
      <c r="A7261" s="10"/>
      <c r="B7261" s="10"/>
      <c r="C7261" s="10"/>
    </row>
    <row r="7262" ht="12.75" customHeight="1">
      <c r="A7262" s="10"/>
      <c r="B7262" s="10"/>
      <c r="C7262" s="10"/>
    </row>
    <row r="7263" ht="12.75" customHeight="1">
      <c r="A7263" s="10"/>
      <c r="B7263" s="10"/>
      <c r="C7263" s="10"/>
    </row>
    <row r="7264" ht="12.75" customHeight="1">
      <c r="A7264" s="10"/>
      <c r="B7264" s="10"/>
      <c r="C7264" s="10"/>
    </row>
    <row r="7265" ht="12.75" customHeight="1">
      <c r="A7265" s="10"/>
      <c r="B7265" s="10"/>
      <c r="C7265" s="10"/>
    </row>
    <row r="7266" ht="12.75" customHeight="1">
      <c r="A7266" s="10"/>
      <c r="B7266" s="10"/>
      <c r="C7266" s="10"/>
    </row>
    <row r="7267" ht="12.75" customHeight="1">
      <c r="A7267" s="10"/>
      <c r="B7267" s="10"/>
      <c r="C7267" s="10"/>
    </row>
    <row r="7268" ht="12.75" customHeight="1">
      <c r="A7268" s="10"/>
      <c r="B7268" s="10"/>
      <c r="C7268" s="10"/>
    </row>
    <row r="7269" ht="12.75" customHeight="1">
      <c r="A7269" s="10"/>
      <c r="B7269" s="10"/>
      <c r="C7269" s="10"/>
    </row>
    <row r="7270" ht="12.75" customHeight="1">
      <c r="A7270" s="10"/>
      <c r="B7270" s="10"/>
      <c r="C7270" s="10"/>
    </row>
    <row r="7271" ht="12.75" customHeight="1">
      <c r="A7271" s="10"/>
      <c r="B7271" s="10"/>
      <c r="C7271" s="10"/>
    </row>
    <row r="7272" ht="12.75" customHeight="1">
      <c r="A7272" s="10"/>
      <c r="B7272" s="10"/>
      <c r="C7272" s="10"/>
    </row>
    <row r="7273" ht="12.75" customHeight="1">
      <c r="A7273" s="10"/>
      <c r="B7273" s="10"/>
      <c r="C7273" s="10"/>
    </row>
    <row r="7274" ht="12.75" customHeight="1">
      <c r="A7274" s="10"/>
      <c r="B7274" s="10"/>
      <c r="C7274" s="10"/>
    </row>
    <row r="7275" ht="12.75" customHeight="1">
      <c r="A7275" s="10"/>
      <c r="B7275" s="10"/>
      <c r="C7275" s="10"/>
    </row>
    <row r="7276" ht="12.75" customHeight="1">
      <c r="A7276" s="10"/>
      <c r="B7276" s="10"/>
      <c r="C7276" s="10"/>
    </row>
    <row r="7277" ht="12.75" customHeight="1">
      <c r="A7277" s="10"/>
      <c r="B7277" s="10"/>
      <c r="C7277" s="10"/>
    </row>
    <row r="7278" ht="12.75" customHeight="1">
      <c r="A7278" s="10"/>
      <c r="B7278" s="10"/>
      <c r="C7278" s="10"/>
    </row>
    <row r="7279" ht="12.75" customHeight="1">
      <c r="A7279" s="10"/>
      <c r="B7279" s="10"/>
      <c r="C7279" s="10"/>
    </row>
    <row r="7280" ht="12.75" customHeight="1">
      <c r="A7280" s="10"/>
      <c r="B7280" s="10"/>
      <c r="C7280" s="10"/>
    </row>
    <row r="7281" ht="12.75" customHeight="1">
      <c r="A7281" s="10"/>
      <c r="B7281" s="10"/>
      <c r="C7281" s="10"/>
    </row>
    <row r="7282" ht="12.75" customHeight="1">
      <c r="A7282" s="10"/>
      <c r="B7282" s="10"/>
      <c r="C7282" s="10"/>
    </row>
    <row r="7283" ht="12.75" customHeight="1">
      <c r="A7283" s="10"/>
      <c r="B7283" s="10"/>
      <c r="C7283" s="10"/>
    </row>
    <row r="7284" ht="12.75" customHeight="1">
      <c r="A7284" s="10"/>
      <c r="B7284" s="10"/>
      <c r="C7284" s="10"/>
    </row>
    <row r="7285" ht="12.75" customHeight="1">
      <c r="A7285" s="10"/>
      <c r="B7285" s="10"/>
      <c r="C7285" s="10"/>
    </row>
    <row r="7286" ht="12.75" customHeight="1">
      <c r="A7286" s="10"/>
      <c r="B7286" s="10"/>
      <c r="C7286" s="10"/>
    </row>
    <row r="7287" ht="12.75" customHeight="1">
      <c r="A7287" s="10"/>
      <c r="B7287" s="10"/>
      <c r="C7287" s="10"/>
    </row>
    <row r="7288" ht="12.75" customHeight="1">
      <c r="A7288" s="10"/>
      <c r="B7288" s="10"/>
      <c r="C7288" s="10"/>
    </row>
    <row r="7289" ht="12.75" customHeight="1">
      <c r="A7289" s="10"/>
      <c r="B7289" s="10"/>
      <c r="C7289" s="10"/>
    </row>
    <row r="7290" ht="12.75" customHeight="1">
      <c r="A7290" s="10"/>
      <c r="B7290" s="10"/>
      <c r="C7290" s="10"/>
    </row>
    <row r="7291" ht="12.75" customHeight="1">
      <c r="A7291" s="10"/>
      <c r="B7291" s="10"/>
      <c r="C7291" s="10"/>
    </row>
    <row r="7292" ht="12.75" customHeight="1">
      <c r="A7292" s="10"/>
      <c r="B7292" s="10"/>
      <c r="C7292" s="10"/>
    </row>
    <row r="7293" ht="12.75" customHeight="1">
      <c r="A7293" s="10"/>
      <c r="B7293" s="10"/>
      <c r="C7293" s="10"/>
    </row>
    <row r="7294" ht="12.75" customHeight="1">
      <c r="A7294" s="10"/>
      <c r="B7294" s="10"/>
      <c r="C7294" s="10"/>
    </row>
    <row r="7295" ht="12.75" customHeight="1">
      <c r="A7295" s="10"/>
      <c r="B7295" s="10"/>
      <c r="C7295" s="10"/>
    </row>
    <row r="7296" ht="12.75" customHeight="1">
      <c r="A7296" s="10"/>
      <c r="B7296" s="10"/>
      <c r="C7296" s="10"/>
    </row>
    <row r="7297" ht="12.75" customHeight="1">
      <c r="A7297" s="10"/>
      <c r="B7297" s="10"/>
      <c r="C7297" s="10"/>
    </row>
    <row r="7298" ht="12.75" customHeight="1">
      <c r="A7298" s="10"/>
      <c r="B7298" s="10"/>
      <c r="C7298" s="10"/>
    </row>
    <row r="7299" ht="12.75" customHeight="1">
      <c r="A7299" s="10"/>
      <c r="B7299" s="10"/>
      <c r="C7299" s="10"/>
    </row>
    <row r="7300" ht="12.75" customHeight="1">
      <c r="A7300" s="10"/>
      <c r="B7300" s="10"/>
      <c r="C7300" s="10"/>
    </row>
    <row r="7301" ht="12.75" customHeight="1">
      <c r="A7301" s="10"/>
      <c r="B7301" s="10"/>
      <c r="C7301" s="10"/>
    </row>
    <row r="7302" ht="12.75" customHeight="1">
      <c r="A7302" s="10"/>
      <c r="B7302" s="10"/>
      <c r="C7302" s="10"/>
    </row>
    <row r="7303" ht="12.75" customHeight="1">
      <c r="A7303" s="10"/>
      <c r="B7303" s="10"/>
      <c r="C7303" s="10"/>
    </row>
    <row r="7304" ht="12.75" customHeight="1">
      <c r="A7304" s="10"/>
      <c r="B7304" s="10"/>
      <c r="C7304" s="10"/>
    </row>
    <row r="7305" ht="12.75" customHeight="1">
      <c r="A7305" s="10"/>
      <c r="B7305" s="10"/>
      <c r="C7305" s="10"/>
    </row>
    <row r="7306" ht="12.75" customHeight="1">
      <c r="A7306" s="10"/>
      <c r="B7306" s="10"/>
      <c r="C7306" s="10"/>
    </row>
    <row r="7307" ht="12.75" customHeight="1">
      <c r="A7307" s="10"/>
      <c r="B7307" s="10"/>
      <c r="C7307" s="10"/>
    </row>
    <row r="7308" ht="12.75" customHeight="1">
      <c r="A7308" s="10"/>
      <c r="B7308" s="10"/>
      <c r="C7308" s="10"/>
    </row>
    <row r="7309" ht="12.75" customHeight="1">
      <c r="A7309" s="10"/>
      <c r="B7309" s="10"/>
      <c r="C7309" s="10"/>
    </row>
    <row r="7310" ht="12.75" customHeight="1">
      <c r="A7310" s="10"/>
      <c r="B7310" s="10"/>
      <c r="C7310" s="10"/>
    </row>
    <row r="7311" ht="12.75" customHeight="1">
      <c r="A7311" s="10"/>
      <c r="B7311" s="10"/>
      <c r="C7311" s="10"/>
    </row>
    <row r="7312" ht="12.75" customHeight="1">
      <c r="A7312" s="10"/>
      <c r="B7312" s="10"/>
      <c r="C7312" s="10"/>
    </row>
    <row r="7313" ht="12.75" customHeight="1">
      <c r="A7313" s="10"/>
      <c r="B7313" s="10"/>
      <c r="C7313" s="10"/>
    </row>
    <row r="7314" ht="12.75" customHeight="1">
      <c r="A7314" s="10"/>
      <c r="B7314" s="10"/>
      <c r="C7314" s="10"/>
    </row>
    <row r="7315" ht="12.75" customHeight="1">
      <c r="A7315" s="10"/>
      <c r="B7315" s="10"/>
      <c r="C7315" s="10"/>
    </row>
    <row r="7316" ht="12.75" customHeight="1">
      <c r="A7316" s="10"/>
      <c r="B7316" s="10"/>
      <c r="C7316" s="10"/>
    </row>
    <row r="7317" ht="12.75" customHeight="1">
      <c r="A7317" s="10"/>
      <c r="B7317" s="10"/>
      <c r="C7317" s="10"/>
    </row>
    <row r="7318" ht="12.75" customHeight="1">
      <c r="A7318" s="10"/>
      <c r="B7318" s="10"/>
      <c r="C7318" s="10"/>
    </row>
    <row r="7319" ht="12.75" customHeight="1">
      <c r="A7319" s="10"/>
      <c r="B7319" s="10"/>
      <c r="C7319" s="10"/>
    </row>
    <row r="7320" ht="12.75" customHeight="1">
      <c r="A7320" s="10"/>
      <c r="B7320" s="10"/>
      <c r="C7320" s="10"/>
    </row>
    <row r="7321" ht="12.75" customHeight="1">
      <c r="A7321" s="10"/>
      <c r="B7321" s="10"/>
      <c r="C7321" s="10"/>
    </row>
    <row r="7322" ht="12.75" customHeight="1">
      <c r="A7322" s="10"/>
      <c r="B7322" s="10"/>
      <c r="C7322" s="10"/>
    </row>
    <row r="7323" ht="12.75" customHeight="1">
      <c r="A7323" s="10"/>
      <c r="B7323" s="10"/>
      <c r="C7323" s="10"/>
    </row>
    <row r="7324" ht="12.75" customHeight="1">
      <c r="A7324" s="10"/>
      <c r="B7324" s="10"/>
      <c r="C7324" s="10"/>
    </row>
    <row r="7325" ht="12.75" customHeight="1">
      <c r="A7325" s="10"/>
      <c r="B7325" s="10"/>
      <c r="C7325" s="10"/>
    </row>
    <row r="7326" ht="12.75" customHeight="1">
      <c r="A7326" s="10"/>
      <c r="B7326" s="10"/>
      <c r="C7326" s="10"/>
    </row>
    <row r="7327" ht="12.75" customHeight="1">
      <c r="A7327" s="10"/>
      <c r="B7327" s="10"/>
      <c r="C7327" s="10"/>
    </row>
    <row r="7328" ht="12.75" customHeight="1">
      <c r="A7328" s="10"/>
      <c r="B7328" s="10"/>
      <c r="C7328" s="10"/>
    </row>
    <row r="7329" ht="12.75" customHeight="1">
      <c r="A7329" s="10"/>
      <c r="B7329" s="10"/>
      <c r="C7329" s="10"/>
    </row>
    <row r="7330" ht="12.75" customHeight="1">
      <c r="A7330" s="10"/>
      <c r="B7330" s="10"/>
      <c r="C7330" s="10"/>
    </row>
    <row r="7331" ht="12.75" customHeight="1">
      <c r="A7331" s="10"/>
      <c r="B7331" s="10"/>
      <c r="C7331" s="10"/>
    </row>
    <row r="7332" ht="12.75" customHeight="1">
      <c r="A7332" s="10"/>
      <c r="B7332" s="10"/>
      <c r="C7332" s="10"/>
    </row>
    <row r="7333" ht="12.75" customHeight="1">
      <c r="A7333" s="10"/>
      <c r="B7333" s="10"/>
      <c r="C7333" s="10"/>
    </row>
    <row r="7334" ht="12.75" customHeight="1">
      <c r="A7334" s="10"/>
      <c r="B7334" s="10"/>
      <c r="C7334" s="10"/>
    </row>
    <row r="7335" ht="12.75" customHeight="1">
      <c r="A7335" s="10"/>
      <c r="B7335" s="10"/>
      <c r="C7335" s="10"/>
    </row>
    <row r="7336" ht="12.75" customHeight="1">
      <c r="A7336" s="10"/>
      <c r="B7336" s="10"/>
      <c r="C7336" s="10"/>
    </row>
    <row r="7337" ht="12.75" customHeight="1">
      <c r="A7337" s="10"/>
      <c r="B7337" s="10"/>
      <c r="C7337" s="10"/>
    </row>
    <row r="7338" ht="12.75" customHeight="1">
      <c r="A7338" s="10"/>
      <c r="B7338" s="10"/>
      <c r="C7338" s="10"/>
    </row>
    <row r="7339" ht="12.75" customHeight="1">
      <c r="A7339" s="10"/>
      <c r="B7339" s="10"/>
      <c r="C7339" s="10"/>
    </row>
    <row r="7340" ht="12.75" customHeight="1">
      <c r="A7340" s="10"/>
      <c r="B7340" s="10"/>
      <c r="C7340" s="10"/>
    </row>
    <row r="7341" ht="12.75" customHeight="1">
      <c r="A7341" s="10"/>
      <c r="B7341" s="10"/>
      <c r="C7341" s="10"/>
    </row>
    <row r="7342" ht="12.75" customHeight="1">
      <c r="A7342" s="10"/>
      <c r="B7342" s="10"/>
      <c r="C7342" s="10"/>
    </row>
    <row r="7343" ht="12.75" customHeight="1">
      <c r="A7343" s="10"/>
      <c r="B7343" s="10"/>
      <c r="C7343" s="10"/>
    </row>
    <row r="7344" ht="12.75" customHeight="1">
      <c r="A7344" s="10"/>
      <c r="B7344" s="10"/>
      <c r="C7344" s="10"/>
    </row>
    <row r="7345" ht="12.75" customHeight="1">
      <c r="A7345" s="10"/>
      <c r="B7345" s="10"/>
      <c r="C7345" s="10"/>
    </row>
    <row r="7346" ht="12.75" customHeight="1">
      <c r="A7346" s="10"/>
      <c r="B7346" s="10"/>
      <c r="C7346" s="10"/>
    </row>
    <row r="7347" ht="12.75" customHeight="1">
      <c r="A7347" s="10"/>
      <c r="B7347" s="10"/>
      <c r="C7347" s="10"/>
    </row>
    <row r="7348" ht="12.75" customHeight="1">
      <c r="A7348" s="10"/>
      <c r="B7348" s="10"/>
      <c r="C7348" s="10"/>
    </row>
    <row r="7349" ht="12.75" customHeight="1">
      <c r="A7349" s="10"/>
      <c r="B7349" s="10"/>
      <c r="C7349" s="10"/>
    </row>
    <row r="7350" ht="12.75" customHeight="1">
      <c r="A7350" s="10"/>
      <c r="B7350" s="10"/>
      <c r="C7350" s="10"/>
    </row>
    <row r="7351" ht="12.75" customHeight="1">
      <c r="A7351" s="10"/>
      <c r="B7351" s="10"/>
      <c r="C7351" s="10"/>
    </row>
    <row r="7352" ht="12.75" customHeight="1">
      <c r="A7352" s="10"/>
      <c r="B7352" s="10"/>
      <c r="C7352" s="10"/>
    </row>
    <row r="7353" ht="12.75" customHeight="1">
      <c r="A7353" s="10"/>
      <c r="B7353" s="10"/>
      <c r="C7353" s="10"/>
    </row>
    <row r="7354" ht="12.75" customHeight="1">
      <c r="A7354" s="10"/>
      <c r="B7354" s="10"/>
      <c r="C7354" s="10"/>
    </row>
    <row r="7355" ht="12.75" customHeight="1">
      <c r="A7355" s="10"/>
      <c r="B7355" s="10"/>
      <c r="C7355" s="10"/>
    </row>
    <row r="7356" ht="12.75" customHeight="1">
      <c r="A7356" s="10"/>
      <c r="B7356" s="10"/>
      <c r="C7356" s="10"/>
    </row>
    <row r="7357" ht="12.75" customHeight="1">
      <c r="A7357" s="10"/>
      <c r="B7357" s="10"/>
      <c r="C7357" s="10"/>
    </row>
    <row r="7358" ht="12.75" customHeight="1">
      <c r="A7358" s="10"/>
      <c r="B7358" s="10"/>
      <c r="C7358" s="10"/>
    </row>
    <row r="7359" ht="12.75" customHeight="1">
      <c r="A7359" s="10"/>
      <c r="B7359" s="10"/>
      <c r="C7359" s="10"/>
    </row>
    <row r="7360" ht="12.75" customHeight="1">
      <c r="A7360" s="10"/>
      <c r="B7360" s="10"/>
      <c r="C7360" s="10"/>
    </row>
    <row r="7361" ht="12.75" customHeight="1">
      <c r="A7361" s="10"/>
      <c r="B7361" s="10"/>
      <c r="C7361" s="10"/>
    </row>
    <row r="7362" ht="12.75" customHeight="1">
      <c r="A7362" s="10"/>
      <c r="B7362" s="10"/>
      <c r="C7362" s="10"/>
    </row>
    <row r="7363" ht="12.75" customHeight="1">
      <c r="A7363" s="10"/>
      <c r="B7363" s="10"/>
      <c r="C7363" s="10"/>
    </row>
    <row r="7364" ht="12.75" customHeight="1">
      <c r="A7364" s="10"/>
      <c r="B7364" s="10"/>
      <c r="C7364" s="10"/>
    </row>
    <row r="7365" ht="12.75" customHeight="1">
      <c r="A7365" s="10"/>
      <c r="B7365" s="10"/>
      <c r="C7365" s="10"/>
    </row>
    <row r="7366" ht="12.75" customHeight="1">
      <c r="A7366" s="10"/>
      <c r="B7366" s="10"/>
      <c r="C7366" s="10"/>
    </row>
    <row r="7367" ht="12.75" customHeight="1">
      <c r="A7367" s="10"/>
      <c r="B7367" s="10"/>
      <c r="C7367" s="10"/>
    </row>
    <row r="7368" ht="12.75" customHeight="1">
      <c r="A7368" s="10"/>
      <c r="B7368" s="10"/>
      <c r="C7368" s="10"/>
    </row>
    <row r="7369" ht="12.75" customHeight="1">
      <c r="A7369" s="10"/>
      <c r="B7369" s="10"/>
      <c r="C7369" s="10"/>
    </row>
    <row r="7370" ht="12.75" customHeight="1">
      <c r="A7370" s="10"/>
      <c r="B7370" s="10"/>
      <c r="C7370" s="10"/>
    </row>
    <row r="7371" ht="12.75" customHeight="1">
      <c r="A7371" s="10"/>
      <c r="B7371" s="10"/>
      <c r="C7371" s="10"/>
    </row>
    <row r="7372" ht="12.75" customHeight="1">
      <c r="A7372" s="10"/>
      <c r="B7372" s="10"/>
      <c r="C7372" s="10"/>
    </row>
    <row r="7373" ht="12.75" customHeight="1">
      <c r="A7373" s="10"/>
      <c r="B7373" s="10"/>
      <c r="C7373" s="10"/>
    </row>
    <row r="7374" ht="12.75" customHeight="1">
      <c r="A7374" s="10"/>
      <c r="B7374" s="10"/>
      <c r="C7374" s="10"/>
    </row>
    <row r="7375" ht="12.75" customHeight="1">
      <c r="A7375" s="10"/>
      <c r="B7375" s="10"/>
      <c r="C7375" s="10"/>
    </row>
    <row r="7376" ht="12.75" customHeight="1">
      <c r="A7376" s="10"/>
      <c r="B7376" s="10"/>
      <c r="C7376" s="10"/>
    </row>
    <row r="7377" ht="12.75" customHeight="1">
      <c r="A7377" s="10"/>
      <c r="B7377" s="10"/>
      <c r="C7377" s="10"/>
    </row>
    <row r="7378" ht="12.75" customHeight="1">
      <c r="A7378" s="10"/>
      <c r="B7378" s="10"/>
      <c r="C7378" s="10"/>
    </row>
    <row r="7379" ht="12.75" customHeight="1">
      <c r="A7379" s="10"/>
      <c r="B7379" s="10"/>
      <c r="C7379" s="10"/>
    </row>
    <row r="7380" ht="12.75" customHeight="1">
      <c r="A7380" s="10"/>
      <c r="B7380" s="10"/>
      <c r="C7380" s="10"/>
    </row>
    <row r="7381" ht="12.75" customHeight="1">
      <c r="A7381" s="10"/>
      <c r="B7381" s="10"/>
      <c r="C7381" s="10"/>
    </row>
    <row r="7382" ht="12.75" customHeight="1">
      <c r="A7382" s="10"/>
      <c r="B7382" s="10"/>
      <c r="C7382" s="10"/>
    </row>
    <row r="7383" ht="12.75" customHeight="1">
      <c r="A7383" s="10"/>
      <c r="B7383" s="10"/>
      <c r="C7383" s="10"/>
    </row>
    <row r="7384" ht="12.75" customHeight="1">
      <c r="A7384" s="10"/>
      <c r="B7384" s="10"/>
      <c r="C7384" s="10"/>
    </row>
    <row r="7385" ht="12.75" customHeight="1">
      <c r="A7385" s="10"/>
      <c r="B7385" s="10"/>
      <c r="C7385" s="10"/>
    </row>
    <row r="7386" ht="12.75" customHeight="1">
      <c r="A7386" s="10"/>
      <c r="B7386" s="10"/>
      <c r="C7386" s="10"/>
    </row>
    <row r="7387" ht="12.75" customHeight="1">
      <c r="A7387" s="10"/>
      <c r="B7387" s="10"/>
      <c r="C7387" s="10"/>
    </row>
    <row r="7388" ht="12.75" customHeight="1">
      <c r="A7388" s="10"/>
      <c r="B7388" s="10"/>
      <c r="C7388" s="10"/>
    </row>
    <row r="7389" ht="12.75" customHeight="1">
      <c r="A7389" s="10"/>
      <c r="B7389" s="10"/>
      <c r="C7389" s="10"/>
    </row>
    <row r="7390" ht="12.75" customHeight="1">
      <c r="A7390" s="10"/>
      <c r="B7390" s="10"/>
      <c r="C7390" s="10"/>
    </row>
    <row r="7391" ht="12.75" customHeight="1">
      <c r="A7391" s="10"/>
      <c r="B7391" s="10"/>
      <c r="C7391" s="10"/>
    </row>
    <row r="7392" ht="12.75" customHeight="1">
      <c r="A7392" s="10"/>
      <c r="B7392" s="10"/>
      <c r="C7392" s="10"/>
    </row>
    <row r="7393" ht="12.75" customHeight="1">
      <c r="A7393" s="10"/>
      <c r="B7393" s="10"/>
      <c r="C7393" s="10"/>
    </row>
    <row r="7394" ht="12.75" customHeight="1">
      <c r="A7394" s="10"/>
      <c r="B7394" s="10"/>
      <c r="C7394" s="10"/>
    </row>
    <row r="7395" ht="12.75" customHeight="1">
      <c r="A7395" s="10"/>
      <c r="B7395" s="10"/>
      <c r="C7395" s="10"/>
    </row>
    <row r="7396" ht="12.75" customHeight="1">
      <c r="A7396" s="10"/>
      <c r="B7396" s="10"/>
      <c r="C7396" s="10"/>
    </row>
    <row r="7397" ht="12.75" customHeight="1">
      <c r="A7397" s="10"/>
      <c r="B7397" s="10"/>
      <c r="C7397" s="10"/>
    </row>
    <row r="7398" ht="12.75" customHeight="1">
      <c r="A7398" s="10"/>
      <c r="B7398" s="10"/>
      <c r="C7398" s="10"/>
    </row>
    <row r="7399" ht="12.75" customHeight="1">
      <c r="A7399" s="10"/>
      <c r="B7399" s="10"/>
      <c r="C7399" s="10"/>
    </row>
    <row r="7400" ht="12.75" customHeight="1">
      <c r="A7400" s="10"/>
      <c r="B7400" s="10"/>
      <c r="C7400" s="10"/>
    </row>
    <row r="7401" ht="12.75" customHeight="1">
      <c r="A7401" s="10"/>
      <c r="B7401" s="10"/>
      <c r="C7401" s="10"/>
    </row>
    <row r="7402" ht="12.75" customHeight="1">
      <c r="A7402" s="10"/>
      <c r="B7402" s="10"/>
      <c r="C7402" s="10"/>
    </row>
    <row r="7403" ht="12.75" customHeight="1">
      <c r="A7403" s="10"/>
      <c r="B7403" s="10"/>
      <c r="C7403" s="10"/>
    </row>
    <row r="7404" ht="12.75" customHeight="1">
      <c r="A7404" s="10"/>
      <c r="B7404" s="10"/>
      <c r="C7404" s="10"/>
    </row>
    <row r="7405" ht="12.75" customHeight="1">
      <c r="A7405" s="10"/>
      <c r="B7405" s="10"/>
      <c r="C7405" s="10"/>
    </row>
    <row r="7406" ht="12.75" customHeight="1">
      <c r="A7406" s="10"/>
      <c r="B7406" s="10"/>
      <c r="C7406" s="10"/>
    </row>
    <row r="7407" ht="12.75" customHeight="1">
      <c r="A7407" s="10"/>
      <c r="B7407" s="10"/>
      <c r="C7407" s="10"/>
    </row>
    <row r="7408" ht="12.75" customHeight="1">
      <c r="A7408" s="10"/>
      <c r="B7408" s="10"/>
      <c r="C7408" s="10"/>
    </row>
    <row r="7409" ht="12.75" customHeight="1">
      <c r="A7409" s="10"/>
      <c r="B7409" s="10"/>
      <c r="C7409" s="10"/>
    </row>
    <row r="7410" ht="12.75" customHeight="1">
      <c r="A7410" s="10"/>
      <c r="B7410" s="10"/>
      <c r="C7410" s="10"/>
    </row>
    <row r="7411" ht="12.75" customHeight="1">
      <c r="A7411" s="10"/>
      <c r="B7411" s="10"/>
      <c r="C7411" s="10"/>
    </row>
    <row r="7412" ht="12.75" customHeight="1">
      <c r="A7412" s="10"/>
      <c r="B7412" s="10"/>
      <c r="C7412" s="10"/>
    </row>
    <row r="7413" ht="12.75" customHeight="1">
      <c r="A7413" s="10"/>
      <c r="B7413" s="10"/>
      <c r="C7413" s="10"/>
    </row>
    <row r="7414" ht="12.75" customHeight="1">
      <c r="A7414" s="10"/>
      <c r="B7414" s="10"/>
      <c r="C7414" s="10"/>
    </row>
    <row r="7415" ht="12.75" customHeight="1">
      <c r="A7415" s="10"/>
      <c r="B7415" s="10"/>
      <c r="C7415" s="10"/>
    </row>
    <row r="7416" ht="12.75" customHeight="1">
      <c r="A7416" s="10"/>
      <c r="B7416" s="10"/>
      <c r="C7416" s="10"/>
    </row>
    <row r="7417" ht="12.75" customHeight="1">
      <c r="A7417" s="10"/>
      <c r="B7417" s="10"/>
      <c r="C7417" s="10"/>
    </row>
    <row r="7418" ht="12.75" customHeight="1">
      <c r="A7418" s="10"/>
      <c r="B7418" s="10"/>
      <c r="C7418" s="10"/>
    </row>
    <row r="7419" ht="12.75" customHeight="1">
      <c r="A7419" s="10"/>
      <c r="B7419" s="10"/>
      <c r="C7419" s="10"/>
    </row>
    <row r="7420" ht="12.75" customHeight="1">
      <c r="A7420" s="10"/>
      <c r="B7420" s="10"/>
      <c r="C7420" s="10"/>
    </row>
    <row r="7421" ht="12.75" customHeight="1">
      <c r="A7421" s="10"/>
      <c r="B7421" s="10"/>
      <c r="C7421" s="10"/>
    </row>
    <row r="7422" ht="12.75" customHeight="1">
      <c r="A7422" s="10"/>
      <c r="B7422" s="10"/>
      <c r="C7422" s="10"/>
    </row>
    <row r="7423" ht="12.75" customHeight="1">
      <c r="A7423" s="10"/>
      <c r="B7423" s="10"/>
      <c r="C7423" s="10"/>
    </row>
    <row r="7424" ht="12.75" customHeight="1">
      <c r="A7424" s="10"/>
      <c r="B7424" s="10"/>
      <c r="C7424" s="10"/>
    </row>
    <row r="7425" ht="12.75" customHeight="1">
      <c r="A7425" s="10"/>
      <c r="B7425" s="10"/>
      <c r="C7425" s="10"/>
    </row>
    <row r="7426" ht="12.75" customHeight="1">
      <c r="A7426" s="10"/>
      <c r="B7426" s="10"/>
      <c r="C7426" s="10"/>
    </row>
    <row r="7427" ht="12.75" customHeight="1">
      <c r="A7427" s="10"/>
      <c r="B7427" s="10"/>
      <c r="C7427" s="10"/>
    </row>
    <row r="7428" ht="12.75" customHeight="1">
      <c r="A7428" s="10"/>
      <c r="B7428" s="10"/>
      <c r="C7428" s="10"/>
    </row>
    <row r="7429" ht="12.75" customHeight="1">
      <c r="A7429" s="10"/>
      <c r="B7429" s="10"/>
      <c r="C7429" s="10"/>
    </row>
    <row r="7430" ht="12.75" customHeight="1">
      <c r="A7430" s="10"/>
      <c r="B7430" s="10"/>
      <c r="C7430" s="10"/>
    </row>
    <row r="7431" ht="12.75" customHeight="1">
      <c r="A7431" s="10"/>
      <c r="B7431" s="10"/>
      <c r="C7431" s="10"/>
    </row>
    <row r="7432" ht="12.75" customHeight="1">
      <c r="A7432" s="10"/>
      <c r="B7432" s="10"/>
      <c r="C7432" s="10"/>
    </row>
    <row r="7433" ht="12.75" customHeight="1">
      <c r="A7433" s="10"/>
      <c r="B7433" s="10"/>
      <c r="C7433" s="10"/>
    </row>
    <row r="7434" ht="12.75" customHeight="1">
      <c r="A7434" s="10"/>
      <c r="B7434" s="10"/>
      <c r="C7434" s="10"/>
    </row>
    <row r="7435" ht="12.75" customHeight="1">
      <c r="A7435" s="10"/>
      <c r="B7435" s="10"/>
      <c r="C7435" s="10"/>
    </row>
    <row r="7436" ht="12.75" customHeight="1">
      <c r="A7436" s="10"/>
      <c r="B7436" s="10"/>
      <c r="C7436" s="10"/>
    </row>
    <row r="7437" ht="12.75" customHeight="1">
      <c r="A7437" s="10"/>
      <c r="B7437" s="10"/>
      <c r="C7437" s="10"/>
    </row>
    <row r="7438" ht="12.75" customHeight="1">
      <c r="A7438" s="10"/>
      <c r="B7438" s="10"/>
      <c r="C7438" s="10"/>
    </row>
    <row r="7439" ht="12.75" customHeight="1">
      <c r="A7439" s="10"/>
      <c r="B7439" s="10"/>
      <c r="C7439" s="10"/>
    </row>
    <row r="7440" ht="12.75" customHeight="1">
      <c r="A7440" s="10"/>
      <c r="B7440" s="10"/>
      <c r="C7440" s="10"/>
    </row>
    <row r="7441" ht="12.75" customHeight="1">
      <c r="A7441" s="10"/>
      <c r="B7441" s="10"/>
      <c r="C7441" s="10"/>
    </row>
    <row r="7442" ht="12.75" customHeight="1">
      <c r="A7442" s="10"/>
      <c r="B7442" s="10"/>
      <c r="C7442" s="10"/>
    </row>
    <row r="7443" ht="12.75" customHeight="1">
      <c r="A7443" s="10"/>
      <c r="B7443" s="10"/>
      <c r="C7443" s="10"/>
    </row>
    <row r="7444" ht="12.75" customHeight="1">
      <c r="A7444" s="10"/>
      <c r="B7444" s="10"/>
      <c r="C7444" s="10"/>
    </row>
    <row r="7445" ht="12.75" customHeight="1">
      <c r="A7445" s="10"/>
      <c r="B7445" s="10"/>
      <c r="C7445" s="10"/>
    </row>
    <row r="7446" ht="12.75" customHeight="1">
      <c r="A7446" s="10"/>
      <c r="B7446" s="10"/>
      <c r="C7446" s="10"/>
    </row>
    <row r="7447" ht="12.75" customHeight="1">
      <c r="A7447" s="10"/>
      <c r="B7447" s="10"/>
      <c r="C7447" s="10"/>
    </row>
    <row r="7448" ht="12.75" customHeight="1">
      <c r="A7448" s="10"/>
      <c r="B7448" s="10"/>
      <c r="C7448" s="10"/>
    </row>
    <row r="7449" ht="12.75" customHeight="1">
      <c r="A7449" s="10"/>
      <c r="B7449" s="10"/>
      <c r="C7449" s="10"/>
    </row>
    <row r="7450" ht="12.75" customHeight="1">
      <c r="A7450" s="10"/>
      <c r="B7450" s="10"/>
      <c r="C7450" s="10"/>
    </row>
    <row r="7451" ht="12.75" customHeight="1">
      <c r="A7451" s="10"/>
      <c r="B7451" s="10"/>
      <c r="C7451" s="10"/>
    </row>
    <row r="7452" ht="12.75" customHeight="1">
      <c r="A7452" s="10"/>
      <c r="B7452" s="10"/>
      <c r="C7452" s="10"/>
    </row>
    <row r="7453" ht="12.75" customHeight="1">
      <c r="A7453" s="10"/>
      <c r="B7453" s="10"/>
      <c r="C7453" s="10"/>
    </row>
    <row r="7454" ht="12.75" customHeight="1">
      <c r="A7454" s="10"/>
      <c r="B7454" s="10"/>
      <c r="C7454" s="10"/>
    </row>
    <row r="7455" ht="12.75" customHeight="1">
      <c r="A7455" s="10"/>
      <c r="B7455" s="10"/>
      <c r="C7455" s="10"/>
    </row>
    <row r="7456" ht="12.75" customHeight="1">
      <c r="A7456" s="10"/>
      <c r="B7456" s="10"/>
      <c r="C7456" s="10"/>
    </row>
    <row r="7457" ht="12.75" customHeight="1">
      <c r="A7457" s="10"/>
      <c r="B7457" s="10"/>
      <c r="C7457" s="10"/>
    </row>
    <row r="7458" ht="12.75" customHeight="1">
      <c r="A7458" s="10"/>
      <c r="B7458" s="10"/>
      <c r="C7458" s="10"/>
    </row>
    <row r="7459" ht="12.75" customHeight="1">
      <c r="A7459" s="10"/>
      <c r="B7459" s="10"/>
      <c r="C7459" s="10"/>
    </row>
    <row r="7460" ht="12.75" customHeight="1">
      <c r="A7460" s="10"/>
      <c r="B7460" s="10"/>
      <c r="C7460" s="10"/>
    </row>
    <row r="7461" ht="12.75" customHeight="1">
      <c r="A7461" s="10"/>
      <c r="B7461" s="10"/>
      <c r="C7461" s="10"/>
    </row>
    <row r="7462" ht="12.75" customHeight="1">
      <c r="A7462" s="10"/>
      <c r="B7462" s="10"/>
      <c r="C7462" s="10"/>
    </row>
    <row r="7463" ht="12.75" customHeight="1">
      <c r="A7463" s="10"/>
      <c r="B7463" s="10"/>
      <c r="C7463" s="10"/>
    </row>
    <row r="7464" ht="12.75" customHeight="1">
      <c r="A7464" s="10"/>
      <c r="B7464" s="10"/>
      <c r="C7464" s="10"/>
    </row>
    <row r="7465" ht="12.75" customHeight="1">
      <c r="A7465" s="10"/>
      <c r="B7465" s="10"/>
      <c r="C7465" s="10"/>
    </row>
    <row r="7466" ht="12.75" customHeight="1">
      <c r="A7466" s="10"/>
      <c r="B7466" s="10"/>
      <c r="C7466" s="10"/>
    </row>
    <row r="7467" ht="12.75" customHeight="1">
      <c r="A7467" s="10"/>
      <c r="B7467" s="10"/>
      <c r="C7467" s="10"/>
    </row>
    <row r="7468" ht="12.75" customHeight="1">
      <c r="A7468" s="10"/>
      <c r="B7468" s="10"/>
      <c r="C7468" s="10"/>
    </row>
    <row r="7469" ht="12.75" customHeight="1">
      <c r="A7469" s="10"/>
      <c r="B7469" s="10"/>
      <c r="C7469" s="10"/>
    </row>
    <row r="7470" ht="12.75" customHeight="1">
      <c r="A7470" s="10"/>
      <c r="B7470" s="10"/>
      <c r="C7470" s="10"/>
    </row>
    <row r="7471" ht="12.75" customHeight="1">
      <c r="A7471" s="10"/>
      <c r="B7471" s="10"/>
      <c r="C7471" s="10"/>
    </row>
    <row r="7472" ht="12.75" customHeight="1">
      <c r="A7472" s="10"/>
      <c r="B7472" s="10"/>
      <c r="C7472" s="10"/>
    </row>
    <row r="7473" ht="12.75" customHeight="1">
      <c r="A7473" s="10"/>
      <c r="B7473" s="10"/>
      <c r="C7473" s="10"/>
    </row>
    <row r="7474" ht="12.75" customHeight="1">
      <c r="A7474" s="10"/>
      <c r="B7474" s="10"/>
      <c r="C7474" s="10"/>
    </row>
    <row r="7475" ht="12.75" customHeight="1">
      <c r="A7475" s="10"/>
      <c r="B7475" s="10"/>
      <c r="C7475" s="10"/>
    </row>
    <row r="7476" ht="12.75" customHeight="1">
      <c r="A7476" s="10"/>
      <c r="B7476" s="10"/>
      <c r="C7476" s="10"/>
    </row>
    <row r="7477" ht="12.75" customHeight="1">
      <c r="A7477" s="10"/>
      <c r="B7477" s="10"/>
      <c r="C7477" s="10"/>
    </row>
    <row r="7478" ht="12.75" customHeight="1">
      <c r="A7478" s="10"/>
      <c r="B7478" s="10"/>
      <c r="C7478" s="10"/>
    </row>
    <row r="7479" ht="12.75" customHeight="1">
      <c r="A7479" s="10"/>
      <c r="B7479" s="10"/>
      <c r="C7479" s="10"/>
    </row>
    <row r="7480" ht="12.75" customHeight="1">
      <c r="A7480" s="10"/>
      <c r="B7480" s="10"/>
      <c r="C7480" s="10"/>
    </row>
    <row r="7481" ht="12.75" customHeight="1">
      <c r="A7481" s="10"/>
      <c r="B7481" s="10"/>
      <c r="C7481" s="10"/>
    </row>
    <row r="7482" ht="12.75" customHeight="1">
      <c r="A7482" s="10"/>
      <c r="B7482" s="10"/>
      <c r="C7482" s="10"/>
    </row>
    <row r="7483" ht="12.75" customHeight="1">
      <c r="A7483" s="10"/>
      <c r="B7483" s="10"/>
      <c r="C7483" s="10"/>
    </row>
    <row r="7484" ht="12.75" customHeight="1">
      <c r="A7484" s="10"/>
      <c r="B7484" s="10"/>
      <c r="C7484" s="10"/>
    </row>
    <row r="7485" ht="12.75" customHeight="1">
      <c r="A7485" s="10"/>
      <c r="B7485" s="10"/>
      <c r="C7485" s="10"/>
    </row>
    <row r="7486" ht="12.75" customHeight="1">
      <c r="A7486" s="10"/>
      <c r="B7486" s="10"/>
      <c r="C7486" s="10"/>
    </row>
    <row r="7487" ht="12.75" customHeight="1">
      <c r="A7487" s="10"/>
      <c r="B7487" s="10"/>
      <c r="C7487" s="10"/>
    </row>
    <row r="7488" ht="12.75" customHeight="1">
      <c r="A7488" s="10"/>
      <c r="B7488" s="10"/>
      <c r="C7488" s="10"/>
    </row>
    <row r="7489" ht="12.75" customHeight="1">
      <c r="A7489" s="10"/>
      <c r="B7489" s="10"/>
      <c r="C7489" s="10"/>
    </row>
    <row r="7490" ht="12.75" customHeight="1">
      <c r="A7490" s="10"/>
      <c r="B7490" s="10"/>
      <c r="C7490" s="10"/>
    </row>
    <row r="7491" ht="12.75" customHeight="1">
      <c r="A7491" s="10"/>
      <c r="B7491" s="10"/>
      <c r="C7491" s="10"/>
    </row>
    <row r="7492" ht="12.75" customHeight="1">
      <c r="A7492" s="10"/>
      <c r="B7492" s="10"/>
      <c r="C7492" s="10"/>
    </row>
    <row r="7493" ht="12.75" customHeight="1">
      <c r="A7493" s="10"/>
      <c r="B7493" s="10"/>
      <c r="C7493" s="10"/>
    </row>
    <row r="7494" ht="12.75" customHeight="1">
      <c r="A7494" s="10"/>
      <c r="B7494" s="10"/>
      <c r="C7494" s="10"/>
    </row>
    <row r="7495" ht="12.75" customHeight="1">
      <c r="A7495" s="10"/>
      <c r="B7495" s="10"/>
      <c r="C7495" s="10"/>
    </row>
    <row r="7496" ht="12.75" customHeight="1">
      <c r="A7496" s="10"/>
      <c r="B7496" s="10"/>
      <c r="C7496" s="10"/>
    </row>
    <row r="7497" ht="12.75" customHeight="1">
      <c r="A7497" s="10"/>
      <c r="B7497" s="10"/>
      <c r="C7497" s="10"/>
    </row>
    <row r="7498" ht="12.75" customHeight="1">
      <c r="A7498" s="10"/>
      <c r="B7498" s="10"/>
      <c r="C7498" s="10"/>
    </row>
    <row r="7499" ht="12.75" customHeight="1">
      <c r="A7499" s="10"/>
      <c r="B7499" s="10"/>
      <c r="C7499" s="10"/>
    </row>
    <row r="7500" ht="12.75" customHeight="1">
      <c r="A7500" s="10"/>
      <c r="B7500" s="10"/>
      <c r="C7500" s="10"/>
    </row>
    <row r="7501" ht="12.75" customHeight="1">
      <c r="A7501" s="10"/>
      <c r="B7501" s="10"/>
      <c r="C7501" s="10"/>
    </row>
    <row r="7502" ht="12.75" customHeight="1">
      <c r="A7502" s="10"/>
      <c r="B7502" s="10"/>
      <c r="C7502" s="10"/>
    </row>
    <row r="7503" ht="12.75" customHeight="1">
      <c r="A7503" s="10"/>
      <c r="B7503" s="10"/>
      <c r="C7503" s="10"/>
    </row>
    <row r="7504" ht="12.75" customHeight="1">
      <c r="A7504" s="10"/>
      <c r="B7504" s="10"/>
      <c r="C7504" s="10"/>
    </row>
    <row r="7505" ht="12.75" customHeight="1">
      <c r="A7505" s="10"/>
      <c r="B7505" s="10"/>
      <c r="C7505" s="10"/>
    </row>
    <row r="7506" ht="12.75" customHeight="1">
      <c r="A7506" s="10"/>
      <c r="B7506" s="10"/>
      <c r="C7506" s="10"/>
    </row>
    <row r="7507" ht="12.75" customHeight="1">
      <c r="A7507" s="10"/>
      <c r="B7507" s="10"/>
      <c r="C7507" s="10"/>
    </row>
    <row r="7508" ht="12.75" customHeight="1">
      <c r="A7508" s="10"/>
      <c r="B7508" s="10"/>
      <c r="C7508" s="10"/>
    </row>
    <row r="7509" ht="12.75" customHeight="1">
      <c r="A7509" s="10"/>
      <c r="B7509" s="10"/>
      <c r="C7509" s="10"/>
    </row>
    <row r="7510" ht="12.75" customHeight="1">
      <c r="A7510" s="10"/>
      <c r="B7510" s="10"/>
      <c r="C7510" s="10"/>
    </row>
    <row r="7511" ht="12.75" customHeight="1">
      <c r="A7511" s="10"/>
      <c r="B7511" s="10"/>
      <c r="C7511" s="10"/>
    </row>
    <row r="7512" ht="12.75" customHeight="1">
      <c r="A7512" s="10"/>
      <c r="B7512" s="10"/>
      <c r="C7512" s="10"/>
    </row>
    <row r="7513" ht="12.75" customHeight="1">
      <c r="A7513" s="10"/>
      <c r="B7513" s="10"/>
      <c r="C7513" s="10"/>
    </row>
    <row r="7514" ht="12.75" customHeight="1">
      <c r="A7514" s="10"/>
      <c r="B7514" s="10"/>
      <c r="C7514" s="10"/>
    </row>
    <row r="7515" ht="12.75" customHeight="1">
      <c r="A7515" s="10"/>
      <c r="B7515" s="10"/>
      <c r="C7515" s="10"/>
    </row>
    <row r="7516" ht="12.75" customHeight="1">
      <c r="A7516" s="10"/>
      <c r="B7516" s="10"/>
      <c r="C7516" s="10"/>
    </row>
    <row r="7517" ht="12.75" customHeight="1">
      <c r="A7517" s="10"/>
      <c r="B7517" s="10"/>
      <c r="C7517" s="10"/>
    </row>
    <row r="7518" ht="12.75" customHeight="1">
      <c r="A7518" s="10"/>
      <c r="B7518" s="10"/>
      <c r="C7518" s="10"/>
    </row>
    <row r="7519" ht="12.75" customHeight="1">
      <c r="A7519" s="10"/>
      <c r="B7519" s="10"/>
      <c r="C7519" s="10"/>
    </row>
    <row r="7520" ht="12.75" customHeight="1">
      <c r="A7520" s="10"/>
      <c r="B7520" s="10"/>
      <c r="C7520" s="10"/>
    </row>
    <row r="7521" ht="12.75" customHeight="1">
      <c r="A7521" s="10"/>
      <c r="B7521" s="10"/>
      <c r="C7521" s="10"/>
    </row>
    <row r="7522" ht="12.75" customHeight="1">
      <c r="A7522" s="10"/>
      <c r="B7522" s="10"/>
      <c r="C7522" s="10"/>
    </row>
    <row r="7523" ht="12.75" customHeight="1">
      <c r="A7523" s="10"/>
      <c r="B7523" s="10"/>
      <c r="C7523" s="10"/>
    </row>
    <row r="7524" ht="12.75" customHeight="1">
      <c r="A7524" s="10"/>
      <c r="B7524" s="10"/>
      <c r="C7524" s="10"/>
    </row>
    <row r="7525" ht="12.75" customHeight="1">
      <c r="A7525" s="10"/>
      <c r="B7525" s="10"/>
      <c r="C7525" s="10"/>
    </row>
    <row r="7526" ht="12.75" customHeight="1">
      <c r="A7526" s="10"/>
      <c r="B7526" s="10"/>
      <c r="C7526" s="10"/>
    </row>
    <row r="7527" ht="12.75" customHeight="1">
      <c r="A7527" s="10"/>
      <c r="B7527" s="10"/>
      <c r="C7527" s="10"/>
    </row>
    <row r="7528" ht="12.75" customHeight="1">
      <c r="A7528" s="10"/>
      <c r="B7528" s="10"/>
      <c r="C7528" s="10"/>
    </row>
    <row r="7529" ht="12.75" customHeight="1">
      <c r="A7529" s="10"/>
      <c r="B7529" s="10"/>
      <c r="C7529" s="10"/>
    </row>
    <row r="7530" ht="12.75" customHeight="1">
      <c r="A7530" s="10"/>
      <c r="B7530" s="10"/>
      <c r="C7530" s="10"/>
    </row>
    <row r="7531" ht="12.75" customHeight="1">
      <c r="A7531" s="10"/>
      <c r="B7531" s="10"/>
      <c r="C7531" s="10"/>
    </row>
    <row r="7532" ht="12.75" customHeight="1">
      <c r="A7532" s="10"/>
      <c r="B7532" s="10"/>
      <c r="C7532" s="10"/>
    </row>
    <row r="7533" ht="12.75" customHeight="1">
      <c r="A7533" s="10"/>
      <c r="B7533" s="10"/>
      <c r="C7533" s="10"/>
    </row>
    <row r="7534" ht="12.75" customHeight="1">
      <c r="A7534" s="10"/>
      <c r="B7534" s="10"/>
      <c r="C7534" s="10"/>
    </row>
    <row r="7535" ht="12.75" customHeight="1">
      <c r="A7535" s="10"/>
      <c r="B7535" s="10"/>
      <c r="C7535" s="10"/>
    </row>
    <row r="7536" ht="12.75" customHeight="1">
      <c r="A7536" s="10"/>
      <c r="B7536" s="10"/>
      <c r="C7536" s="10"/>
    </row>
    <row r="7537" ht="12.75" customHeight="1">
      <c r="A7537" s="10"/>
      <c r="B7537" s="10"/>
      <c r="C7537" s="10"/>
    </row>
    <row r="7538" ht="12.75" customHeight="1">
      <c r="A7538" s="10"/>
      <c r="B7538" s="10"/>
      <c r="C7538" s="10"/>
    </row>
    <row r="7539" ht="12.75" customHeight="1">
      <c r="A7539" s="10"/>
      <c r="B7539" s="10"/>
      <c r="C7539" s="10"/>
    </row>
    <row r="7540" ht="12.75" customHeight="1">
      <c r="A7540" s="10"/>
      <c r="B7540" s="10"/>
      <c r="C7540" s="10"/>
    </row>
    <row r="7541" ht="12.75" customHeight="1">
      <c r="A7541" s="10"/>
      <c r="B7541" s="10"/>
      <c r="C7541" s="10"/>
    </row>
    <row r="7542" ht="12.75" customHeight="1">
      <c r="A7542" s="10"/>
      <c r="B7542" s="10"/>
      <c r="C7542" s="10"/>
    </row>
    <row r="7543" ht="12.75" customHeight="1">
      <c r="A7543" s="10"/>
      <c r="B7543" s="10"/>
      <c r="C7543" s="10"/>
    </row>
    <row r="7544" ht="12.75" customHeight="1">
      <c r="A7544" s="10"/>
      <c r="B7544" s="10"/>
      <c r="C7544" s="10"/>
    </row>
    <row r="7545" ht="12.75" customHeight="1">
      <c r="A7545" s="10"/>
      <c r="B7545" s="10"/>
      <c r="C7545" s="10"/>
    </row>
    <row r="7546" ht="12.75" customHeight="1">
      <c r="A7546" s="10"/>
      <c r="B7546" s="10"/>
      <c r="C7546" s="10"/>
    </row>
    <row r="7547" ht="12.75" customHeight="1">
      <c r="A7547" s="10"/>
      <c r="B7547" s="10"/>
      <c r="C7547" s="10"/>
    </row>
    <row r="7548" ht="12.75" customHeight="1">
      <c r="A7548" s="10"/>
      <c r="B7548" s="10"/>
      <c r="C7548" s="10"/>
    </row>
    <row r="7549" ht="12.75" customHeight="1">
      <c r="A7549" s="10"/>
      <c r="B7549" s="10"/>
      <c r="C7549" s="10"/>
    </row>
    <row r="7550" ht="12.75" customHeight="1">
      <c r="A7550" s="10"/>
      <c r="B7550" s="10"/>
      <c r="C7550" s="10"/>
    </row>
    <row r="7551" ht="12.75" customHeight="1">
      <c r="A7551" s="10"/>
      <c r="B7551" s="10"/>
      <c r="C7551" s="10"/>
    </row>
    <row r="7552" ht="12.75" customHeight="1">
      <c r="A7552" s="10"/>
      <c r="B7552" s="10"/>
      <c r="C7552" s="10"/>
    </row>
    <row r="7553" ht="12.75" customHeight="1">
      <c r="A7553" s="10"/>
      <c r="B7553" s="10"/>
      <c r="C7553" s="10"/>
    </row>
    <row r="7554" ht="12.75" customHeight="1">
      <c r="A7554" s="10"/>
      <c r="B7554" s="10"/>
      <c r="C7554" s="10"/>
    </row>
    <row r="7555" ht="12.75" customHeight="1">
      <c r="A7555" s="10"/>
      <c r="B7555" s="10"/>
      <c r="C7555" s="10"/>
    </row>
    <row r="7556" ht="12.75" customHeight="1">
      <c r="A7556" s="10"/>
      <c r="B7556" s="10"/>
      <c r="C7556" s="10"/>
    </row>
    <row r="7557" ht="12.75" customHeight="1">
      <c r="A7557" s="10"/>
      <c r="B7557" s="10"/>
      <c r="C7557" s="10"/>
    </row>
    <row r="7558" ht="12.75" customHeight="1">
      <c r="A7558" s="10"/>
      <c r="B7558" s="10"/>
      <c r="C7558" s="10"/>
    </row>
    <row r="7559" ht="12.75" customHeight="1">
      <c r="A7559" s="10"/>
      <c r="B7559" s="10"/>
      <c r="C7559" s="10"/>
    </row>
    <row r="7560" ht="12.75" customHeight="1">
      <c r="A7560" s="10"/>
      <c r="B7560" s="10"/>
      <c r="C7560" s="10"/>
    </row>
    <row r="7561" ht="12.75" customHeight="1">
      <c r="A7561" s="10"/>
      <c r="B7561" s="10"/>
      <c r="C7561" s="10"/>
    </row>
    <row r="7562" ht="12.75" customHeight="1">
      <c r="A7562" s="10"/>
      <c r="B7562" s="10"/>
      <c r="C7562" s="10"/>
    </row>
    <row r="7563" ht="12.75" customHeight="1">
      <c r="A7563" s="10"/>
      <c r="B7563" s="10"/>
      <c r="C7563" s="10"/>
    </row>
    <row r="7564" ht="12.75" customHeight="1">
      <c r="A7564" s="10"/>
      <c r="B7564" s="10"/>
      <c r="C7564" s="10"/>
    </row>
    <row r="7565" ht="12.75" customHeight="1">
      <c r="A7565" s="10"/>
      <c r="B7565" s="10"/>
      <c r="C7565" s="10"/>
    </row>
    <row r="7566" ht="12.75" customHeight="1">
      <c r="A7566" s="10"/>
      <c r="B7566" s="10"/>
      <c r="C7566" s="10"/>
    </row>
    <row r="7567" ht="12.75" customHeight="1">
      <c r="A7567" s="10"/>
      <c r="B7567" s="10"/>
      <c r="C7567" s="10"/>
    </row>
    <row r="7568" ht="12.75" customHeight="1">
      <c r="A7568" s="10"/>
      <c r="B7568" s="10"/>
      <c r="C7568" s="10"/>
    </row>
    <row r="7569" ht="12.75" customHeight="1">
      <c r="A7569" s="10"/>
      <c r="B7569" s="10"/>
      <c r="C7569" s="10"/>
    </row>
    <row r="7570" ht="12.75" customHeight="1">
      <c r="A7570" s="10"/>
      <c r="B7570" s="10"/>
      <c r="C7570" s="10"/>
    </row>
    <row r="7571" ht="12.75" customHeight="1">
      <c r="A7571" s="10"/>
      <c r="B7571" s="10"/>
      <c r="C7571" s="10"/>
    </row>
    <row r="7572" ht="12.75" customHeight="1">
      <c r="A7572" s="10"/>
      <c r="B7572" s="10"/>
      <c r="C7572" s="10"/>
    </row>
    <row r="7573" ht="12.75" customHeight="1">
      <c r="A7573" s="10"/>
      <c r="B7573" s="10"/>
      <c r="C7573" s="10"/>
    </row>
    <row r="7574" ht="12.75" customHeight="1">
      <c r="A7574" s="10"/>
      <c r="B7574" s="10"/>
      <c r="C7574" s="10"/>
    </row>
    <row r="7575" ht="12.75" customHeight="1">
      <c r="A7575" s="10"/>
      <c r="B7575" s="10"/>
      <c r="C7575" s="10"/>
    </row>
    <row r="7576" ht="12.75" customHeight="1">
      <c r="A7576" s="10"/>
      <c r="B7576" s="10"/>
      <c r="C7576" s="10"/>
    </row>
    <row r="7577" ht="12.75" customHeight="1">
      <c r="A7577" s="10"/>
      <c r="B7577" s="10"/>
      <c r="C7577" s="10"/>
    </row>
    <row r="7578" ht="12.75" customHeight="1">
      <c r="A7578" s="10"/>
      <c r="B7578" s="10"/>
      <c r="C7578" s="10"/>
    </row>
    <row r="7579" ht="12.75" customHeight="1">
      <c r="A7579" s="10"/>
      <c r="B7579" s="10"/>
      <c r="C7579" s="10"/>
    </row>
    <row r="7580" ht="12.75" customHeight="1">
      <c r="A7580" s="10"/>
      <c r="B7580" s="10"/>
      <c r="C7580" s="10"/>
    </row>
    <row r="7581" ht="12.75" customHeight="1">
      <c r="A7581" s="10"/>
      <c r="B7581" s="10"/>
      <c r="C7581" s="10"/>
    </row>
    <row r="7582" ht="12.75" customHeight="1">
      <c r="A7582" s="10"/>
      <c r="B7582" s="10"/>
      <c r="C7582" s="10"/>
    </row>
    <row r="7583" ht="12.75" customHeight="1">
      <c r="A7583" s="10"/>
      <c r="B7583" s="10"/>
      <c r="C7583" s="10"/>
    </row>
    <row r="7584" ht="12.75" customHeight="1">
      <c r="A7584" s="10"/>
      <c r="B7584" s="10"/>
      <c r="C7584" s="10"/>
    </row>
    <row r="7585" ht="12.75" customHeight="1">
      <c r="A7585" s="10"/>
      <c r="B7585" s="10"/>
      <c r="C7585" s="10"/>
    </row>
    <row r="7586" ht="12.75" customHeight="1">
      <c r="A7586" s="10"/>
      <c r="B7586" s="10"/>
      <c r="C7586" s="10"/>
    </row>
    <row r="7587" ht="12.75" customHeight="1">
      <c r="A7587" s="10"/>
      <c r="B7587" s="10"/>
      <c r="C7587" s="10"/>
    </row>
    <row r="7588" ht="12.75" customHeight="1">
      <c r="A7588" s="10"/>
      <c r="B7588" s="10"/>
      <c r="C7588" s="10"/>
    </row>
    <row r="7589" ht="12.75" customHeight="1">
      <c r="A7589" s="10"/>
      <c r="B7589" s="10"/>
      <c r="C7589" s="10"/>
    </row>
    <row r="7590" ht="12.75" customHeight="1">
      <c r="A7590" s="10"/>
      <c r="B7590" s="10"/>
      <c r="C7590" s="10"/>
    </row>
    <row r="7591" ht="12.75" customHeight="1">
      <c r="A7591" s="10"/>
      <c r="B7591" s="10"/>
      <c r="C7591" s="10"/>
    </row>
    <row r="7592" ht="12.75" customHeight="1">
      <c r="A7592" s="10"/>
      <c r="B7592" s="10"/>
      <c r="C7592" s="10"/>
    </row>
    <row r="7593" ht="12.75" customHeight="1">
      <c r="A7593" s="10"/>
      <c r="B7593" s="10"/>
      <c r="C7593" s="10"/>
    </row>
    <row r="7594" ht="12.75" customHeight="1">
      <c r="A7594" s="10"/>
      <c r="B7594" s="10"/>
      <c r="C7594" s="10"/>
    </row>
    <row r="7595" ht="12.75" customHeight="1">
      <c r="A7595" s="10"/>
      <c r="B7595" s="10"/>
      <c r="C7595" s="10"/>
    </row>
    <row r="7596" ht="12.75" customHeight="1">
      <c r="A7596" s="10"/>
      <c r="B7596" s="10"/>
      <c r="C7596" s="10"/>
    </row>
    <row r="7597" ht="12.75" customHeight="1">
      <c r="A7597" s="10"/>
      <c r="B7597" s="10"/>
      <c r="C7597" s="10"/>
    </row>
    <row r="7598" ht="12.75" customHeight="1">
      <c r="A7598" s="10"/>
      <c r="B7598" s="10"/>
      <c r="C7598" s="10"/>
    </row>
    <row r="7599" ht="12.75" customHeight="1">
      <c r="A7599" s="10"/>
      <c r="B7599" s="10"/>
      <c r="C7599" s="10"/>
    </row>
    <row r="7600" ht="12.75" customHeight="1">
      <c r="A7600" s="10"/>
      <c r="B7600" s="10"/>
      <c r="C7600" s="10"/>
    </row>
    <row r="7601" ht="12.75" customHeight="1">
      <c r="A7601" s="10"/>
      <c r="B7601" s="10"/>
      <c r="C7601" s="10"/>
    </row>
    <row r="7602" ht="12.75" customHeight="1">
      <c r="A7602" s="10"/>
      <c r="B7602" s="10"/>
      <c r="C7602" s="10"/>
    </row>
    <row r="7603" ht="12.75" customHeight="1">
      <c r="A7603" s="10"/>
      <c r="B7603" s="10"/>
      <c r="C7603" s="10"/>
    </row>
    <row r="7604" ht="12.75" customHeight="1">
      <c r="A7604" s="10"/>
      <c r="B7604" s="10"/>
      <c r="C7604" s="10"/>
    </row>
    <row r="7605" ht="12.75" customHeight="1">
      <c r="A7605" s="10"/>
      <c r="B7605" s="10"/>
      <c r="C7605" s="10"/>
    </row>
    <row r="7606" ht="12.75" customHeight="1">
      <c r="A7606" s="10"/>
      <c r="B7606" s="10"/>
      <c r="C7606" s="10"/>
    </row>
    <row r="7607" ht="12.75" customHeight="1">
      <c r="A7607" s="10"/>
      <c r="B7607" s="10"/>
      <c r="C7607" s="10"/>
    </row>
    <row r="7608" ht="12.75" customHeight="1">
      <c r="A7608" s="10"/>
      <c r="B7608" s="10"/>
      <c r="C7608" s="10"/>
    </row>
    <row r="7609" ht="12.75" customHeight="1">
      <c r="A7609" s="10"/>
      <c r="B7609" s="10"/>
      <c r="C7609" s="10"/>
    </row>
    <row r="7610" ht="12.75" customHeight="1">
      <c r="A7610" s="10"/>
      <c r="B7610" s="10"/>
      <c r="C7610" s="10"/>
    </row>
    <row r="7611" ht="12.75" customHeight="1">
      <c r="A7611" s="10"/>
      <c r="B7611" s="10"/>
      <c r="C7611" s="10"/>
    </row>
    <row r="7612" ht="12.75" customHeight="1">
      <c r="A7612" s="10"/>
      <c r="B7612" s="10"/>
      <c r="C7612" s="10"/>
    </row>
    <row r="7613" ht="12.75" customHeight="1">
      <c r="A7613" s="10"/>
      <c r="B7613" s="10"/>
      <c r="C7613" s="10"/>
    </row>
    <row r="7614" ht="12.75" customHeight="1">
      <c r="A7614" s="10"/>
      <c r="B7614" s="10"/>
      <c r="C7614" s="10"/>
    </row>
    <row r="7615" ht="12.75" customHeight="1">
      <c r="A7615" s="10"/>
      <c r="B7615" s="10"/>
      <c r="C7615" s="10"/>
    </row>
    <row r="7616" ht="12.75" customHeight="1">
      <c r="A7616" s="10"/>
      <c r="B7616" s="10"/>
      <c r="C7616" s="10"/>
    </row>
    <row r="7617" ht="12.75" customHeight="1">
      <c r="A7617" s="10"/>
      <c r="B7617" s="10"/>
      <c r="C7617" s="10"/>
    </row>
    <row r="7618" ht="12.75" customHeight="1">
      <c r="A7618" s="10"/>
      <c r="B7618" s="10"/>
      <c r="C7618" s="10"/>
    </row>
    <row r="7619" ht="12.75" customHeight="1">
      <c r="A7619" s="10"/>
      <c r="B7619" s="10"/>
      <c r="C7619" s="10"/>
    </row>
    <row r="7620" ht="12.75" customHeight="1">
      <c r="A7620" s="10"/>
      <c r="B7620" s="10"/>
      <c r="C7620" s="10"/>
    </row>
    <row r="7621" ht="12.75" customHeight="1">
      <c r="A7621" s="10"/>
      <c r="B7621" s="10"/>
      <c r="C7621" s="10"/>
    </row>
    <row r="7622" ht="12.75" customHeight="1">
      <c r="A7622" s="10"/>
      <c r="B7622" s="10"/>
      <c r="C7622" s="10"/>
    </row>
    <row r="7623" ht="12.75" customHeight="1">
      <c r="A7623" s="10"/>
      <c r="B7623" s="10"/>
      <c r="C7623" s="10"/>
    </row>
    <row r="7624" ht="12.75" customHeight="1">
      <c r="A7624" s="10"/>
      <c r="B7624" s="10"/>
      <c r="C7624" s="10"/>
    </row>
    <row r="7625" ht="12.75" customHeight="1">
      <c r="A7625" s="10"/>
      <c r="B7625" s="10"/>
      <c r="C7625" s="10"/>
    </row>
    <row r="7626" ht="12.75" customHeight="1">
      <c r="A7626" s="10"/>
      <c r="B7626" s="10"/>
      <c r="C7626" s="10"/>
    </row>
    <row r="7627" ht="12.75" customHeight="1">
      <c r="A7627" s="10"/>
      <c r="B7627" s="10"/>
      <c r="C7627" s="10"/>
    </row>
    <row r="7628" ht="12.75" customHeight="1">
      <c r="A7628" s="10"/>
      <c r="B7628" s="10"/>
      <c r="C7628" s="10"/>
    </row>
    <row r="7629" ht="12.75" customHeight="1">
      <c r="A7629" s="10"/>
      <c r="B7629" s="10"/>
      <c r="C7629" s="10"/>
    </row>
    <row r="7630" ht="12.75" customHeight="1">
      <c r="A7630" s="10"/>
      <c r="B7630" s="10"/>
      <c r="C7630" s="10"/>
    </row>
    <row r="7631" ht="12.75" customHeight="1">
      <c r="A7631" s="10"/>
      <c r="B7631" s="10"/>
      <c r="C7631" s="10"/>
    </row>
    <row r="7632" ht="12.75" customHeight="1">
      <c r="A7632" s="10"/>
      <c r="B7632" s="10"/>
      <c r="C7632" s="10"/>
    </row>
    <row r="7633" ht="12.75" customHeight="1">
      <c r="A7633" s="10"/>
      <c r="B7633" s="10"/>
      <c r="C7633" s="10"/>
    </row>
    <row r="7634" ht="12.75" customHeight="1">
      <c r="A7634" s="10"/>
      <c r="B7634" s="10"/>
      <c r="C7634" s="10"/>
    </row>
    <row r="7635" ht="12.75" customHeight="1">
      <c r="A7635" s="10"/>
      <c r="B7635" s="10"/>
      <c r="C7635" s="10"/>
    </row>
    <row r="7636" ht="12.75" customHeight="1">
      <c r="A7636" s="10"/>
      <c r="B7636" s="10"/>
      <c r="C7636" s="10"/>
    </row>
    <row r="7637" ht="12.75" customHeight="1">
      <c r="A7637" s="10"/>
      <c r="B7637" s="10"/>
      <c r="C7637" s="10"/>
    </row>
    <row r="7638" ht="12.75" customHeight="1">
      <c r="A7638" s="10"/>
      <c r="B7638" s="10"/>
      <c r="C7638" s="10"/>
    </row>
    <row r="7639" ht="12.75" customHeight="1">
      <c r="A7639" s="10"/>
      <c r="B7639" s="10"/>
      <c r="C7639" s="10"/>
    </row>
    <row r="7640" ht="12.75" customHeight="1">
      <c r="A7640" s="10"/>
      <c r="B7640" s="10"/>
      <c r="C7640" s="10"/>
    </row>
    <row r="7641" ht="12.75" customHeight="1">
      <c r="A7641" s="10"/>
      <c r="B7641" s="10"/>
      <c r="C7641" s="10"/>
    </row>
    <row r="7642" ht="12.75" customHeight="1">
      <c r="A7642" s="10"/>
      <c r="B7642" s="10"/>
      <c r="C7642" s="10"/>
    </row>
    <row r="7643" ht="12.75" customHeight="1">
      <c r="A7643" s="10"/>
      <c r="B7643" s="10"/>
      <c r="C7643" s="10"/>
    </row>
    <row r="7644" ht="12.75" customHeight="1">
      <c r="A7644" s="10"/>
      <c r="B7644" s="10"/>
      <c r="C7644" s="10"/>
    </row>
    <row r="7645" ht="12.75" customHeight="1">
      <c r="A7645" s="10"/>
      <c r="B7645" s="10"/>
      <c r="C7645" s="10"/>
    </row>
    <row r="7646" ht="12.75" customHeight="1">
      <c r="A7646" s="10"/>
      <c r="B7646" s="10"/>
      <c r="C7646" s="10"/>
    </row>
    <row r="7647" ht="12.75" customHeight="1">
      <c r="A7647" s="10"/>
      <c r="B7647" s="10"/>
      <c r="C7647" s="10"/>
    </row>
    <row r="7648" ht="12.75" customHeight="1">
      <c r="A7648" s="10"/>
      <c r="B7648" s="10"/>
      <c r="C7648" s="10"/>
    </row>
    <row r="7649" ht="12.75" customHeight="1">
      <c r="A7649" s="10"/>
      <c r="B7649" s="10"/>
      <c r="C7649" s="10"/>
    </row>
    <row r="7650" ht="12.75" customHeight="1">
      <c r="A7650" s="10"/>
      <c r="B7650" s="10"/>
      <c r="C7650" s="10"/>
    </row>
    <row r="7651" ht="12.75" customHeight="1">
      <c r="A7651" s="10"/>
      <c r="B7651" s="10"/>
      <c r="C7651" s="10"/>
    </row>
    <row r="7652" ht="12.75" customHeight="1">
      <c r="A7652" s="10"/>
      <c r="B7652" s="10"/>
      <c r="C7652" s="10"/>
    </row>
    <row r="7653" ht="12.75" customHeight="1">
      <c r="A7653" s="10"/>
      <c r="B7653" s="10"/>
      <c r="C7653" s="10"/>
    </row>
    <row r="7654" ht="12.75" customHeight="1">
      <c r="A7654" s="10"/>
      <c r="B7654" s="10"/>
      <c r="C7654" s="10"/>
    </row>
    <row r="7655" ht="12.75" customHeight="1">
      <c r="A7655" s="10"/>
      <c r="B7655" s="10"/>
      <c r="C7655" s="10"/>
    </row>
    <row r="7656" ht="12.75" customHeight="1">
      <c r="A7656" s="10"/>
      <c r="B7656" s="10"/>
      <c r="C7656" s="10"/>
    </row>
    <row r="7657" ht="12.75" customHeight="1">
      <c r="A7657" s="10"/>
      <c r="B7657" s="10"/>
      <c r="C7657" s="10"/>
    </row>
    <row r="7658" ht="12.75" customHeight="1">
      <c r="A7658" s="10"/>
      <c r="B7658" s="10"/>
      <c r="C7658" s="10"/>
    </row>
    <row r="7659" ht="12.75" customHeight="1">
      <c r="A7659" s="10"/>
      <c r="B7659" s="10"/>
      <c r="C7659" s="10"/>
    </row>
    <row r="7660" ht="12.75" customHeight="1">
      <c r="A7660" s="10"/>
      <c r="B7660" s="10"/>
      <c r="C7660" s="10"/>
    </row>
    <row r="7661" ht="12.75" customHeight="1">
      <c r="A7661" s="10"/>
      <c r="B7661" s="10"/>
      <c r="C7661" s="10"/>
    </row>
    <row r="7662" ht="12.75" customHeight="1">
      <c r="A7662" s="10"/>
      <c r="B7662" s="10"/>
      <c r="C7662" s="10"/>
    </row>
    <row r="7663" ht="12.75" customHeight="1">
      <c r="A7663" s="10"/>
      <c r="B7663" s="10"/>
      <c r="C7663" s="10"/>
    </row>
    <row r="7664" ht="12.75" customHeight="1">
      <c r="A7664" s="10"/>
      <c r="B7664" s="10"/>
      <c r="C7664" s="10"/>
    </row>
    <row r="7665" ht="12.75" customHeight="1">
      <c r="A7665" s="10"/>
      <c r="B7665" s="10"/>
      <c r="C7665" s="10"/>
    </row>
    <row r="7666" ht="12.75" customHeight="1">
      <c r="A7666" s="10"/>
      <c r="B7666" s="10"/>
      <c r="C7666" s="10"/>
    </row>
    <row r="7667" ht="12.75" customHeight="1">
      <c r="A7667" s="10"/>
      <c r="B7667" s="10"/>
      <c r="C7667" s="10"/>
    </row>
    <row r="7668" ht="12.75" customHeight="1">
      <c r="A7668" s="10"/>
      <c r="B7668" s="10"/>
      <c r="C7668" s="10"/>
    </row>
    <row r="7669" ht="12.75" customHeight="1">
      <c r="A7669" s="10"/>
      <c r="B7669" s="10"/>
      <c r="C7669" s="10"/>
    </row>
    <row r="7670" ht="12.75" customHeight="1">
      <c r="A7670" s="10"/>
      <c r="B7670" s="10"/>
      <c r="C7670" s="10"/>
    </row>
    <row r="7671" ht="12.75" customHeight="1">
      <c r="A7671" s="10"/>
      <c r="B7671" s="10"/>
      <c r="C7671" s="10"/>
    </row>
    <row r="7672" ht="12.75" customHeight="1">
      <c r="A7672" s="10"/>
      <c r="B7672" s="10"/>
      <c r="C7672" s="10"/>
    </row>
    <row r="7673" ht="12.75" customHeight="1">
      <c r="A7673" s="10"/>
      <c r="B7673" s="10"/>
      <c r="C7673" s="10"/>
    </row>
    <row r="7674" ht="12.75" customHeight="1">
      <c r="A7674" s="10"/>
      <c r="B7674" s="10"/>
      <c r="C7674" s="10"/>
    </row>
    <row r="7675" ht="12.75" customHeight="1">
      <c r="A7675" s="10"/>
      <c r="B7675" s="10"/>
      <c r="C7675" s="10"/>
    </row>
    <row r="7676" ht="12.75" customHeight="1">
      <c r="A7676" s="10"/>
      <c r="B7676" s="10"/>
      <c r="C7676" s="10"/>
    </row>
    <row r="7677" ht="12.75" customHeight="1">
      <c r="A7677" s="10"/>
      <c r="B7677" s="10"/>
      <c r="C7677" s="10"/>
    </row>
    <row r="7678" ht="12.75" customHeight="1">
      <c r="A7678" s="10"/>
      <c r="B7678" s="10"/>
      <c r="C7678" s="10"/>
    </row>
    <row r="7679" ht="12.75" customHeight="1">
      <c r="A7679" s="10"/>
      <c r="B7679" s="10"/>
      <c r="C7679" s="10"/>
    </row>
    <row r="7680" ht="12.75" customHeight="1">
      <c r="A7680" s="10"/>
      <c r="B7680" s="10"/>
      <c r="C7680" s="10"/>
    </row>
    <row r="7681" ht="12.75" customHeight="1">
      <c r="A7681" s="10"/>
      <c r="B7681" s="10"/>
      <c r="C7681" s="10"/>
    </row>
    <row r="7682" ht="12.75" customHeight="1">
      <c r="A7682" s="10"/>
      <c r="B7682" s="10"/>
      <c r="C7682" s="10"/>
    </row>
    <row r="7683" ht="12.75" customHeight="1">
      <c r="A7683" s="10"/>
      <c r="B7683" s="10"/>
      <c r="C7683" s="10"/>
    </row>
    <row r="7684" ht="12.75" customHeight="1">
      <c r="A7684" s="10"/>
      <c r="B7684" s="10"/>
      <c r="C7684" s="10"/>
    </row>
    <row r="7685" ht="12.75" customHeight="1">
      <c r="A7685" s="10"/>
      <c r="B7685" s="10"/>
      <c r="C7685" s="10"/>
    </row>
    <row r="7686" ht="12.75" customHeight="1">
      <c r="A7686" s="10"/>
      <c r="B7686" s="10"/>
      <c r="C768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57"/>
    <col customWidth="1" min="2" max="2" width="15.14"/>
    <col customWidth="1" min="3" max="3" width="17.14"/>
    <col customWidth="1" min="4" max="4" width="11.29"/>
    <col customWidth="1" min="5" max="5" width="20.86"/>
    <col customWidth="1" min="6" max="6" width="12.0"/>
    <col customWidth="1" min="7" max="7" width="9.29"/>
    <col customWidth="1" min="8" max="8" width="12.57"/>
    <col customWidth="1" min="9" max="9" width="13.0"/>
    <col customWidth="1" min="10" max="10" width="20.86"/>
    <col customWidth="1" min="11" max="11" width="14.29"/>
    <col customWidth="1" min="12" max="12" width="10.0"/>
    <col customWidth="1" min="13" max="13" width="17.57"/>
    <col customWidth="1" min="14" max="14" width="8.43"/>
    <col customWidth="1" min="15" max="15" width="13.14"/>
    <col customWidth="1" min="16" max="16" width="9.29"/>
    <col customWidth="1" min="17" max="17" width="9.14"/>
    <col customWidth="1" min="18" max="18" width="20.86"/>
    <col customWidth="1" min="19" max="19" width="18.29"/>
    <col customWidth="1" min="20" max="20" width="15.71"/>
    <col customWidth="1" min="21" max="21" width="12.86"/>
    <col customWidth="1" min="22" max="22" width="14.71"/>
    <col customWidth="1" min="23" max="23" width="13.43"/>
    <col customWidth="1" min="24" max="27" width="10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9</v>
      </c>
      <c r="H1" s="6" t="s">
        <v>11</v>
      </c>
      <c r="I1" s="4" t="s">
        <v>14</v>
      </c>
      <c r="J1" s="1" t="s">
        <v>15</v>
      </c>
      <c r="K1" s="4" t="s">
        <v>16</v>
      </c>
      <c r="L1" s="4" t="s">
        <v>17</v>
      </c>
      <c r="M1" s="8" t="s">
        <v>18</v>
      </c>
      <c r="N1" s="1" t="s">
        <v>8</v>
      </c>
      <c r="O1" s="6" t="s">
        <v>20</v>
      </c>
      <c r="P1" s="4" t="s">
        <v>21</v>
      </c>
      <c r="Q1" s="1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9" t="s">
        <v>6</v>
      </c>
      <c r="Y1" s="4"/>
      <c r="Z1" s="4"/>
      <c r="AA1" s="4"/>
    </row>
    <row r="2" ht="12.75" customHeight="1">
      <c r="A2" s="11" t="str">
        <f>'Participant Values'!A$19</f>
        <v>Hispanic or Latino</v>
      </c>
      <c r="B2" s="11" t="str">
        <f>'Participant Values'!B$19</f>
        <v>Female Gender</v>
      </c>
      <c r="C2" s="11" t="str">
        <f>'Participant Values'!C$19</f>
        <v>American Indian or Alaska Native</v>
      </c>
      <c r="D2" s="12">
        <v>0.0</v>
      </c>
      <c r="E2" s="13" t="str">
        <f t="shared" ref="E2:E285" si="1">"S"&amp;(ROUND((NOW()-DATE(2015,1,1))*86400,0)+ROW(E2))&amp;"-"&amp;G2</f>
        <v>S20527446-A071102</v>
      </c>
      <c r="F2" s="14" t="s">
        <v>39</v>
      </c>
      <c r="G2" s="14" t="s">
        <v>41</v>
      </c>
      <c r="H2" s="15" t="str">
        <f t="shared" ref="H2:H103" si="2">MAX(RANDBETWEEN(DATE(2000,1,1),DATE(2015,1,1)),O2)</f>
        <v>10 Nov 2012</v>
      </c>
      <c r="I2" s="14" t="s">
        <v>50</v>
      </c>
      <c r="J2" s="11" t="str">
        <f t="shared" ref="J2:J285" si="3">E2</f>
        <v>S20527446-A071102</v>
      </c>
      <c r="K2" s="16" t="s">
        <v>56</v>
      </c>
      <c r="L2" s="14" t="s">
        <v>57</v>
      </c>
      <c r="M2" s="19" t="str">
        <f t="shared" ref="M2:M103" si="4">RANDBETWEEN(TIME(0,0,0)*10000,TIME(23,59,59)*10000)/10000</f>
        <v>02:59:08:PM</v>
      </c>
      <c r="N2" s="20" t="str">
        <f>'Participant Values'!H2</f>
        <v>   </v>
      </c>
      <c r="O2" s="15" t="str">
        <f t="shared" ref="O2:O102" si="5">RANDBETWEEN(DATE(1905,1,1),DATE(2015,1,1))</f>
        <v>25 Aug 1997</v>
      </c>
      <c r="P2" s="14" t="s">
        <v>59</v>
      </c>
      <c r="Q2" s="13" t="str">
        <f t="shared" ref="Q2:Q103" si="6">RANDBETWEEN(0,9)&amp;RANDBETWEEN(0,9)&amp;RANDBETWEEN(0,9)&amp;RANDBETWEEN(0,9)&amp;RANDBETWEEN(0,9)</f>
        <v>06234</v>
      </c>
      <c r="R2" s="14" t="s">
        <v>60</v>
      </c>
      <c r="S2" s="14" t="s">
        <v>61</v>
      </c>
      <c r="T2" s="14" t="s">
        <v>62</v>
      </c>
      <c r="U2" s="14" t="s">
        <v>63</v>
      </c>
      <c r="V2" s="14" t="s">
        <v>64</v>
      </c>
      <c r="W2" s="14" t="s">
        <v>65</v>
      </c>
      <c r="X2" s="21" t="s">
        <v>66</v>
      </c>
      <c r="Y2" s="22"/>
      <c r="Z2" s="22"/>
      <c r="AA2" s="22"/>
    </row>
    <row r="3" ht="12.75" customHeight="1">
      <c r="A3" s="11" t="str">
        <f>'Participant Values'!A$19</f>
        <v>Hispanic or Latino</v>
      </c>
      <c r="B3" s="11" t="str">
        <f>'Participant Values'!B$19</f>
        <v>Female Gender</v>
      </c>
      <c r="C3" s="11" t="str">
        <f>'Participant Values'!C$19</f>
        <v>American Indian or Alaska Native</v>
      </c>
      <c r="D3" s="12">
        <v>0.0</v>
      </c>
      <c r="E3" s="13" t="str">
        <f t="shared" si="1"/>
        <v>S20527447-A071102</v>
      </c>
      <c r="F3" s="14" t="s">
        <v>39</v>
      </c>
      <c r="G3" s="14" t="s">
        <v>41</v>
      </c>
      <c r="H3" s="15" t="str">
        <f t="shared" si="2"/>
        <v>19 Oct 2001</v>
      </c>
      <c r="I3" s="14" t="s">
        <v>50</v>
      </c>
      <c r="J3" s="11" t="str">
        <f t="shared" si="3"/>
        <v>S20527447-A071102</v>
      </c>
      <c r="K3" s="16" t="s">
        <v>56</v>
      </c>
      <c r="L3" s="14" t="s">
        <v>57</v>
      </c>
      <c r="M3" s="19" t="str">
        <f t="shared" si="4"/>
        <v>03:33:42:PM</v>
      </c>
      <c r="N3" s="20" t="str">
        <f>'Participant Values'!H3</f>
        <v>!!!</v>
      </c>
      <c r="O3" s="15" t="str">
        <f t="shared" si="5"/>
        <v>20 Nov 1944</v>
      </c>
      <c r="P3" s="14" t="s">
        <v>59</v>
      </c>
      <c r="Q3" s="13" t="str">
        <f t="shared" si="6"/>
        <v>64918</v>
      </c>
      <c r="R3" s="14" t="s">
        <v>60</v>
      </c>
      <c r="S3" s="14" t="s">
        <v>61</v>
      </c>
      <c r="T3" s="14" t="s">
        <v>62</v>
      </c>
      <c r="U3" s="14" t="s">
        <v>63</v>
      </c>
      <c r="V3" s="14" t="s">
        <v>64</v>
      </c>
      <c r="W3" s="14" t="s">
        <v>65</v>
      </c>
      <c r="X3" s="21" t="s">
        <v>66</v>
      </c>
      <c r="Y3" s="22"/>
      <c r="Z3" s="22"/>
      <c r="AA3" s="22"/>
    </row>
    <row r="4" ht="12.75" customHeight="1">
      <c r="A4" s="11" t="str">
        <f>'Participant Values'!A$19</f>
        <v>Hispanic or Latino</v>
      </c>
      <c r="B4" s="11" t="str">
        <f>'Participant Values'!B$19</f>
        <v>Female Gender</v>
      </c>
      <c r="C4" s="11" t="str">
        <f>'Participant Values'!C$19</f>
        <v>American Indian or Alaska Native</v>
      </c>
      <c r="D4" s="12">
        <v>0.0</v>
      </c>
      <c r="E4" s="13" t="str">
        <f t="shared" si="1"/>
        <v>S20527448-A071102</v>
      </c>
      <c r="F4" s="14" t="s">
        <v>39</v>
      </c>
      <c r="G4" s="14" t="s">
        <v>41</v>
      </c>
      <c r="H4" s="15" t="str">
        <f t="shared" si="2"/>
        <v>17 Aug 2001</v>
      </c>
      <c r="I4" s="14" t="s">
        <v>50</v>
      </c>
      <c r="J4" s="11" t="str">
        <f t="shared" si="3"/>
        <v>S20527448-A071102</v>
      </c>
      <c r="K4" s="16" t="s">
        <v>56</v>
      </c>
      <c r="L4" s="14" t="s">
        <v>57</v>
      </c>
      <c r="M4" s="19" t="str">
        <f t="shared" si="4"/>
        <v>01:23:48:PM</v>
      </c>
      <c r="N4" s="20" t="str">
        <f>'Participant Values'!H4</f>
        <v>"""</v>
      </c>
      <c r="O4" s="15" t="str">
        <f t="shared" si="5"/>
        <v>10 Aug 1905</v>
      </c>
      <c r="P4" s="14" t="s">
        <v>59</v>
      </c>
      <c r="Q4" s="13" t="str">
        <f t="shared" si="6"/>
        <v>31900</v>
      </c>
      <c r="R4" s="14" t="s">
        <v>60</v>
      </c>
      <c r="S4" s="14" t="s">
        <v>61</v>
      </c>
      <c r="T4" s="14" t="s">
        <v>62</v>
      </c>
      <c r="U4" s="14" t="s">
        <v>63</v>
      </c>
      <c r="V4" s="14" t="s">
        <v>64</v>
      </c>
      <c r="W4" s="14" t="s">
        <v>65</v>
      </c>
      <c r="X4" s="21" t="s">
        <v>66</v>
      </c>
      <c r="Y4" s="22"/>
      <c r="Z4" s="22"/>
      <c r="AA4" s="22"/>
    </row>
    <row r="5" ht="12.75" customHeight="1">
      <c r="A5" s="11" t="str">
        <f>'Participant Values'!A$19</f>
        <v>Hispanic or Latino</v>
      </c>
      <c r="B5" s="11" t="str">
        <f>'Participant Values'!B$19</f>
        <v>Female Gender</v>
      </c>
      <c r="C5" s="11" t="str">
        <f>'Participant Values'!C$19</f>
        <v>American Indian or Alaska Native</v>
      </c>
      <c r="D5" s="12">
        <v>0.0</v>
      </c>
      <c r="E5" s="13" t="str">
        <f t="shared" si="1"/>
        <v>S20527449-A071102</v>
      </c>
      <c r="F5" s="14" t="s">
        <v>39</v>
      </c>
      <c r="G5" s="14" t="s">
        <v>41</v>
      </c>
      <c r="H5" s="15" t="str">
        <f t="shared" si="2"/>
        <v>27 Aug 2001</v>
      </c>
      <c r="I5" s="14" t="s">
        <v>50</v>
      </c>
      <c r="J5" s="11" t="str">
        <f t="shared" si="3"/>
        <v>S20527449-A071102</v>
      </c>
      <c r="K5" s="16" t="s">
        <v>56</v>
      </c>
      <c r="L5" s="14" t="s">
        <v>57</v>
      </c>
      <c r="M5" s="19" t="str">
        <f t="shared" si="4"/>
        <v>01:52:19:AM</v>
      </c>
      <c r="N5" s="20" t="str">
        <f>'Participant Values'!H5</f>
        <v>###</v>
      </c>
      <c r="O5" s="15" t="str">
        <f t="shared" si="5"/>
        <v>27 Sep 1990</v>
      </c>
      <c r="P5" s="14" t="s">
        <v>59</v>
      </c>
      <c r="Q5" s="13" t="str">
        <f t="shared" si="6"/>
        <v>45057</v>
      </c>
      <c r="R5" s="14" t="s">
        <v>60</v>
      </c>
      <c r="S5" s="14" t="s">
        <v>61</v>
      </c>
      <c r="T5" s="14" t="s">
        <v>62</v>
      </c>
      <c r="U5" s="14" t="s">
        <v>63</v>
      </c>
      <c r="V5" s="14" t="s">
        <v>64</v>
      </c>
      <c r="W5" s="14" t="s">
        <v>65</v>
      </c>
      <c r="X5" s="21" t="s">
        <v>66</v>
      </c>
      <c r="Y5" s="22"/>
      <c r="Z5" s="22"/>
      <c r="AA5" s="22"/>
    </row>
    <row r="6" ht="12.75" customHeight="1">
      <c r="A6" s="11" t="str">
        <f>'Participant Values'!A$19</f>
        <v>Hispanic or Latino</v>
      </c>
      <c r="B6" s="11" t="str">
        <f>'Participant Values'!B$19</f>
        <v>Female Gender</v>
      </c>
      <c r="C6" s="11" t="str">
        <f>'Participant Values'!C$19</f>
        <v>American Indian or Alaska Native</v>
      </c>
      <c r="D6" s="12">
        <v>0.0</v>
      </c>
      <c r="E6" s="13" t="str">
        <f t="shared" si="1"/>
        <v>S20527450-A071102</v>
      </c>
      <c r="F6" s="14" t="s">
        <v>39</v>
      </c>
      <c r="G6" s="14" t="s">
        <v>41</v>
      </c>
      <c r="H6" s="15" t="str">
        <f t="shared" si="2"/>
        <v>25 Jun 2001</v>
      </c>
      <c r="I6" s="14" t="s">
        <v>50</v>
      </c>
      <c r="J6" s="11" t="str">
        <f t="shared" si="3"/>
        <v>S20527450-A071102</v>
      </c>
      <c r="K6" s="16" t="s">
        <v>56</v>
      </c>
      <c r="L6" s="14" t="s">
        <v>57</v>
      </c>
      <c r="M6" s="19" t="str">
        <f t="shared" si="4"/>
        <v>12:00:43:AM</v>
      </c>
      <c r="N6" s="20" t="str">
        <f>'Participant Values'!H6</f>
        <v>$$$</v>
      </c>
      <c r="O6" s="15" t="str">
        <f t="shared" si="5"/>
        <v>21 Aug 1971</v>
      </c>
      <c r="P6" s="14" t="s">
        <v>59</v>
      </c>
      <c r="Q6" s="13" t="str">
        <f t="shared" si="6"/>
        <v>42745</v>
      </c>
      <c r="R6" s="14" t="s">
        <v>60</v>
      </c>
      <c r="S6" s="14" t="s">
        <v>61</v>
      </c>
      <c r="T6" s="14" t="s">
        <v>62</v>
      </c>
      <c r="U6" s="14" t="s">
        <v>63</v>
      </c>
      <c r="V6" s="14" t="s">
        <v>64</v>
      </c>
      <c r="W6" s="14" t="s">
        <v>65</v>
      </c>
      <c r="X6" s="21" t="s">
        <v>66</v>
      </c>
      <c r="Y6" s="22"/>
      <c r="Z6" s="22"/>
      <c r="AA6" s="22"/>
    </row>
    <row r="7" ht="12.75" customHeight="1">
      <c r="A7" s="11" t="str">
        <f>'Participant Values'!A$19</f>
        <v>Hispanic or Latino</v>
      </c>
      <c r="B7" s="11" t="str">
        <f>'Participant Values'!B$19</f>
        <v>Female Gender</v>
      </c>
      <c r="C7" s="11" t="str">
        <f>'Participant Values'!C$19</f>
        <v>American Indian or Alaska Native</v>
      </c>
      <c r="D7" s="12">
        <v>0.0</v>
      </c>
      <c r="E7" s="13" t="str">
        <f t="shared" si="1"/>
        <v>S20527451-A071102</v>
      </c>
      <c r="F7" s="14" t="s">
        <v>39</v>
      </c>
      <c r="G7" s="14" t="s">
        <v>41</v>
      </c>
      <c r="H7" s="15" t="str">
        <f t="shared" si="2"/>
        <v>25 May 2000</v>
      </c>
      <c r="I7" s="14" t="s">
        <v>50</v>
      </c>
      <c r="J7" s="11" t="str">
        <f t="shared" si="3"/>
        <v>S20527451-A071102</v>
      </c>
      <c r="K7" s="16" t="s">
        <v>56</v>
      </c>
      <c r="L7" s="14" t="s">
        <v>57</v>
      </c>
      <c r="M7" s="19" t="str">
        <f t="shared" si="4"/>
        <v>04:30:09:PM</v>
      </c>
      <c r="N7" s="20" t="str">
        <f>'Participant Values'!H7</f>
        <v>%%%</v>
      </c>
      <c r="O7" s="15" t="str">
        <f t="shared" si="5"/>
        <v>25 Sep 1908</v>
      </c>
      <c r="P7" s="14" t="s">
        <v>59</v>
      </c>
      <c r="Q7" s="13" t="str">
        <f t="shared" si="6"/>
        <v>85114</v>
      </c>
      <c r="R7" s="14" t="s">
        <v>60</v>
      </c>
      <c r="S7" s="14" t="s">
        <v>61</v>
      </c>
      <c r="T7" s="14" t="s">
        <v>62</v>
      </c>
      <c r="U7" s="14" t="s">
        <v>63</v>
      </c>
      <c r="V7" s="14" t="s">
        <v>64</v>
      </c>
      <c r="W7" s="14" t="s">
        <v>65</v>
      </c>
      <c r="X7" s="21" t="s">
        <v>66</v>
      </c>
      <c r="Y7" s="22"/>
      <c r="Z7" s="22"/>
      <c r="AA7" s="22"/>
    </row>
    <row r="8" ht="12.75" customHeight="1">
      <c r="A8" s="11" t="str">
        <f>'Participant Values'!A$19</f>
        <v>Hispanic or Latino</v>
      </c>
      <c r="B8" s="11" t="str">
        <f>'Participant Values'!B$19</f>
        <v>Female Gender</v>
      </c>
      <c r="C8" s="11" t="str">
        <f>'Participant Values'!C$19</f>
        <v>American Indian or Alaska Native</v>
      </c>
      <c r="D8" s="12">
        <v>0.0</v>
      </c>
      <c r="E8" s="13" t="str">
        <f t="shared" si="1"/>
        <v>S20527452-A071102</v>
      </c>
      <c r="F8" s="14" t="s">
        <v>39</v>
      </c>
      <c r="G8" s="14" t="s">
        <v>41</v>
      </c>
      <c r="H8" s="15" t="str">
        <f t="shared" si="2"/>
        <v>09 May 2012</v>
      </c>
      <c r="I8" s="14" t="s">
        <v>50</v>
      </c>
      <c r="J8" s="11" t="str">
        <f t="shared" si="3"/>
        <v>S20527452-A071102</v>
      </c>
      <c r="K8" s="16" t="s">
        <v>56</v>
      </c>
      <c r="L8" s="14" t="s">
        <v>57</v>
      </c>
      <c r="M8" s="19" t="str">
        <f t="shared" si="4"/>
        <v>11:18:32:PM</v>
      </c>
      <c r="N8" s="20" t="str">
        <f>'Participant Values'!H8</f>
        <v>&amp;&amp;&amp;</v>
      </c>
      <c r="O8" s="15" t="str">
        <f t="shared" si="5"/>
        <v>05 Jul 1970</v>
      </c>
      <c r="P8" s="14" t="s">
        <v>59</v>
      </c>
      <c r="Q8" s="13" t="str">
        <f t="shared" si="6"/>
        <v>15673</v>
      </c>
      <c r="R8" s="14" t="s">
        <v>60</v>
      </c>
      <c r="S8" s="14" t="s">
        <v>61</v>
      </c>
      <c r="T8" s="14" t="s">
        <v>62</v>
      </c>
      <c r="U8" s="14" t="s">
        <v>63</v>
      </c>
      <c r="V8" s="14" t="s">
        <v>64</v>
      </c>
      <c r="W8" s="14" t="s">
        <v>65</v>
      </c>
      <c r="X8" s="21" t="s">
        <v>66</v>
      </c>
      <c r="Y8" s="22"/>
      <c r="Z8" s="22"/>
      <c r="AA8" s="22"/>
    </row>
    <row r="9" ht="12.75" customHeight="1">
      <c r="A9" s="11" t="str">
        <f>'Participant Values'!A$19</f>
        <v>Hispanic or Latino</v>
      </c>
      <c r="B9" s="11" t="str">
        <f>'Participant Values'!B$19</f>
        <v>Female Gender</v>
      </c>
      <c r="C9" s="11" t="str">
        <f>'Participant Values'!C$19</f>
        <v>American Indian or Alaska Native</v>
      </c>
      <c r="D9" s="12">
        <v>0.0</v>
      </c>
      <c r="E9" s="13" t="str">
        <f t="shared" si="1"/>
        <v>S20527453-A071102</v>
      </c>
      <c r="F9" s="14" t="s">
        <v>39</v>
      </c>
      <c r="G9" s="14" t="s">
        <v>41</v>
      </c>
      <c r="H9" s="15" t="str">
        <f t="shared" si="2"/>
        <v>27 Aug 2000</v>
      </c>
      <c r="I9" s="14" t="s">
        <v>50</v>
      </c>
      <c r="J9" s="11" t="str">
        <f t="shared" si="3"/>
        <v>S20527453-A071102</v>
      </c>
      <c r="K9" s="16" t="s">
        <v>56</v>
      </c>
      <c r="L9" s="14" t="s">
        <v>57</v>
      </c>
      <c r="M9" s="19" t="str">
        <f t="shared" si="4"/>
        <v>02:44:10:AM</v>
      </c>
      <c r="N9" s="20" t="str">
        <f>'Participant Values'!H9</f>
        <v>'''</v>
      </c>
      <c r="O9" s="15" t="str">
        <f t="shared" si="5"/>
        <v>20 May 1941</v>
      </c>
      <c r="P9" s="14" t="s">
        <v>59</v>
      </c>
      <c r="Q9" s="13" t="str">
        <f t="shared" si="6"/>
        <v>21725</v>
      </c>
      <c r="R9" s="14" t="s">
        <v>60</v>
      </c>
      <c r="S9" s="14" t="s">
        <v>61</v>
      </c>
      <c r="T9" s="14" t="s">
        <v>62</v>
      </c>
      <c r="U9" s="14" t="s">
        <v>63</v>
      </c>
      <c r="V9" s="14" t="s">
        <v>64</v>
      </c>
      <c r="W9" s="14" t="s">
        <v>65</v>
      </c>
      <c r="X9" s="21" t="s">
        <v>66</v>
      </c>
      <c r="Y9" s="22"/>
      <c r="Z9" s="22"/>
      <c r="AA9" s="22"/>
    </row>
    <row r="10" ht="12.75" customHeight="1">
      <c r="A10" s="11" t="str">
        <f>'Participant Values'!A$19</f>
        <v>Hispanic or Latino</v>
      </c>
      <c r="B10" s="11" t="str">
        <f>'Participant Values'!B$19</f>
        <v>Female Gender</v>
      </c>
      <c r="C10" s="11" t="str">
        <f>'Participant Values'!C$19</f>
        <v>American Indian or Alaska Native</v>
      </c>
      <c r="D10" s="12">
        <v>0.0</v>
      </c>
      <c r="E10" s="13" t="str">
        <f t="shared" si="1"/>
        <v>S20527454-A071102</v>
      </c>
      <c r="F10" s="14" t="s">
        <v>39</v>
      </c>
      <c r="G10" s="14" t="s">
        <v>41</v>
      </c>
      <c r="H10" s="15" t="str">
        <f t="shared" si="2"/>
        <v>20 Oct 2012</v>
      </c>
      <c r="I10" s="14" t="s">
        <v>50</v>
      </c>
      <c r="J10" s="11" t="str">
        <f t="shared" si="3"/>
        <v>S20527454-A071102</v>
      </c>
      <c r="K10" s="16" t="s">
        <v>56</v>
      </c>
      <c r="L10" s="14" t="s">
        <v>57</v>
      </c>
      <c r="M10" s="19" t="str">
        <f t="shared" si="4"/>
        <v>04:16:28:AM</v>
      </c>
      <c r="N10" s="20" t="str">
        <f>'Participant Values'!H10</f>
        <v>(((</v>
      </c>
      <c r="O10" s="15" t="str">
        <f t="shared" si="5"/>
        <v>25 Oct 1924</v>
      </c>
      <c r="P10" s="14" t="s">
        <v>59</v>
      </c>
      <c r="Q10" s="13" t="str">
        <f t="shared" si="6"/>
        <v>32355</v>
      </c>
      <c r="R10" s="14" t="s">
        <v>60</v>
      </c>
      <c r="S10" s="14" t="s">
        <v>61</v>
      </c>
      <c r="T10" s="14" t="s">
        <v>62</v>
      </c>
      <c r="U10" s="14" t="s">
        <v>63</v>
      </c>
      <c r="V10" s="14" t="s">
        <v>64</v>
      </c>
      <c r="W10" s="14" t="s">
        <v>65</v>
      </c>
      <c r="X10" s="21" t="s">
        <v>66</v>
      </c>
      <c r="Y10" s="22"/>
      <c r="Z10" s="22"/>
      <c r="AA10" s="22"/>
    </row>
    <row r="11" ht="12.75" customHeight="1">
      <c r="A11" s="11" t="str">
        <f>'Participant Values'!A$19</f>
        <v>Hispanic or Latino</v>
      </c>
      <c r="B11" s="11" t="str">
        <f>'Participant Values'!B$19</f>
        <v>Female Gender</v>
      </c>
      <c r="C11" s="11" t="str">
        <f>'Participant Values'!C$19</f>
        <v>American Indian or Alaska Native</v>
      </c>
      <c r="D11" s="12">
        <v>0.0</v>
      </c>
      <c r="E11" s="13" t="str">
        <f t="shared" si="1"/>
        <v>S20527455-A071102</v>
      </c>
      <c r="F11" s="14" t="s">
        <v>39</v>
      </c>
      <c r="G11" s="14" t="s">
        <v>41</v>
      </c>
      <c r="H11" s="15" t="str">
        <f t="shared" si="2"/>
        <v>04 Jul 2000</v>
      </c>
      <c r="I11" s="14" t="s">
        <v>50</v>
      </c>
      <c r="J11" s="11" t="str">
        <f t="shared" si="3"/>
        <v>S20527455-A071102</v>
      </c>
      <c r="K11" s="16" t="s">
        <v>56</v>
      </c>
      <c r="L11" s="14" t="s">
        <v>57</v>
      </c>
      <c r="M11" s="19" t="str">
        <f t="shared" si="4"/>
        <v>06:39:53:AM</v>
      </c>
      <c r="N11" s="20" t="str">
        <f>'Participant Values'!H11</f>
        <v>)))</v>
      </c>
      <c r="O11" s="15" t="str">
        <f t="shared" si="5"/>
        <v>05 Sep 1905</v>
      </c>
      <c r="P11" s="14" t="s">
        <v>59</v>
      </c>
      <c r="Q11" s="13" t="str">
        <f t="shared" si="6"/>
        <v>20520</v>
      </c>
      <c r="R11" s="14" t="s">
        <v>60</v>
      </c>
      <c r="S11" s="14" t="s">
        <v>61</v>
      </c>
      <c r="T11" s="14" t="s">
        <v>62</v>
      </c>
      <c r="U11" s="14" t="s">
        <v>63</v>
      </c>
      <c r="V11" s="14" t="s">
        <v>64</v>
      </c>
      <c r="W11" s="14" t="s">
        <v>65</v>
      </c>
      <c r="X11" s="21" t="s">
        <v>66</v>
      </c>
      <c r="Y11" s="22"/>
      <c r="Z11" s="22"/>
      <c r="AA11" s="22"/>
    </row>
    <row r="12" ht="12.75" customHeight="1">
      <c r="A12" s="11" t="str">
        <f>'Participant Values'!A$19</f>
        <v>Hispanic or Latino</v>
      </c>
      <c r="B12" s="11" t="str">
        <f>'Participant Values'!B$19</f>
        <v>Female Gender</v>
      </c>
      <c r="C12" s="11" t="str">
        <f>'Participant Values'!C$19</f>
        <v>American Indian or Alaska Native</v>
      </c>
      <c r="D12" s="12">
        <v>0.0</v>
      </c>
      <c r="E12" s="13" t="str">
        <f t="shared" si="1"/>
        <v>S20527456-A071102</v>
      </c>
      <c r="F12" s="14" t="s">
        <v>39</v>
      </c>
      <c r="G12" s="14" t="s">
        <v>41</v>
      </c>
      <c r="H12" s="15" t="str">
        <f t="shared" si="2"/>
        <v>05 May 2013</v>
      </c>
      <c r="I12" s="14" t="s">
        <v>50</v>
      </c>
      <c r="J12" s="11" t="str">
        <f t="shared" si="3"/>
        <v>S20527456-A071102</v>
      </c>
      <c r="K12" s="16" t="s">
        <v>56</v>
      </c>
      <c r="L12" s="14" t="s">
        <v>57</v>
      </c>
      <c r="M12" s="19" t="str">
        <f t="shared" si="4"/>
        <v>02:53:14:PM</v>
      </c>
      <c r="N12" s="20" t="str">
        <f>'Participant Values'!H12</f>
        <v>***</v>
      </c>
      <c r="O12" s="15" t="str">
        <f t="shared" si="5"/>
        <v>15 Jun 1955</v>
      </c>
      <c r="P12" s="14" t="s">
        <v>59</v>
      </c>
      <c r="Q12" s="13" t="str">
        <f t="shared" si="6"/>
        <v>30488</v>
      </c>
      <c r="R12" s="14" t="s">
        <v>60</v>
      </c>
      <c r="S12" s="14" t="s">
        <v>61</v>
      </c>
      <c r="T12" s="14" t="s">
        <v>62</v>
      </c>
      <c r="U12" s="14" t="s">
        <v>63</v>
      </c>
      <c r="V12" s="14" t="s">
        <v>64</v>
      </c>
      <c r="W12" s="14" t="s">
        <v>65</v>
      </c>
      <c r="X12" s="21" t="s">
        <v>66</v>
      </c>
      <c r="Y12" s="22"/>
      <c r="Z12" s="22"/>
      <c r="AA12" s="22"/>
    </row>
    <row r="13" ht="12.75" customHeight="1">
      <c r="A13" s="11" t="str">
        <f>'Participant Values'!A$19</f>
        <v>Hispanic or Latino</v>
      </c>
      <c r="B13" s="11" t="str">
        <f>'Participant Values'!B$19</f>
        <v>Female Gender</v>
      </c>
      <c r="C13" s="11" t="str">
        <f>'Participant Values'!C$19</f>
        <v>American Indian or Alaska Native</v>
      </c>
      <c r="D13" s="12">
        <v>0.0</v>
      </c>
      <c r="E13" s="13" t="str">
        <f t="shared" si="1"/>
        <v>S20527457-A071102</v>
      </c>
      <c r="F13" s="14" t="s">
        <v>39</v>
      </c>
      <c r="G13" s="14" t="s">
        <v>41</v>
      </c>
      <c r="H13" s="15" t="str">
        <f t="shared" si="2"/>
        <v>02 Jul 2002</v>
      </c>
      <c r="I13" s="14" t="s">
        <v>50</v>
      </c>
      <c r="J13" s="11" t="str">
        <f t="shared" si="3"/>
        <v>S20527457-A071102</v>
      </c>
      <c r="K13" s="16" t="s">
        <v>56</v>
      </c>
      <c r="L13" s="14" t="s">
        <v>57</v>
      </c>
      <c r="M13" s="19" t="str">
        <f t="shared" si="4"/>
        <v>12:54:09:PM</v>
      </c>
      <c r="N13" s="20" t="str">
        <f>'Participant Values'!H13</f>
        <v>+++</v>
      </c>
      <c r="O13" s="15" t="str">
        <f t="shared" si="5"/>
        <v>08 Apr 1940</v>
      </c>
      <c r="P13" s="14" t="s">
        <v>59</v>
      </c>
      <c r="Q13" s="13" t="str">
        <f t="shared" si="6"/>
        <v>72288</v>
      </c>
      <c r="R13" s="14" t="s">
        <v>60</v>
      </c>
      <c r="S13" s="14" t="s">
        <v>61</v>
      </c>
      <c r="T13" s="14" t="s">
        <v>62</v>
      </c>
      <c r="U13" s="14" t="s">
        <v>63</v>
      </c>
      <c r="V13" s="14" t="s">
        <v>64</v>
      </c>
      <c r="W13" s="14" t="s">
        <v>65</v>
      </c>
      <c r="X13" s="21" t="s">
        <v>66</v>
      </c>
      <c r="Y13" s="22"/>
      <c r="Z13" s="22"/>
      <c r="AA13" s="22"/>
    </row>
    <row r="14" ht="12.75" customHeight="1">
      <c r="A14" s="11" t="str">
        <f>'Participant Values'!A$19</f>
        <v>Hispanic or Latino</v>
      </c>
      <c r="B14" s="11" t="str">
        <f>'Participant Values'!B$19</f>
        <v>Female Gender</v>
      </c>
      <c r="C14" s="11" t="str">
        <f>'Participant Values'!C$19</f>
        <v>American Indian or Alaska Native</v>
      </c>
      <c r="D14" s="12">
        <v>0.0</v>
      </c>
      <c r="E14" s="13" t="str">
        <f t="shared" si="1"/>
        <v>S20527458-A071102</v>
      </c>
      <c r="F14" s="14" t="s">
        <v>39</v>
      </c>
      <c r="G14" s="14" t="s">
        <v>41</v>
      </c>
      <c r="H14" s="15" t="str">
        <f t="shared" si="2"/>
        <v>03 Aug 2001</v>
      </c>
      <c r="I14" s="14" t="s">
        <v>50</v>
      </c>
      <c r="J14" s="11" t="str">
        <f t="shared" si="3"/>
        <v>S20527458-A071102</v>
      </c>
      <c r="K14" s="16" t="s">
        <v>56</v>
      </c>
      <c r="L14" s="14" t="s">
        <v>57</v>
      </c>
      <c r="M14" s="19" t="str">
        <f t="shared" si="4"/>
        <v>12:40:45:AM</v>
      </c>
      <c r="N14" s="20" t="str">
        <f>'Participant Values'!H14</f>
        <v>,,,</v>
      </c>
      <c r="O14" s="15" t="str">
        <f t="shared" si="5"/>
        <v>29 May 1945</v>
      </c>
      <c r="P14" s="14" t="s">
        <v>59</v>
      </c>
      <c r="Q14" s="13" t="str">
        <f t="shared" si="6"/>
        <v>22086</v>
      </c>
      <c r="R14" s="14" t="s">
        <v>60</v>
      </c>
      <c r="S14" s="14" t="s">
        <v>61</v>
      </c>
      <c r="T14" s="14" t="s">
        <v>62</v>
      </c>
      <c r="U14" s="14" t="s">
        <v>63</v>
      </c>
      <c r="V14" s="14" t="s">
        <v>64</v>
      </c>
      <c r="W14" s="14" t="s">
        <v>65</v>
      </c>
      <c r="X14" s="21" t="s">
        <v>66</v>
      </c>
      <c r="Y14" s="22"/>
      <c r="Z14" s="22"/>
      <c r="AA14" s="22"/>
    </row>
    <row r="15" ht="12.75" customHeight="1">
      <c r="A15" s="11" t="str">
        <f>'Participant Values'!A$19</f>
        <v>Hispanic or Latino</v>
      </c>
      <c r="B15" s="11" t="str">
        <f>'Participant Values'!B$19</f>
        <v>Female Gender</v>
      </c>
      <c r="C15" s="11" t="str">
        <f>'Participant Values'!C$19</f>
        <v>American Indian or Alaska Native</v>
      </c>
      <c r="D15" s="23" t="str">
        <f>'Participant Values'!I15</f>
        <v>1</v>
      </c>
      <c r="E15" s="13" t="str">
        <f t="shared" si="1"/>
        <v>S20527459-A071102</v>
      </c>
      <c r="F15" s="14" t="s">
        <v>39</v>
      </c>
      <c r="G15" s="14" t="s">
        <v>41</v>
      </c>
      <c r="H15" s="15" t="str">
        <f t="shared" si="2"/>
        <v>28 Jul 2008</v>
      </c>
      <c r="I15" s="14" t="s">
        <v>50</v>
      </c>
      <c r="J15" s="11" t="str">
        <f t="shared" si="3"/>
        <v>S20527459-A071102</v>
      </c>
      <c r="K15" s="16" t="s">
        <v>56</v>
      </c>
      <c r="L15" s="14" t="s">
        <v>57</v>
      </c>
      <c r="M15" s="19" t="str">
        <f t="shared" si="4"/>
        <v>07:49:00:PM</v>
      </c>
      <c r="N15" s="20" t="str">
        <f>'Participant Values'!H15</f>
        <v>---</v>
      </c>
      <c r="O15" s="15" t="str">
        <f t="shared" si="5"/>
        <v>25 Jul 1989</v>
      </c>
      <c r="P15" s="14" t="s">
        <v>59</v>
      </c>
      <c r="Q15" s="13" t="str">
        <f t="shared" si="6"/>
        <v>60976</v>
      </c>
      <c r="R15" s="14" t="s">
        <v>60</v>
      </c>
      <c r="S15" s="14" t="s">
        <v>61</v>
      </c>
      <c r="T15" s="14" t="s">
        <v>62</v>
      </c>
      <c r="U15" s="14" t="s">
        <v>63</v>
      </c>
      <c r="V15" s="14" t="s">
        <v>64</v>
      </c>
      <c r="W15" s="14" t="s">
        <v>65</v>
      </c>
      <c r="X15" s="21" t="s">
        <v>66</v>
      </c>
      <c r="Y15" s="22"/>
      <c r="Z15" s="22"/>
      <c r="AA15" s="22"/>
    </row>
    <row r="16" ht="12.75" customHeight="1">
      <c r="A16" s="11" t="str">
        <f>'Participant Values'!A$19</f>
        <v>Hispanic or Latino</v>
      </c>
      <c r="B16" s="11" t="str">
        <f>'Participant Values'!B$19</f>
        <v>Female Gender</v>
      </c>
      <c r="C16" s="11" t="str">
        <f>'Participant Values'!C$19</f>
        <v>American Indian or Alaska Native</v>
      </c>
      <c r="D16" s="12">
        <v>0.0</v>
      </c>
      <c r="E16" s="13" t="str">
        <f t="shared" si="1"/>
        <v>S20527460-A071102</v>
      </c>
      <c r="F16" s="14" t="s">
        <v>39</v>
      </c>
      <c r="G16" s="14" t="s">
        <v>41</v>
      </c>
      <c r="H16" s="15" t="str">
        <f t="shared" si="2"/>
        <v>31 Oct 2006</v>
      </c>
      <c r="I16" s="14" t="s">
        <v>50</v>
      </c>
      <c r="J16" s="11" t="str">
        <f t="shared" si="3"/>
        <v>S20527460-A071102</v>
      </c>
      <c r="K16" s="16" t="s">
        <v>56</v>
      </c>
      <c r="L16" s="14" t="s">
        <v>57</v>
      </c>
      <c r="M16" s="19" t="str">
        <f t="shared" si="4"/>
        <v>08:42:52:PM</v>
      </c>
      <c r="N16" s="20" t="str">
        <f>'Participant Values'!H16</f>
        <v>...</v>
      </c>
      <c r="O16" s="15" t="str">
        <f t="shared" si="5"/>
        <v>20 May 1926</v>
      </c>
      <c r="P16" s="14" t="s">
        <v>59</v>
      </c>
      <c r="Q16" s="13" t="str">
        <f t="shared" si="6"/>
        <v>20943</v>
      </c>
      <c r="R16" s="14" t="s">
        <v>60</v>
      </c>
      <c r="S16" s="14" t="s">
        <v>61</v>
      </c>
      <c r="T16" s="14" t="s">
        <v>62</v>
      </c>
      <c r="U16" s="14" t="s">
        <v>63</v>
      </c>
      <c r="V16" s="14" t="s">
        <v>64</v>
      </c>
      <c r="W16" s="14" t="s">
        <v>65</v>
      </c>
      <c r="X16" s="21" t="s">
        <v>66</v>
      </c>
      <c r="Y16" s="22"/>
      <c r="Z16" s="22"/>
      <c r="AA16" s="22"/>
    </row>
    <row r="17" ht="12.75" customHeight="1">
      <c r="A17" s="11" t="str">
        <f>'Participant Values'!A$19</f>
        <v>Hispanic or Latino</v>
      </c>
      <c r="B17" s="11" t="str">
        <f>'Participant Values'!B$19</f>
        <v>Female Gender</v>
      </c>
      <c r="C17" s="11" t="str">
        <f>'Participant Values'!C$19</f>
        <v>American Indian or Alaska Native</v>
      </c>
      <c r="D17" s="12">
        <v>0.0</v>
      </c>
      <c r="E17" s="13" t="str">
        <f t="shared" si="1"/>
        <v>S20527461-A071102</v>
      </c>
      <c r="F17" s="14" t="s">
        <v>39</v>
      </c>
      <c r="G17" s="14" t="s">
        <v>41</v>
      </c>
      <c r="H17" s="15" t="str">
        <f t="shared" si="2"/>
        <v>20 Jun 2007</v>
      </c>
      <c r="I17" s="14" t="s">
        <v>50</v>
      </c>
      <c r="J17" s="11" t="str">
        <f t="shared" si="3"/>
        <v>S20527461-A071102</v>
      </c>
      <c r="K17" s="16" t="s">
        <v>56</v>
      </c>
      <c r="L17" s="14" t="s">
        <v>57</v>
      </c>
      <c r="M17" s="19" t="str">
        <f t="shared" si="4"/>
        <v>03:32:24:AM</v>
      </c>
      <c r="N17" s="20" t="str">
        <f>'Participant Values'!H17</f>
        <v>///</v>
      </c>
      <c r="O17" s="15" t="str">
        <f t="shared" si="5"/>
        <v>18 Nov 1981</v>
      </c>
      <c r="P17" s="14" t="s">
        <v>59</v>
      </c>
      <c r="Q17" s="13" t="str">
        <f t="shared" si="6"/>
        <v>39574</v>
      </c>
      <c r="R17" s="14" t="s">
        <v>60</v>
      </c>
      <c r="S17" s="14" t="s">
        <v>61</v>
      </c>
      <c r="T17" s="14" t="s">
        <v>62</v>
      </c>
      <c r="U17" s="14" t="s">
        <v>63</v>
      </c>
      <c r="V17" s="14" t="s">
        <v>64</v>
      </c>
      <c r="W17" s="14" t="s">
        <v>65</v>
      </c>
      <c r="X17" s="21" t="s">
        <v>66</v>
      </c>
      <c r="Y17" s="22"/>
      <c r="Z17" s="22"/>
      <c r="AA17" s="22"/>
    </row>
    <row r="18" ht="12.75" customHeight="1">
      <c r="A18" s="11" t="str">
        <f>'Participant Values'!A$19</f>
        <v>Hispanic or Latino</v>
      </c>
      <c r="B18" s="11" t="str">
        <f>'Participant Values'!B$19</f>
        <v>Female Gender</v>
      </c>
      <c r="C18" s="11" t="str">
        <f>'Participant Values'!C$19</f>
        <v>American Indian or Alaska Native</v>
      </c>
      <c r="D18" s="23" t="str">
        <f>'Participant Values'!I18</f>
        <v>1</v>
      </c>
      <c r="E18" s="13" t="str">
        <f t="shared" si="1"/>
        <v>S20527462-A071102</v>
      </c>
      <c r="F18" s="14" t="s">
        <v>39</v>
      </c>
      <c r="G18" s="14" t="s">
        <v>41</v>
      </c>
      <c r="H18" s="15" t="str">
        <f t="shared" si="2"/>
        <v>14 Aug 2010</v>
      </c>
      <c r="I18" s="14" t="s">
        <v>50</v>
      </c>
      <c r="J18" s="11" t="str">
        <f t="shared" si="3"/>
        <v>S20527462-A071102</v>
      </c>
      <c r="K18" s="16" t="s">
        <v>56</v>
      </c>
      <c r="L18" s="14" t="s">
        <v>57</v>
      </c>
      <c r="M18" s="19" t="str">
        <f t="shared" si="4"/>
        <v>09:06:46:PM</v>
      </c>
      <c r="N18" s="20" t="str">
        <f>'Participant Values'!H18</f>
        <v>000</v>
      </c>
      <c r="O18" s="15" t="str">
        <f t="shared" si="5"/>
        <v>16 Mar 1931</v>
      </c>
      <c r="P18" s="14" t="s">
        <v>59</v>
      </c>
      <c r="Q18" s="13" t="str">
        <f t="shared" si="6"/>
        <v>25223</v>
      </c>
      <c r="R18" s="14" t="s">
        <v>60</v>
      </c>
      <c r="S18" s="14" t="s">
        <v>61</v>
      </c>
      <c r="T18" s="14" t="s">
        <v>62</v>
      </c>
      <c r="U18" s="14" t="s">
        <v>63</v>
      </c>
      <c r="V18" s="14" t="s">
        <v>64</v>
      </c>
      <c r="W18" s="14" t="s">
        <v>65</v>
      </c>
      <c r="X18" s="21" t="s">
        <v>66</v>
      </c>
      <c r="Y18" s="22"/>
      <c r="Z18" s="22"/>
      <c r="AA18" s="22"/>
    </row>
    <row r="19" ht="12.75" customHeight="1">
      <c r="A19" s="11" t="str">
        <f>'Participant Values'!A$19</f>
        <v>Hispanic or Latino</v>
      </c>
      <c r="B19" s="11" t="str">
        <f>'Participant Values'!B$19</f>
        <v>Female Gender</v>
      </c>
      <c r="C19" s="11" t="str">
        <f>'Participant Values'!C$19</f>
        <v>American Indian or Alaska Native</v>
      </c>
      <c r="D19" s="23" t="str">
        <f>'Participant Values'!I19</f>
        <v>1</v>
      </c>
      <c r="E19" s="13" t="str">
        <f t="shared" si="1"/>
        <v>S20527463-A071102</v>
      </c>
      <c r="F19" s="14" t="s">
        <v>39</v>
      </c>
      <c r="G19" s="14" t="s">
        <v>41</v>
      </c>
      <c r="H19" s="15" t="str">
        <f t="shared" si="2"/>
        <v>12 Oct 2012</v>
      </c>
      <c r="I19" s="14" t="s">
        <v>50</v>
      </c>
      <c r="J19" s="11" t="str">
        <f t="shared" si="3"/>
        <v>S20527463-A071102</v>
      </c>
      <c r="K19" s="16" t="s">
        <v>56</v>
      </c>
      <c r="L19" s="14" t="s">
        <v>57</v>
      </c>
      <c r="M19" s="19" t="str">
        <f t="shared" si="4"/>
        <v>02:39:33:AM</v>
      </c>
      <c r="N19" s="20" t="str">
        <f>'Participant Values'!H19</f>
        <v>111</v>
      </c>
      <c r="O19" s="15" t="str">
        <f t="shared" si="5"/>
        <v>12 Oct 2012</v>
      </c>
      <c r="P19" s="14" t="s">
        <v>59</v>
      </c>
      <c r="Q19" s="13" t="str">
        <f t="shared" si="6"/>
        <v>82828</v>
      </c>
      <c r="R19" s="14" t="s">
        <v>60</v>
      </c>
      <c r="S19" s="14" t="s">
        <v>61</v>
      </c>
      <c r="T19" s="14" t="s">
        <v>62</v>
      </c>
      <c r="U19" s="14" t="s">
        <v>63</v>
      </c>
      <c r="V19" s="14" t="s">
        <v>64</v>
      </c>
      <c r="W19" s="14" t="s">
        <v>65</v>
      </c>
      <c r="X19" s="21" t="s">
        <v>66</v>
      </c>
      <c r="Y19" s="22"/>
      <c r="Z19" s="22"/>
      <c r="AA19" s="22"/>
    </row>
    <row r="20" ht="12.75" customHeight="1">
      <c r="A20" s="11" t="str">
        <f>'Participant Values'!A$19</f>
        <v>Hispanic or Latino</v>
      </c>
      <c r="B20" s="11" t="str">
        <f>'Participant Values'!B$19</f>
        <v>Female Gender</v>
      </c>
      <c r="C20" s="11" t="str">
        <f>'Participant Values'!C$19</f>
        <v>American Indian or Alaska Native</v>
      </c>
      <c r="D20" s="23" t="str">
        <f>'Participant Values'!I20</f>
        <v>1</v>
      </c>
      <c r="E20" s="13" t="str">
        <f t="shared" si="1"/>
        <v>S20527464-A071102</v>
      </c>
      <c r="F20" s="14" t="s">
        <v>39</v>
      </c>
      <c r="G20" s="14" t="s">
        <v>41</v>
      </c>
      <c r="H20" s="15" t="str">
        <f t="shared" si="2"/>
        <v>09 Aug 2005</v>
      </c>
      <c r="I20" s="14" t="s">
        <v>50</v>
      </c>
      <c r="J20" s="11" t="str">
        <f t="shared" si="3"/>
        <v>S20527464-A071102</v>
      </c>
      <c r="K20" s="16" t="s">
        <v>56</v>
      </c>
      <c r="L20" s="14" t="s">
        <v>57</v>
      </c>
      <c r="M20" s="19" t="str">
        <f t="shared" si="4"/>
        <v>01:08:33:AM</v>
      </c>
      <c r="N20" s="20" t="str">
        <f>'Participant Values'!H20</f>
        <v>222</v>
      </c>
      <c r="O20" s="15" t="str">
        <f t="shared" si="5"/>
        <v>27 Mar 1907</v>
      </c>
      <c r="P20" s="14" t="s">
        <v>59</v>
      </c>
      <c r="Q20" s="13" t="str">
        <f t="shared" si="6"/>
        <v>58001</v>
      </c>
      <c r="R20" s="14" t="s">
        <v>60</v>
      </c>
      <c r="S20" s="14" t="s">
        <v>61</v>
      </c>
      <c r="T20" s="14" t="s">
        <v>62</v>
      </c>
      <c r="U20" s="14" t="s">
        <v>63</v>
      </c>
      <c r="V20" s="14" t="s">
        <v>64</v>
      </c>
      <c r="W20" s="14" t="s">
        <v>65</v>
      </c>
      <c r="X20" s="21" t="s">
        <v>66</v>
      </c>
      <c r="Y20" s="22"/>
      <c r="Z20" s="22"/>
      <c r="AA20" s="22"/>
    </row>
    <row r="21" ht="12.75" customHeight="1">
      <c r="A21" s="11" t="str">
        <f>'Participant Values'!A$19</f>
        <v>Hispanic or Latino</v>
      </c>
      <c r="B21" s="11" t="str">
        <f>'Participant Values'!B$19</f>
        <v>Female Gender</v>
      </c>
      <c r="C21" s="11" t="str">
        <f>'Participant Values'!C$19</f>
        <v>American Indian or Alaska Native</v>
      </c>
      <c r="D21" s="23" t="str">
        <f>'Participant Values'!I21</f>
        <v>1</v>
      </c>
      <c r="E21" s="13" t="str">
        <f t="shared" si="1"/>
        <v>S20527465-A071102</v>
      </c>
      <c r="F21" s="14" t="s">
        <v>39</v>
      </c>
      <c r="G21" s="14" t="s">
        <v>41</v>
      </c>
      <c r="H21" s="15" t="str">
        <f t="shared" si="2"/>
        <v>15 Aug 2007</v>
      </c>
      <c r="I21" s="14" t="s">
        <v>50</v>
      </c>
      <c r="J21" s="11" t="str">
        <f t="shared" si="3"/>
        <v>S20527465-A071102</v>
      </c>
      <c r="K21" s="16" t="s">
        <v>56</v>
      </c>
      <c r="L21" s="14" t="s">
        <v>57</v>
      </c>
      <c r="M21" s="19" t="str">
        <f t="shared" si="4"/>
        <v>03:58:36:PM</v>
      </c>
      <c r="N21" s="20" t="str">
        <f>'Participant Values'!H21</f>
        <v>333</v>
      </c>
      <c r="O21" s="15" t="str">
        <f t="shared" si="5"/>
        <v>17 Apr 1952</v>
      </c>
      <c r="P21" s="14" t="s">
        <v>59</v>
      </c>
      <c r="Q21" s="13" t="str">
        <f t="shared" si="6"/>
        <v>40761</v>
      </c>
      <c r="R21" s="14" t="s">
        <v>60</v>
      </c>
      <c r="S21" s="14" t="s">
        <v>61</v>
      </c>
      <c r="T21" s="14" t="s">
        <v>62</v>
      </c>
      <c r="U21" s="14" t="s">
        <v>63</v>
      </c>
      <c r="V21" s="14" t="s">
        <v>64</v>
      </c>
      <c r="W21" s="14" t="s">
        <v>65</v>
      </c>
      <c r="X21" s="21" t="s">
        <v>66</v>
      </c>
      <c r="Y21" s="22"/>
      <c r="Z21" s="22"/>
      <c r="AA21" s="22"/>
    </row>
    <row r="22" ht="12.75" customHeight="1">
      <c r="A22" s="11" t="str">
        <f>'Participant Values'!A$19</f>
        <v>Hispanic or Latino</v>
      </c>
      <c r="B22" s="11" t="str">
        <f>'Participant Values'!B$19</f>
        <v>Female Gender</v>
      </c>
      <c r="C22" s="11" t="str">
        <f>'Participant Values'!C$19</f>
        <v>American Indian or Alaska Native</v>
      </c>
      <c r="D22" s="23" t="str">
        <f>'Participant Values'!I22</f>
        <v>1</v>
      </c>
      <c r="E22" s="13" t="str">
        <f t="shared" si="1"/>
        <v>S20527466-A071102</v>
      </c>
      <c r="F22" s="14" t="s">
        <v>39</v>
      </c>
      <c r="G22" s="14" t="s">
        <v>41</v>
      </c>
      <c r="H22" s="15" t="str">
        <f t="shared" si="2"/>
        <v>09 Mar 2012</v>
      </c>
      <c r="I22" s="14" t="s">
        <v>50</v>
      </c>
      <c r="J22" s="11" t="str">
        <f t="shared" si="3"/>
        <v>S20527466-A071102</v>
      </c>
      <c r="K22" s="16" t="s">
        <v>56</v>
      </c>
      <c r="L22" s="14" t="s">
        <v>57</v>
      </c>
      <c r="M22" s="19" t="str">
        <f t="shared" si="4"/>
        <v>07:45:33:AM</v>
      </c>
      <c r="N22" s="20" t="str">
        <f>'Participant Values'!H22</f>
        <v>444</v>
      </c>
      <c r="O22" s="15" t="str">
        <f t="shared" si="5"/>
        <v>30 Apr 1996</v>
      </c>
      <c r="P22" s="14" t="s">
        <v>59</v>
      </c>
      <c r="Q22" s="13" t="str">
        <f t="shared" si="6"/>
        <v>15502</v>
      </c>
      <c r="R22" s="14" t="s">
        <v>60</v>
      </c>
      <c r="S22" s="14" t="s">
        <v>61</v>
      </c>
      <c r="T22" s="14" t="s">
        <v>62</v>
      </c>
      <c r="U22" s="14" t="s">
        <v>63</v>
      </c>
      <c r="V22" s="14" t="s">
        <v>64</v>
      </c>
      <c r="W22" s="14" t="s">
        <v>65</v>
      </c>
      <c r="X22" s="21" t="s">
        <v>66</v>
      </c>
      <c r="Y22" s="22"/>
      <c r="Z22" s="22"/>
      <c r="AA22" s="22"/>
    </row>
    <row r="23" ht="12.75" customHeight="1">
      <c r="A23" s="11" t="str">
        <f>'Participant Values'!A$19</f>
        <v>Hispanic or Latino</v>
      </c>
      <c r="B23" s="11" t="str">
        <f>'Participant Values'!B$19</f>
        <v>Female Gender</v>
      </c>
      <c r="C23" s="11" t="str">
        <f>'Participant Values'!C$19</f>
        <v>American Indian or Alaska Native</v>
      </c>
      <c r="D23" s="23" t="str">
        <f>'Participant Values'!I23</f>
        <v>1</v>
      </c>
      <c r="E23" s="13" t="str">
        <f t="shared" si="1"/>
        <v>S20527467-A071102</v>
      </c>
      <c r="F23" s="14" t="s">
        <v>39</v>
      </c>
      <c r="G23" s="14" t="s">
        <v>41</v>
      </c>
      <c r="H23" s="15" t="str">
        <f t="shared" si="2"/>
        <v>29 Oct 2005</v>
      </c>
      <c r="I23" s="14" t="s">
        <v>50</v>
      </c>
      <c r="J23" s="11" t="str">
        <f t="shared" si="3"/>
        <v>S20527467-A071102</v>
      </c>
      <c r="K23" s="16" t="s">
        <v>56</v>
      </c>
      <c r="L23" s="14" t="s">
        <v>57</v>
      </c>
      <c r="M23" s="19" t="str">
        <f t="shared" si="4"/>
        <v>09:57:10:PM</v>
      </c>
      <c r="N23" s="20" t="str">
        <f>'Participant Values'!H23</f>
        <v>555</v>
      </c>
      <c r="O23" s="15" t="str">
        <f t="shared" si="5"/>
        <v>04 Sep 1985</v>
      </c>
      <c r="P23" s="14" t="s">
        <v>59</v>
      </c>
      <c r="Q23" s="13" t="str">
        <f t="shared" si="6"/>
        <v>56491</v>
      </c>
      <c r="R23" s="14" t="s">
        <v>60</v>
      </c>
      <c r="S23" s="14" t="s">
        <v>61</v>
      </c>
      <c r="T23" s="14" t="s">
        <v>62</v>
      </c>
      <c r="U23" s="14" t="s">
        <v>63</v>
      </c>
      <c r="V23" s="14" t="s">
        <v>64</v>
      </c>
      <c r="W23" s="14" t="s">
        <v>65</v>
      </c>
      <c r="X23" s="21" t="s">
        <v>66</v>
      </c>
      <c r="Y23" s="22"/>
      <c r="Z23" s="22"/>
      <c r="AA23" s="22"/>
    </row>
    <row r="24" ht="12.75" customHeight="1">
      <c r="A24" s="11" t="str">
        <f>'Participant Values'!A$19</f>
        <v>Hispanic or Latino</v>
      </c>
      <c r="B24" s="11" t="str">
        <f>'Participant Values'!B$19</f>
        <v>Female Gender</v>
      </c>
      <c r="C24" s="11" t="str">
        <f>'Participant Values'!C$19</f>
        <v>American Indian or Alaska Native</v>
      </c>
      <c r="D24" s="23" t="str">
        <f>'Participant Values'!I24</f>
        <v>1</v>
      </c>
      <c r="E24" s="13" t="str">
        <f t="shared" si="1"/>
        <v>S20527468-A071102</v>
      </c>
      <c r="F24" s="14" t="s">
        <v>39</v>
      </c>
      <c r="G24" s="14" t="s">
        <v>41</v>
      </c>
      <c r="H24" s="15" t="str">
        <f t="shared" si="2"/>
        <v>14 Aug 2011</v>
      </c>
      <c r="I24" s="14" t="s">
        <v>50</v>
      </c>
      <c r="J24" s="11" t="str">
        <f t="shared" si="3"/>
        <v>S20527468-A071102</v>
      </c>
      <c r="K24" s="16" t="s">
        <v>56</v>
      </c>
      <c r="L24" s="14" t="s">
        <v>57</v>
      </c>
      <c r="M24" s="19" t="str">
        <f t="shared" si="4"/>
        <v>07:54:20:AM</v>
      </c>
      <c r="N24" s="20" t="str">
        <f>'Participant Values'!H24</f>
        <v>666</v>
      </c>
      <c r="O24" s="15" t="str">
        <f t="shared" si="5"/>
        <v>09 Dec 1935</v>
      </c>
      <c r="P24" s="14" t="s">
        <v>59</v>
      </c>
      <c r="Q24" s="13" t="str">
        <f t="shared" si="6"/>
        <v>44625</v>
      </c>
      <c r="R24" s="14" t="s">
        <v>60</v>
      </c>
      <c r="S24" s="14" t="s">
        <v>61</v>
      </c>
      <c r="T24" s="14" t="s">
        <v>62</v>
      </c>
      <c r="U24" s="14" t="s">
        <v>63</v>
      </c>
      <c r="V24" s="14" t="s">
        <v>64</v>
      </c>
      <c r="W24" s="14" t="s">
        <v>65</v>
      </c>
      <c r="X24" s="21" t="s">
        <v>66</v>
      </c>
      <c r="Y24" s="22"/>
      <c r="Z24" s="22"/>
      <c r="AA24" s="22"/>
    </row>
    <row r="25" ht="12.75" customHeight="1">
      <c r="A25" s="11" t="str">
        <f>'Participant Values'!A$19</f>
        <v>Hispanic or Latino</v>
      </c>
      <c r="B25" s="11" t="str">
        <f>'Participant Values'!B$19</f>
        <v>Female Gender</v>
      </c>
      <c r="C25" s="11" t="str">
        <f>'Participant Values'!C$19</f>
        <v>American Indian or Alaska Native</v>
      </c>
      <c r="D25" s="23" t="str">
        <f>'Participant Values'!I25</f>
        <v>1</v>
      </c>
      <c r="E25" s="13" t="str">
        <f t="shared" si="1"/>
        <v>S20527469-A071102</v>
      </c>
      <c r="F25" s="14" t="s">
        <v>39</v>
      </c>
      <c r="G25" s="14" t="s">
        <v>41</v>
      </c>
      <c r="H25" s="15" t="str">
        <f t="shared" si="2"/>
        <v>03 Dec 2009</v>
      </c>
      <c r="I25" s="14" t="s">
        <v>50</v>
      </c>
      <c r="J25" s="11" t="str">
        <f t="shared" si="3"/>
        <v>S20527469-A071102</v>
      </c>
      <c r="K25" s="16" t="s">
        <v>56</v>
      </c>
      <c r="L25" s="14" t="s">
        <v>57</v>
      </c>
      <c r="M25" s="19" t="str">
        <f t="shared" si="4"/>
        <v>05:18:32:PM</v>
      </c>
      <c r="N25" s="20" t="str">
        <f>'Participant Values'!H25</f>
        <v>777</v>
      </c>
      <c r="O25" s="15" t="str">
        <f t="shared" si="5"/>
        <v>04 Oct 1971</v>
      </c>
      <c r="P25" s="14" t="s">
        <v>59</v>
      </c>
      <c r="Q25" s="13" t="str">
        <f t="shared" si="6"/>
        <v>03378</v>
      </c>
      <c r="R25" s="14" t="s">
        <v>60</v>
      </c>
      <c r="S25" s="14" t="s">
        <v>61</v>
      </c>
      <c r="T25" s="14" t="s">
        <v>62</v>
      </c>
      <c r="U25" s="14" t="s">
        <v>63</v>
      </c>
      <c r="V25" s="14" t="s">
        <v>64</v>
      </c>
      <c r="W25" s="14" t="s">
        <v>65</v>
      </c>
      <c r="X25" s="21" t="s">
        <v>66</v>
      </c>
      <c r="Y25" s="22"/>
      <c r="Z25" s="22"/>
      <c r="AA25" s="22"/>
    </row>
    <row r="26" ht="12.75" customHeight="1">
      <c r="A26" s="11" t="str">
        <f>'Participant Values'!A$19</f>
        <v>Hispanic or Latino</v>
      </c>
      <c r="B26" s="11" t="str">
        <f>'Participant Values'!B$19</f>
        <v>Female Gender</v>
      </c>
      <c r="C26" s="11" t="str">
        <f>'Participant Values'!C$19</f>
        <v>American Indian or Alaska Native</v>
      </c>
      <c r="D26" s="23" t="str">
        <f>'Participant Values'!I26</f>
        <v>1</v>
      </c>
      <c r="E26" s="13" t="str">
        <f t="shared" si="1"/>
        <v>S20527470-A071102</v>
      </c>
      <c r="F26" s="14" t="s">
        <v>39</v>
      </c>
      <c r="G26" s="14" t="s">
        <v>41</v>
      </c>
      <c r="H26" s="15" t="str">
        <f t="shared" si="2"/>
        <v>14 Apr 2013</v>
      </c>
      <c r="I26" s="14" t="s">
        <v>50</v>
      </c>
      <c r="J26" s="11" t="str">
        <f t="shared" si="3"/>
        <v>S20527470-A071102</v>
      </c>
      <c r="K26" s="16" t="s">
        <v>56</v>
      </c>
      <c r="L26" s="14" t="s">
        <v>57</v>
      </c>
      <c r="M26" s="19" t="str">
        <f t="shared" si="4"/>
        <v>02:49:21:AM</v>
      </c>
      <c r="N26" s="20" t="str">
        <f>'Participant Values'!H26</f>
        <v>888</v>
      </c>
      <c r="O26" s="15" t="str">
        <f t="shared" si="5"/>
        <v>14 Apr 2013</v>
      </c>
      <c r="P26" s="14" t="s">
        <v>59</v>
      </c>
      <c r="Q26" s="13" t="str">
        <f t="shared" si="6"/>
        <v>44264</v>
      </c>
      <c r="R26" s="14" t="s">
        <v>60</v>
      </c>
      <c r="S26" s="14" t="s">
        <v>61</v>
      </c>
      <c r="T26" s="14" t="s">
        <v>62</v>
      </c>
      <c r="U26" s="14" t="s">
        <v>63</v>
      </c>
      <c r="V26" s="14" t="s">
        <v>64</v>
      </c>
      <c r="W26" s="14" t="s">
        <v>65</v>
      </c>
      <c r="X26" s="21" t="s">
        <v>66</v>
      </c>
      <c r="Y26" s="22"/>
      <c r="Z26" s="22"/>
      <c r="AA26" s="22"/>
    </row>
    <row r="27" ht="12.75" customHeight="1">
      <c r="A27" s="11" t="str">
        <f>'Participant Values'!A$19</f>
        <v>Hispanic or Latino</v>
      </c>
      <c r="B27" s="11" t="str">
        <f>'Participant Values'!B$19</f>
        <v>Female Gender</v>
      </c>
      <c r="C27" s="11" t="str">
        <f>'Participant Values'!C$19</f>
        <v>American Indian or Alaska Native</v>
      </c>
      <c r="D27" s="23" t="str">
        <f>'Participant Values'!I27</f>
        <v>1</v>
      </c>
      <c r="E27" s="13" t="str">
        <f t="shared" si="1"/>
        <v>S20527471-A071102</v>
      </c>
      <c r="F27" s="14" t="s">
        <v>39</v>
      </c>
      <c r="G27" s="14" t="s">
        <v>41</v>
      </c>
      <c r="H27" s="15" t="str">
        <f t="shared" si="2"/>
        <v>18 Jun 2012</v>
      </c>
      <c r="I27" s="14" t="s">
        <v>50</v>
      </c>
      <c r="J27" s="11" t="str">
        <f t="shared" si="3"/>
        <v>S20527471-A071102</v>
      </c>
      <c r="K27" s="16" t="s">
        <v>56</v>
      </c>
      <c r="L27" s="14" t="s">
        <v>57</v>
      </c>
      <c r="M27" s="19" t="str">
        <f t="shared" si="4"/>
        <v>07:59:40:AM</v>
      </c>
      <c r="N27" s="20" t="str">
        <f>'Participant Values'!H27</f>
        <v>999</v>
      </c>
      <c r="O27" s="15" t="str">
        <f t="shared" si="5"/>
        <v>27 Oct 1910</v>
      </c>
      <c r="P27" s="14" t="s">
        <v>59</v>
      </c>
      <c r="Q27" s="13" t="str">
        <f t="shared" si="6"/>
        <v>23279</v>
      </c>
      <c r="R27" s="14" t="s">
        <v>60</v>
      </c>
      <c r="S27" s="14" t="s">
        <v>61</v>
      </c>
      <c r="T27" s="14" t="s">
        <v>62</v>
      </c>
      <c r="U27" s="14" t="s">
        <v>63</v>
      </c>
      <c r="V27" s="14" t="s">
        <v>64</v>
      </c>
      <c r="W27" s="14" t="s">
        <v>65</v>
      </c>
      <c r="X27" s="21" t="s">
        <v>66</v>
      </c>
      <c r="Y27" s="22"/>
      <c r="Z27" s="22"/>
      <c r="AA27" s="22"/>
    </row>
    <row r="28" ht="12.75" customHeight="1">
      <c r="A28" s="11" t="str">
        <f>'Participant Values'!A$19</f>
        <v>Hispanic or Latino</v>
      </c>
      <c r="B28" s="11" t="str">
        <f>'Participant Values'!B$19</f>
        <v>Female Gender</v>
      </c>
      <c r="C28" s="11" t="str">
        <f>'Participant Values'!C$19</f>
        <v>American Indian or Alaska Native</v>
      </c>
      <c r="D28" s="12">
        <v>0.0</v>
      </c>
      <c r="E28" s="13" t="str">
        <f t="shared" si="1"/>
        <v>S20527472-A071102</v>
      </c>
      <c r="F28" s="14" t="s">
        <v>39</v>
      </c>
      <c r="G28" s="14" t="s">
        <v>41</v>
      </c>
      <c r="H28" s="15" t="str">
        <f t="shared" si="2"/>
        <v>10 Apr 2010</v>
      </c>
      <c r="I28" s="14" t="s">
        <v>50</v>
      </c>
      <c r="J28" s="11" t="str">
        <f t="shared" si="3"/>
        <v>S20527472-A071102</v>
      </c>
      <c r="K28" s="16" t="s">
        <v>56</v>
      </c>
      <c r="L28" s="14" t="s">
        <v>57</v>
      </c>
      <c r="M28" s="19" t="str">
        <f t="shared" si="4"/>
        <v>02:20:15:PM</v>
      </c>
      <c r="N28" s="20" t="str">
        <f>'Participant Values'!H28</f>
        <v>:::</v>
      </c>
      <c r="O28" s="15" t="str">
        <f t="shared" si="5"/>
        <v>21 Apr 1950</v>
      </c>
      <c r="P28" s="14" t="s">
        <v>59</v>
      </c>
      <c r="Q28" s="13" t="str">
        <f t="shared" si="6"/>
        <v>10754</v>
      </c>
      <c r="R28" s="14" t="s">
        <v>60</v>
      </c>
      <c r="S28" s="14" t="s">
        <v>61</v>
      </c>
      <c r="T28" s="14" t="s">
        <v>62</v>
      </c>
      <c r="U28" s="14" t="s">
        <v>63</v>
      </c>
      <c r="V28" s="14" t="s">
        <v>64</v>
      </c>
      <c r="W28" s="14" t="s">
        <v>65</v>
      </c>
      <c r="X28" s="21" t="s">
        <v>66</v>
      </c>
      <c r="Y28" s="22"/>
      <c r="Z28" s="22"/>
      <c r="AA28" s="22"/>
    </row>
    <row r="29" ht="12.75" customHeight="1">
      <c r="A29" s="11" t="str">
        <f>'Participant Values'!A$19</f>
        <v>Hispanic or Latino</v>
      </c>
      <c r="B29" s="11" t="str">
        <f>'Participant Values'!B$19</f>
        <v>Female Gender</v>
      </c>
      <c r="C29" s="11" t="str">
        <f>'Participant Values'!C$19</f>
        <v>American Indian or Alaska Native</v>
      </c>
      <c r="D29" s="12">
        <v>0.0</v>
      </c>
      <c r="E29" s="13" t="str">
        <f t="shared" si="1"/>
        <v>S20527473-A071102</v>
      </c>
      <c r="F29" s="14" t="s">
        <v>39</v>
      </c>
      <c r="G29" s="14" t="s">
        <v>41</v>
      </c>
      <c r="H29" s="15" t="str">
        <f t="shared" si="2"/>
        <v>26 Jan 2006</v>
      </c>
      <c r="I29" s="14" t="s">
        <v>50</v>
      </c>
      <c r="J29" s="11" t="str">
        <f t="shared" si="3"/>
        <v>S20527473-A071102</v>
      </c>
      <c r="K29" s="16" t="s">
        <v>56</v>
      </c>
      <c r="L29" s="14" t="s">
        <v>57</v>
      </c>
      <c r="M29" s="19" t="str">
        <f t="shared" si="4"/>
        <v>10:08:33:AM</v>
      </c>
      <c r="N29" s="20" t="str">
        <f>'Participant Values'!H29</f>
        <v>;;;</v>
      </c>
      <c r="O29" s="15" t="str">
        <f t="shared" si="5"/>
        <v>22 Feb 1975</v>
      </c>
      <c r="P29" s="14" t="s">
        <v>59</v>
      </c>
      <c r="Q29" s="13" t="str">
        <f t="shared" si="6"/>
        <v>40455</v>
      </c>
      <c r="R29" s="14" t="s">
        <v>60</v>
      </c>
      <c r="S29" s="14" t="s">
        <v>61</v>
      </c>
      <c r="T29" s="14" t="s">
        <v>62</v>
      </c>
      <c r="U29" s="14" t="s">
        <v>63</v>
      </c>
      <c r="V29" s="14" t="s">
        <v>64</v>
      </c>
      <c r="W29" s="14" t="s">
        <v>65</v>
      </c>
      <c r="X29" s="21" t="s">
        <v>66</v>
      </c>
      <c r="Y29" s="22"/>
      <c r="Z29" s="22"/>
      <c r="AA29" s="22"/>
    </row>
    <row r="30" ht="12.75" customHeight="1">
      <c r="A30" s="11" t="str">
        <f>'Participant Values'!A$19</f>
        <v>Hispanic or Latino</v>
      </c>
      <c r="B30" s="11" t="str">
        <f>'Participant Values'!B$19</f>
        <v>Female Gender</v>
      </c>
      <c r="C30" s="11" t="str">
        <f>'Participant Values'!C$19</f>
        <v>American Indian or Alaska Native</v>
      </c>
      <c r="D30" s="12">
        <v>0.0</v>
      </c>
      <c r="E30" s="13" t="str">
        <f t="shared" si="1"/>
        <v>S20527474-A071102</v>
      </c>
      <c r="F30" s="14" t="s">
        <v>39</v>
      </c>
      <c r="G30" s="14" t="s">
        <v>41</v>
      </c>
      <c r="H30" s="15" t="str">
        <f t="shared" si="2"/>
        <v>27 Dec 2007</v>
      </c>
      <c r="I30" s="14" t="s">
        <v>50</v>
      </c>
      <c r="J30" s="11" t="str">
        <f t="shared" si="3"/>
        <v>S20527474-A071102</v>
      </c>
      <c r="K30" s="16" t="s">
        <v>56</v>
      </c>
      <c r="L30" s="14" t="s">
        <v>57</v>
      </c>
      <c r="M30" s="19" t="str">
        <f t="shared" si="4"/>
        <v>09:07:03:PM</v>
      </c>
      <c r="N30" s="20" t="str">
        <f>'Participant Values'!H30</f>
        <v>&lt;&lt;&lt;</v>
      </c>
      <c r="O30" s="15" t="str">
        <f t="shared" si="5"/>
        <v>27 May 1961</v>
      </c>
      <c r="P30" s="14" t="s">
        <v>59</v>
      </c>
      <c r="Q30" s="13" t="str">
        <f t="shared" si="6"/>
        <v>12643</v>
      </c>
      <c r="R30" s="14" t="s">
        <v>60</v>
      </c>
      <c r="S30" s="14" t="s">
        <v>61</v>
      </c>
      <c r="T30" s="14" t="s">
        <v>62</v>
      </c>
      <c r="U30" s="14" t="s">
        <v>63</v>
      </c>
      <c r="V30" s="14" t="s">
        <v>64</v>
      </c>
      <c r="W30" s="14" t="s">
        <v>65</v>
      </c>
      <c r="X30" s="21" t="s">
        <v>66</v>
      </c>
      <c r="Y30" s="22"/>
      <c r="Z30" s="22"/>
      <c r="AA30" s="22"/>
    </row>
    <row r="31" ht="12.75" customHeight="1">
      <c r="A31" s="11" t="str">
        <f>'Participant Values'!A$19</f>
        <v>Hispanic or Latino</v>
      </c>
      <c r="B31" s="11" t="str">
        <f>'Participant Values'!B$19</f>
        <v>Female Gender</v>
      </c>
      <c r="C31" s="11" t="str">
        <f>'Participant Values'!C$19</f>
        <v>American Indian or Alaska Native</v>
      </c>
      <c r="D31" s="12">
        <v>0.0</v>
      </c>
      <c r="E31" s="13" t="str">
        <f t="shared" si="1"/>
        <v>S20527475-A071102</v>
      </c>
      <c r="F31" s="14" t="s">
        <v>39</v>
      </c>
      <c r="G31" s="14" t="s">
        <v>41</v>
      </c>
      <c r="H31" s="15" t="str">
        <f t="shared" si="2"/>
        <v>02 May 2008</v>
      </c>
      <c r="I31" s="14" t="s">
        <v>50</v>
      </c>
      <c r="J31" s="11" t="str">
        <f t="shared" si="3"/>
        <v>S20527475-A071102</v>
      </c>
      <c r="K31" s="16" t="s">
        <v>56</v>
      </c>
      <c r="L31" s="14" t="s">
        <v>57</v>
      </c>
      <c r="M31" s="19" t="str">
        <f t="shared" si="4"/>
        <v>06:49:49:PM</v>
      </c>
      <c r="N31" s="20" t="str">
        <f>'Participant Values'!H31</f>
        <v>===</v>
      </c>
      <c r="O31" s="15" t="str">
        <f t="shared" si="5"/>
        <v>13 Feb 2000</v>
      </c>
      <c r="P31" s="14" t="s">
        <v>59</v>
      </c>
      <c r="Q31" s="13" t="str">
        <f t="shared" si="6"/>
        <v>07218</v>
      </c>
      <c r="R31" s="14" t="s">
        <v>60</v>
      </c>
      <c r="S31" s="14" t="s">
        <v>61</v>
      </c>
      <c r="T31" s="14" t="s">
        <v>62</v>
      </c>
      <c r="U31" s="14" t="s">
        <v>63</v>
      </c>
      <c r="V31" s="14" t="s">
        <v>64</v>
      </c>
      <c r="W31" s="14" t="s">
        <v>65</v>
      </c>
      <c r="X31" s="21" t="s">
        <v>66</v>
      </c>
      <c r="Y31" s="22"/>
      <c r="Z31" s="22"/>
      <c r="AA31" s="22"/>
    </row>
    <row r="32" ht="12.75" customHeight="1">
      <c r="A32" s="11" t="str">
        <f>'Participant Values'!A$19</f>
        <v>Hispanic or Latino</v>
      </c>
      <c r="B32" s="11" t="str">
        <f>'Participant Values'!B$19</f>
        <v>Female Gender</v>
      </c>
      <c r="C32" s="11" t="str">
        <f>'Participant Values'!C$19</f>
        <v>American Indian or Alaska Native</v>
      </c>
      <c r="D32" s="12">
        <v>0.0</v>
      </c>
      <c r="E32" s="13" t="str">
        <f t="shared" si="1"/>
        <v>S20527476-A071102</v>
      </c>
      <c r="F32" s="14" t="s">
        <v>39</v>
      </c>
      <c r="G32" s="14" t="s">
        <v>41</v>
      </c>
      <c r="H32" s="15" t="str">
        <f t="shared" si="2"/>
        <v>30 Aug 2013</v>
      </c>
      <c r="I32" s="14" t="s">
        <v>50</v>
      </c>
      <c r="J32" s="11" t="str">
        <f t="shared" si="3"/>
        <v>S20527476-A071102</v>
      </c>
      <c r="K32" s="16" t="s">
        <v>56</v>
      </c>
      <c r="L32" s="14" t="s">
        <v>57</v>
      </c>
      <c r="M32" s="19" t="str">
        <f t="shared" si="4"/>
        <v>05:27:10:AM</v>
      </c>
      <c r="N32" s="20" t="str">
        <f>'Participant Values'!H32</f>
        <v>&gt;&gt;&gt;</v>
      </c>
      <c r="O32" s="15" t="str">
        <f t="shared" si="5"/>
        <v>23 Aug 1978</v>
      </c>
      <c r="P32" s="14" t="s">
        <v>59</v>
      </c>
      <c r="Q32" s="13" t="str">
        <f t="shared" si="6"/>
        <v>89634</v>
      </c>
      <c r="R32" s="14" t="s">
        <v>60</v>
      </c>
      <c r="S32" s="14" t="s">
        <v>61</v>
      </c>
      <c r="T32" s="14" t="s">
        <v>62</v>
      </c>
      <c r="U32" s="14" t="s">
        <v>63</v>
      </c>
      <c r="V32" s="14" t="s">
        <v>64</v>
      </c>
      <c r="W32" s="14" t="s">
        <v>65</v>
      </c>
      <c r="X32" s="21" t="s">
        <v>66</v>
      </c>
      <c r="Y32" s="22"/>
      <c r="Z32" s="22"/>
      <c r="AA32" s="22"/>
    </row>
    <row r="33" ht="12.75" customHeight="1">
      <c r="A33" s="11" t="str">
        <f>'Participant Values'!A$19</f>
        <v>Hispanic or Latino</v>
      </c>
      <c r="B33" s="11" t="str">
        <f>'Participant Values'!B$19</f>
        <v>Female Gender</v>
      </c>
      <c r="C33" s="11" t="str">
        <f>'Participant Values'!C$19</f>
        <v>American Indian or Alaska Native</v>
      </c>
      <c r="D33" s="12">
        <v>0.0</v>
      </c>
      <c r="E33" s="13" t="str">
        <f t="shared" si="1"/>
        <v>S20527477-A071102</v>
      </c>
      <c r="F33" s="14" t="s">
        <v>39</v>
      </c>
      <c r="G33" s="14" t="s">
        <v>41</v>
      </c>
      <c r="H33" s="15" t="str">
        <f t="shared" si="2"/>
        <v>12 Nov 2005</v>
      </c>
      <c r="I33" s="14" t="s">
        <v>50</v>
      </c>
      <c r="J33" s="11" t="str">
        <f t="shared" si="3"/>
        <v>S20527477-A071102</v>
      </c>
      <c r="K33" s="16" t="s">
        <v>56</v>
      </c>
      <c r="L33" s="14" t="s">
        <v>57</v>
      </c>
      <c r="M33" s="19" t="str">
        <f t="shared" si="4"/>
        <v>12:45:13:PM</v>
      </c>
      <c r="N33" s="20" t="str">
        <f>'Participant Values'!H33</f>
        <v>???</v>
      </c>
      <c r="O33" s="15" t="str">
        <f t="shared" si="5"/>
        <v>11 Jan 2002</v>
      </c>
      <c r="P33" s="14" t="s">
        <v>59</v>
      </c>
      <c r="Q33" s="13" t="str">
        <f t="shared" si="6"/>
        <v>49199</v>
      </c>
      <c r="R33" s="14" t="s">
        <v>60</v>
      </c>
      <c r="S33" s="14" t="s">
        <v>61</v>
      </c>
      <c r="T33" s="14" t="s">
        <v>62</v>
      </c>
      <c r="U33" s="14" t="s">
        <v>63</v>
      </c>
      <c r="V33" s="14" t="s">
        <v>64</v>
      </c>
      <c r="W33" s="14" t="s">
        <v>65</v>
      </c>
      <c r="X33" s="21" t="s">
        <v>66</v>
      </c>
      <c r="Y33" s="22"/>
      <c r="Z33" s="22"/>
      <c r="AA33" s="22"/>
    </row>
    <row r="34" ht="12.75" customHeight="1">
      <c r="A34" s="11" t="str">
        <f>'Participant Values'!A$19</f>
        <v>Hispanic or Latino</v>
      </c>
      <c r="B34" s="11" t="str">
        <f>'Participant Values'!B$19</f>
        <v>Female Gender</v>
      </c>
      <c r="C34" s="11" t="str">
        <f>'Participant Values'!C$19</f>
        <v>American Indian or Alaska Native</v>
      </c>
      <c r="D34" s="12">
        <v>0.0</v>
      </c>
      <c r="E34" s="13" t="str">
        <f t="shared" si="1"/>
        <v>S20527478-A071102</v>
      </c>
      <c r="F34" s="14" t="s">
        <v>39</v>
      </c>
      <c r="G34" s="14" t="s">
        <v>41</v>
      </c>
      <c r="H34" s="15" t="str">
        <f t="shared" si="2"/>
        <v>25 Nov 2000</v>
      </c>
      <c r="I34" s="14" t="s">
        <v>50</v>
      </c>
      <c r="J34" s="11" t="str">
        <f t="shared" si="3"/>
        <v>S20527478-A071102</v>
      </c>
      <c r="K34" s="16" t="s">
        <v>56</v>
      </c>
      <c r="L34" s="14" t="s">
        <v>57</v>
      </c>
      <c r="M34" s="19" t="str">
        <f t="shared" si="4"/>
        <v>06:23:46:PM</v>
      </c>
      <c r="N34" s="20" t="str">
        <f>'Participant Values'!H34</f>
        <v>@@@</v>
      </c>
      <c r="O34" s="15" t="str">
        <f t="shared" si="5"/>
        <v>10 Mar 1920</v>
      </c>
      <c r="P34" s="14" t="s">
        <v>59</v>
      </c>
      <c r="Q34" s="13" t="str">
        <f t="shared" si="6"/>
        <v>35861</v>
      </c>
      <c r="R34" s="14" t="s">
        <v>60</v>
      </c>
      <c r="S34" s="14" t="s">
        <v>61</v>
      </c>
      <c r="T34" s="14" t="s">
        <v>62</v>
      </c>
      <c r="U34" s="14" t="s">
        <v>63</v>
      </c>
      <c r="V34" s="14" t="s">
        <v>64</v>
      </c>
      <c r="W34" s="14" t="s">
        <v>65</v>
      </c>
      <c r="X34" s="21" t="s">
        <v>66</v>
      </c>
      <c r="Y34" s="22"/>
      <c r="Z34" s="22"/>
      <c r="AA34" s="22"/>
    </row>
    <row r="35" ht="12.75" customHeight="1">
      <c r="A35" s="11" t="str">
        <f>'Participant Values'!A$19</f>
        <v>Hispanic or Latino</v>
      </c>
      <c r="B35" s="11" t="str">
        <f>'Participant Values'!B$19</f>
        <v>Female Gender</v>
      </c>
      <c r="C35" s="11" t="str">
        <f>'Participant Values'!C$19</f>
        <v>American Indian or Alaska Native</v>
      </c>
      <c r="D35" s="23" t="str">
        <f>'Participant Values'!I35</f>
        <v>1</v>
      </c>
      <c r="E35" s="13" t="str">
        <f t="shared" si="1"/>
        <v>S20527479-A071102</v>
      </c>
      <c r="F35" s="14" t="s">
        <v>39</v>
      </c>
      <c r="G35" s="14" t="s">
        <v>41</v>
      </c>
      <c r="H35" s="15" t="str">
        <f t="shared" si="2"/>
        <v>05 Feb 2010</v>
      </c>
      <c r="I35" s="14" t="s">
        <v>50</v>
      </c>
      <c r="J35" s="11" t="str">
        <f t="shared" si="3"/>
        <v>S20527479-A071102</v>
      </c>
      <c r="K35" s="16" t="s">
        <v>56</v>
      </c>
      <c r="L35" s="14" t="s">
        <v>57</v>
      </c>
      <c r="M35" s="19" t="str">
        <f t="shared" si="4"/>
        <v>11:25:09:AM</v>
      </c>
      <c r="N35" s="20" t="str">
        <f>'Participant Values'!H35</f>
        <v>AAA</v>
      </c>
      <c r="O35" s="15" t="str">
        <f t="shared" si="5"/>
        <v>05 Feb 2010</v>
      </c>
      <c r="P35" s="14" t="s">
        <v>59</v>
      </c>
      <c r="Q35" s="13" t="str">
        <f t="shared" si="6"/>
        <v>00774</v>
      </c>
      <c r="R35" s="14" t="s">
        <v>60</v>
      </c>
      <c r="S35" s="14" t="s">
        <v>61</v>
      </c>
      <c r="T35" s="14" t="s">
        <v>62</v>
      </c>
      <c r="U35" s="14" t="s">
        <v>63</v>
      </c>
      <c r="V35" s="14" t="s">
        <v>64</v>
      </c>
      <c r="W35" s="14" t="s">
        <v>65</v>
      </c>
      <c r="X35" s="21" t="s">
        <v>66</v>
      </c>
      <c r="Y35" s="22"/>
      <c r="Z35" s="22"/>
      <c r="AA35" s="22"/>
    </row>
    <row r="36" ht="12.75" customHeight="1">
      <c r="A36" s="11" t="str">
        <f>'Participant Values'!A$19</f>
        <v>Hispanic or Latino</v>
      </c>
      <c r="B36" s="11" t="str">
        <f>'Participant Values'!B$19</f>
        <v>Female Gender</v>
      </c>
      <c r="C36" s="11" t="str">
        <f>'Participant Values'!C$19</f>
        <v>American Indian or Alaska Native</v>
      </c>
      <c r="D36" s="23" t="str">
        <f>'Participant Values'!I36</f>
        <v>1</v>
      </c>
      <c r="E36" s="13" t="str">
        <f t="shared" si="1"/>
        <v>S20527480-A071102</v>
      </c>
      <c r="F36" s="14" t="s">
        <v>39</v>
      </c>
      <c r="G36" s="14" t="s">
        <v>41</v>
      </c>
      <c r="H36" s="15" t="str">
        <f t="shared" si="2"/>
        <v>15 Nov 2009</v>
      </c>
      <c r="I36" s="14" t="s">
        <v>50</v>
      </c>
      <c r="J36" s="11" t="str">
        <f t="shared" si="3"/>
        <v>S20527480-A071102</v>
      </c>
      <c r="K36" s="16" t="s">
        <v>56</v>
      </c>
      <c r="L36" s="14" t="s">
        <v>57</v>
      </c>
      <c r="M36" s="19" t="str">
        <f t="shared" si="4"/>
        <v>10:02:56:PM</v>
      </c>
      <c r="N36" s="20" t="str">
        <f>'Participant Values'!H36</f>
        <v>BBB</v>
      </c>
      <c r="O36" s="15" t="str">
        <f t="shared" si="5"/>
        <v>17 May 1927</v>
      </c>
      <c r="P36" s="14" t="s">
        <v>59</v>
      </c>
      <c r="Q36" s="13" t="str">
        <f t="shared" si="6"/>
        <v>38682</v>
      </c>
      <c r="R36" s="14" t="s">
        <v>60</v>
      </c>
      <c r="S36" s="14" t="s">
        <v>61</v>
      </c>
      <c r="T36" s="14" t="s">
        <v>62</v>
      </c>
      <c r="U36" s="14" t="s">
        <v>63</v>
      </c>
      <c r="V36" s="14" t="s">
        <v>64</v>
      </c>
      <c r="W36" s="14" t="s">
        <v>65</v>
      </c>
      <c r="X36" s="21" t="s">
        <v>66</v>
      </c>
      <c r="Y36" s="22"/>
      <c r="Z36" s="22"/>
      <c r="AA36" s="22"/>
    </row>
    <row r="37" ht="12.75" customHeight="1">
      <c r="A37" s="11" t="str">
        <f>'Participant Values'!A$19</f>
        <v>Hispanic or Latino</v>
      </c>
      <c r="B37" s="11" t="str">
        <f>'Participant Values'!B$19</f>
        <v>Female Gender</v>
      </c>
      <c r="C37" s="11" t="str">
        <f>'Participant Values'!C$19</f>
        <v>American Indian or Alaska Native</v>
      </c>
      <c r="D37" s="23" t="str">
        <f>'Participant Values'!I37</f>
        <v>1</v>
      </c>
      <c r="E37" s="13" t="str">
        <f t="shared" si="1"/>
        <v>S20527481-A071102</v>
      </c>
      <c r="F37" s="14" t="s">
        <v>39</v>
      </c>
      <c r="G37" s="14" t="s">
        <v>41</v>
      </c>
      <c r="H37" s="15" t="str">
        <f t="shared" si="2"/>
        <v>08 Aug 2014</v>
      </c>
      <c r="I37" s="14" t="s">
        <v>50</v>
      </c>
      <c r="J37" s="11" t="str">
        <f t="shared" si="3"/>
        <v>S20527481-A071102</v>
      </c>
      <c r="K37" s="16" t="s">
        <v>56</v>
      </c>
      <c r="L37" s="14" t="s">
        <v>57</v>
      </c>
      <c r="M37" s="19" t="str">
        <f t="shared" si="4"/>
        <v>02:59:43:PM</v>
      </c>
      <c r="N37" s="20" t="str">
        <f>'Participant Values'!H37</f>
        <v>CCC</v>
      </c>
      <c r="O37" s="15" t="str">
        <f t="shared" si="5"/>
        <v>26 Jun 1945</v>
      </c>
      <c r="P37" s="14" t="s">
        <v>59</v>
      </c>
      <c r="Q37" s="13" t="str">
        <f t="shared" si="6"/>
        <v>94263</v>
      </c>
      <c r="R37" s="14" t="s">
        <v>60</v>
      </c>
      <c r="S37" s="14" t="s">
        <v>61</v>
      </c>
      <c r="T37" s="14" t="s">
        <v>62</v>
      </c>
      <c r="U37" s="14" t="s">
        <v>63</v>
      </c>
      <c r="V37" s="14" t="s">
        <v>64</v>
      </c>
      <c r="W37" s="14" t="s">
        <v>65</v>
      </c>
      <c r="X37" s="21" t="s">
        <v>66</v>
      </c>
      <c r="Y37" s="22"/>
      <c r="Z37" s="22"/>
      <c r="AA37" s="22"/>
    </row>
    <row r="38" ht="12.75" customHeight="1">
      <c r="A38" s="11" t="str">
        <f>'Participant Values'!A$19</f>
        <v>Hispanic or Latino</v>
      </c>
      <c r="B38" s="11" t="str">
        <f>'Participant Values'!B$19</f>
        <v>Female Gender</v>
      </c>
      <c r="C38" s="11" t="str">
        <f>'Participant Values'!C$19</f>
        <v>American Indian or Alaska Native</v>
      </c>
      <c r="D38" s="23" t="str">
        <f>'Participant Values'!I38</f>
        <v>1</v>
      </c>
      <c r="E38" s="13" t="str">
        <f t="shared" si="1"/>
        <v>S20527482-A071102</v>
      </c>
      <c r="F38" s="14" t="s">
        <v>39</v>
      </c>
      <c r="G38" s="14" t="s">
        <v>41</v>
      </c>
      <c r="H38" s="15" t="str">
        <f t="shared" si="2"/>
        <v>04 Sep 2003</v>
      </c>
      <c r="I38" s="14" t="s">
        <v>50</v>
      </c>
      <c r="J38" s="11" t="str">
        <f t="shared" si="3"/>
        <v>S20527482-A071102</v>
      </c>
      <c r="K38" s="16" t="s">
        <v>56</v>
      </c>
      <c r="L38" s="14" t="s">
        <v>57</v>
      </c>
      <c r="M38" s="19" t="str">
        <f t="shared" si="4"/>
        <v>03:27:04:AM</v>
      </c>
      <c r="N38" s="20" t="str">
        <f>'Participant Values'!H38</f>
        <v>DDD</v>
      </c>
      <c r="O38" s="15" t="str">
        <f t="shared" si="5"/>
        <v>04 Sep 2003</v>
      </c>
      <c r="P38" s="14" t="s">
        <v>59</v>
      </c>
      <c r="Q38" s="13" t="str">
        <f t="shared" si="6"/>
        <v>02275</v>
      </c>
      <c r="R38" s="14" t="s">
        <v>60</v>
      </c>
      <c r="S38" s="14" t="s">
        <v>61</v>
      </c>
      <c r="T38" s="14" t="s">
        <v>62</v>
      </c>
      <c r="U38" s="14" t="s">
        <v>63</v>
      </c>
      <c r="V38" s="14" t="s">
        <v>64</v>
      </c>
      <c r="W38" s="14" t="s">
        <v>65</v>
      </c>
      <c r="X38" s="21" t="s">
        <v>66</v>
      </c>
      <c r="Y38" s="22"/>
      <c r="Z38" s="22"/>
      <c r="AA38" s="22"/>
    </row>
    <row r="39" ht="12.75" customHeight="1">
      <c r="A39" s="11" t="str">
        <f>'Participant Values'!A$19</f>
        <v>Hispanic or Latino</v>
      </c>
      <c r="B39" s="11" t="str">
        <f>'Participant Values'!B$19</f>
        <v>Female Gender</v>
      </c>
      <c r="C39" s="11" t="str">
        <f>'Participant Values'!C$19</f>
        <v>American Indian or Alaska Native</v>
      </c>
      <c r="D39" s="23" t="str">
        <f>'Participant Values'!I39</f>
        <v>1</v>
      </c>
      <c r="E39" s="13" t="str">
        <f t="shared" si="1"/>
        <v>S20527483-A071102</v>
      </c>
      <c r="F39" s="14" t="s">
        <v>39</v>
      </c>
      <c r="G39" s="14" t="s">
        <v>41</v>
      </c>
      <c r="H39" s="15" t="str">
        <f t="shared" si="2"/>
        <v>17 Jul 2011</v>
      </c>
      <c r="I39" s="14" t="s">
        <v>50</v>
      </c>
      <c r="J39" s="11" t="str">
        <f t="shared" si="3"/>
        <v>S20527483-A071102</v>
      </c>
      <c r="K39" s="16" t="s">
        <v>56</v>
      </c>
      <c r="L39" s="14" t="s">
        <v>57</v>
      </c>
      <c r="M39" s="19" t="str">
        <f t="shared" si="4"/>
        <v>08:30:55:AM</v>
      </c>
      <c r="N39" s="20" t="str">
        <f>'Participant Values'!H39</f>
        <v>EEE</v>
      </c>
      <c r="O39" s="15" t="str">
        <f t="shared" si="5"/>
        <v>28 May 1978</v>
      </c>
      <c r="P39" s="14" t="s">
        <v>59</v>
      </c>
      <c r="Q39" s="13" t="str">
        <f t="shared" si="6"/>
        <v>89756</v>
      </c>
      <c r="R39" s="14" t="s">
        <v>60</v>
      </c>
      <c r="S39" s="14" t="s">
        <v>61</v>
      </c>
      <c r="T39" s="14" t="s">
        <v>62</v>
      </c>
      <c r="U39" s="14" t="s">
        <v>63</v>
      </c>
      <c r="V39" s="14" t="s">
        <v>64</v>
      </c>
      <c r="W39" s="14" t="s">
        <v>65</v>
      </c>
      <c r="X39" s="21" t="s">
        <v>66</v>
      </c>
      <c r="Y39" s="22"/>
      <c r="Z39" s="22"/>
      <c r="AA39" s="22"/>
    </row>
    <row r="40" ht="12.75" customHeight="1">
      <c r="A40" s="11" t="str">
        <f>'Participant Values'!A$19</f>
        <v>Hispanic or Latino</v>
      </c>
      <c r="B40" s="11" t="str">
        <f>'Participant Values'!B$19</f>
        <v>Female Gender</v>
      </c>
      <c r="C40" s="11" t="str">
        <f>'Participant Values'!C$19</f>
        <v>American Indian or Alaska Native</v>
      </c>
      <c r="D40" s="23" t="str">
        <f>'Participant Values'!I40</f>
        <v>1</v>
      </c>
      <c r="E40" s="13" t="str">
        <f t="shared" si="1"/>
        <v>S20527484-A071102</v>
      </c>
      <c r="F40" s="14" t="s">
        <v>39</v>
      </c>
      <c r="G40" s="14" t="s">
        <v>41</v>
      </c>
      <c r="H40" s="15" t="str">
        <f t="shared" si="2"/>
        <v>09 Mar 2009</v>
      </c>
      <c r="I40" s="14" t="s">
        <v>50</v>
      </c>
      <c r="J40" s="11" t="str">
        <f t="shared" si="3"/>
        <v>S20527484-A071102</v>
      </c>
      <c r="K40" s="16" t="s">
        <v>56</v>
      </c>
      <c r="L40" s="14" t="s">
        <v>57</v>
      </c>
      <c r="M40" s="19" t="str">
        <f t="shared" si="4"/>
        <v>04:25:32:AM</v>
      </c>
      <c r="N40" s="20" t="str">
        <f>'Participant Values'!H40</f>
        <v>FFF</v>
      </c>
      <c r="O40" s="15" t="str">
        <f t="shared" si="5"/>
        <v>25 Jun 1935</v>
      </c>
      <c r="P40" s="14" t="s">
        <v>59</v>
      </c>
      <c r="Q40" s="13" t="str">
        <f t="shared" si="6"/>
        <v>55046</v>
      </c>
      <c r="R40" s="14" t="s">
        <v>60</v>
      </c>
      <c r="S40" s="14" t="s">
        <v>61</v>
      </c>
      <c r="T40" s="14" t="s">
        <v>62</v>
      </c>
      <c r="U40" s="14" t="s">
        <v>63</v>
      </c>
      <c r="V40" s="14" t="s">
        <v>64</v>
      </c>
      <c r="W40" s="14" t="s">
        <v>65</v>
      </c>
      <c r="X40" s="21" t="s">
        <v>66</v>
      </c>
      <c r="Y40" s="22"/>
      <c r="Z40" s="22"/>
      <c r="AA40" s="22"/>
    </row>
    <row r="41" ht="12.75" customHeight="1">
      <c r="A41" s="11" t="str">
        <f>'Participant Values'!A$19</f>
        <v>Hispanic or Latino</v>
      </c>
      <c r="B41" s="11" t="str">
        <f>'Participant Values'!B$19</f>
        <v>Female Gender</v>
      </c>
      <c r="C41" s="11" t="str">
        <f>'Participant Values'!C$19</f>
        <v>American Indian or Alaska Native</v>
      </c>
      <c r="D41" s="23" t="str">
        <f>'Participant Values'!I41</f>
        <v>1</v>
      </c>
      <c r="E41" s="13" t="str">
        <f t="shared" si="1"/>
        <v>S20527485-A071102</v>
      </c>
      <c r="F41" s="14" t="s">
        <v>39</v>
      </c>
      <c r="G41" s="14" t="s">
        <v>41</v>
      </c>
      <c r="H41" s="15" t="str">
        <f t="shared" si="2"/>
        <v>19 Oct 2003</v>
      </c>
      <c r="I41" s="14" t="s">
        <v>50</v>
      </c>
      <c r="J41" s="11" t="str">
        <f t="shared" si="3"/>
        <v>S20527485-A071102</v>
      </c>
      <c r="K41" s="16" t="s">
        <v>56</v>
      </c>
      <c r="L41" s="14" t="s">
        <v>57</v>
      </c>
      <c r="M41" s="19" t="str">
        <f t="shared" si="4"/>
        <v>01:22:39:AM</v>
      </c>
      <c r="N41" s="20" t="str">
        <f>'Participant Values'!H41</f>
        <v>GGG</v>
      </c>
      <c r="O41" s="15" t="str">
        <f t="shared" si="5"/>
        <v>09 May 1956</v>
      </c>
      <c r="P41" s="14" t="s">
        <v>59</v>
      </c>
      <c r="Q41" s="13" t="str">
        <f t="shared" si="6"/>
        <v>83399</v>
      </c>
      <c r="R41" s="14" t="s">
        <v>60</v>
      </c>
      <c r="S41" s="14" t="s">
        <v>61</v>
      </c>
      <c r="T41" s="14" t="s">
        <v>62</v>
      </c>
      <c r="U41" s="14" t="s">
        <v>63</v>
      </c>
      <c r="V41" s="14" t="s">
        <v>64</v>
      </c>
      <c r="W41" s="14" t="s">
        <v>65</v>
      </c>
      <c r="X41" s="21" t="s">
        <v>66</v>
      </c>
      <c r="Y41" s="22"/>
      <c r="Z41" s="22"/>
      <c r="AA41" s="22"/>
    </row>
    <row r="42" ht="12.75" customHeight="1">
      <c r="A42" s="11" t="str">
        <f>'Participant Values'!A$19</f>
        <v>Hispanic or Latino</v>
      </c>
      <c r="B42" s="11" t="str">
        <f>'Participant Values'!B$19</f>
        <v>Female Gender</v>
      </c>
      <c r="C42" s="11" t="str">
        <f>'Participant Values'!C$19</f>
        <v>American Indian or Alaska Native</v>
      </c>
      <c r="D42" s="23" t="str">
        <f>'Participant Values'!I42</f>
        <v>1</v>
      </c>
      <c r="E42" s="13" t="str">
        <f t="shared" si="1"/>
        <v>S20527486-A071102</v>
      </c>
      <c r="F42" s="14" t="s">
        <v>39</v>
      </c>
      <c r="G42" s="14" t="s">
        <v>41</v>
      </c>
      <c r="H42" s="15" t="str">
        <f t="shared" si="2"/>
        <v>03 Apr 2009</v>
      </c>
      <c r="I42" s="14" t="s">
        <v>50</v>
      </c>
      <c r="J42" s="11" t="str">
        <f t="shared" si="3"/>
        <v>S20527486-A071102</v>
      </c>
      <c r="K42" s="16" t="s">
        <v>56</v>
      </c>
      <c r="L42" s="14" t="s">
        <v>57</v>
      </c>
      <c r="M42" s="19" t="str">
        <f t="shared" si="4"/>
        <v>07:53:20:AM</v>
      </c>
      <c r="N42" s="20" t="str">
        <f>'Participant Values'!H42</f>
        <v>HHH</v>
      </c>
      <c r="O42" s="15" t="str">
        <f t="shared" si="5"/>
        <v>03 Apr 2009</v>
      </c>
      <c r="P42" s="14" t="s">
        <v>59</v>
      </c>
      <c r="Q42" s="13" t="str">
        <f t="shared" si="6"/>
        <v>01544</v>
      </c>
      <c r="R42" s="14" t="s">
        <v>60</v>
      </c>
      <c r="S42" s="14" t="s">
        <v>61</v>
      </c>
      <c r="T42" s="14" t="s">
        <v>62</v>
      </c>
      <c r="U42" s="14" t="s">
        <v>63</v>
      </c>
      <c r="V42" s="14" t="s">
        <v>64</v>
      </c>
      <c r="W42" s="14" t="s">
        <v>65</v>
      </c>
      <c r="X42" s="21" t="s">
        <v>66</v>
      </c>
      <c r="Y42" s="22"/>
      <c r="Z42" s="22"/>
      <c r="AA42" s="22"/>
    </row>
    <row r="43" ht="12.75" customHeight="1">
      <c r="A43" s="11" t="str">
        <f>'Participant Values'!A$19</f>
        <v>Hispanic or Latino</v>
      </c>
      <c r="B43" s="11" t="str">
        <f>'Participant Values'!B$19</f>
        <v>Female Gender</v>
      </c>
      <c r="C43" s="11" t="str">
        <f>'Participant Values'!C$19</f>
        <v>American Indian or Alaska Native</v>
      </c>
      <c r="D43" s="23" t="str">
        <f>'Participant Values'!I43</f>
        <v>1</v>
      </c>
      <c r="E43" s="13" t="str">
        <f t="shared" si="1"/>
        <v>S20527487-A071102</v>
      </c>
      <c r="F43" s="14" t="s">
        <v>39</v>
      </c>
      <c r="G43" s="14" t="s">
        <v>41</v>
      </c>
      <c r="H43" s="15" t="str">
        <f t="shared" si="2"/>
        <v>12 Jul 2014</v>
      </c>
      <c r="I43" s="14" t="s">
        <v>50</v>
      </c>
      <c r="J43" s="11" t="str">
        <f t="shared" si="3"/>
        <v>S20527487-A071102</v>
      </c>
      <c r="K43" s="16" t="s">
        <v>56</v>
      </c>
      <c r="L43" s="14" t="s">
        <v>57</v>
      </c>
      <c r="M43" s="19" t="str">
        <f t="shared" si="4"/>
        <v>09:26:47:AM</v>
      </c>
      <c r="N43" s="20" t="str">
        <f>'Participant Values'!H43</f>
        <v>III</v>
      </c>
      <c r="O43" s="15" t="str">
        <f t="shared" si="5"/>
        <v>22 Nov 1941</v>
      </c>
      <c r="P43" s="14" t="s">
        <v>59</v>
      </c>
      <c r="Q43" s="13" t="str">
        <f t="shared" si="6"/>
        <v>57396</v>
      </c>
      <c r="R43" s="14" t="s">
        <v>60</v>
      </c>
      <c r="S43" s="14" t="s">
        <v>61</v>
      </c>
      <c r="T43" s="14" t="s">
        <v>62</v>
      </c>
      <c r="U43" s="14" t="s">
        <v>63</v>
      </c>
      <c r="V43" s="14" t="s">
        <v>64</v>
      </c>
      <c r="W43" s="14" t="s">
        <v>65</v>
      </c>
      <c r="X43" s="21" t="s">
        <v>66</v>
      </c>
      <c r="Y43" s="22"/>
      <c r="Z43" s="22"/>
      <c r="AA43" s="22"/>
    </row>
    <row r="44" ht="12.75" customHeight="1">
      <c r="A44" s="11" t="str">
        <f>'Participant Values'!A$19</f>
        <v>Hispanic or Latino</v>
      </c>
      <c r="B44" s="11" t="str">
        <f>'Participant Values'!B$19</f>
        <v>Female Gender</v>
      </c>
      <c r="C44" s="11" t="str">
        <f>'Participant Values'!C$19</f>
        <v>American Indian or Alaska Native</v>
      </c>
      <c r="D44" s="23" t="str">
        <f>'Participant Values'!I44</f>
        <v>1</v>
      </c>
      <c r="E44" s="13" t="str">
        <f t="shared" si="1"/>
        <v>S20527488-A071102</v>
      </c>
      <c r="F44" s="14" t="s">
        <v>39</v>
      </c>
      <c r="G44" s="14" t="s">
        <v>41</v>
      </c>
      <c r="H44" s="15" t="str">
        <f t="shared" si="2"/>
        <v>07 Oct 2006</v>
      </c>
      <c r="I44" s="14" t="s">
        <v>50</v>
      </c>
      <c r="J44" s="11" t="str">
        <f t="shared" si="3"/>
        <v>S20527488-A071102</v>
      </c>
      <c r="K44" s="16" t="s">
        <v>56</v>
      </c>
      <c r="L44" s="14" t="s">
        <v>57</v>
      </c>
      <c r="M44" s="19" t="str">
        <f t="shared" si="4"/>
        <v>03:37:09:AM</v>
      </c>
      <c r="N44" s="20" t="str">
        <f>'Participant Values'!H44</f>
        <v>JJJ</v>
      </c>
      <c r="O44" s="15" t="str">
        <f t="shared" si="5"/>
        <v>20 Jan 1983</v>
      </c>
      <c r="P44" s="14" t="s">
        <v>59</v>
      </c>
      <c r="Q44" s="13" t="str">
        <f t="shared" si="6"/>
        <v>54560</v>
      </c>
      <c r="R44" s="14" t="s">
        <v>60</v>
      </c>
      <c r="S44" s="14" t="s">
        <v>61</v>
      </c>
      <c r="T44" s="14" t="s">
        <v>62</v>
      </c>
      <c r="U44" s="14" t="s">
        <v>63</v>
      </c>
      <c r="V44" s="14" t="s">
        <v>64</v>
      </c>
      <c r="W44" s="14" t="s">
        <v>65</v>
      </c>
      <c r="X44" s="21" t="s">
        <v>66</v>
      </c>
      <c r="Y44" s="22"/>
      <c r="Z44" s="22"/>
      <c r="AA44" s="22"/>
    </row>
    <row r="45" ht="12.75" customHeight="1">
      <c r="A45" s="11" t="str">
        <f>'Participant Values'!A$19</f>
        <v>Hispanic or Latino</v>
      </c>
      <c r="B45" s="11" t="str">
        <f>'Participant Values'!B$19</f>
        <v>Female Gender</v>
      </c>
      <c r="C45" s="11" t="str">
        <f>'Participant Values'!C$19</f>
        <v>American Indian or Alaska Native</v>
      </c>
      <c r="D45" s="23" t="str">
        <f>'Participant Values'!I45</f>
        <v>1</v>
      </c>
      <c r="E45" s="13" t="str">
        <f t="shared" si="1"/>
        <v>S20527489-A071102</v>
      </c>
      <c r="F45" s="14" t="s">
        <v>39</v>
      </c>
      <c r="G45" s="14" t="s">
        <v>41</v>
      </c>
      <c r="H45" s="15" t="str">
        <f t="shared" si="2"/>
        <v>15 Apr 2003</v>
      </c>
      <c r="I45" s="14" t="s">
        <v>50</v>
      </c>
      <c r="J45" s="11" t="str">
        <f t="shared" si="3"/>
        <v>S20527489-A071102</v>
      </c>
      <c r="K45" s="16" t="s">
        <v>56</v>
      </c>
      <c r="L45" s="14" t="s">
        <v>57</v>
      </c>
      <c r="M45" s="19" t="str">
        <f t="shared" si="4"/>
        <v>11:23:34:PM</v>
      </c>
      <c r="N45" s="20" t="str">
        <f>'Participant Values'!H45</f>
        <v>KKK</v>
      </c>
      <c r="O45" s="15" t="str">
        <f t="shared" si="5"/>
        <v>11 Feb 1977</v>
      </c>
      <c r="P45" s="14" t="s">
        <v>59</v>
      </c>
      <c r="Q45" s="13" t="str">
        <f t="shared" si="6"/>
        <v>99344</v>
      </c>
      <c r="R45" s="14" t="s">
        <v>60</v>
      </c>
      <c r="S45" s="14" t="s">
        <v>61</v>
      </c>
      <c r="T45" s="14" t="s">
        <v>62</v>
      </c>
      <c r="U45" s="14" t="s">
        <v>63</v>
      </c>
      <c r="V45" s="14" t="s">
        <v>64</v>
      </c>
      <c r="W45" s="14" t="s">
        <v>65</v>
      </c>
      <c r="X45" s="21" t="s">
        <v>66</v>
      </c>
      <c r="Y45" s="22"/>
      <c r="Z45" s="22"/>
      <c r="AA45" s="22"/>
    </row>
    <row r="46" ht="12.75" customHeight="1">
      <c r="A46" s="11" t="str">
        <f>'Participant Values'!A$19</f>
        <v>Hispanic or Latino</v>
      </c>
      <c r="B46" s="11" t="str">
        <f>'Participant Values'!B$19</f>
        <v>Female Gender</v>
      </c>
      <c r="C46" s="11" t="str">
        <f>'Participant Values'!C$19</f>
        <v>American Indian or Alaska Native</v>
      </c>
      <c r="D46" s="23" t="str">
        <f>'Participant Values'!I46</f>
        <v>1</v>
      </c>
      <c r="E46" s="13" t="str">
        <f t="shared" si="1"/>
        <v>S20527490-A071102</v>
      </c>
      <c r="F46" s="14" t="s">
        <v>39</v>
      </c>
      <c r="G46" s="14" t="s">
        <v>41</v>
      </c>
      <c r="H46" s="15" t="str">
        <f t="shared" si="2"/>
        <v>04 Mar 2012</v>
      </c>
      <c r="I46" s="14" t="s">
        <v>50</v>
      </c>
      <c r="J46" s="11" t="str">
        <f t="shared" si="3"/>
        <v>S20527490-A071102</v>
      </c>
      <c r="K46" s="16" t="s">
        <v>56</v>
      </c>
      <c r="L46" s="14" t="s">
        <v>57</v>
      </c>
      <c r="M46" s="19" t="str">
        <f t="shared" si="4"/>
        <v>08:08:36:PM</v>
      </c>
      <c r="N46" s="20" t="str">
        <f>'Participant Values'!H46</f>
        <v>LLL</v>
      </c>
      <c r="O46" s="15" t="str">
        <f t="shared" si="5"/>
        <v>04 Mar 2012</v>
      </c>
      <c r="P46" s="14" t="s">
        <v>59</v>
      </c>
      <c r="Q46" s="13" t="str">
        <f t="shared" si="6"/>
        <v>75427</v>
      </c>
      <c r="R46" s="14" t="s">
        <v>60</v>
      </c>
      <c r="S46" s="14" t="s">
        <v>61</v>
      </c>
      <c r="T46" s="14" t="s">
        <v>62</v>
      </c>
      <c r="U46" s="14" t="s">
        <v>63</v>
      </c>
      <c r="V46" s="14" t="s">
        <v>64</v>
      </c>
      <c r="W46" s="14" t="s">
        <v>65</v>
      </c>
      <c r="X46" s="21" t="s">
        <v>66</v>
      </c>
      <c r="Y46" s="22"/>
      <c r="Z46" s="22"/>
      <c r="AA46" s="22"/>
    </row>
    <row r="47" ht="12.75" customHeight="1">
      <c r="A47" s="11" t="str">
        <f>'Participant Values'!A$19</f>
        <v>Hispanic or Latino</v>
      </c>
      <c r="B47" s="11" t="str">
        <f>'Participant Values'!B$19</f>
        <v>Female Gender</v>
      </c>
      <c r="C47" s="11" t="str">
        <f>'Participant Values'!C$19</f>
        <v>American Indian or Alaska Native</v>
      </c>
      <c r="D47" s="23" t="str">
        <f>'Participant Values'!I47</f>
        <v>1</v>
      </c>
      <c r="E47" s="13" t="str">
        <f t="shared" si="1"/>
        <v>S20527491-A071102</v>
      </c>
      <c r="F47" s="14" t="s">
        <v>39</v>
      </c>
      <c r="G47" s="14" t="s">
        <v>41</v>
      </c>
      <c r="H47" s="15" t="str">
        <f t="shared" si="2"/>
        <v>18 Aug 2012</v>
      </c>
      <c r="I47" s="14" t="s">
        <v>50</v>
      </c>
      <c r="J47" s="11" t="str">
        <f t="shared" si="3"/>
        <v>S20527491-A071102</v>
      </c>
      <c r="K47" s="16" t="s">
        <v>56</v>
      </c>
      <c r="L47" s="14" t="s">
        <v>57</v>
      </c>
      <c r="M47" s="19" t="str">
        <f t="shared" si="4"/>
        <v>08:58:08:AM</v>
      </c>
      <c r="N47" s="20" t="str">
        <f>'Participant Values'!H47</f>
        <v>MMM</v>
      </c>
      <c r="O47" s="15" t="str">
        <f t="shared" si="5"/>
        <v>13 Mar 1984</v>
      </c>
      <c r="P47" s="14" t="s">
        <v>59</v>
      </c>
      <c r="Q47" s="13" t="str">
        <f t="shared" si="6"/>
        <v>88524</v>
      </c>
      <c r="R47" s="14" t="s">
        <v>60</v>
      </c>
      <c r="S47" s="14" t="s">
        <v>61</v>
      </c>
      <c r="T47" s="14" t="s">
        <v>62</v>
      </c>
      <c r="U47" s="14" t="s">
        <v>63</v>
      </c>
      <c r="V47" s="14" t="s">
        <v>64</v>
      </c>
      <c r="W47" s="14" t="s">
        <v>65</v>
      </c>
      <c r="X47" s="21" t="s">
        <v>66</v>
      </c>
      <c r="Y47" s="22"/>
      <c r="Z47" s="22"/>
      <c r="AA47" s="22"/>
    </row>
    <row r="48" ht="12.75" customHeight="1">
      <c r="A48" s="11" t="str">
        <f>'Participant Values'!A$19</f>
        <v>Hispanic or Latino</v>
      </c>
      <c r="B48" s="11" t="str">
        <f>'Participant Values'!B$19</f>
        <v>Female Gender</v>
      </c>
      <c r="C48" s="11" t="str">
        <f>'Participant Values'!C$19</f>
        <v>American Indian or Alaska Native</v>
      </c>
      <c r="D48" s="23" t="str">
        <f>'Participant Values'!I48</f>
        <v>1</v>
      </c>
      <c r="E48" s="13" t="str">
        <f t="shared" si="1"/>
        <v>S20527492-A071102</v>
      </c>
      <c r="F48" s="14" t="s">
        <v>39</v>
      </c>
      <c r="G48" s="14" t="s">
        <v>41</v>
      </c>
      <c r="H48" s="15" t="str">
        <f t="shared" si="2"/>
        <v>10 Mar 2000</v>
      </c>
      <c r="I48" s="14" t="s">
        <v>50</v>
      </c>
      <c r="J48" s="11" t="str">
        <f t="shared" si="3"/>
        <v>S20527492-A071102</v>
      </c>
      <c r="K48" s="16" t="s">
        <v>56</v>
      </c>
      <c r="L48" s="14" t="s">
        <v>57</v>
      </c>
      <c r="M48" s="19" t="str">
        <f t="shared" si="4"/>
        <v>05:05:25:AM</v>
      </c>
      <c r="N48" s="20" t="str">
        <f>'Participant Values'!H48</f>
        <v>NNN</v>
      </c>
      <c r="O48" s="15" t="str">
        <f t="shared" si="5"/>
        <v>14 Oct 1998</v>
      </c>
      <c r="P48" s="14" t="s">
        <v>59</v>
      </c>
      <c r="Q48" s="13" t="str">
        <f t="shared" si="6"/>
        <v>26905</v>
      </c>
      <c r="R48" s="14" t="s">
        <v>60</v>
      </c>
      <c r="S48" s="14" t="s">
        <v>61</v>
      </c>
      <c r="T48" s="14" t="s">
        <v>62</v>
      </c>
      <c r="U48" s="14" t="s">
        <v>63</v>
      </c>
      <c r="V48" s="14" t="s">
        <v>64</v>
      </c>
      <c r="W48" s="14" t="s">
        <v>65</v>
      </c>
      <c r="X48" s="21" t="s">
        <v>66</v>
      </c>
      <c r="Y48" s="22"/>
      <c r="Z48" s="22"/>
      <c r="AA48" s="22"/>
    </row>
    <row r="49" ht="12.75" customHeight="1">
      <c r="A49" s="11" t="str">
        <f>'Participant Values'!A$19</f>
        <v>Hispanic or Latino</v>
      </c>
      <c r="B49" s="11" t="str">
        <f>'Participant Values'!B$19</f>
        <v>Female Gender</v>
      </c>
      <c r="C49" s="11" t="str">
        <f>'Participant Values'!C$19</f>
        <v>American Indian or Alaska Native</v>
      </c>
      <c r="D49" s="23" t="str">
        <f>'Participant Values'!I49</f>
        <v>1</v>
      </c>
      <c r="E49" s="13" t="str">
        <f t="shared" si="1"/>
        <v>S20527493-A071102</v>
      </c>
      <c r="F49" s="14" t="s">
        <v>39</v>
      </c>
      <c r="G49" s="14" t="s">
        <v>41</v>
      </c>
      <c r="H49" s="15" t="str">
        <f t="shared" si="2"/>
        <v>22 May 2011</v>
      </c>
      <c r="I49" s="14" t="s">
        <v>50</v>
      </c>
      <c r="J49" s="11" t="str">
        <f t="shared" si="3"/>
        <v>S20527493-A071102</v>
      </c>
      <c r="K49" s="16" t="s">
        <v>56</v>
      </c>
      <c r="L49" s="14" t="s">
        <v>57</v>
      </c>
      <c r="M49" s="19" t="str">
        <f t="shared" si="4"/>
        <v>02:35:48:AM</v>
      </c>
      <c r="N49" s="20" t="str">
        <f>'Participant Values'!H49</f>
        <v>OOO</v>
      </c>
      <c r="O49" s="15" t="str">
        <f t="shared" si="5"/>
        <v>26 Jan 1987</v>
      </c>
      <c r="P49" s="14" t="s">
        <v>59</v>
      </c>
      <c r="Q49" s="13" t="str">
        <f t="shared" si="6"/>
        <v>66928</v>
      </c>
      <c r="R49" s="14" t="s">
        <v>60</v>
      </c>
      <c r="S49" s="14" t="s">
        <v>61</v>
      </c>
      <c r="T49" s="14" t="s">
        <v>62</v>
      </c>
      <c r="U49" s="14" t="s">
        <v>63</v>
      </c>
      <c r="V49" s="14" t="s">
        <v>64</v>
      </c>
      <c r="W49" s="14" t="s">
        <v>65</v>
      </c>
      <c r="X49" s="21" t="s">
        <v>66</v>
      </c>
      <c r="Y49" s="22"/>
      <c r="Z49" s="22"/>
      <c r="AA49" s="22"/>
    </row>
    <row r="50" ht="12.75" customHeight="1">
      <c r="A50" s="11" t="str">
        <f>'Participant Values'!A$19</f>
        <v>Hispanic or Latino</v>
      </c>
      <c r="B50" s="11" t="str">
        <f>'Participant Values'!B$19</f>
        <v>Female Gender</v>
      </c>
      <c r="C50" s="11" t="str">
        <f>'Participant Values'!C$19</f>
        <v>American Indian or Alaska Native</v>
      </c>
      <c r="D50" s="23" t="str">
        <f>'Participant Values'!I50</f>
        <v>1</v>
      </c>
      <c r="E50" s="13" t="str">
        <f t="shared" si="1"/>
        <v>S20527494-A071102</v>
      </c>
      <c r="F50" s="14" t="s">
        <v>39</v>
      </c>
      <c r="G50" s="14" t="s">
        <v>41</v>
      </c>
      <c r="H50" s="15" t="str">
        <f t="shared" si="2"/>
        <v>08 Oct 2010</v>
      </c>
      <c r="I50" s="14" t="s">
        <v>50</v>
      </c>
      <c r="J50" s="11" t="str">
        <f t="shared" si="3"/>
        <v>S20527494-A071102</v>
      </c>
      <c r="K50" s="16" t="s">
        <v>56</v>
      </c>
      <c r="L50" s="14" t="s">
        <v>57</v>
      </c>
      <c r="M50" s="19" t="str">
        <f t="shared" si="4"/>
        <v>05:41:43:AM</v>
      </c>
      <c r="N50" s="20" t="str">
        <f>'Participant Values'!H50</f>
        <v>PPP</v>
      </c>
      <c r="O50" s="15" t="str">
        <f t="shared" si="5"/>
        <v>09 Feb 1974</v>
      </c>
      <c r="P50" s="14" t="s">
        <v>59</v>
      </c>
      <c r="Q50" s="13" t="str">
        <f t="shared" si="6"/>
        <v>40353</v>
      </c>
      <c r="R50" s="14" t="s">
        <v>60</v>
      </c>
      <c r="S50" s="14" t="s">
        <v>61</v>
      </c>
      <c r="T50" s="14" t="s">
        <v>62</v>
      </c>
      <c r="U50" s="14" t="s">
        <v>63</v>
      </c>
      <c r="V50" s="14" t="s">
        <v>64</v>
      </c>
      <c r="W50" s="14" t="s">
        <v>65</v>
      </c>
      <c r="X50" s="21" t="s">
        <v>66</v>
      </c>
      <c r="Y50" s="22"/>
      <c r="Z50" s="22"/>
      <c r="AA50" s="22"/>
    </row>
    <row r="51" ht="12.75" customHeight="1">
      <c r="A51" s="11" t="str">
        <f>'Participant Values'!A$19</f>
        <v>Hispanic or Latino</v>
      </c>
      <c r="B51" s="11" t="str">
        <f>'Participant Values'!B$19</f>
        <v>Female Gender</v>
      </c>
      <c r="C51" s="11" t="str">
        <f>'Participant Values'!C$19</f>
        <v>American Indian or Alaska Native</v>
      </c>
      <c r="D51" s="23" t="str">
        <f>'Participant Values'!I51</f>
        <v>1</v>
      </c>
      <c r="E51" s="13" t="str">
        <f t="shared" si="1"/>
        <v>S20527495-A071102</v>
      </c>
      <c r="F51" s="14" t="s">
        <v>39</v>
      </c>
      <c r="G51" s="14" t="s">
        <v>41</v>
      </c>
      <c r="H51" s="15" t="str">
        <f t="shared" si="2"/>
        <v>08 Jul 2009</v>
      </c>
      <c r="I51" s="14" t="s">
        <v>50</v>
      </c>
      <c r="J51" s="11" t="str">
        <f t="shared" si="3"/>
        <v>S20527495-A071102</v>
      </c>
      <c r="K51" s="16" t="s">
        <v>56</v>
      </c>
      <c r="L51" s="14" t="s">
        <v>57</v>
      </c>
      <c r="M51" s="19" t="str">
        <f t="shared" si="4"/>
        <v>05:17:05:AM</v>
      </c>
      <c r="N51" s="20" t="str">
        <f>'Participant Values'!H51</f>
        <v>QQQ</v>
      </c>
      <c r="O51" s="15" t="str">
        <f t="shared" si="5"/>
        <v>25 Apr 2008</v>
      </c>
      <c r="P51" s="14" t="s">
        <v>59</v>
      </c>
      <c r="Q51" s="13" t="str">
        <f t="shared" si="6"/>
        <v>64107</v>
      </c>
      <c r="R51" s="14" t="s">
        <v>60</v>
      </c>
      <c r="S51" s="14" t="s">
        <v>61</v>
      </c>
      <c r="T51" s="14" t="s">
        <v>62</v>
      </c>
      <c r="U51" s="14" t="s">
        <v>63</v>
      </c>
      <c r="V51" s="14" t="s">
        <v>64</v>
      </c>
      <c r="W51" s="14" t="s">
        <v>65</v>
      </c>
      <c r="X51" s="21" t="s">
        <v>66</v>
      </c>
      <c r="Y51" s="22"/>
      <c r="Z51" s="22"/>
      <c r="AA51" s="22"/>
    </row>
    <row r="52" ht="12.75" customHeight="1">
      <c r="A52" s="11" t="str">
        <f>'Participant Values'!A$19</f>
        <v>Hispanic or Latino</v>
      </c>
      <c r="B52" s="11" t="str">
        <f>'Participant Values'!B$19</f>
        <v>Female Gender</v>
      </c>
      <c r="C52" s="11" t="str">
        <f>'Participant Values'!C$19</f>
        <v>American Indian or Alaska Native</v>
      </c>
      <c r="D52" s="23" t="str">
        <f>'Participant Values'!I52</f>
        <v>1</v>
      </c>
      <c r="E52" s="13" t="str">
        <f t="shared" si="1"/>
        <v>S20527496-A071102</v>
      </c>
      <c r="F52" s="14" t="s">
        <v>39</v>
      </c>
      <c r="G52" s="14" t="s">
        <v>41</v>
      </c>
      <c r="H52" s="15" t="str">
        <f t="shared" si="2"/>
        <v>22 Nov 2008</v>
      </c>
      <c r="I52" s="14" t="s">
        <v>50</v>
      </c>
      <c r="J52" s="11" t="str">
        <f t="shared" si="3"/>
        <v>S20527496-A071102</v>
      </c>
      <c r="K52" s="16" t="s">
        <v>56</v>
      </c>
      <c r="L52" s="14" t="s">
        <v>57</v>
      </c>
      <c r="M52" s="19" t="str">
        <f t="shared" si="4"/>
        <v>05:31:47:PM</v>
      </c>
      <c r="N52" s="20" t="str">
        <f>'Participant Values'!H52</f>
        <v>RRR</v>
      </c>
      <c r="O52" s="15" t="str">
        <f t="shared" si="5"/>
        <v>13 Sep 1978</v>
      </c>
      <c r="P52" s="14" t="s">
        <v>59</v>
      </c>
      <c r="Q52" s="13" t="str">
        <f t="shared" si="6"/>
        <v>26222</v>
      </c>
      <c r="R52" s="14" t="s">
        <v>60</v>
      </c>
      <c r="S52" s="14" t="s">
        <v>61</v>
      </c>
      <c r="T52" s="14" t="s">
        <v>62</v>
      </c>
      <c r="U52" s="14" t="s">
        <v>63</v>
      </c>
      <c r="V52" s="14" t="s">
        <v>64</v>
      </c>
      <c r="W52" s="14" t="s">
        <v>65</v>
      </c>
      <c r="X52" s="21" t="s">
        <v>66</v>
      </c>
      <c r="Y52" s="22"/>
      <c r="Z52" s="22"/>
      <c r="AA52" s="22"/>
    </row>
    <row r="53" ht="12.75" customHeight="1">
      <c r="A53" s="11" t="str">
        <f>'Participant Values'!A$19</f>
        <v>Hispanic or Latino</v>
      </c>
      <c r="B53" s="11" t="str">
        <f>'Participant Values'!B$19</f>
        <v>Female Gender</v>
      </c>
      <c r="C53" s="11" t="str">
        <f>'Participant Values'!C$19</f>
        <v>American Indian or Alaska Native</v>
      </c>
      <c r="D53" s="23" t="str">
        <f>'Participant Values'!I53</f>
        <v>1</v>
      </c>
      <c r="E53" s="13" t="str">
        <f t="shared" si="1"/>
        <v>S20527497-A071102</v>
      </c>
      <c r="F53" s="14" t="s">
        <v>39</v>
      </c>
      <c r="G53" s="14" t="s">
        <v>41</v>
      </c>
      <c r="H53" s="15" t="str">
        <f t="shared" si="2"/>
        <v>09 Oct 2008</v>
      </c>
      <c r="I53" s="14" t="s">
        <v>50</v>
      </c>
      <c r="J53" s="11" t="str">
        <f t="shared" si="3"/>
        <v>S20527497-A071102</v>
      </c>
      <c r="K53" s="16" t="s">
        <v>56</v>
      </c>
      <c r="L53" s="14" t="s">
        <v>57</v>
      </c>
      <c r="M53" s="19" t="str">
        <f t="shared" si="4"/>
        <v>02:15:48:PM</v>
      </c>
      <c r="N53" s="20" t="str">
        <f>'Participant Values'!H53</f>
        <v>SSS</v>
      </c>
      <c r="O53" s="15" t="str">
        <f t="shared" si="5"/>
        <v>31 Dec 1927</v>
      </c>
      <c r="P53" s="14" t="s">
        <v>59</v>
      </c>
      <c r="Q53" s="13" t="str">
        <f t="shared" si="6"/>
        <v>99295</v>
      </c>
      <c r="R53" s="14" t="s">
        <v>60</v>
      </c>
      <c r="S53" s="14" t="s">
        <v>61</v>
      </c>
      <c r="T53" s="14" t="s">
        <v>62</v>
      </c>
      <c r="U53" s="14" t="s">
        <v>63</v>
      </c>
      <c r="V53" s="14" t="s">
        <v>64</v>
      </c>
      <c r="W53" s="14" t="s">
        <v>65</v>
      </c>
      <c r="X53" s="21" t="s">
        <v>66</v>
      </c>
      <c r="Y53" s="22"/>
      <c r="Z53" s="22"/>
      <c r="AA53" s="22"/>
    </row>
    <row r="54" ht="12.75" customHeight="1">
      <c r="A54" s="11" t="str">
        <f>'Participant Values'!A$19</f>
        <v>Hispanic or Latino</v>
      </c>
      <c r="B54" s="11" t="str">
        <f>'Participant Values'!B$19</f>
        <v>Female Gender</v>
      </c>
      <c r="C54" s="11" t="str">
        <f>'Participant Values'!C$19</f>
        <v>American Indian or Alaska Native</v>
      </c>
      <c r="D54" s="23" t="str">
        <f>'Participant Values'!I54</f>
        <v>1</v>
      </c>
      <c r="E54" s="13" t="str">
        <f t="shared" si="1"/>
        <v>S20527498-A071102</v>
      </c>
      <c r="F54" s="14" t="s">
        <v>39</v>
      </c>
      <c r="G54" s="14" t="s">
        <v>41</v>
      </c>
      <c r="H54" s="15" t="str">
        <f t="shared" si="2"/>
        <v>07 Jan 2013</v>
      </c>
      <c r="I54" s="14" t="s">
        <v>50</v>
      </c>
      <c r="J54" s="11" t="str">
        <f t="shared" si="3"/>
        <v>S20527498-A071102</v>
      </c>
      <c r="K54" s="16" t="s">
        <v>56</v>
      </c>
      <c r="L54" s="14" t="s">
        <v>57</v>
      </c>
      <c r="M54" s="19" t="str">
        <f t="shared" si="4"/>
        <v>01:37:47:PM</v>
      </c>
      <c r="N54" s="20" t="str">
        <f>'Participant Values'!H54</f>
        <v>TTT</v>
      </c>
      <c r="O54" s="15" t="str">
        <f t="shared" si="5"/>
        <v>20 Dec 1981</v>
      </c>
      <c r="P54" s="14" t="s">
        <v>59</v>
      </c>
      <c r="Q54" s="13" t="str">
        <f t="shared" si="6"/>
        <v>32280</v>
      </c>
      <c r="R54" s="14" t="s">
        <v>60</v>
      </c>
      <c r="S54" s="14" t="s">
        <v>61</v>
      </c>
      <c r="T54" s="14" t="s">
        <v>62</v>
      </c>
      <c r="U54" s="14" t="s">
        <v>63</v>
      </c>
      <c r="V54" s="14" t="s">
        <v>64</v>
      </c>
      <c r="W54" s="14" t="s">
        <v>65</v>
      </c>
      <c r="X54" s="21" t="s">
        <v>66</v>
      </c>
      <c r="Y54" s="22"/>
      <c r="Z54" s="22"/>
      <c r="AA54" s="22"/>
    </row>
    <row r="55" ht="12.75" customHeight="1">
      <c r="A55" s="11" t="str">
        <f>'Participant Values'!A$19</f>
        <v>Hispanic or Latino</v>
      </c>
      <c r="B55" s="11" t="str">
        <f>'Participant Values'!B$19</f>
        <v>Female Gender</v>
      </c>
      <c r="C55" s="11" t="str">
        <f>'Participant Values'!C$19</f>
        <v>American Indian or Alaska Native</v>
      </c>
      <c r="D55" s="23" t="str">
        <f>'Participant Values'!I55</f>
        <v>1</v>
      </c>
      <c r="E55" s="13" t="str">
        <f t="shared" si="1"/>
        <v>S20527499-A071102</v>
      </c>
      <c r="F55" s="14" t="s">
        <v>39</v>
      </c>
      <c r="G55" s="14" t="s">
        <v>41</v>
      </c>
      <c r="H55" s="15" t="str">
        <f t="shared" si="2"/>
        <v>01 Jun 2012</v>
      </c>
      <c r="I55" s="14" t="s">
        <v>50</v>
      </c>
      <c r="J55" s="11" t="str">
        <f t="shared" si="3"/>
        <v>S20527499-A071102</v>
      </c>
      <c r="K55" s="16" t="s">
        <v>56</v>
      </c>
      <c r="L55" s="14" t="s">
        <v>57</v>
      </c>
      <c r="M55" s="19" t="str">
        <f t="shared" si="4"/>
        <v>07:50:10:AM</v>
      </c>
      <c r="N55" s="20" t="str">
        <f>'Participant Values'!H55</f>
        <v>UUU</v>
      </c>
      <c r="O55" s="15" t="str">
        <f t="shared" si="5"/>
        <v>05 Jan 1977</v>
      </c>
      <c r="P55" s="14" t="s">
        <v>59</v>
      </c>
      <c r="Q55" s="13" t="str">
        <f t="shared" si="6"/>
        <v>15195</v>
      </c>
      <c r="R55" s="14" t="s">
        <v>60</v>
      </c>
      <c r="S55" s="14" t="s">
        <v>61</v>
      </c>
      <c r="T55" s="14" t="s">
        <v>62</v>
      </c>
      <c r="U55" s="14" t="s">
        <v>63</v>
      </c>
      <c r="V55" s="14" t="s">
        <v>64</v>
      </c>
      <c r="W55" s="14" t="s">
        <v>65</v>
      </c>
      <c r="X55" s="21" t="s">
        <v>66</v>
      </c>
      <c r="Y55" s="22"/>
      <c r="Z55" s="22"/>
      <c r="AA55" s="22"/>
    </row>
    <row r="56" ht="12.75" customHeight="1">
      <c r="A56" s="11" t="str">
        <f>'Participant Values'!A$19</f>
        <v>Hispanic or Latino</v>
      </c>
      <c r="B56" s="11" t="str">
        <f>'Participant Values'!B$19</f>
        <v>Female Gender</v>
      </c>
      <c r="C56" s="11" t="str">
        <f>'Participant Values'!C$19</f>
        <v>American Indian or Alaska Native</v>
      </c>
      <c r="D56" s="23" t="str">
        <f>'Participant Values'!I56</f>
        <v>1</v>
      </c>
      <c r="E56" s="13" t="str">
        <f t="shared" si="1"/>
        <v>S20527500-A071102</v>
      </c>
      <c r="F56" s="14" t="s">
        <v>39</v>
      </c>
      <c r="G56" s="14" t="s">
        <v>41</v>
      </c>
      <c r="H56" s="15" t="str">
        <f t="shared" si="2"/>
        <v>10 May 2001</v>
      </c>
      <c r="I56" s="14" t="s">
        <v>50</v>
      </c>
      <c r="J56" s="11" t="str">
        <f t="shared" si="3"/>
        <v>S20527500-A071102</v>
      </c>
      <c r="K56" s="16" t="s">
        <v>56</v>
      </c>
      <c r="L56" s="14" t="s">
        <v>57</v>
      </c>
      <c r="M56" s="19" t="str">
        <f t="shared" si="4"/>
        <v>10:01:47:AM</v>
      </c>
      <c r="N56" s="20" t="str">
        <f>'Participant Values'!H56</f>
        <v>VVV</v>
      </c>
      <c r="O56" s="15" t="str">
        <f t="shared" si="5"/>
        <v>26 Nov 1985</v>
      </c>
      <c r="P56" s="14" t="s">
        <v>59</v>
      </c>
      <c r="Q56" s="13" t="str">
        <f t="shared" si="6"/>
        <v>30563</v>
      </c>
      <c r="R56" s="14" t="s">
        <v>60</v>
      </c>
      <c r="S56" s="14" t="s">
        <v>61</v>
      </c>
      <c r="T56" s="14" t="s">
        <v>62</v>
      </c>
      <c r="U56" s="14" t="s">
        <v>63</v>
      </c>
      <c r="V56" s="14" t="s">
        <v>64</v>
      </c>
      <c r="W56" s="14" t="s">
        <v>65</v>
      </c>
      <c r="X56" s="21" t="s">
        <v>66</v>
      </c>
      <c r="Y56" s="22"/>
      <c r="Z56" s="22"/>
      <c r="AA56" s="22"/>
    </row>
    <row r="57" ht="12.75" customHeight="1">
      <c r="A57" s="11" t="str">
        <f>'Participant Values'!A$19</f>
        <v>Hispanic or Latino</v>
      </c>
      <c r="B57" s="11" t="str">
        <f>'Participant Values'!B$19</f>
        <v>Female Gender</v>
      </c>
      <c r="C57" s="11" t="str">
        <f>'Participant Values'!C$19</f>
        <v>American Indian or Alaska Native</v>
      </c>
      <c r="D57" s="23" t="str">
        <f>'Participant Values'!I57</f>
        <v>1</v>
      </c>
      <c r="E57" s="13" t="str">
        <f t="shared" si="1"/>
        <v>S20527501-A071102</v>
      </c>
      <c r="F57" s="14" t="s">
        <v>39</v>
      </c>
      <c r="G57" s="14" t="s">
        <v>41</v>
      </c>
      <c r="H57" s="15" t="str">
        <f t="shared" si="2"/>
        <v>03 Apr 2005</v>
      </c>
      <c r="I57" s="14" t="s">
        <v>50</v>
      </c>
      <c r="J57" s="11" t="str">
        <f t="shared" si="3"/>
        <v>S20527501-A071102</v>
      </c>
      <c r="K57" s="16" t="s">
        <v>56</v>
      </c>
      <c r="L57" s="14" t="s">
        <v>57</v>
      </c>
      <c r="M57" s="19" t="str">
        <f t="shared" si="4"/>
        <v>02:15:04:PM</v>
      </c>
      <c r="N57" s="20" t="str">
        <f>'Participant Values'!H57</f>
        <v>WWW</v>
      </c>
      <c r="O57" s="15" t="str">
        <f t="shared" si="5"/>
        <v>25 Dec 1956</v>
      </c>
      <c r="P57" s="14" t="s">
        <v>59</v>
      </c>
      <c r="Q57" s="13" t="str">
        <f t="shared" si="6"/>
        <v>51299</v>
      </c>
      <c r="R57" s="14" t="s">
        <v>60</v>
      </c>
      <c r="S57" s="14" t="s">
        <v>61</v>
      </c>
      <c r="T57" s="14" t="s">
        <v>62</v>
      </c>
      <c r="U57" s="14" t="s">
        <v>63</v>
      </c>
      <c r="V57" s="14" t="s">
        <v>64</v>
      </c>
      <c r="W57" s="14" t="s">
        <v>65</v>
      </c>
      <c r="X57" s="21" t="s">
        <v>66</v>
      </c>
      <c r="Y57" s="22"/>
      <c r="Z57" s="22"/>
      <c r="AA57" s="22"/>
    </row>
    <row r="58" ht="12.75" customHeight="1">
      <c r="A58" s="11" t="str">
        <f>'Participant Values'!A$19</f>
        <v>Hispanic or Latino</v>
      </c>
      <c r="B58" s="11" t="str">
        <f>'Participant Values'!B$19</f>
        <v>Female Gender</v>
      </c>
      <c r="C58" s="11" t="str">
        <f>'Participant Values'!C$19</f>
        <v>American Indian or Alaska Native</v>
      </c>
      <c r="D58" s="23" t="str">
        <f>'Participant Values'!I58</f>
        <v>1</v>
      </c>
      <c r="E58" s="13" t="str">
        <f t="shared" si="1"/>
        <v>S20527502-A071102</v>
      </c>
      <c r="F58" s="14" t="s">
        <v>39</v>
      </c>
      <c r="G58" s="14" t="s">
        <v>41</v>
      </c>
      <c r="H58" s="15" t="str">
        <f t="shared" si="2"/>
        <v>25 Aug 2011</v>
      </c>
      <c r="I58" s="14" t="s">
        <v>50</v>
      </c>
      <c r="J58" s="11" t="str">
        <f t="shared" si="3"/>
        <v>S20527502-A071102</v>
      </c>
      <c r="K58" s="16" t="s">
        <v>56</v>
      </c>
      <c r="L58" s="14" t="s">
        <v>57</v>
      </c>
      <c r="M58" s="19" t="str">
        <f t="shared" si="4"/>
        <v>02:29:11:PM</v>
      </c>
      <c r="N58" s="20" t="str">
        <f>'Participant Values'!H58</f>
        <v>XXX</v>
      </c>
      <c r="O58" s="15" t="str">
        <f t="shared" si="5"/>
        <v>12 Jun 2010</v>
      </c>
      <c r="P58" s="14" t="s">
        <v>59</v>
      </c>
      <c r="Q58" s="13" t="str">
        <f t="shared" si="6"/>
        <v>91154</v>
      </c>
      <c r="R58" s="14" t="s">
        <v>60</v>
      </c>
      <c r="S58" s="14" t="s">
        <v>61</v>
      </c>
      <c r="T58" s="14" t="s">
        <v>62</v>
      </c>
      <c r="U58" s="14" t="s">
        <v>63</v>
      </c>
      <c r="V58" s="14" t="s">
        <v>64</v>
      </c>
      <c r="W58" s="14" t="s">
        <v>65</v>
      </c>
      <c r="X58" s="21" t="s">
        <v>66</v>
      </c>
      <c r="Y58" s="22"/>
      <c r="Z58" s="22"/>
      <c r="AA58" s="22"/>
    </row>
    <row r="59" ht="12.75" customHeight="1">
      <c r="A59" s="11" t="str">
        <f>'Participant Values'!A$19</f>
        <v>Hispanic or Latino</v>
      </c>
      <c r="B59" s="11" t="str">
        <f>'Participant Values'!B$19</f>
        <v>Female Gender</v>
      </c>
      <c r="C59" s="11" t="str">
        <f>'Participant Values'!C$19</f>
        <v>American Indian or Alaska Native</v>
      </c>
      <c r="D59" s="23" t="str">
        <f>'Participant Values'!I59</f>
        <v>1</v>
      </c>
      <c r="E59" s="13" t="str">
        <f t="shared" si="1"/>
        <v>S20527503-A071102</v>
      </c>
      <c r="F59" s="14" t="s">
        <v>39</v>
      </c>
      <c r="G59" s="14" t="s">
        <v>41</v>
      </c>
      <c r="H59" s="15" t="str">
        <f t="shared" si="2"/>
        <v>02 Jul 2002</v>
      </c>
      <c r="I59" s="14" t="s">
        <v>50</v>
      </c>
      <c r="J59" s="11" t="str">
        <f t="shared" si="3"/>
        <v>S20527503-A071102</v>
      </c>
      <c r="K59" s="16" t="s">
        <v>56</v>
      </c>
      <c r="L59" s="14" t="s">
        <v>57</v>
      </c>
      <c r="M59" s="19" t="str">
        <f t="shared" si="4"/>
        <v>05:52:39:AM</v>
      </c>
      <c r="N59" s="20" t="str">
        <f>'Participant Values'!H59</f>
        <v>YYY</v>
      </c>
      <c r="O59" s="15" t="str">
        <f t="shared" si="5"/>
        <v>08 Aug 1961</v>
      </c>
      <c r="P59" s="14" t="s">
        <v>59</v>
      </c>
      <c r="Q59" s="13" t="str">
        <f t="shared" si="6"/>
        <v>92753</v>
      </c>
      <c r="R59" s="14" t="s">
        <v>60</v>
      </c>
      <c r="S59" s="14" t="s">
        <v>61</v>
      </c>
      <c r="T59" s="14" t="s">
        <v>62</v>
      </c>
      <c r="U59" s="14" t="s">
        <v>63</v>
      </c>
      <c r="V59" s="14" t="s">
        <v>64</v>
      </c>
      <c r="W59" s="14" t="s">
        <v>65</v>
      </c>
      <c r="X59" s="21" t="s">
        <v>66</v>
      </c>
      <c r="Y59" s="22"/>
      <c r="Z59" s="22"/>
      <c r="AA59" s="22"/>
    </row>
    <row r="60" ht="12.75" customHeight="1">
      <c r="A60" s="11" t="str">
        <f>'Participant Values'!A$19</f>
        <v>Hispanic or Latino</v>
      </c>
      <c r="B60" s="11" t="str">
        <f>'Participant Values'!B$19</f>
        <v>Female Gender</v>
      </c>
      <c r="C60" s="11" t="str">
        <f>'Participant Values'!C$19</f>
        <v>American Indian or Alaska Native</v>
      </c>
      <c r="D60" s="23" t="str">
        <f>'Participant Values'!I60</f>
        <v>1</v>
      </c>
      <c r="E60" s="13" t="str">
        <f t="shared" si="1"/>
        <v>S20527504-A071102</v>
      </c>
      <c r="F60" s="14" t="s">
        <v>39</v>
      </c>
      <c r="G60" s="14" t="s">
        <v>41</v>
      </c>
      <c r="H60" s="15" t="str">
        <f t="shared" si="2"/>
        <v>05 Sep 2014</v>
      </c>
      <c r="I60" s="14" t="s">
        <v>50</v>
      </c>
      <c r="J60" s="11" t="str">
        <f t="shared" si="3"/>
        <v>S20527504-A071102</v>
      </c>
      <c r="K60" s="16" t="s">
        <v>56</v>
      </c>
      <c r="L60" s="14" t="s">
        <v>57</v>
      </c>
      <c r="M60" s="19" t="str">
        <f t="shared" si="4"/>
        <v>06:05:46:AM</v>
      </c>
      <c r="N60" s="20" t="str">
        <f>'Participant Values'!H60</f>
        <v>ZZZ</v>
      </c>
      <c r="O60" s="15" t="str">
        <f t="shared" si="5"/>
        <v>07 Sep 1928</v>
      </c>
      <c r="P60" s="14" t="s">
        <v>59</v>
      </c>
      <c r="Q60" s="13" t="str">
        <f t="shared" si="6"/>
        <v>14788</v>
      </c>
      <c r="R60" s="14" t="s">
        <v>60</v>
      </c>
      <c r="S60" s="14" t="s">
        <v>61</v>
      </c>
      <c r="T60" s="14" t="s">
        <v>62</v>
      </c>
      <c r="U60" s="14" t="s">
        <v>63</v>
      </c>
      <c r="V60" s="14" t="s">
        <v>64</v>
      </c>
      <c r="W60" s="14" t="s">
        <v>65</v>
      </c>
      <c r="X60" s="21" t="s">
        <v>66</v>
      </c>
      <c r="Y60" s="22"/>
      <c r="Z60" s="22"/>
      <c r="AA60" s="22"/>
    </row>
    <row r="61" ht="12.75" customHeight="1">
      <c r="A61" s="11" t="str">
        <f>'Participant Values'!A$19</f>
        <v>Hispanic or Latino</v>
      </c>
      <c r="B61" s="11" t="str">
        <f>'Participant Values'!B$19</f>
        <v>Female Gender</v>
      </c>
      <c r="C61" s="11" t="str">
        <f>'Participant Values'!C$19</f>
        <v>American Indian or Alaska Native</v>
      </c>
      <c r="D61" s="12">
        <v>0.0</v>
      </c>
      <c r="E61" s="13" t="str">
        <f t="shared" si="1"/>
        <v>S20527505-A071102</v>
      </c>
      <c r="F61" s="14" t="s">
        <v>39</v>
      </c>
      <c r="G61" s="14" t="s">
        <v>41</v>
      </c>
      <c r="H61" s="15" t="str">
        <f t="shared" si="2"/>
        <v>09 Jul 2007</v>
      </c>
      <c r="I61" s="14" t="s">
        <v>50</v>
      </c>
      <c r="J61" s="11" t="str">
        <f t="shared" si="3"/>
        <v>S20527505-A071102</v>
      </c>
      <c r="K61" s="16" t="s">
        <v>56</v>
      </c>
      <c r="L61" s="14" t="s">
        <v>57</v>
      </c>
      <c r="M61" s="19" t="str">
        <f t="shared" si="4"/>
        <v>01:35:11:AM</v>
      </c>
      <c r="N61" s="20" t="str">
        <f>'Participant Values'!H61</f>
        <v>[[[</v>
      </c>
      <c r="O61" s="15" t="str">
        <f t="shared" si="5"/>
        <v>22 Jul 1940</v>
      </c>
      <c r="P61" s="14" t="s">
        <v>59</v>
      </c>
      <c r="Q61" s="13" t="str">
        <f t="shared" si="6"/>
        <v>13890</v>
      </c>
      <c r="R61" s="14" t="s">
        <v>60</v>
      </c>
      <c r="S61" s="14" t="s">
        <v>61</v>
      </c>
      <c r="T61" s="14" t="s">
        <v>62</v>
      </c>
      <c r="U61" s="14" t="s">
        <v>63</v>
      </c>
      <c r="V61" s="14" t="s">
        <v>64</v>
      </c>
      <c r="W61" s="14" t="s">
        <v>65</v>
      </c>
      <c r="X61" s="21" t="s">
        <v>66</v>
      </c>
      <c r="Y61" s="22"/>
      <c r="Z61" s="22"/>
      <c r="AA61" s="22"/>
    </row>
    <row r="62" ht="12.75" customHeight="1">
      <c r="A62" s="11" t="str">
        <f>'Participant Values'!A$19</f>
        <v>Hispanic or Latino</v>
      </c>
      <c r="B62" s="11" t="str">
        <f>'Participant Values'!B$19</f>
        <v>Female Gender</v>
      </c>
      <c r="C62" s="11" t="str">
        <f>'Participant Values'!C$19</f>
        <v>American Indian or Alaska Native</v>
      </c>
      <c r="D62" s="12">
        <v>0.0</v>
      </c>
      <c r="E62" s="13" t="str">
        <f t="shared" si="1"/>
        <v>S20527506-A071102</v>
      </c>
      <c r="F62" s="14" t="s">
        <v>39</v>
      </c>
      <c r="G62" s="14" t="s">
        <v>41</v>
      </c>
      <c r="H62" s="15" t="str">
        <f t="shared" si="2"/>
        <v>08 Apr 2004</v>
      </c>
      <c r="I62" s="14" t="s">
        <v>50</v>
      </c>
      <c r="J62" s="11" t="str">
        <f t="shared" si="3"/>
        <v>S20527506-A071102</v>
      </c>
      <c r="K62" s="16" t="s">
        <v>56</v>
      </c>
      <c r="L62" s="14" t="s">
        <v>57</v>
      </c>
      <c r="M62" s="19" t="str">
        <f t="shared" si="4"/>
        <v>02:08:18:PM</v>
      </c>
      <c r="N62" s="20" t="str">
        <f>'Participant Values'!H62</f>
        <v>\\\</v>
      </c>
      <c r="O62" s="15" t="str">
        <f t="shared" si="5"/>
        <v>11 May 1999</v>
      </c>
      <c r="P62" s="14" t="s">
        <v>59</v>
      </c>
      <c r="Q62" s="13" t="str">
        <f t="shared" si="6"/>
        <v>04541</v>
      </c>
      <c r="R62" s="14" t="s">
        <v>60</v>
      </c>
      <c r="S62" s="14" t="s">
        <v>61</v>
      </c>
      <c r="T62" s="14" t="s">
        <v>62</v>
      </c>
      <c r="U62" s="14" t="s">
        <v>63</v>
      </c>
      <c r="V62" s="14" t="s">
        <v>64</v>
      </c>
      <c r="W62" s="14" t="s">
        <v>65</v>
      </c>
      <c r="X62" s="21" t="s">
        <v>66</v>
      </c>
      <c r="Y62" s="22"/>
      <c r="Z62" s="22"/>
      <c r="AA62" s="22"/>
    </row>
    <row r="63" ht="12.75" customHeight="1">
      <c r="A63" s="11" t="str">
        <f>'Participant Values'!A$19</f>
        <v>Hispanic or Latino</v>
      </c>
      <c r="B63" s="11" t="str">
        <f>'Participant Values'!B$19</f>
        <v>Female Gender</v>
      </c>
      <c r="C63" s="11" t="str">
        <f>'Participant Values'!C$19</f>
        <v>American Indian or Alaska Native</v>
      </c>
      <c r="D63" s="12">
        <v>0.0</v>
      </c>
      <c r="E63" s="13" t="str">
        <f t="shared" si="1"/>
        <v>S20527507-A071102</v>
      </c>
      <c r="F63" s="14" t="s">
        <v>39</v>
      </c>
      <c r="G63" s="14" t="s">
        <v>41</v>
      </c>
      <c r="H63" s="15" t="str">
        <f t="shared" si="2"/>
        <v>10 Mar 2004</v>
      </c>
      <c r="I63" s="14" t="s">
        <v>50</v>
      </c>
      <c r="J63" s="11" t="str">
        <f t="shared" si="3"/>
        <v>S20527507-A071102</v>
      </c>
      <c r="K63" s="16" t="s">
        <v>56</v>
      </c>
      <c r="L63" s="14" t="s">
        <v>57</v>
      </c>
      <c r="M63" s="19" t="str">
        <f t="shared" si="4"/>
        <v>01:52:28:PM</v>
      </c>
      <c r="N63" s="20" t="str">
        <f>'Participant Values'!H63</f>
        <v>]]]</v>
      </c>
      <c r="O63" s="15" t="str">
        <f t="shared" si="5"/>
        <v>26 Nov 1916</v>
      </c>
      <c r="P63" s="14" t="s">
        <v>59</v>
      </c>
      <c r="Q63" s="13" t="str">
        <f t="shared" si="6"/>
        <v>97949</v>
      </c>
      <c r="R63" s="14" t="s">
        <v>60</v>
      </c>
      <c r="S63" s="14" t="s">
        <v>61</v>
      </c>
      <c r="T63" s="14" t="s">
        <v>62</v>
      </c>
      <c r="U63" s="14" t="s">
        <v>63</v>
      </c>
      <c r="V63" s="14" t="s">
        <v>64</v>
      </c>
      <c r="W63" s="14" t="s">
        <v>65</v>
      </c>
      <c r="X63" s="21" t="s">
        <v>66</v>
      </c>
      <c r="Y63" s="22"/>
      <c r="Z63" s="22"/>
      <c r="AA63" s="22"/>
    </row>
    <row r="64" ht="12.75" customHeight="1">
      <c r="A64" s="11" t="str">
        <f>'Participant Values'!A$19</f>
        <v>Hispanic or Latino</v>
      </c>
      <c r="B64" s="11" t="str">
        <f>'Participant Values'!B$19</f>
        <v>Female Gender</v>
      </c>
      <c r="C64" s="11" t="str">
        <f>'Participant Values'!C$19</f>
        <v>American Indian or Alaska Native</v>
      </c>
      <c r="D64" s="12">
        <v>0.0</v>
      </c>
      <c r="E64" s="13" t="str">
        <f t="shared" si="1"/>
        <v>S20527508-A071102</v>
      </c>
      <c r="F64" s="14" t="s">
        <v>39</v>
      </c>
      <c r="G64" s="14" t="s">
        <v>41</v>
      </c>
      <c r="H64" s="15" t="str">
        <f t="shared" si="2"/>
        <v>18 Oct 2004</v>
      </c>
      <c r="I64" s="14" t="s">
        <v>50</v>
      </c>
      <c r="J64" s="11" t="str">
        <f t="shared" si="3"/>
        <v>S20527508-A071102</v>
      </c>
      <c r="K64" s="16" t="s">
        <v>56</v>
      </c>
      <c r="L64" s="14" t="s">
        <v>57</v>
      </c>
      <c r="M64" s="19" t="str">
        <f t="shared" si="4"/>
        <v>07:00:46:PM</v>
      </c>
      <c r="N64" s="20" t="str">
        <f>'Participant Values'!H64</f>
        <v>^^^</v>
      </c>
      <c r="O64" s="15" t="str">
        <f t="shared" si="5"/>
        <v>05 Oct 1921</v>
      </c>
      <c r="P64" s="14" t="s">
        <v>59</v>
      </c>
      <c r="Q64" s="13" t="str">
        <f t="shared" si="6"/>
        <v>63697</v>
      </c>
      <c r="R64" s="14" t="s">
        <v>60</v>
      </c>
      <c r="S64" s="14" t="s">
        <v>61</v>
      </c>
      <c r="T64" s="14" t="s">
        <v>62</v>
      </c>
      <c r="U64" s="14" t="s">
        <v>63</v>
      </c>
      <c r="V64" s="14" t="s">
        <v>64</v>
      </c>
      <c r="W64" s="14" t="s">
        <v>65</v>
      </c>
      <c r="X64" s="21" t="s">
        <v>66</v>
      </c>
      <c r="Y64" s="22"/>
      <c r="Z64" s="22"/>
      <c r="AA64" s="22"/>
    </row>
    <row r="65" ht="12.75" customHeight="1">
      <c r="A65" s="11" t="str">
        <f>'Participant Values'!A$19</f>
        <v>Hispanic or Latino</v>
      </c>
      <c r="B65" s="11" t="str">
        <f>'Participant Values'!B$19</f>
        <v>Female Gender</v>
      </c>
      <c r="C65" s="11" t="str">
        <f>'Participant Values'!C$19</f>
        <v>American Indian or Alaska Native</v>
      </c>
      <c r="D65" s="23" t="str">
        <f>'Participant Values'!I65</f>
        <v>1</v>
      </c>
      <c r="E65" s="13" t="str">
        <f t="shared" si="1"/>
        <v>S20527509-A071102</v>
      </c>
      <c r="F65" s="14" t="s">
        <v>39</v>
      </c>
      <c r="G65" s="14" t="s">
        <v>41</v>
      </c>
      <c r="H65" s="15" t="str">
        <f t="shared" si="2"/>
        <v>10 Aug 2009</v>
      </c>
      <c r="I65" s="14" t="s">
        <v>50</v>
      </c>
      <c r="J65" s="11" t="str">
        <f t="shared" si="3"/>
        <v>S20527509-A071102</v>
      </c>
      <c r="K65" s="16" t="s">
        <v>56</v>
      </c>
      <c r="L65" s="14" t="s">
        <v>57</v>
      </c>
      <c r="M65" s="19" t="str">
        <f t="shared" si="4"/>
        <v>03:34:51:PM</v>
      </c>
      <c r="N65" s="20" t="str">
        <f>'Participant Values'!H65</f>
        <v>___</v>
      </c>
      <c r="O65" s="15" t="str">
        <f t="shared" si="5"/>
        <v>24 Nov 1991</v>
      </c>
      <c r="P65" s="14" t="s">
        <v>59</v>
      </c>
      <c r="Q65" s="13" t="str">
        <f t="shared" si="6"/>
        <v>01876</v>
      </c>
      <c r="R65" s="14" t="s">
        <v>60</v>
      </c>
      <c r="S65" s="14" t="s">
        <v>61</v>
      </c>
      <c r="T65" s="14" t="s">
        <v>62</v>
      </c>
      <c r="U65" s="14" t="s">
        <v>63</v>
      </c>
      <c r="V65" s="14" t="s">
        <v>64</v>
      </c>
      <c r="W65" s="14" t="s">
        <v>65</v>
      </c>
      <c r="X65" s="21" t="s">
        <v>66</v>
      </c>
      <c r="Y65" s="22"/>
      <c r="Z65" s="22"/>
      <c r="AA65" s="22"/>
    </row>
    <row r="66" ht="12.75" customHeight="1">
      <c r="A66" s="11" t="str">
        <f>'Participant Values'!A$19</f>
        <v>Hispanic or Latino</v>
      </c>
      <c r="B66" s="11" t="str">
        <f>'Participant Values'!B$19</f>
        <v>Female Gender</v>
      </c>
      <c r="C66" s="11" t="str">
        <f>'Participant Values'!C$19</f>
        <v>American Indian or Alaska Native</v>
      </c>
      <c r="D66" s="12">
        <v>0.0</v>
      </c>
      <c r="E66" s="13" t="str">
        <f t="shared" si="1"/>
        <v>S20527510-A071102</v>
      </c>
      <c r="F66" s="14" t="s">
        <v>39</v>
      </c>
      <c r="G66" s="14" t="s">
        <v>41</v>
      </c>
      <c r="H66" s="15" t="str">
        <f t="shared" si="2"/>
        <v>13 Aug 2002</v>
      </c>
      <c r="I66" s="14" t="s">
        <v>50</v>
      </c>
      <c r="J66" s="11" t="str">
        <f t="shared" si="3"/>
        <v>S20527510-A071102</v>
      </c>
      <c r="K66" s="16" t="s">
        <v>56</v>
      </c>
      <c r="L66" s="14" t="s">
        <v>57</v>
      </c>
      <c r="M66" s="19" t="str">
        <f t="shared" si="4"/>
        <v>10:41:23:PM</v>
      </c>
      <c r="N66" s="20" t="str">
        <f>'Participant Values'!H66</f>
        <v>```</v>
      </c>
      <c r="O66" s="15" t="str">
        <f t="shared" si="5"/>
        <v>18 May 1964</v>
      </c>
      <c r="P66" s="14" t="s">
        <v>59</v>
      </c>
      <c r="Q66" s="13" t="str">
        <f t="shared" si="6"/>
        <v>55603</v>
      </c>
      <c r="R66" s="14" t="s">
        <v>60</v>
      </c>
      <c r="S66" s="14" t="s">
        <v>61</v>
      </c>
      <c r="T66" s="14" t="s">
        <v>62</v>
      </c>
      <c r="U66" s="14" t="s">
        <v>63</v>
      </c>
      <c r="V66" s="14" t="s">
        <v>64</v>
      </c>
      <c r="W66" s="14" t="s">
        <v>65</v>
      </c>
      <c r="X66" s="21" t="s">
        <v>66</v>
      </c>
      <c r="Y66" s="22"/>
      <c r="Z66" s="22"/>
      <c r="AA66" s="22"/>
    </row>
    <row r="67" ht="12.75" customHeight="1">
      <c r="A67" s="11" t="str">
        <f>'Participant Values'!A$19</f>
        <v>Hispanic or Latino</v>
      </c>
      <c r="B67" s="11" t="str">
        <f>'Participant Values'!B$19</f>
        <v>Female Gender</v>
      </c>
      <c r="C67" s="11" t="str">
        <f>'Participant Values'!C$19</f>
        <v>American Indian or Alaska Native</v>
      </c>
      <c r="D67" s="23" t="str">
        <f>'Participant Values'!I67</f>
        <v>1</v>
      </c>
      <c r="E67" s="13" t="str">
        <f t="shared" si="1"/>
        <v>S20527511-A071102</v>
      </c>
      <c r="F67" s="14" t="s">
        <v>39</v>
      </c>
      <c r="G67" s="14" t="s">
        <v>41</v>
      </c>
      <c r="H67" s="15" t="str">
        <f t="shared" si="2"/>
        <v>09 Dec 2011</v>
      </c>
      <c r="I67" s="14" t="s">
        <v>50</v>
      </c>
      <c r="J67" s="11" t="str">
        <f t="shared" si="3"/>
        <v>S20527511-A071102</v>
      </c>
      <c r="K67" s="16" t="s">
        <v>56</v>
      </c>
      <c r="L67" s="14" t="s">
        <v>57</v>
      </c>
      <c r="M67" s="19" t="str">
        <f t="shared" si="4"/>
        <v>09:37:44:PM</v>
      </c>
      <c r="N67" s="20" t="str">
        <f>'Participant Values'!H67</f>
        <v>aaa</v>
      </c>
      <c r="O67" s="15" t="str">
        <f t="shared" si="5"/>
        <v>06 Dec 2007</v>
      </c>
      <c r="P67" s="14" t="s">
        <v>59</v>
      </c>
      <c r="Q67" s="13" t="str">
        <f t="shared" si="6"/>
        <v>51333</v>
      </c>
      <c r="R67" s="14" t="s">
        <v>60</v>
      </c>
      <c r="S67" s="14" t="s">
        <v>61</v>
      </c>
      <c r="T67" s="14" t="s">
        <v>62</v>
      </c>
      <c r="U67" s="14" t="s">
        <v>63</v>
      </c>
      <c r="V67" s="14" t="s">
        <v>64</v>
      </c>
      <c r="W67" s="14" t="s">
        <v>65</v>
      </c>
      <c r="X67" s="21" t="s">
        <v>66</v>
      </c>
      <c r="Y67" s="22"/>
      <c r="Z67" s="22"/>
      <c r="AA67" s="22"/>
    </row>
    <row r="68" ht="12.75" customHeight="1">
      <c r="A68" s="11" t="str">
        <f>'Participant Values'!A$19</f>
        <v>Hispanic or Latino</v>
      </c>
      <c r="B68" s="11" t="str">
        <f>'Participant Values'!B$19</f>
        <v>Female Gender</v>
      </c>
      <c r="C68" s="11" t="str">
        <f>'Participant Values'!C$19</f>
        <v>American Indian or Alaska Native</v>
      </c>
      <c r="D68" s="23" t="str">
        <f>'Participant Values'!I68</f>
        <v>1</v>
      </c>
      <c r="E68" s="13" t="str">
        <f t="shared" si="1"/>
        <v>S20527512-A071102</v>
      </c>
      <c r="F68" s="14" t="s">
        <v>39</v>
      </c>
      <c r="G68" s="14" t="s">
        <v>41</v>
      </c>
      <c r="H68" s="15" t="str">
        <f t="shared" si="2"/>
        <v>12 Jul 2004</v>
      </c>
      <c r="I68" s="14" t="s">
        <v>50</v>
      </c>
      <c r="J68" s="11" t="str">
        <f t="shared" si="3"/>
        <v>S20527512-A071102</v>
      </c>
      <c r="K68" s="16" t="s">
        <v>56</v>
      </c>
      <c r="L68" s="14" t="s">
        <v>57</v>
      </c>
      <c r="M68" s="19" t="str">
        <f t="shared" si="4"/>
        <v>11:51:39:AM</v>
      </c>
      <c r="N68" s="20" t="str">
        <f>'Participant Values'!H68</f>
        <v>bbb</v>
      </c>
      <c r="O68" s="15" t="str">
        <f t="shared" si="5"/>
        <v>26 Dec 1972</v>
      </c>
      <c r="P68" s="14" t="s">
        <v>59</v>
      </c>
      <c r="Q68" s="13" t="str">
        <f t="shared" si="6"/>
        <v>84899</v>
      </c>
      <c r="R68" s="14" t="s">
        <v>60</v>
      </c>
      <c r="S68" s="14" t="s">
        <v>61</v>
      </c>
      <c r="T68" s="14" t="s">
        <v>62</v>
      </c>
      <c r="U68" s="14" t="s">
        <v>63</v>
      </c>
      <c r="V68" s="14" t="s">
        <v>64</v>
      </c>
      <c r="W68" s="14" t="s">
        <v>65</v>
      </c>
      <c r="X68" s="21" t="s">
        <v>66</v>
      </c>
      <c r="Y68" s="22"/>
      <c r="Z68" s="22"/>
      <c r="AA68" s="22"/>
    </row>
    <row r="69" ht="12.75" customHeight="1">
      <c r="A69" s="11" t="str">
        <f>'Participant Values'!A$19</f>
        <v>Hispanic or Latino</v>
      </c>
      <c r="B69" s="11" t="str">
        <f>'Participant Values'!B$19</f>
        <v>Female Gender</v>
      </c>
      <c r="C69" s="11" t="str">
        <f>'Participant Values'!C$19</f>
        <v>American Indian or Alaska Native</v>
      </c>
      <c r="D69" s="23" t="str">
        <f>'Participant Values'!I69</f>
        <v>1</v>
      </c>
      <c r="E69" s="13" t="str">
        <f t="shared" si="1"/>
        <v>S20527513-A071102</v>
      </c>
      <c r="F69" s="14" t="s">
        <v>39</v>
      </c>
      <c r="G69" s="14" t="s">
        <v>41</v>
      </c>
      <c r="H69" s="15" t="str">
        <f t="shared" si="2"/>
        <v>26 Aug 2006</v>
      </c>
      <c r="I69" s="14" t="s">
        <v>50</v>
      </c>
      <c r="J69" s="11" t="str">
        <f t="shared" si="3"/>
        <v>S20527513-A071102</v>
      </c>
      <c r="K69" s="16" t="s">
        <v>56</v>
      </c>
      <c r="L69" s="14" t="s">
        <v>57</v>
      </c>
      <c r="M69" s="19" t="str">
        <f t="shared" si="4"/>
        <v>05:38:15:AM</v>
      </c>
      <c r="N69" s="20" t="str">
        <f>'Participant Values'!H69</f>
        <v>ccc</v>
      </c>
      <c r="O69" s="15" t="str">
        <f t="shared" si="5"/>
        <v>08 Mar 1920</v>
      </c>
      <c r="P69" s="14" t="s">
        <v>59</v>
      </c>
      <c r="Q69" s="13" t="str">
        <f t="shared" si="6"/>
        <v>50593</v>
      </c>
      <c r="R69" s="14" t="s">
        <v>60</v>
      </c>
      <c r="S69" s="14" t="s">
        <v>61</v>
      </c>
      <c r="T69" s="14" t="s">
        <v>62</v>
      </c>
      <c r="U69" s="14" t="s">
        <v>63</v>
      </c>
      <c r="V69" s="14" t="s">
        <v>64</v>
      </c>
      <c r="W69" s="14" t="s">
        <v>65</v>
      </c>
      <c r="X69" s="21" t="s">
        <v>66</v>
      </c>
      <c r="Y69" s="22"/>
      <c r="Z69" s="22"/>
      <c r="AA69" s="22"/>
    </row>
    <row r="70" ht="12.75" customHeight="1">
      <c r="A70" s="11" t="str">
        <f>'Participant Values'!A$19</f>
        <v>Hispanic or Latino</v>
      </c>
      <c r="B70" s="11" t="str">
        <f>'Participant Values'!B$19</f>
        <v>Female Gender</v>
      </c>
      <c r="C70" s="11" t="str">
        <f>'Participant Values'!C$19</f>
        <v>American Indian or Alaska Native</v>
      </c>
      <c r="D70" s="23" t="str">
        <f>'Participant Values'!I70</f>
        <v>1</v>
      </c>
      <c r="E70" s="13" t="str">
        <f t="shared" si="1"/>
        <v>S20527514-A071102</v>
      </c>
      <c r="F70" s="14" t="s">
        <v>39</v>
      </c>
      <c r="G70" s="14" t="s">
        <v>41</v>
      </c>
      <c r="H70" s="15" t="str">
        <f t="shared" si="2"/>
        <v>20 Feb 2005</v>
      </c>
      <c r="I70" s="14" t="s">
        <v>50</v>
      </c>
      <c r="J70" s="11" t="str">
        <f t="shared" si="3"/>
        <v>S20527514-A071102</v>
      </c>
      <c r="K70" s="16" t="s">
        <v>56</v>
      </c>
      <c r="L70" s="14" t="s">
        <v>57</v>
      </c>
      <c r="M70" s="19" t="str">
        <f t="shared" si="4"/>
        <v>10:37:29:AM</v>
      </c>
      <c r="N70" s="20" t="str">
        <f>'Participant Values'!H70</f>
        <v>ddd</v>
      </c>
      <c r="O70" s="15" t="str">
        <f t="shared" si="5"/>
        <v>25 Feb 1997</v>
      </c>
      <c r="P70" s="14" t="s">
        <v>59</v>
      </c>
      <c r="Q70" s="13" t="str">
        <f t="shared" si="6"/>
        <v>91333</v>
      </c>
      <c r="R70" s="14" t="s">
        <v>60</v>
      </c>
      <c r="S70" s="14" t="s">
        <v>61</v>
      </c>
      <c r="T70" s="14" t="s">
        <v>62</v>
      </c>
      <c r="U70" s="14" t="s">
        <v>63</v>
      </c>
      <c r="V70" s="14" t="s">
        <v>64</v>
      </c>
      <c r="W70" s="14" t="s">
        <v>65</v>
      </c>
      <c r="X70" s="21" t="s">
        <v>66</v>
      </c>
      <c r="Y70" s="22"/>
      <c r="Z70" s="22"/>
      <c r="AA70" s="22"/>
    </row>
    <row r="71" ht="12.75" customHeight="1">
      <c r="A71" s="11" t="str">
        <f>'Participant Values'!A$19</f>
        <v>Hispanic or Latino</v>
      </c>
      <c r="B71" s="11" t="str">
        <f>'Participant Values'!B$19</f>
        <v>Female Gender</v>
      </c>
      <c r="C71" s="11" t="str">
        <f>'Participant Values'!C$19</f>
        <v>American Indian or Alaska Native</v>
      </c>
      <c r="D71" s="23" t="str">
        <f>'Participant Values'!I71</f>
        <v>1</v>
      </c>
      <c r="E71" s="13" t="str">
        <f t="shared" si="1"/>
        <v>S20527515-A071102</v>
      </c>
      <c r="F71" s="14" t="s">
        <v>39</v>
      </c>
      <c r="G71" s="14" t="s">
        <v>41</v>
      </c>
      <c r="H71" s="15" t="str">
        <f t="shared" si="2"/>
        <v>23 Dec 2001</v>
      </c>
      <c r="I71" s="14" t="s">
        <v>50</v>
      </c>
      <c r="J71" s="11" t="str">
        <f t="shared" si="3"/>
        <v>S20527515-A071102</v>
      </c>
      <c r="K71" s="16" t="s">
        <v>56</v>
      </c>
      <c r="L71" s="14" t="s">
        <v>57</v>
      </c>
      <c r="M71" s="19" t="str">
        <f t="shared" si="4"/>
        <v>01:37:12:AM</v>
      </c>
      <c r="N71" s="20" t="str">
        <f>'Participant Values'!H71</f>
        <v>eee</v>
      </c>
      <c r="O71" s="15" t="str">
        <f t="shared" si="5"/>
        <v>18 Feb 1921</v>
      </c>
      <c r="P71" s="14" t="s">
        <v>59</v>
      </c>
      <c r="Q71" s="13" t="str">
        <f t="shared" si="6"/>
        <v>92916</v>
      </c>
      <c r="R71" s="14" t="s">
        <v>60</v>
      </c>
      <c r="S71" s="14" t="s">
        <v>61</v>
      </c>
      <c r="T71" s="14" t="s">
        <v>62</v>
      </c>
      <c r="U71" s="14" t="s">
        <v>63</v>
      </c>
      <c r="V71" s="14" t="s">
        <v>64</v>
      </c>
      <c r="W71" s="14" t="s">
        <v>65</v>
      </c>
      <c r="X71" s="21" t="s">
        <v>66</v>
      </c>
      <c r="Y71" s="22"/>
      <c r="Z71" s="22"/>
      <c r="AA71" s="22"/>
    </row>
    <row r="72" ht="12.75" customHeight="1">
      <c r="A72" s="11" t="str">
        <f>'Participant Values'!A$19</f>
        <v>Hispanic or Latino</v>
      </c>
      <c r="B72" s="11" t="str">
        <f>'Participant Values'!B$19</f>
        <v>Female Gender</v>
      </c>
      <c r="C72" s="11" t="str">
        <f>'Participant Values'!C$19</f>
        <v>American Indian or Alaska Native</v>
      </c>
      <c r="D72" s="23" t="str">
        <f>'Participant Values'!I72</f>
        <v>1</v>
      </c>
      <c r="E72" s="13" t="str">
        <f t="shared" si="1"/>
        <v>S20527516-A071102</v>
      </c>
      <c r="F72" s="14" t="s">
        <v>39</v>
      </c>
      <c r="G72" s="14" t="s">
        <v>41</v>
      </c>
      <c r="H72" s="15" t="str">
        <f t="shared" si="2"/>
        <v>11 Mar 2000</v>
      </c>
      <c r="I72" s="14" t="s">
        <v>50</v>
      </c>
      <c r="J72" s="11" t="str">
        <f t="shared" si="3"/>
        <v>S20527516-A071102</v>
      </c>
      <c r="K72" s="16" t="s">
        <v>56</v>
      </c>
      <c r="L72" s="14" t="s">
        <v>57</v>
      </c>
      <c r="M72" s="19" t="str">
        <f t="shared" si="4"/>
        <v>06:59:02:AM</v>
      </c>
      <c r="N72" s="20" t="str">
        <f>'Participant Values'!H72</f>
        <v>fff</v>
      </c>
      <c r="O72" s="15" t="str">
        <f t="shared" si="5"/>
        <v>14 Apr 1965</v>
      </c>
      <c r="P72" s="14" t="s">
        <v>59</v>
      </c>
      <c r="Q72" s="13" t="str">
        <f t="shared" si="6"/>
        <v>72112</v>
      </c>
      <c r="R72" s="14" t="s">
        <v>60</v>
      </c>
      <c r="S72" s="14" t="s">
        <v>61</v>
      </c>
      <c r="T72" s="14" t="s">
        <v>62</v>
      </c>
      <c r="U72" s="14" t="s">
        <v>63</v>
      </c>
      <c r="V72" s="14" t="s">
        <v>64</v>
      </c>
      <c r="W72" s="14" t="s">
        <v>65</v>
      </c>
      <c r="X72" s="21" t="s">
        <v>66</v>
      </c>
      <c r="Y72" s="22"/>
      <c r="Z72" s="22"/>
      <c r="AA72" s="22"/>
    </row>
    <row r="73" ht="12.75" customHeight="1">
      <c r="A73" s="11" t="str">
        <f>'Participant Values'!A$19</f>
        <v>Hispanic or Latino</v>
      </c>
      <c r="B73" s="11" t="str">
        <f>'Participant Values'!B$19</f>
        <v>Female Gender</v>
      </c>
      <c r="C73" s="11" t="str">
        <f>'Participant Values'!C$19</f>
        <v>American Indian or Alaska Native</v>
      </c>
      <c r="D73" s="23" t="str">
        <f>'Participant Values'!I73</f>
        <v>1</v>
      </c>
      <c r="E73" s="13" t="str">
        <f t="shared" si="1"/>
        <v>S20527517-A071102</v>
      </c>
      <c r="F73" s="14" t="s">
        <v>39</v>
      </c>
      <c r="G73" s="14" t="s">
        <v>41</v>
      </c>
      <c r="H73" s="15" t="str">
        <f t="shared" si="2"/>
        <v>26 Feb 2006</v>
      </c>
      <c r="I73" s="14" t="s">
        <v>50</v>
      </c>
      <c r="J73" s="11" t="str">
        <f t="shared" si="3"/>
        <v>S20527517-A071102</v>
      </c>
      <c r="K73" s="16" t="s">
        <v>56</v>
      </c>
      <c r="L73" s="14" t="s">
        <v>57</v>
      </c>
      <c r="M73" s="19" t="str">
        <f t="shared" si="4"/>
        <v>11:46:02:AM</v>
      </c>
      <c r="N73" s="20" t="str">
        <f>'Participant Values'!H73</f>
        <v>ggg</v>
      </c>
      <c r="O73" s="15" t="str">
        <f t="shared" si="5"/>
        <v>18 Nov 1998</v>
      </c>
      <c r="P73" s="14" t="s">
        <v>59</v>
      </c>
      <c r="Q73" s="13" t="str">
        <f t="shared" si="6"/>
        <v>51480</v>
      </c>
      <c r="R73" s="14" t="s">
        <v>60</v>
      </c>
      <c r="S73" s="14" t="s">
        <v>61</v>
      </c>
      <c r="T73" s="14" t="s">
        <v>62</v>
      </c>
      <c r="U73" s="14" t="s">
        <v>63</v>
      </c>
      <c r="V73" s="14" t="s">
        <v>64</v>
      </c>
      <c r="W73" s="14" t="s">
        <v>65</v>
      </c>
      <c r="X73" s="21" t="s">
        <v>66</v>
      </c>
      <c r="Y73" s="22"/>
      <c r="Z73" s="22"/>
      <c r="AA73" s="22"/>
    </row>
    <row r="74" ht="12.75" customHeight="1">
      <c r="A74" s="11" t="str">
        <f>'Participant Values'!A$19</f>
        <v>Hispanic or Latino</v>
      </c>
      <c r="B74" s="11" t="str">
        <f>'Participant Values'!B$19</f>
        <v>Female Gender</v>
      </c>
      <c r="C74" s="11" t="str">
        <f>'Participant Values'!C$19</f>
        <v>American Indian or Alaska Native</v>
      </c>
      <c r="D74" s="23" t="str">
        <f>'Participant Values'!I74</f>
        <v>1</v>
      </c>
      <c r="E74" s="13" t="str">
        <f t="shared" si="1"/>
        <v>S20527518-A071102</v>
      </c>
      <c r="F74" s="14" t="s">
        <v>39</v>
      </c>
      <c r="G74" s="14" t="s">
        <v>41</v>
      </c>
      <c r="H74" s="15" t="str">
        <f t="shared" si="2"/>
        <v>30 Jan 2010</v>
      </c>
      <c r="I74" s="14" t="s">
        <v>50</v>
      </c>
      <c r="J74" s="11" t="str">
        <f t="shared" si="3"/>
        <v>S20527518-A071102</v>
      </c>
      <c r="K74" s="16" t="s">
        <v>56</v>
      </c>
      <c r="L74" s="14" t="s">
        <v>57</v>
      </c>
      <c r="M74" s="19" t="str">
        <f t="shared" si="4"/>
        <v>04:20:38:PM</v>
      </c>
      <c r="N74" s="20" t="str">
        <f>'Participant Values'!H74</f>
        <v>hhh</v>
      </c>
      <c r="O74" s="15" t="str">
        <f t="shared" si="5"/>
        <v>01 Jun 1928</v>
      </c>
      <c r="P74" s="14" t="s">
        <v>59</v>
      </c>
      <c r="Q74" s="13" t="str">
        <f t="shared" si="6"/>
        <v>83942</v>
      </c>
      <c r="R74" s="14" t="s">
        <v>60</v>
      </c>
      <c r="S74" s="14" t="s">
        <v>61</v>
      </c>
      <c r="T74" s="14" t="s">
        <v>62</v>
      </c>
      <c r="U74" s="14" t="s">
        <v>63</v>
      </c>
      <c r="V74" s="14" t="s">
        <v>64</v>
      </c>
      <c r="W74" s="14" t="s">
        <v>65</v>
      </c>
      <c r="X74" s="21" t="s">
        <v>66</v>
      </c>
      <c r="Y74" s="22"/>
      <c r="Z74" s="22"/>
      <c r="AA74" s="22"/>
    </row>
    <row r="75" ht="12.75" customHeight="1">
      <c r="A75" s="11" t="str">
        <f>'Participant Values'!A$19</f>
        <v>Hispanic or Latino</v>
      </c>
      <c r="B75" s="11" t="str">
        <f>'Participant Values'!B$19</f>
        <v>Female Gender</v>
      </c>
      <c r="C75" s="11" t="str">
        <f>'Participant Values'!C$19</f>
        <v>American Indian or Alaska Native</v>
      </c>
      <c r="D75" s="23" t="str">
        <f>'Participant Values'!I75</f>
        <v>1</v>
      </c>
      <c r="E75" s="13" t="str">
        <f t="shared" si="1"/>
        <v>S20527519-A071102</v>
      </c>
      <c r="F75" s="14" t="s">
        <v>39</v>
      </c>
      <c r="G75" s="14" t="s">
        <v>41</v>
      </c>
      <c r="H75" s="15" t="str">
        <f t="shared" si="2"/>
        <v>28 Feb 2005</v>
      </c>
      <c r="I75" s="14" t="s">
        <v>50</v>
      </c>
      <c r="J75" s="11" t="str">
        <f t="shared" si="3"/>
        <v>S20527519-A071102</v>
      </c>
      <c r="K75" s="16" t="s">
        <v>56</v>
      </c>
      <c r="L75" s="14" t="s">
        <v>57</v>
      </c>
      <c r="M75" s="19" t="str">
        <f t="shared" si="4"/>
        <v>07:23:40:AM</v>
      </c>
      <c r="N75" s="20" t="str">
        <f>'Participant Values'!H75</f>
        <v>iii</v>
      </c>
      <c r="O75" s="15" t="str">
        <f t="shared" si="5"/>
        <v>17 Sep 1910</v>
      </c>
      <c r="P75" s="14" t="s">
        <v>59</v>
      </c>
      <c r="Q75" s="13" t="str">
        <f t="shared" si="6"/>
        <v>77052</v>
      </c>
      <c r="R75" s="14" t="s">
        <v>60</v>
      </c>
      <c r="S75" s="14" t="s">
        <v>61</v>
      </c>
      <c r="T75" s="14" t="s">
        <v>62</v>
      </c>
      <c r="U75" s="14" t="s">
        <v>63</v>
      </c>
      <c r="V75" s="14" t="s">
        <v>64</v>
      </c>
      <c r="W75" s="14" t="s">
        <v>65</v>
      </c>
      <c r="X75" s="21" t="s">
        <v>66</v>
      </c>
      <c r="Y75" s="22"/>
      <c r="Z75" s="22"/>
      <c r="AA75" s="22"/>
    </row>
    <row r="76" ht="12.75" customHeight="1">
      <c r="A76" s="11" t="str">
        <f>'Participant Values'!A$19</f>
        <v>Hispanic or Latino</v>
      </c>
      <c r="B76" s="11" t="str">
        <f>'Participant Values'!B$19</f>
        <v>Female Gender</v>
      </c>
      <c r="C76" s="11" t="str">
        <f>'Participant Values'!C$19</f>
        <v>American Indian or Alaska Native</v>
      </c>
      <c r="D76" s="23" t="str">
        <f>'Participant Values'!I76</f>
        <v>1</v>
      </c>
      <c r="E76" s="13" t="str">
        <f t="shared" si="1"/>
        <v>S20527520-A071102</v>
      </c>
      <c r="F76" s="14" t="s">
        <v>39</v>
      </c>
      <c r="G76" s="14" t="s">
        <v>41</v>
      </c>
      <c r="H76" s="15" t="str">
        <f t="shared" si="2"/>
        <v>20 Jun 2006</v>
      </c>
      <c r="I76" s="14" t="s">
        <v>50</v>
      </c>
      <c r="J76" s="11" t="str">
        <f t="shared" si="3"/>
        <v>S20527520-A071102</v>
      </c>
      <c r="K76" s="16" t="s">
        <v>56</v>
      </c>
      <c r="L76" s="14" t="s">
        <v>57</v>
      </c>
      <c r="M76" s="19" t="str">
        <f t="shared" si="4"/>
        <v>10:00:12:PM</v>
      </c>
      <c r="N76" s="20" t="str">
        <f>'Participant Values'!H76</f>
        <v>jjj</v>
      </c>
      <c r="O76" s="15" t="str">
        <f t="shared" si="5"/>
        <v>07 Mar 1941</v>
      </c>
      <c r="P76" s="14" t="s">
        <v>59</v>
      </c>
      <c r="Q76" s="13" t="str">
        <f t="shared" si="6"/>
        <v>67117</v>
      </c>
      <c r="R76" s="14" t="s">
        <v>60</v>
      </c>
      <c r="S76" s="14" t="s">
        <v>61</v>
      </c>
      <c r="T76" s="14" t="s">
        <v>62</v>
      </c>
      <c r="U76" s="14" t="s">
        <v>63</v>
      </c>
      <c r="V76" s="14" t="s">
        <v>64</v>
      </c>
      <c r="W76" s="14" t="s">
        <v>65</v>
      </c>
      <c r="X76" s="21" t="s">
        <v>66</v>
      </c>
      <c r="Y76" s="22"/>
      <c r="Z76" s="22"/>
      <c r="AA76" s="22"/>
    </row>
    <row r="77" ht="12.75" customHeight="1">
      <c r="A77" s="11" t="str">
        <f>'Participant Values'!A$19</f>
        <v>Hispanic or Latino</v>
      </c>
      <c r="B77" s="11" t="str">
        <f>'Participant Values'!B$19</f>
        <v>Female Gender</v>
      </c>
      <c r="C77" s="11" t="str">
        <f>'Participant Values'!C$19</f>
        <v>American Indian or Alaska Native</v>
      </c>
      <c r="D77" s="23" t="str">
        <f>'Participant Values'!I77</f>
        <v>1</v>
      </c>
      <c r="E77" s="13" t="str">
        <f t="shared" si="1"/>
        <v>S20527521-A071102</v>
      </c>
      <c r="F77" s="14" t="s">
        <v>39</v>
      </c>
      <c r="G77" s="14" t="s">
        <v>41</v>
      </c>
      <c r="H77" s="15" t="str">
        <f t="shared" si="2"/>
        <v>04 Nov 2014</v>
      </c>
      <c r="I77" s="14" t="s">
        <v>50</v>
      </c>
      <c r="J77" s="11" t="str">
        <f t="shared" si="3"/>
        <v>S20527521-A071102</v>
      </c>
      <c r="K77" s="16" t="s">
        <v>56</v>
      </c>
      <c r="L77" s="14" t="s">
        <v>57</v>
      </c>
      <c r="M77" s="19" t="str">
        <f t="shared" si="4"/>
        <v>06:36:17:AM</v>
      </c>
      <c r="N77" s="20" t="str">
        <f>'Participant Values'!H77</f>
        <v>kkk</v>
      </c>
      <c r="O77" s="15" t="str">
        <f t="shared" si="5"/>
        <v>07 Jan 1987</v>
      </c>
      <c r="P77" s="14" t="s">
        <v>59</v>
      </c>
      <c r="Q77" s="13" t="str">
        <f t="shared" si="6"/>
        <v>41891</v>
      </c>
      <c r="R77" s="14" t="s">
        <v>60</v>
      </c>
      <c r="S77" s="14" t="s">
        <v>61</v>
      </c>
      <c r="T77" s="14" t="s">
        <v>62</v>
      </c>
      <c r="U77" s="14" t="s">
        <v>63</v>
      </c>
      <c r="V77" s="14" t="s">
        <v>64</v>
      </c>
      <c r="W77" s="14" t="s">
        <v>65</v>
      </c>
      <c r="X77" s="21" t="s">
        <v>66</v>
      </c>
      <c r="Y77" s="22"/>
      <c r="Z77" s="22"/>
      <c r="AA77" s="22"/>
    </row>
    <row r="78" ht="12.75" customHeight="1">
      <c r="A78" s="11" t="str">
        <f>'Participant Values'!A$19</f>
        <v>Hispanic or Latino</v>
      </c>
      <c r="B78" s="11" t="str">
        <f>'Participant Values'!B$19</f>
        <v>Female Gender</v>
      </c>
      <c r="C78" s="11" t="str">
        <f>'Participant Values'!C$19</f>
        <v>American Indian or Alaska Native</v>
      </c>
      <c r="D78" s="23" t="str">
        <f>'Participant Values'!I78</f>
        <v>1</v>
      </c>
      <c r="E78" s="13" t="str">
        <f t="shared" si="1"/>
        <v>S20527522-A071102</v>
      </c>
      <c r="F78" s="14" t="s">
        <v>39</v>
      </c>
      <c r="G78" s="14" t="s">
        <v>41</v>
      </c>
      <c r="H78" s="15" t="str">
        <f t="shared" si="2"/>
        <v>09 Jun 2010</v>
      </c>
      <c r="I78" s="14" t="s">
        <v>50</v>
      </c>
      <c r="J78" s="11" t="str">
        <f t="shared" si="3"/>
        <v>S20527522-A071102</v>
      </c>
      <c r="K78" s="16" t="s">
        <v>56</v>
      </c>
      <c r="L78" s="14" t="s">
        <v>57</v>
      </c>
      <c r="M78" s="19" t="str">
        <f t="shared" si="4"/>
        <v>07:45:24:AM</v>
      </c>
      <c r="N78" s="20" t="str">
        <f>'Participant Values'!H78</f>
        <v>lll</v>
      </c>
      <c r="O78" s="15" t="str">
        <f t="shared" si="5"/>
        <v>08 Feb 1995</v>
      </c>
      <c r="P78" s="14" t="s">
        <v>59</v>
      </c>
      <c r="Q78" s="13" t="str">
        <f t="shared" si="6"/>
        <v>36252</v>
      </c>
      <c r="R78" s="14" t="s">
        <v>60</v>
      </c>
      <c r="S78" s="14" t="s">
        <v>61</v>
      </c>
      <c r="T78" s="14" t="s">
        <v>62</v>
      </c>
      <c r="U78" s="14" t="s">
        <v>63</v>
      </c>
      <c r="V78" s="14" t="s">
        <v>64</v>
      </c>
      <c r="W78" s="14" t="s">
        <v>65</v>
      </c>
      <c r="X78" s="21" t="s">
        <v>66</v>
      </c>
      <c r="Y78" s="22"/>
      <c r="Z78" s="22"/>
      <c r="AA78" s="22"/>
    </row>
    <row r="79" ht="12.75" customHeight="1">
      <c r="A79" s="11" t="str">
        <f>'Participant Values'!A$19</f>
        <v>Hispanic or Latino</v>
      </c>
      <c r="B79" s="11" t="str">
        <f>'Participant Values'!B$19</f>
        <v>Female Gender</v>
      </c>
      <c r="C79" s="11" t="str">
        <f>'Participant Values'!C$19</f>
        <v>American Indian or Alaska Native</v>
      </c>
      <c r="D79" s="23" t="str">
        <f>'Participant Values'!I79</f>
        <v>1</v>
      </c>
      <c r="E79" s="13" t="str">
        <f t="shared" si="1"/>
        <v>S20527523-A071102</v>
      </c>
      <c r="F79" s="14" t="s">
        <v>39</v>
      </c>
      <c r="G79" s="14" t="s">
        <v>41</v>
      </c>
      <c r="H79" s="15" t="str">
        <f t="shared" si="2"/>
        <v>03 Oct 2010</v>
      </c>
      <c r="I79" s="14" t="s">
        <v>50</v>
      </c>
      <c r="J79" s="11" t="str">
        <f t="shared" si="3"/>
        <v>S20527523-A071102</v>
      </c>
      <c r="K79" s="16" t="s">
        <v>56</v>
      </c>
      <c r="L79" s="14" t="s">
        <v>57</v>
      </c>
      <c r="M79" s="19" t="str">
        <f t="shared" si="4"/>
        <v>02:52:05:AM</v>
      </c>
      <c r="N79" s="20" t="str">
        <f>'Participant Values'!H79</f>
        <v>mmm</v>
      </c>
      <c r="O79" s="15" t="str">
        <f t="shared" si="5"/>
        <v>09 Nov 1977</v>
      </c>
      <c r="P79" s="14" t="s">
        <v>59</v>
      </c>
      <c r="Q79" s="13" t="str">
        <f t="shared" si="6"/>
        <v>03824</v>
      </c>
      <c r="R79" s="14" t="s">
        <v>60</v>
      </c>
      <c r="S79" s="14" t="s">
        <v>61</v>
      </c>
      <c r="T79" s="14" t="s">
        <v>62</v>
      </c>
      <c r="U79" s="14" t="s">
        <v>63</v>
      </c>
      <c r="V79" s="14" t="s">
        <v>64</v>
      </c>
      <c r="W79" s="14" t="s">
        <v>65</v>
      </c>
      <c r="X79" s="21" t="s">
        <v>66</v>
      </c>
      <c r="Y79" s="22"/>
      <c r="Z79" s="22"/>
      <c r="AA79" s="22"/>
    </row>
    <row r="80" ht="12.75" customHeight="1">
      <c r="A80" s="11" t="str">
        <f>'Participant Values'!A$19</f>
        <v>Hispanic or Latino</v>
      </c>
      <c r="B80" s="11" t="str">
        <f>'Participant Values'!B$19</f>
        <v>Female Gender</v>
      </c>
      <c r="C80" s="11" t="str">
        <f>'Participant Values'!C$19</f>
        <v>American Indian or Alaska Native</v>
      </c>
      <c r="D80" s="23" t="str">
        <f>'Participant Values'!I80</f>
        <v>1</v>
      </c>
      <c r="E80" s="13" t="str">
        <f t="shared" si="1"/>
        <v>S20527524-A071102</v>
      </c>
      <c r="F80" s="14" t="s">
        <v>39</v>
      </c>
      <c r="G80" s="14" t="s">
        <v>41</v>
      </c>
      <c r="H80" s="15" t="str">
        <f t="shared" si="2"/>
        <v>15 Oct 2012</v>
      </c>
      <c r="I80" s="14" t="s">
        <v>50</v>
      </c>
      <c r="J80" s="11" t="str">
        <f t="shared" si="3"/>
        <v>S20527524-A071102</v>
      </c>
      <c r="K80" s="16" t="s">
        <v>56</v>
      </c>
      <c r="L80" s="14" t="s">
        <v>57</v>
      </c>
      <c r="M80" s="19" t="str">
        <f t="shared" si="4"/>
        <v>04:29:00:PM</v>
      </c>
      <c r="N80" s="20" t="str">
        <f>'Participant Values'!H80</f>
        <v>nnn</v>
      </c>
      <c r="O80" s="15" t="str">
        <f t="shared" si="5"/>
        <v>03 Sep 1954</v>
      </c>
      <c r="P80" s="14" t="s">
        <v>59</v>
      </c>
      <c r="Q80" s="13" t="str">
        <f t="shared" si="6"/>
        <v>42597</v>
      </c>
      <c r="R80" s="14" t="s">
        <v>60</v>
      </c>
      <c r="S80" s="14" t="s">
        <v>61</v>
      </c>
      <c r="T80" s="14" t="s">
        <v>62</v>
      </c>
      <c r="U80" s="14" t="s">
        <v>63</v>
      </c>
      <c r="V80" s="14" t="s">
        <v>64</v>
      </c>
      <c r="W80" s="14" t="s">
        <v>65</v>
      </c>
      <c r="X80" s="21" t="s">
        <v>66</v>
      </c>
      <c r="Y80" s="22"/>
      <c r="Z80" s="22"/>
      <c r="AA80" s="22"/>
    </row>
    <row r="81" ht="12.75" customHeight="1">
      <c r="A81" s="11" t="str">
        <f>'Participant Values'!A$19</f>
        <v>Hispanic or Latino</v>
      </c>
      <c r="B81" s="11" t="str">
        <f>'Participant Values'!B$19</f>
        <v>Female Gender</v>
      </c>
      <c r="C81" s="11" t="str">
        <f>'Participant Values'!C$19</f>
        <v>American Indian or Alaska Native</v>
      </c>
      <c r="D81" s="23" t="str">
        <f>'Participant Values'!I81</f>
        <v>1</v>
      </c>
      <c r="E81" s="13" t="str">
        <f t="shared" si="1"/>
        <v>S20527525-A071102</v>
      </c>
      <c r="F81" s="14" t="s">
        <v>39</v>
      </c>
      <c r="G81" s="14" t="s">
        <v>41</v>
      </c>
      <c r="H81" s="15" t="str">
        <f t="shared" si="2"/>
        <v>04 Nov 2012</v>
      </c>
      <c r="I81" s="14" t="s">
        <v>50</v>
      </c>
      <c r="J81" s="11" t="str">
        <f t="shared" si="3"/>
        <v>S20527525-A071102</v>
      </c>
      <c r="K81" s="16" t="s">
        <v>56</v>
      </c>
      <c r="L81" s="14" t="s">
        <v>57</v>
      </c>
      <c r="M81" s="19" t="str">
        <f t="shared" si="4"/>
        <v>03:09:04:PM</v>
      </c>
      <c r="N81" s="20" t="str">
        <f>'Participant Values'!H81</f>
        <v>ooo</v>
      </c>
      <c r="O81" s="15" t="str">
        <f t="shared" si="5"/>
        <v>11 Apr 1965</v>
      </c>
      <c r="P81" s="14" t="s">
        <v>59</v>
      </c>
      <c r="Q81" s="13" t="str">
        <f t="shared" si="6"/>
        <v>99300</v>
      </c>
      <c r="R81" s="14" t="s">
        <v>60</v>
      </c>
      <c r="S81" s="14" t="s">
        <v>61</v>
      </c>
      <c r="T81" s="14" t="s">
        <v>62</v>
      </c>
      <c r="U81" s="14" t="s">
        <v>63</v>
      </c>
      <c r="V81" s="14" t="s">
        <v>64</v>
      </c>
      <c r="W81" s="14" t="s">
        <v>65</v>
      </c>
      <c r="X81" s="21" t="s">
        <v>66</v>
      </c>
      <c r="Y81" s="22"/>
      <c r="Z81" s="22"/>
      <c r="AA81" s="22"/>
    </row>
    <row r="82" ht="12.75" customHeight="1">
      <c r="A82" s="11" t="str">
        <f>'Participant Values'!A$19</f>
        <v>Hispanic or Latino</v>
      </c>
      <c r="B82" s="11" t="str">
        <f>'Participant Values'!B$19</f>
        <v>Female Gender</v>
      </c>
      <c r="C82" s="11" t="str">
        <f>'Participant Values'!C$19</f>
        <v>American Indian or Alaska Native</v>
      </c>
      <c r="D82" s="23" t="str">
        <f>'Participant Values'!I82</f>
        <v>1</v>
      </c>
      <c r="E82" s="13" t="str">
        <f t="shared" si="1"/>
        <v>S20527526-A071102</v>
      </c>
      <c r="F82" s="14" t="s">
        <v>39</v>
      </c>
      <c r="G82" s="14" t="s">
        <v>41</v>
      </c>
      <c r="H82" s="15" t="str">
        <f t="shared" si="2"/>
        <v>21 Jan 2006</v>
      </c>
      <c r="I82" s="14" t="s">
        <v>50</v>
      </c>
      <c r="J82" s="11" t="str">
        <f t="shared" si="3"/>
        <v>S20527526-A071102</v>
      </c>
      <c r="K82" s="16" t="s">
        <v>56</v>
      </c>
      <c r="L82" s="14" t="s">
        <v>57</v>
      </c>
      <c r="M82" s="19" t="str">
        <f t="shared" si="4"/>
        <v>10:11:08:AM</v>
      </c>
      <c r="N82" s="20" t="str">
        <f>'Participant Values'!H82</f>
        <v>ppp</v>
      </c>
      <c r="O82" s="15" t="str">
        <f t="shared" si="5"/>
        <v>27 Jan 1920</v>
      </c>
      <c r="P82" s="14" t="s">
        <v>59</v>
      </c>
      <c r="Q82" s="13" t="str">
        <f t="shared" si="6"/>
        <v>70559</v>
      </c>
      <c r="R82" s="14" t="s">
        <v>60</v>
      </c>
      <c r="S82" s="14" t="s">
        <v>61</v>
      </c>
      <c r="T82" s="14" t="s">
        <v>62</v>
      </c>
      <c r="U82" s="14" t="s">
        <v>63</v>
      </c>
      <c r="V82" s="14" t="s">
        <v>64</v>
      </c>
      <c r="W82" s="14" t="s">
        <v>65</v>
      </c>
      <c r="X82" s="21" t="s">
        <v>66</v>
      </c>
      <c r="Y82" s="22"/>
      <c r="Z82" s="22"/>
      <c r="AA82" s="22"/>
    </row>
    <row r="83" ht="12.75" customHeight="1">
      <c r="A83" s="11" t="str">
        <f>'Participant Values'!A$19</f>
        <v>Hispanic or Latino</v>
      </c>
      <c r="B83" s="11" t="str">
        <f>'Participant Values'!B$19</f>
        <v>Female Gender</v>
      </c>
      <c r="C83" s="11" t="str">
        <f>'Participant Values'!C$19</f>
        <v>American Indian or Alaska Native</v>
      </c>
      <c r="D83" s="23" t="str">
        <f>'Participant Values'!I83</f>
        <v>1</v>
      </c>
      <c r="E83" s="13" t="str">
        <f t="shared" si="1"/>
        <v>S20527527-A071102</v>
      </c>
      <c r="F83" s="14" t="s">
        <v>39</v>
      </c>
      <c r="G83" s="14" t="s">
        <v>41</v>
      </c>
      <c r="H83" s="15" t="str">
        <f t="shared" si="2"/>
        <v>20 Nov 2014</v>
      </c>
      <c r="I83" s="14" t="s">
        <v>50</v>
      </c>
      <c r="J83" s="11" t="str">
        <f t="shared" si="3"/>
        <v>S20527527-A071102</v>
      </c>
      <c r="K83" s="16" t="s">
        <v>56</v>
      </c>
      <c r="L83" s="14" t="s">
        <v>57</v>
      </c>
      <c r="M83" s="19" t="str">
        <f t="shared" si="4"/>
        <v>01:21:30:AM</v>
      </c>
      <c r="N83" s="20" t="str">
        <f>'Participant Values'!H83</f>
        <v>qqq</v>
      </c>
      <c r="O83" s="15" t="str">
        <f t="shared" si="5"/>
        <v>25 May 1988</v>
      </c>
      <c r="P83" s="14" t="s">
        <v>59</v>
      </c>
      <c r="Q83" s="13" t="str">
        <f t="shared" si="6"/>
        <v>80945</v>
      </c>
      <c r="R83" s="14" t="s">
        <v>60</v>
      </c>
      <c r="S83" s="14" t="s">
        <v>61</v>
      </c>
      <c r="T83" s="14" t="s">
        <v>62</v>
      </c>
      <c r="U83" s="14" t="s">
        <v>63</v>
      </c>
      <c r="V83" s="14" t="s">
        <v>64</v>
      </c>
      <c r="W83" s="14" t="s">
        <v>65</v>
      </c>
      <c r="X83" s="21" t="s">
        <v>66</v>
      </c>
      <c r="Y83" s="22"/>
      <c r="Z83" s="22"/>
      <c r="AA83" s="22"/>
    </row>
    <row r="84" ht="12.75" customHeight="1">
      <c r="A84" s="11" t="str">
        <f>'Participant Values'!A$19</f>
        <v>Hispanic or Latino</v>
      </c>
      <c r="B84" s="11" t="str">
        <f>'Participant Values'!B$19</f>
        <v>Female Gender</v>
      </c>
      <c r="C84" s="11" t="str">
        <f>'Participant Values'!C$19</f>
        <v>American Indian or Alaska Native</v>
      </c>
      <c r="D84" s="23" t="str">
        <f>'Participant Values'!I84</f>
        <v>1</v>
      </c>
      <c r="E84" s="13" t="str">
        <f t="shared" si="1"/>
        <v>S20527528-A071102</v>
      </c>
      <c r="F84" s="14" t="s">
        <v>39</v>
      </c>
      <c r="G84" s="14" t="s">
        <v>41</v>
      </c>
      <c r="H84" s="15" t="str">
        <f t="shared" si="2"/>
        <v>19 May 2003</v>
      </c>
      <c r="I84" s="14" t="s">
        <v>50</v>
      </c>
      <c r="J84" s="11" t="str">
        <f t="shared" si="3"/>
        <v>S20527528-A071102</v>
      </c>
      <c r="K84" s="16" t="s">
        <v>56</v>
      </c>
      <c r="L84" s="14" t="s">
        <v>57</v>
      </c>
      <c r="M84" s="19" t="str">
        <f t="shared" si="4"/>
        <v>07:07:15:AM</v>
      </c>
      <c r="N84" s="20" t="str">
        <f>'Participant Values'!H84</f>
        <v>rrr</v>
      </c>
      <c r="O84" s="15" t="str">
        <f t="shared" si="5"/>
        <v>11 Oct 1992</v>
      </c>
      <c r="P84" s="14" t="s">
        <v>59</v>
      </c>
      <c r="Q84" s="13" t="str">
        <f t="shared" si="6"/>
        <v>79741</v>
      </c>
      <c r="R84" s="14" t="s">
        <v>60</v>
      </c>
      <c r="S84" s="14" t="s">
        <v>61</v>
      </c>
      <c r="T84" s="14" t="s">
        <v>62</v>
      </c>
      <c r="U84" s="14" t="s">
        <v>63</v>
      </c>
      <c r="V84" s="14" t="s">
        <v>64</v>
      </c>
      <c r="W84" s="14" t="s">
        <v>65</v>
      </c>
      <c r="X84" s="21" t="s">
        <v>66</v>
      </c>
      <c r="Y84" s="22"/>
      <c r="Z84" s="22"/>
      <c r="AA84" s="22"/>
    </row>
    <row r="85" ht="12.75" customHeight="1">
      <c r="A85" s="11" t="str">
        <f>'Participant Values'!A$19</f>
        <v>Hispanic or Latino</v>
      </c>
      <c r="B85" s="11" t="str">
        <f>'Participant Values'!B$19</f>
        <v>Female Gender</v>
      </c>
      <c r="C85" s="11" t="str">
        <f>'Participant Values'!C$19</f>
        <v>American Indian or Alaska Native</v>
      </c>
      <c r="D85" s="23" t="str">
        <f>'Participant Values'!I85</f>
        <v>1</v>
      </c>
      <c r="E85" s="13" t="str">
        <f t="shared" si="1"/>
        <v>S20527529-A071102</v>
      </c>
      <c r="F85" s="14" t="s">
        <v>39</v>
      </c>
      <c r="G85" s="14" t="s">
        <v>41</v>
      </c>
      <c r="H85" s="15" t="str">
        <f t="shared" si="2"/>
        <v>06 Oct 2005</v>
      </c>
      <c r="I85" s="14" t="s">
        <v>50</v>
      </c>
      <c r="J85" s="11" t="str">
        <f t="shared" si="3"/>
        <v>S20527529-A071102</v>
      </c>
      <c r="K85" s="16" t="s">
        <v>56</v>
      </c>
      <c r="L85" s="14" t="s">
        <v>57</v>
      </c>
      <c r="M85" s="19" t="str">
        <f t="shared" si="4"/>
        <v>06:40:11:PM</v>
      </c>
      <c r="N85" s="20" t="str">
        <f>'Participant Values'!H85</f>
        <v>sss</v>
      </c>
      <c r="O85" s="15" t="str">
        <f t="shared" si="5"/>
        <v>10 Dec 1975</v>
      </c>
      <c r="P85" s="14" t="s">
        <v>59</v>
      </c>
      <c r="Q85" s="13" t="str">
        <f t="shared" si="6"/>
        <v>66438</v>
      </c>
      <c r="R85" s="14" t="s">
        <v>60</v>
      </c>
      <c r="S85" s="14" t="s">
        <v>61</v>
      </c>
      <c r="T85" s="14" t="s">
        <v>62</v>
      </c>
      <c r="U85" s="14" t="s">
        <v>63</v>
      </c>
      <c r="V85" s="14" t="s">
        <v>64</v>
      </c>
      <c r="W85" s="14" t="s">
        <v>65</v>
      </c>
      <c r="X85" s="21" t="s">
        <v>66</v>
      </c>
      <c r="Y85" s="22"/>
      <c r="Z85" s="22"/>
      <c r="AA85" s="22"/>
    </row>
    <row r="86" ht="12.75" customHeight="1">
      <c r="A86" s="11" t="str">
        <f>'Participant Values'!A$19</f>
        <v>Hispanic or Latino</v>
      </c>
      <c r="B86" s="11" t="str">
        <f>'Participant Values'!B$19</f>
        <v>Female Gender</v>
      </c>
      <c r="C86" s="11" t="str">
        <f>'Participant Values'!C$19</f>
        <v>American Indian or Alaska Native</v>
      </c>
      <c r="D86" s="23" t="str">
        <f>'Participant Values'!I86</f>
        <v>1</v>
      </c>
      <c r="E86" s="13" t="str">
        <f t="shared" si="1"/>
        <v>S20527530-A071102</v>
      </c>
      <c r="F86" s="14" t="s">
        <v>39</v>
      </c>
      <c r="G86" s="14" t="s">
        <v>41</v>
      </c>
      <c r="H86" s="15" t="str">
        <f t="shared" si="2"/>
        <v>01 Nov 2011</v>
      </c>
      <c r="I86" s="14" t="s">
        <v>50</v>
      </c>
      <c r="J86" s="11" t="str">
        <f t="shared" si="3"/>
        <v>S20527530-A071102</v>
      </c>
      <c r="K86" s="16" t="s">
        <v>56</v>
      </c>
      <c r="L86" s="14" t="s">
        <v>57</v>
      </c>
      <c r="M86" s="19" t="str">
        <f t="shared" si="4"/>
        <v>08:47:28:AM</v>
      </c>
      <c r="N86" s="20" t="str">
        <f>'Participant Values'!H86</f>
        <v>ttt</v>
      </c>
      <c r="O86" s="15" t="str">
        <f t="shared" si="5"/>
        <v>05 Jun 2000</v>
      </c>
      <c r="P86" s="14" t="s">
        <v>59</v>
      </c>
      <c r="Q86" s="13" t="str">
        <f t="shared" si="6"/>
        <v>85175</v>
      </c>
      <c r="R86" s="14" t="s">
        <v>60</v>
      </c>
      <c r="S86" s="14" t="s">
        <v>61</v>
      </c>
      <c r="T86" s="14" t="s">
        <v>62</v>
      </c>
      <c r="U86" s="14" t="s">
        <v>63</v>
      </c>
      <c r="V86" s="14" t="s">
        <v>64</v>
      </c>
      <c r="W86" s="14" t="s">
        <v>65</v>
      </c>
      <c r="X86" s="21" t="s">
        <v>66</v>
      </c>
      <c r="Y86" s="22"/>
      <c r="Z86" s="22"/>
      <c r="AA86" s="22"/>
    </row>
    <row r="87" ht="12.75" customHeight="1">
      <c r="A87" s="11" t="str">
        <f>'Participant Values'!A$19</f>
        <v>Hispanic or Latino</v>
      </c>
      <c r="B87" s="11" t="str">
        <f>'Participant Values'!B$19</f>
        <v>Female Gender</v>
      </c>
      <c r="C87" s="11" t="str">
        <f>'Participant Values'!C$19</f>
        <v>American Indian or Alaska Native</v>
      </c>
      <c r="D87" s="23" t="str">
        <f>'Participant Values'!I87</f>
        <v>1</v>
      </c>
      <c r="E87" s="13" t="str">
        <f t="shared" si="1"/>
        <v>S20527531-A071102</v>
      </c>
      <c r="F87" s="14" t="s">
        <v>39</v>
      </c>
      <c r="G87" s="14" t="s">
        <v>41</v>
      </c>
      <c r="H87" s="15" t="str">
        <f t="shared" si="2"/>
        <v>22 Jan 2006</v>
      </c>
      <c r="I87" s="14" t="s">
        <v>50</v>
      </c>
      <c r="J87" s="11" t="str">
        <f t="shared" si="3"/>
        <v>S20527531-A071102</v>
      </c>
      <c r="K87" s="16" t="s">
        <v>56</v>
      </c>
      <c r="L87" s="14" t="s">
        <v>57</v>
      </c>
      <c r="M87" s="19" t="str">
        <f t="shared" si="4"/>
        <v>04:35:02:AM</v>
      </c>
      <c r="N87" s="20" t="str">
        <f>'Participant Values'!H87</f>
        <v>uuu</v>
      </c>
      <c r="O87" s="15" t="str">
        <f t="shared" si="5"/>
        <v>09 Oct 1931</v>
      </c>
      <c r="P87" s="14" t="s">
        <v>59</v>
      </c>
      <c r="Q87" s="13" t="str">
        <f t="shared" si="6"/>
        <v>61015</v>
      </c>
      <c r="R87" s="14" t="s">
        <v>60</v>
      </c>
      <c r="S87" s="14" t="s">
        <v>61</v>
      </c>
      <c r="T87" s="14" t="s">
        <v>62</v>
      </c>
      <c r="U87" s="14" t="s">
        <v>63</v>
      </c>
      <c r="V87" s="14" t="s">
        <v>64</v>
      </c>
      <c r="W87" s="14" t="s">
        <v>65</v>
      </c>
      <c r="X87" s="21" t="s">
        <v>66</v>
      </c>
      <c r="Y87" s="22"/>
      <c r="Z87" s="22"/>
      <c r="AA87" s="22"/>
    </row>
    <row r="88" ht="12.75" customHeight="1">
      <c r="A88" s="11" t="str">
        <f>'Participant Values'!A$19</f>
        <v>Hispanic or Latino</v>
      </c>
      <c r="B88" s="11" t="str">
        <f>'Participant Values'!B$19</f>
        <v>Female Gender</v>
      </c>
      <c r="C88" s="11" t="str">
        <f>'Participant Values'!C$19</f>
        <v>American Indian or Alaska Native</v>
      </c>
      <c r="D88" s="23" t="str">
        <f>'Participant Values'!I88</f>
        <v>1</v>
      </c>
      <c r="E88" s="13" t="str">
        <f t="shared" si="1"/>
        <v>S20527532-A071102</v>
      </c>
      <c r="F88" s="14" t="s">
        <v>39</v>
      </c>
      <c r="G88" s="14" t="s">
        <v>41</v>
      </c>
      <c r="H88" s="15" t="str">
        <f t="shared" si="2"/>
        <v>10 Oct 2001</v>
      </c>
      <c r="I88" s="14" t="s">
        <v>50</v>
      </c>
      <c r="J88" s="11" t="str">
        <f t="shared" si="3"/>
        <v>S20527532-A071102</v>
      </c>
      <c r="K88" s="16" t="s">
        <v>56</v>
      </c>
      <c r="L88" s="14" t="s">
        <v>57</v>
      </c>
      <c r="M88" s="19" t="str">
        <f t="shared" si="4"/>
        <v>09:52:16:PM</v>
      </c>
      <c r="N88" s="20" t="str">
        <f>'Participant Values'!H88</f>
        <v>vvv</v>
      </c>
      <c r="O88" s="15" t="str">
        <f t="shared" si="5"/>
        <v>25 Jul 1946</v>
      </c>
      <c r="P88" s="14" t="s">
        <v>59</v>
      </c>
      <c r="Q88" s="13" t="str">
        <f t="shared" si="6"/>
        <v>73771</v>
      </c>
      <c r="R88" s="14" t="s">
        <v>60</v>
      </c>
      <c r="S88" s="14" t="s">
        <v>61</v>
      </c>
      <c r="T88" s="14" t="s">
        <v>62</v>
      </c>
      <c r="U88" s="14" t="s">
        <v>63</v>
      </c>
      <c r="V88" s="14" t="s">
        <v>64</v>
      </c>
      <c r="W88" s="14" t="s">
        <v>65</v>
      </c>
      <c r="X88" s="21" t="s">
        <v>66</v>
      </c>
      <c r="Y88" s="22"/>
      <c r="Z88" s="22"/>
      <c r="AA88" s="22"/>
    </row>
    <row r="89" ht="12.75" customHeight="1">
      <c r="A89" s="11" t="str">
        <f>'Participant Values'!A$19</f>
        <v>Hispanic or Latino</v>
      </c>
      <c r="B89" s="11" t="str">
        <f>'Participant Values'!B$19</f>
        <v>Female Gender</v>
      </c>
      <c r="C89" s="11" t="str">
        <f>'Participant Values'!C$19</f>
        <v>American Indian or Alaska Native</v>
      </c>
      <c r="D89" s="23" t="str">
        <f>'Participant Values'!I89</f>
        <v>1</v>
      </c>
      <c r="E89" s="13" t="str">
        <f t="shared" si="1"/>
        <v>S20527533-A071102</v>
      </c>
      <c r="F89" s="14" t="s">
        <v>39</v>
      </c>
      <c r="G89" s="14" t="s">
        <v>41</v>
      </c>
      <c r="H89" s="15" t="str">
        <f t="shared" si="2"/>
        <v>22 Nov 2008</v>
      </c>
      <c r="I89" s="14" t="s">
        <v>50</v>
      </c>
      <c r="J89" s="11" t="str">
        <f t="shared" si="3"/>
        <v>S20527533-A071102</v>
      </c>
      <c r="K89" s="16" t="s">
        <v>56</v>
      </c>
      <c r="L89" s="14" t="s">
        <v>57</v>
      </c>
      <c r="M89" s="19" t="str">
        <f t="shared" si="4"/>
        <v>08:11:02:AM</v>
      </c>
      <c r="N89" s="20" t="str">
        <f>'Participant Values'!H89</f>
        <v>www</v>
      </c>
      <c r="O89" s="15" t="str">
        <f t="shared" si="5"/>
        <v>20 Jun 1993</v>
      </c>
      <c r="P89" s="14" t="s">
        <v>59</v>
      </c>
      <c r="Q89" s="13" t="str">
        <f t="shared" si="6"/>
        <v>47353</v>
      </c>
      <c r="R89" s="14" t="s">
        <v>60</v>
      </c>
      <c r="S89" s="14" t="s">
        <v>61</v>
      </c>
      <c r="T89" s="14" t="s">
        <v>62</v>
      </c>
      <c r="U89" s="14" t="s">
        <v>63</v>
      </c>
      <c r="V89" s="14" t="s">
        <v>64</v>
      </c>
      <c r="W89" s="14" t="s">
        <v>65</v>
      </c>
      <c r="X89" s="21" t="s">
        <v>66</v>
      </c>
      <c r="Y89" s="22"/>
      <c r="Z89" s="22"/>
      <c r="AA89" s="22"/>
    </row>
    <row r="90" ht="12.75" customHeight="1">
      <c r="A90" s="11" t="str">
        <f>'Participant Values'!A$19</f>
        <v>Hispanic or Latino</v>
      </c>
      <c r="B90" s="11" t="str">
        <f>'Participant Values'!B$19</f>
        <v>Female Gender</v>
      </c>
      <c r="C90" s="11" t="str">
        <f>'Participant Values'!C$19</f>
        <v>American Indian or Alaska Native</v>
      </c>
      <c r="D90" s="23" t="str">
        <f>'Participant Values'!I90</f>
        <v>1</v>
      </c>
      <c r="E90" s="13" t="str">
        <f t="shared" si="1"/>
        <v>S20527534-A071102</v>
      </c>
      <c r="F90" s="14" t="s">
        <v>39</v>
      </c>
      <c r="G90" s="14" t="s">
        <v>41</v>
      </c>
      <c r="H90" s="15" t="str">
        <f t="shared" si="2"/>
        <v>09 Sep 2014</v>
      </c>
      <c r="I90" s="14" t="s">
        <v>50</v>
      </c>
      <c r="J90" s="11" t="str">
        <f t="shared" si="3"/>
        <v>S20527534-A071102</v>
      </c>
      <c r="K90" s="16" t="s">
        <v>56</v>
      </c>
      <c r="L90" s="14" t="s">
        <v>57</v>
      </c>
      <c r="M90" s="19" t="str">
        <f t="shared" si="4"/>
        <v>08:46:36:AM</v>
      </c>
      <c r="N90" s="20" t="str">
        <f>'Participant Values'!H90</f>
        <v>xxx</v>
      </c>
      <c r="O90" s="15" t="str">
        <f t="shared" si="5"/>
        <v>24 Jan 1908</v>
      </c>
      <c r="P90" s="14" t="s">
        <v>59</v>
      </c>
      <c r="Q90" s="13" t="str">
        <f t="shared" si="6"/>
        <v>71831</v>
      </c>
      <c r="R90" s="14" t="s">
        <v>60</v>
      </c>
      <c r="S90" s="14" t="s">
        <v>61</v>
      </c>
      <c r="T90" s="14" t="s">
        <v>62</v>
      </c>
      <c r="U90" s="14" t="s">
        <v>63</v>
      </c>
      <c r="V90" s="14" t="s">
        <v>64</v>
      </c>
      <c r="W90" s="14" t="s">
        <v>65</v>
      </c>
      <c r="X90" s="21" t="s">
        <v>66</v>
      </c>
      <c r="Y90" s="22"/>
      <c r="Z90" s="22"/>
      <c r="AA90" s="22"/>
    </row>
    <row r="91" ht="12.75" customHeight="1">
      <c r="A91" s="11" t="str">
        <f>'Participant Values'!A$19</f>
        <v>Hispanic or Latino</v>
      </c>
      <c r="B91" s="11" t="str">
        <f>'Participant Values'!B$19</f>
        <v>Female Gender</v>
      </c>
      <c r="C91" s="11" t="str">
        <f>'Participant Values'!C$19</f>
        <v>American Indian or Alaska Native</v>
      </c>
      <c r="D91" s="23" t="str">
        <f>'Participant Values'!I91</f>
        <v>1</v>
      </c>
      <c r="E91" s="13" t="str">
        <f t="shared" si="1"/>
        <v>S20527535-A071102</v>
      </c>
      <c r="F91" s="14" t="s">
        <v>39</v>
      </c>
      <c r="G91" s="14" t="s">
        <v>41</v>
      </c>
      <c r="H91" s="15" t="str">
        <f t="shared" si="2"/>
        <v>30 Oct 2013</v>
      </c>
      <c r="I91" s="14" t="s">
        <v>50</v>
      </c>
      <c r="J91" s="11" t="str">
        <f t="shared" si="3"/>
        <v>S20527535-A071102</v>
      </c>
      <c r="K91" s="16" t="s">
        <v>56</v>
      </c>
      <c r="L91" s="14" t="s">
        <v>57</v>
      </c>
      <c r="M91" s="19" t="str">
        <f t="shared" si="4"/>
        <v>04:22:48:AM</v>
      </c>
      <c r="N91" s="20" t="str">
        <f>'Participant Values'!H91</f>
        <v>yyy</v>
      </c>
      <c r="O91" s="15" t="str">
        <f t="shared" si="5"/>
        <v>28 Sep 1991</v>
      </c>
      <c r="P91" s="14" t="s">
        <v>59</v>
      </c>
      <c r="Q91" s="13" t="str">
        <f t="shared" si="6"/>
        <v>43139</v>
      </c>
      <c r="R91" s="14" t="s">
        <v>60</v>
      </c>
      <c r="S91" s="14" t="s">
        <v>61</v>
      </c>
      <c r="T91" s="14" t="s">
        <v>62</v>
      </c>
      <c r="U91" s="14" t="s">
        <v>63</v>
      </c>
      <c r="V91" s="14" t="s">
        <v>64</v>
      </c>
      <c r="W91" s="14" t="s">
        <v>65</v>
      </c>
      <c r="X91" s="21" t="s">
        <v>66</v>
      </c>
      <c r="Y91" s="22"/>
      <c r="Z91" s="22"/>
      <c r="AA91" s="22"/>
    </row>
    <row r="92" ht="12.75" customHeight="1">
      <c r="A92" s="11" t="str">
        <f>'Participant Values'!A$19</f>
        <v>Hispanic or Latino</v>
      </c>
      <c r="B92" s="11" t="str">
        <f>'Participant Values'!B$19</f>
        <v>Female Gender</v>
      </c>
      <c r="C92" s="11" t="str">
        <f>'Participant Values'!C$19</f>
        <v>American Indian or Alaska Native</v>
      </c>
      <c r="D92" s="23" t="str">
        <f>'Participant Values'!I92</f>
        <v>1</v>
      </c>
      <c r="E92" s="13" t="str">
        <f t="shared" si="1"/>
        <v>S20527536-A071102</v>
      </c>
      <c r="F92" s="14" t="s">
        <v>39</v>
      </c>
      <c r="G92" s="14" t="s">
        <v>41</v>
      </c>
      <c r="H92" s="15" t="str">
        <f t="shared" si="2"/>
        <v>22 May 2004</v>
      </c>
      <c r="I92" s="14" t="s">
        <v>50</v>
      </c>
      <c r="J92" s="11" t="str">
        <f t="shared" si="3"/>
        <v>S20527536-A071102</v>
      </c>
      <c r="K92" s="16" t="s">
        <v>56</v>
      </c>
      <c r="L92" s="14" t="s">
        <v>57</v>
      </c>
      <c r="M92" s="19" t="str">
        <f t="shared" si="4"/>
        <v>06:42:29:AM</v>
      </c>
      <c r="N92" s="20" t="str">
        <f>'Participant Values'!H92</f>
        <v>zzz</v>
      </c>
      <c r="O92" s="15" t="str">
        <f t="shared" si="5"/>
        <v>10 Dec 1968</v>
      </c>
      <c r="P92" s="14" t="s">
        <v>59</v>
      </c>
      <c r="Q92" s="13" t="str">
        <f t="shared" si="6"/>
        <v>50741</v>
      </c>
      <c r="R92" s="14" t="s">
        <v>60</v>
      </c>
      <c r="S92" s="14" t="s">
        <v>61</v>
      </c>
      <c r="T92" s="14" t="s">
        <v>62</v>
      </c>
      <c r="U92" s="14" t="s">
        <v>63</v>
      </c>
      <c r="V92" s="14" t="s">
        <v>64</v>
      </c>
      <c r="W92" s="14" t="s">
        <v>65</v>
      </c>
      <c r="X92" s="21" t="s">
        <v>66</v>
      </c>
      <c r="Y92" s="22"/>
      <c r="Z92" s="22"/>
      <c r="AA92" s="22"/>
    </row>
    <row r="93" ht="12.75" customHeight="1">
      <c r="A93" s="11" t="str">
        <f>'Participant Values'!A$19</f>
        <v>Hispanic or Latino</v>
      </c>
      <c r="B93" s="11" t="str">
        <f>'Participant Values'!B$19</f>
        <v>Female Gender</v>
      </c>
      <c r="C93" s="11" t="str">
        <f>'Participant Values'!C$19</f>
        <v>American Indian or Alaska Native</v>
      </c>
      <c r="D93" s="12">
        <v>0.0</v>
      </c>
      <c r="E93" s="13" t="str">
        <f t="shared" si="1"/>
        <v>S20527537-A071102</v>
      </c>
      <c r="F93" s="14" t="s">
        <v>39</v>
      </c>
      <c r="G93" s="14" t="s">
        <v>41</v>
      </c>
      <c r="H93" s="15" t="str">
        <f t="shared" si="2"/>
        <v>04 Aug 2001</v>
      </c>
      <c r="I93" s="14" t="s">
        <v>50</v>
      </c>
      <c r="J93" s="11" t="str">
        <f t="shared" si="3"/>
        <v>S20527537-A071102</v>
      </c>
      <c r="K93" s="16" t="s">
        <v>56</v>
      </c>
      <c r="L93" s="14" t="s">
        <v>57</v>
      </c>
      <c r="M93" s="19" t="str">
        <f t="shared" si="4"/>
        <v>08:37:24:PM</v>
      </c>
      <c r="N93" s="20" t="str">
        <f>'Participant Values'!H93</f>
        <v>{{{</v>
      </c>
      <c r="O93" s="15" t="str">
        <f t="shared" si="5"/>
        <v>02 Nov 1909</v>
      </c>
      <c r="P93" s="14" t="s">
        <v>59</v>
      </c>
      <c r="Q93" s="13" t="str">
        <f t="shared" si="6"/>
        <v>31456</v>
      </c>
      <c r="R93" s="14" t="s">
        <v>60</v>
      </c>
      <c r="S93" s="14" t="s">
        <v>61</v>
      </c>
      <c r="T93" s="14" t="s">
        <v>62</v>
      </c>
      <c r="U93" s="14" t="s">
        <v>63</v>
      </c>
      <c r="V93" s="14" t="s">
        <v>64</v>
      </c>
      <c r="W93" s="14" t="s">
        <v>65</v>
      </c>
      <c r="X93" s="21" t="s">
        <v>66</v>
      </c>
      <c r="Y93" s="22"/>
      <c r="Z93" s="22"/>
      <c r="AA93" s="22"/>
    </row>
    <row r="94" ht="12.75" customHeight="1">
      <c r="A94" s="11" t="str">
        <f>'Participant Values'!A$19</f>
        <v>Hispanic or Latino</v>
      </c>
      <c r="B94" s="11" t="str">
        <f>'Participant Values'!B$19</f>
        <v>Female Gender</v>
      </c>
      <c r="C94" s="11" t="str">
        <f>'Participant Values'!C$19</f>
        <v>American Indian or Alaska Native</v>
      </c>
      <c r="D94" s="12">
        <v>0.0</v>
      </c>
      <c r="E94" s="13" t="str">
        <f t="shared" si="1"/>
        <v>S20527538-A071102</v>
      </c>
      <c r="F94" s="14" t="s">
        <v>39</v>
      </c>
      <c r="G94" s="14" t="s">
        <v>41</v>
      </c>
      <c r="H94" s="15" t="str">
        <f t="shared" si="2"/>
        <v>29 Oct 2000</v>
      </c>
      <c r="I94" s="14" t="s">
        <v>50</v>
      </c>
      <c r="J94" s="11" t="str">
        <f t="shared" si="3"/>
        <v>S20527538-A071102</v>
      </c>
      <c r="K94" s="16" t="s">
        <v>56</v>
      </c>
      <c r="L94" s="14" t="s">
        <v>57</v>
      </c>
      <c r="M94" s="19" t="str">
        <f t="shared" si="4"/>
        <v>06:11:23:AM</v>
      </c>
      <c r="N94" s="20" t="str">
        <f>'Participant Values'!H94</f>
        <v>|||</v>
      </c>
      <c r="O94" s="15" t="str">
        <f t="shared" si="5"/>
        <v>10 Jun 1953</v>
      </c>
      <c r="P94" s="14" t="s">
        <v>59</v>
      </c>
      <c r="Q94" s="13" t="str">
        <f t="shared" si="6"/>
        <v>08528</v>
      </c>
      <c r="R94" s="14" t="s">
        <v>60</v>
      </c>
      <c r="S94" s="14" t="s">
        <v>61</v>
      </c>
      <c r="T94" s="14" t="s">
        <v>62</v>
      </c>
      <c r="U94" s="14" t="s">
        <v>63</v>
      </c>
      <c r="V94" s="14" t="s">
        <v>64</v>
      </c>
      <c r="W94" s="14" t="s">
        <v>65</v>
      </c>
      <c r="X94" s="21" t="s">
        <v>66</v>
      </c>
      <c r="Y94" s="22"/>
      <c r="Z94" s="22"/>
      <c r="AA94" s="22"/>
    </row>
    <row r="95" ht="12.75" customHeight="1">
      <c r="A95" s="11" t="str">
        <f>'Participant Values'!A$19</f>
        <v>Hispanic or Latino</v>
      </c>
      <c r="B95" s="11" t="str">
        <f>'Participant Values'!B$19</f>
        <v>Female Gender</v>
      </c>
      <c r="C95" s="11" t="str">
        <f>'Participant Values'!C$19</f>
        <v>American Indian or Alaska Native</v>
      </c>
      <c r="D95" s="12">
        <v>0.0</v>
      </c>
      <c r="E95" s="13" t="str">
        <f t="shared" si="1"/>
        <v>S20527539-A071102</v>
      </c>
      <c r="F95" s="14" t="s">
        <v>39</v>
      </c>
      <c r="G95" s="14" t="s">
        <v>41</v>
      </c>
      <c r="H95" s="15" t="str">
        <f t="shared" si="2"/>
        <v>03 Aug 2005</v>
      </c>
      <c r="I95" s="14" t="s">
        <v>50</v>
      </c>
      <c r="J95" s="11" t="str">
        <f t="shared" si="3"/>
        <v>S20527539-A071102</v>
      </c>
      <c r="K95" s="16" t="s">
        <v>56</v>
      </c>
      <c r="L95" s="14" t="s">
        <v>57</v>
      </c>
      <c r="M95" s="19" t="str">
        <f t="shared" si="4"/>
        <v>02:49:12:PM</v>
      </c>
      <c r="N95" s="20" t="str">
        <f>'Participant Values'!H95</f>
        <v>}}}</v>
      </c>
      <c r="O95" s="15" t="str">
        <f t="shared" si="5"/>
        <v>11 Oct 1906</v>
      </c>
      <c r="P95" s="14" t="s">
        <v>59</v>
      </c>
      <c r="Q95" s="13" t="str">
        <f t="shared" si="6"/>
        <v>39006</v>
      </c>
      <c r="R95" s="14" t="s">
        <v>60</v>
      </c>
      <c r="S95" s="14" t="s">
        <v>61</v>
      </c>
      <c r="T95" s="14" t="s">
        <v>62</v>
      </c>
      <c r="U95" s="14" t="s">
        <v>63</v>
      </c>
      <c r="V95" s="14" t="s">
        <v>64</v>
      </c>
      <c r="W95" s="14" t="s">
        <v>65</v>
      </c>
      <c r="X95" s="21" t="s">
        <v>66</v>
      </c>
      <c r="Y95" s="22"/>
      <c r="Z95" s="22"/>
      <c r="AA95" s="22"/>
    </row>
    <row r="96" ht="12.75" customHeight="1">
      <c r="A96" s="11" t="str">
        <f>'Participant Values'!A$19</f>
        <v>Hispanic or Latino</v>
      </c>
      <c r="B96" s="11" t="str">
        <f>'Participant Values'!B$19</f>
        <v>Female Gender</v>
      </c>
      <c r="C96" s="11" t="str">
        <f>'Participant Values'!C$19</f>
        <v>American Indian or Alaska Native</v>
      </c>
      <c r="D96" s="12">
        <v>0.0</v>
      </c>
      <c r="E96" s="13" t="str">
        <f t="shared" si="1"/>
        <v>S20527540-A071102</v>
      </c>
      <c r="F96" s="14" t="s">
        <v>39</v>
      </c>
      <c r="G96" s="14" t="s">
        <v>41</v>
      </c>
      <c r="H96" s="15" t="str">
        <f t="shared" si="2"/>
        <v>10 Jul 2001</v>
      </c>
      <c r="I96" s="14" t="s">
        <v>50</v>
      </c>
      <c r="J96" s="11" t="str">
        <f t="shared" si="3"/>
        <v>S20527540-A071102</v>
      </c>
      <c r="K96" s="16" t="s">
        <v>56</v>
      </c>
      <c r="L96" s="14" t="s">
        <v>57</v>
      </c>
      <c r="M96" s="19" t="str">
        <f t="shared" si="4"/>
        <v>08:40:08:PM</v>
      </c>
      <c r="N96" s="20" t="str">
        <f>'Participant Values'!H96</f>
        <v>~~~</v>
      </c>
      <c r="O96" s="15" t="str">
        <f t="shared" si="5"/>
        <v>20 Jan 1934</v>
      </c>
      <c r="P96" s="14" t="s">
        <v>59</v>
      </c>
      <c r="Q96" s="13" t="str">
        <f t="shared" si="6"/>
        <v>11598</v>
      </c>
      <c r="R96" s="14" t="s">
        <v>60</v>
      </c>
      <c r="S96" s="14" t="s">
        <v>61</v>
      </c>
      <c r="T96" s="14" t="s">
        <v>62</v>
      </c>
      <c r="U96" s="14" t="s">
        <v>63</v>
      </c>
      <c r="V96" s="14" t="s">
        <v>64</v>
      </c>
      <c r="W96" s="14" t="s">
        <v>65</v>
      </c>
      <c r="X96" s="21" t="s">
        <v>66</v>
      </c>
      <c r="Y96" s="22"/>
      <c r="Z96" s="22"/>
      <c r="AA96" s="22"/>
    </row>
    <row r="97" ht="12.75" customHeight="1">
      <c r="A97" s="11" t="str">
        <f>'Participant Values'!A19</f>
        <v>Hispanic or Latino</v>
      </c>
      <c r="B97" s="11" t="str">
        <f>'Participant Values'!B19</f>
        <v>Female Gender</v>
      </c>
      <c r="C97" s="11" t="str">
        <f>'Participant Values'!C19</f>
        <v>American Indian or Alaska Native</v>
      </c>
      <c r="D97" s="12">
        <v>1.0</v>
      </c>
      <c r="E97" s="13" t="str">
        <f t="shared" si="1"/>
        <v>S20527541-A071102</v>
      </c>
      <c r="F97" s="14" t="s">
        <v>39</v>
      </c>
      <c r="G97" s="14" t="s">
        <v>41</v>
      </c>
      <c r="H97" s="15" t="str">
        <f t="shared" si="2"/>
        <v>25 Aug 2013</v>
      </c>
      <c r="I97" s="14" t="s">
        <v>50</v>
      </c>
      <c r="J97" s="11" t="str">
        <f t="shared" si="3"/>
        <v>S20527541-A071102</v>
      </c>
      <c r="K97" s="16" t="s">
        <v>56</v>
      </c>
      <c r="L97" s="14" t="s">
        <v>57</v>
      </c>
      <c r="M97" s="19" t="str">
        <f t="shared" si="4"/>
        <v>11:15:13:AM</v>
      </c>
      <c r="N97" s="20" t="s">
        <v>73</v>
      </c>
      <c r="O97" s="15" t="str">
        <f t="shared" si="5"/>
        <v>11 May 1906</v>
      </c>
      <c r="P97" s="14" t="s">
        <v>59</v>
      </c>
      <c r="Q97" s="13" t="str">
        <f t="shared" si="6"/>
        <v>74747</v>
      </c>
      <c r="R97" s="14" t="s">
        <v>60</v>
      </c>
      <c r="S97" s="14" t="s">
        <v>61</v>
      </c>
      <c r="T97" s="14" t="s">
        <v>62</v>
      </c>
      <c r="U97" s="14" t="s">
        <v>63</v>
      </c>
      <c r="V97" s="14" t="s">
        <v>64</v>
      </c>
      <c r="W97" s="14" t="s">
        <v>65</v>
      </c>
      <c r="X97" s="21" t="s">
        <v>74</v>
      </c>
      <c r="Y97" s="22"/>
      <c r="Z97" s="22"/>
      <c r="AA97" s="22"/>
    </row>
    <row r="98" ht="12.75" customHeight="1">
      <c r="A98" s="11" t="str">
        <f>'Participant Values'!A20</f>
        <v>Hispanic or Latino</v>
      </c>
      <c r="B98" s="11" t="str">
        <f>'Participant Values'!B20</f>
        <v>Female Gender</v>
      </c>
      <c r="C98" s="11" t="str">
        <f>'Participant Values'!C20</f>
        <v>Asian</v>
      </c>
      <c r="D98" s="12">
        <v>1.0</v>
      </c>
      <c r="E98" s="13" t="str">
        <f t="shared" si="1"/>
        <v>S20527542-A071102</v>
      </c>
      <c r="F98" s="14" t="s">
        <v>39</v>
      </c>
      <c r="G98" s="14" t="s">
        <v>41</v>
      </c>
      <c r="H98" s="15" t="str">
        <f t="shared" si="2"/>
        <v>03 Jul 2013</v>
      </c>
      <c r="I98" s="14" t="s">
        <v>50</v>
      </c>
      <c r="J98" s="11" t="str">
        <f t="shared" si="3"/>
        <v>S20527542-A071102</v>
      </c>
      <c r="K98" s="16" t="s">
        <v>56</v>
      </c>
      <c r="L98" s="14" t="s">
        <v>57</v>
      </c>
      <c r="M98" s="19" t="str">
        <f t="shared" si="4"/>
        <v>06:33:50:AM</v>
      </c>
      <c r="N98" s="20" t="s">
        <v>75</v>
      </c>
      <c r="O98" s="15" t="str">
        <f t="shared" si="5"/>
        <v>25 Feb 1911</v>
      </c>
      <c r="P98" s="14" t="s">
        <v>59</v>
      </c>
      <c r="Q98" s="13" t="str">
        <f t="shared" si="6"/>
        <v>21094</v>
      </c>
      <c r="R98" s="14" t="s">
        <v>60</v>
      </c>
      <c r="S98" s="14" t="s">
        <v>61</v>
      </c>
      <c r="T98" s="14" t="s">
        <v>62</v>
      </c>
      <c r="U98" s="14" t="s">
        <v>63</v>
      </c>
      <c r="V98" s="14" t="s">
        <v>64</v>
      </c>
      <c r="W98" s="14" t="s">
        <v>65</v>
      </c>
      <c r="X98" s="21" t="s">
        <v>74</v>
      </c>
      <c r="Y98" s="24"/>
      <c r="Z98" s="24"/>
      <c r="AA98" s="24"/>
    </row>
    <row r="99" ht="12.75" customHeight="1">
      <c r="A99" s="11" t="str">
        <f>'Participant Values'!A21</f>
        <v>Hispanic or Latino</v>
      </c>
      <c r="B99" s="11" t="str">
        <f>'Participant Values'!B21</f>
        <v>Female Gender</v>
      </c>
      <c r="C99" s="11" t="str">
        <f>'Participant Values'!C21</f>
        <v>Black or African American</v>
      </c>
      <c r="D99" s="12">
        <v>1.0</v>
      </c>
      <c r="E99" s="13" t="str">
        <f t="shared" si="1"/>
        <v>S20527543-A071102</v>
      </c>
      <c r="F99" s="14" t="s">
        <v>39</v>
      </c>
      <c r="G99" s="14" t="s">
        <v>41</v>
      </c>
      <c r="H99" s="15" t="str">
        <f t="shared" si="2"/>
        <v>05 Feb 2005</v>
      </c>
      <c r="I99" s="14" t="s">
        <v>50</v>
      </c>
      <c r="J99" s="11" t="str">
        <f t="shared" si="3"/>
        <v>S20527543-A071102</v>
      </c>
      <c r="K99" s="16" t="s">
        <v>56</v>
      </c>
      <c r="L99" s="14" t="s">
        <v>57</v>
      </c>
      <c r="M99" s="19" t="str">
        <f t="shared" si="4"/>
        <v>12:22:28:PM</v>
      </c>
      <c r="N99" s="20" t="s">
        <v>76</v>
      </c>
      <c r="O99" s="15" t="str">
        <f t="shared" si="5"/>
        <v>03 Aug 1985</v>
      </c>
      <c r="P99" s="14" t="s">
        <v>59</v>
      </c>
      <c r="Q99" s="13" t="str">
        <f t="shared" si="6"/>
        <v>95352</v>
      </c>
      <c r="R99" s="14" t="s">
        <v>60</v>
      </c>
      <c r="S99" s="14" t="s">
        <v>61</v>
      </c>
      <c r="T99" s="14" t="s">
        <v>62</v>
      </c>
      <c r="U99" s="14" t="s">
        <v>63</v>
      </c>
      <c r="V99" s="14" t="s">
        <v>64</v>
      </c>
      <c r="W99" s="14" t="s">
        <v>65</v>
      </c>
      <c r="X99" s="21" t="s">
        <v>74</v>
      </c>
      <c r="Y99" s="24"/>
      <c r="Z99" s="24"/>
      <c r="AA99" s="24"/>
    </row>
    <row r="100" ht="12.75" customHeight="1">
      <c r="A100" s="11" t="str">
        <f>'Participant Values'!A22</f>
        <v>Hispanic or Latino</v>
      </c>
      <c r="B100" s="11" t="str">
        <f>'Participant Values'!B22</f>
        <v>Female Gender</v>
      </c>
      <c r="C100" s="11" t="str">
        <f>'Participant Values'!C22</f>
        <v>Native Hawaiian or other Pacific Islander</v>
      </c>
      <c r="D100" s="12">
        <v>1.0</v>
      </c>
      <c r="E100" s="13" t="str">
        <f t="shared" si="1"/>
        <v>S20527544-A071102</v>
      </c>
      <c r="F100" s="14" t="s">
        <v>39</v>
      </c>
      <c r="G100" s="14" t="s">
        <v>41</v>
      </c>
      <c r="H100" s="15" t="str">
        <f t="shared" si="2"/>
        <v>05 Nov 2002</v>
      </c>
      <c r="I100" s="14" t="s">
        <v>50</v>
      </c>
      <c r="J100" s="11" t="str">
        <f t="shared" si="3"/>
        <v>S20527544-A071102</v>
      </c>
      <c r="K100" s="16" t="s">
        <v>56</v>
      </c>
      <c r="L100" s="14" t="s">
        <v>57</v>
      </c>
      <c r="M100" s="19" t="str">
        <f t="shared" si="4"/>
        <v>11:43:09:PM</v>
      </c>
      <c r="N100" s="20" t="s">
        <v>77</v>
      </c>
      <c r="O100" s="15" t="str">
        <f t="shared" si="5"/>
        <v>24 Jul 1930</v>
      </c>
      <c r="P100" s="14" t="s">
        <v>59</v>
      </c>
      <c r="Q100" s="13" t="str">
        <f t="shared" si="6"/>
        <v>04017</v>
      </c>
      <c r="R100" s="14" t="s">
        <v>60</v>
      </c>
      <c r="S100" s="14" t="s">
        <v>61</v>
      </c>
      <c r="T100" s="14" t="s">
        <v>62</v>
      </c>
      <c r="U100" s="14" t="s">
        <v>63</v>
      </c>
      <c r="V100" s="14" t="s">
        <v>64</v>
      </c>
      <c r="W100" s="14" t="s">
        <v>65</v>
      </c>
      <c r="X100" s="21" t="s">
        <v>74</v>
      </c>
      <c r="Y100" s="24"/>
      <c r="Z100" s="24"/>
      <c r="AA100" s="24"/>
    </row>
    <row r="101" ht="12.75" customHeight="1">
      <c r="A101" s="11" t="str">
        <f>'Participant Values'!A23</f>
        <v>Hispanic or Latino</v>
      </c>
      <c r="B101" s="11" t="str">
        <f>'Participant Values'!B23</f>
        <v>Female Gender</v>
      </c>
      <c r="C101" s="11" t="str">
        <f>'Participant Values'!C23</f>
        <v>White</v>
      </c>
      <c r="D101" s="12">
        <v>1.0</v>
      </c>
      <c r="E101" s="13" t="str">
        <f t="shared" si="1"/>
        <v>S20527545-A071102</v>
      </c>
      <c r="F101" s="14" t="s">
        <v>39</v>
      </c>
      <c r="G101" s="14" t="s">
        <v>41</v>
      </c>
      <c r="H101" s="15" t="str">
        <f t="shared" si="2"/>
        <v>30 Jan 2014</v>
      </c>
      <c r="I101" s="14" t="s">
        <v>50</v>
      </c>
      <c r="J101" s="11" t="str">
        <f t="shared" si="3"/>
        <v>S20527545-A071102</v>
      </c>
      <c r="K101" s="16" t="s">
        <v>56</v>
      </c>
      <c r="L101" s="14" t="s">
        <v>57</v>
      </c>
      <c r="M101" s="19" t="str">
        <f t="shared" si="4"/>
        <v>01:08:41:PM</v>
      </c>
      <c r="N101" s="20" t="s">
        <v>78</v>
      </c>
      <c r="O101" s="15" t="str">
        <f t="shared" si="5"/>
        <v>03 Feb 1961</v>
      </c>
      <c r="P101" s="14" t="s">
        <v>59</v>
      </c>
      <c r="Q101" s="13" t="str">
        <f t="shared" si="6"/>
        <v>78789</v>
      </c>
      <c r="R101" s="14" t="s">
        <v>60</v>
      </c>
      <c r="S101" s="14" t="s">
        <v>61</v>
      </c>
      <c r="T101" s="14" t="s">
        <v>62</v>
      </c>
      <c r="U101" s="14" t="s">
        <v>63</v>
      </c>
      <c r="V101" s="14" t="s">
        <v>64</v>
      </c>
      <c r="W101" s="14" t="s">
        <v>65</v>
      </c>
      <c r="X101" s="21" t="s">
        <v>74</v>
      </c>
      <c r="Y101" s="24"/>
      <c r="Z101" s="24"/>
      <c r="AA101" s="24"/>
    </row>
    <row r="102" ht="12.75" customHeight="1">
      <c r="A102" s="11" t="str">
        <f>'Participant Values'!A24</f>
        <v>Hispanic or Latino</v>
      </c>
      <c r="B102" s="11" t="str">
        <f>'Participant Values'!B24</f>
        <v>Female Gender</v>
      </c>
      <c r="C102" s="11" t="str">
        <f>'Participant Values'!C24</f>
        <v>Not Reported</v>
      </c>
      <c r="D102" s="12">
        <v>1.0</v>
      </c>
      <c r="E102" s="13" t="str">
        <f t="shared" si="1"/>
        <v>S20527546-A071102</v>
      </c>
      <c r="F102" s="14" t="s">
        <v>39</v>
      </c>
      <c r="G102" s="14" t="s">
        <v>41</v>
      </c>
      <c r="H102" s="15" t="str">
        <f t="shared" si="2"/>
        <v>08 Mar 2010</v>
      </c>
      <c r="I102" s="14" t="s">
        <v>50</v>
      </c>
      <c r="J102" s="11" t="str">
        <f t="shared" si="3"/>
        <v>S20527546-A071102</v>
      </c>
      <c r="K102" s="16" t="s">
        <v>56</v>
      </c>
      <c r="L102" s="14" t="s">
        <v>57</v>
      </c>
      <c r="M102" s="19" t="str">
        <f t="shared" si="4"/>
        <v>07:49:00:PM</v>
      </c>
      <c r="N102" s="20" t="s">
        <v>79</v>
      </c>
      <c r="O102" s="15" t="str">
        <f t="shared" si="5"/>
        <v>09 May 1993</v>
      </c>
      <c r="P102" s="14" t="s">
        <v>59</v>
      </c>
      <c r="Q102" s="13" t="str">
        <f t="shared" si="6"/>
        <v>12663</v>
      </c>
      <c r="R102" s="14" t="s">
        <v>60</v>
      </c>
      <c r="S102" s="14" t="s">
        <v>61</v>
      </c>
      <c r="T102" s="14" t="s">
        <v>62</v>
      </c>
      <c r="U102" s="14" t="s">
        <v>63</v>
      </c>
      <c r="V102" s="14" t="s">
        <v>64</v>
      </c>
      <c r="W102" s="14" t="s">
        <v>65</v>
      </c>
      <c r="X102" s="7" t="s">
        <v>80</v>
      </c>
      <c r="Y102" s="24"/>
      <c r="Z102" s="24"/>
      <c r="AA102" s="24"/>
    </row>
    <row r="103" ht="12.75" customHeight="1">
      <c r="A103" s="11" t="str">
        <f>'Participant Values'!A25</f>
        <v>Hispanic or Latino</v>
      </c>
      <c r="B103" s="11" t="str">
        <f>'Participant Values'!B25</f>
        <v>Female Gender</v>
      </c>
      <c r="C103" s="11" t="str">
        <f>'Participant Values'!C25</f>
        <v>Unknown</v>
      </c>
      <c r="D103" s="20">
        <v>0.0</v>
      </c>
      <c r="E103" s="13" t="str">
        <f t="shared" si="1"/>
        <v>S20527547-A071102</v>
      </c>
      <c r="F103" s="14" t="s">
        <v>39</v>
      </c>
      <c r="G103" s="14" t="s">
        <v>41</v>
      </c>
      <c r="H103" s="15" t="str">
        <f t="shared" si="2"/>
        <v>29 May 2014</v>
      </c>
      <c r="I103" s="14" t="s">
        <v>50</v>
      </c>
      <c r="J103" s="11" t="str">
        <f t="shared" si="3"/>
        <v>S20527547-A071102</v>
      </c>
      <c r="K103" s="16" t="s">
        <v>56</v>
      </c>
      <c r="L103" s="14" t="s">
        <v>57</v>
      </c>
      <c r="M103" s="19" t="str">
        <f t="shared" si="4"/>
        <v>04:14:27:PM</v>
      </c>
      <c r="N103" s="25" t="str">
        <f t="shared" ref="N103:N285" si="7">CHAR(RANDBETWEEN(0,25)+65)&amp;CHAR(RANDBETWEEN(0,25)+65)&amp;CHAR(RANDBETWEEN(0,25)+65)</f>
        <v>HLV</v>
      </c>
      <c r="O103" s="26" t="s">
        <v>81</v>
      </c>
      <c r="P103" s="14" t="s">
        <v>59</v>
      </c>
      <c r="Q103" s="13" t="str">
        <f t="shared" si="6"/>
        <v>00357</v>
      </c>
      <c r="R103" s="14" t="s">
        <v>60</v>
      </c>
      <c r="S103" s="14" t="s">
        <v>61</v>
      </c>
      <c r="T103" s="14" t="s">
        <v>62</v>
      </c>
      <c r="U103" s="14" t="s">
        <v>63</v>
      </c>
      <c r="V103" s="14" t="s">
        <v>64</v>
      </c>
      <c r="W103" s="14" t="s">
        <v>65</v>
      </c>
      <c r="X103" s="27" t="s">
        <v>82</v>
      </c>
      <c r="Y103" s="24"/>
      <c r="Z103" s="24"/>
      <c r="AA103" s="24"/>
    </row>
    <row r="104" ht="12.75" customHeight="1">
      <c r="A104" s="28" t="str">
        <f>'Participant Values'!A19</f>
        <v>Hispanic or Latino</v>
      </c>
      <c r="B104" s="28" t="str">
        <f>'Participant Values'!B19</f>
        <v>Female Gender</v>
      </c>
      <c r="C104" s="28" t="str">
        <f>'Participant Values'!C19</f>
        <v>American Indian or Alaska Native</v>
      </c>
      <c r="D104" s="28" t="str">
        <f>'Participant Values'!D19</f>
        <v>1</v>
      </c>
      <c r="E104" s="13" t="str">
        <f t="shared" si="1"/>
        <v>S20527548-A071102</v>
      </c>
      <c r="F104" s="24" t="s">
        <v>39</v>
      </c>
      <c r="G104" s="24" t="s">
        <v>41</v>
      </c>
      <c r="H104" s="29" t="str">
        <f t="shared" ref="H104:H285" si="8">MAX(RANDBETWEEN(DATE(2000,1,1),DATE(2015,1,1)),O104)</f>
        <v>16 Feb 2014</v>
      </c>
      <c r="I104" s="24" t="s">
        <v>50</v>
      </c>
      <c r="J104" s="28" t="str">
        <f t="shared" si="3"/>
        <v>S20527548-A071102</v>
      </c>
      <c r="K104" s="16" t="s">
        <v>56</v>
      </c>
      <c r="L104" s="24" t="s">
        <v>57</v>
      </c>
      <c r="M104" s="30" t="str">
        <f t="shared" ref="M104:M285" si="9">RANDBETWEEN(TIME(0,0,0)*10000,TIME(23,59,59)*10000)/10000</f>
        <v>09:23:37:PM</v>
      </c>
      <c r="N104" s="25" t="str">
        <f t="shared" si="7"/>
        <v>DFX</v>
      </c>
      <c r="O104" s="29" t="str">
        <f t="shared" ref="O104:O285" si="10">RANDBETWEEN(DATE(1905,1,1),DATE(2015,1,1))</f>
        <v>28 Apr 1906</v>
      </c>
      <c r="P104" s="24" t="s">
        <v>59</v>
      </c>
      <c r="Q104" s="25" t="str">
        <f t="shared" ref="Q104:Q285" si="11">RANDBETWEEN(0,9)&amp;RANDBETWEEN(0,9)&amp;RANDBETWEEN(0,9)&amp;RANDBETWEEN(0,9)&amp;RANDBETWEEN(0,9)</f>
        <v>60248</v>
      </c>
      <c r="R104" s="24" t="s">
        <v>60</v>
      </c>
      <c r="S104" s="24" t="s">
        <v>61</v>
      </c>
      <c r="T104" s="24" t="s">
        <v>62</v>
      </c>
      <c r="U104" s="24" t="s">
        <v>63</v>
      </c>
      <c r="V104" s="24" t="s">
        <v>64</v>
      </c>
      <c r="W104" s="24" t="s">
        <v>65</v>
      </c>
      <c r="X104" s="27" t="s">
        <v>82</v>
      </c>
      <c r="Y104" s="24"/>
      <c r="Z104" s="24"/>
      <c r="AA104" s="24"/>
    </row>
    <row r="105" ht="12.75" customHeight="1">
      <c r="A105" s="28" t="str">
        <f>'Participant Values'!A20</f>
        <v>Hispanic or Latino</v>
      </c>
      <c r="B105" s="28" t="str">
        <f>'Participant Values'!B20</f>
        <v>Female Gender</v>
      </c>
      <c r="C105" s="28" t="str">
        <f>'Participant Values'!C20</f>
        <v>Asian</v>
      </c>
      <c r="D105" s="28" t="str">
        <f>'Participant Values'!D20</f>
        <v>1</v>
      </c>
      <c r="E105" s="13" t="str">
        <f t="shared" si="1"/>
        <v>S20527549-A071102</v>
      </c>
      <c r="F105" s="24" t="s">
        <v>39</v>
      </c>
      <c r="G105" s="24" t="s">
        <v>41</v>
      </c>
      <c r="H105" s="29" t="str">
        <f t="shared" si="8"/>
        <v>29 Jun 2000</v>
      </c>
      <c r="I105" s="24" t="s">
        <v>50</v>
      </c>
      <c r="J105" s="28" t="str">
        <f t="shared" si="3"/>
        <v>S20527549-A071102</v>
      </c>
      <c r="K105" s="16" t="s">
        <v>56</v>
      </c>
      <c r="L105" s="24" t="s">
        <v>57</v>
      </c>
      <c r="M105" s="30" t="str">
        <f t="shared" si="9"/>
        <v>12:25:38:AM</v>
      </c>
      <c r="N105" s="25" t="str">
        <f t="shared" si="7"/>
        <v>LAL</v>
      </c>
      <c r="O105" s="29" t="str">
        <f t="shared" si="10"/>
        <v>22 Jul 1928</v>
      </c>
      <c r="P105" s="24" t="s">
        <v>59</v>
      </c>
      <c r="Q105" s="25" t="str">
        <f t="shared" si="11"/>
        <v>40399</v>
      </c>
      <c r="R105" s="24" t="s">
        <v>60</v>
      </c>
      <c r="S105" s="24" t="s">
        <v>61</v>
      </c>
      <c r="T105" s="24" t="s">
        <v>62</v>
      </c>
      <c r="U105" s="24" t="s">
        <v>63</v>
      </c>
      <c r="V105" s="24" t="s">
        <v>64</v>
      </c>
      <c r="W105" s="24" t="s">
        <v>65</v>
      </c>
      <c r="X105" s="27" t="s">
        <v>82</v>
      </c>
      <c r="Y105" s="24"/>
      <c r="Z105" s="24"/>
      <c r="AA105" s="24"/>
    </row>
    <row r="106" ht="12.75" customHeight="1">
      <c r="A106" s="28" t="str">
        <f>'Participant Values'!A21</f>
        <v>Hispanic or Latino</v>
      </c>
      <c r="B106" s="28" t="str">
        <f>'Participant Values'!B21</f>
        <v>Female Gender</v>
      </c>
      <c r="C106" s="28" t="str">
        <f>'Participant Values'!C21</f>
        <v>Black or African American</v>
      </c>
      <c r="D106" s="28" t="str">
        <f>'Participant Values'!D21</f>
        <v>1</v>
      </c>
      <c r="E106" s="13" t="str">
        <f t="shared" si="1"/>
        <v>S20527550-A071102</v>
      </c>
      <c r="F106" s="24" t="s">
        <v>39</v>
      </c>
      <c r="G106" s="24" t="s">
        <v>41</v>
      </c>
      <c r="H106" s="29" t="str">
        <f t="shared" si="8"/>
        <v>01 Aug 2013</v>
      </c>
      <c r="I106" s="24" t="s">
        <v>50</v>
      </c>
      <c r="J106" s="28" t="str">
        <f t="shared" si="3"/>
        <v>S20527550-A071102</v>
      </c>
      <c r="K106" s="16" t="s">
        <v>56</v>
      </c>
      <c r="L106" s="24" t="s">
        <v>57</v>
      </c>
      <c r="M106" s="30" t="str">
        <f t="shared" si="9"/>
        <v>09:40:11:PM</v>
      </c>
      <c r="N106" s="25" t="str">
        <f t="shared" si="7"/>
        <v>LXD</v>
      </c>
      <c r="O106" s="29" t="str">
        <f t="shared" si="10"/>
        <v>02 Feb 1991</v>
      </c>
      <c r="P106" s="24" t="s">
        <v>59</v>
      </c>
      <c r="Q106" s="25" t="str">
        <f t="shared" si="11"/>
        <v>72511</v>
      </c>
      <c r="R106" s="24" t="s">
        <v>60</v>
      </c>
      <c r="S106" s="24" t="s">
        <v>61</v>
      </c>
      <c r="T106" s="24" t="s">
        <v>62</v>
      </c>
      <c r="U106" s="24" t="s">
        <v>63</v>
      </c>
      <c r="V106" s="24" t="s">
        <v>64</v>
      </c>
      <c r="W106" s="24" t="s">
        <v>65</v>
      </c>
      <c r="X106" s="27" t="s">
        <v>82</v>
      </c>
      <c r="Y106" s="24"/>
      <c r="Z106" s="24"/>
      <c r="AA106" s="24"/>
    </row>
    <row r="107" ht="12.75" customHeight="1">
      <c r="A107" s="28" t="str">
        <f>'Participant Values'!A22</f>
        <v>Hispanic or Latino</v>
      </c>
      <c r="B107" s="28" t="str">
        <f>'Participant Values'!B22</f>
        <v>Female Gender</v>
      </c>
      <c r="C107" s="28" t="str">
        <f>'Participant Values'!C22</f>
        <v>Native Hawaiian or other Pacific Islander</v>
      </c>
      <c r="D107" s="28" t="str">
        <f>'Participant Values'!D22</f>
        <v>1</v>
      </c>
      <c r="E107" s="13" t="str">
        <f t="shared" si="1"/>
        <v>S20527551-A071102</v>
      </c>
      <c r="F107" s="24" t="s">
        <v>39</v>
      </c>
      <c r="G107" s="24" t="s">
        <v>41</v>
      </c>
      <c r="H107" s="29" t="str">
        <f t="shared" si="8"/>
        <v>12 Aug 2011</v>
      </c>
      <c r="I107" s="24" t="s">
        <v>50</v>
      </c>
      <c r="J107" s="28" t="str">
        <f t="shared" si="3"/>
        <v>S20527551-A071102</v>
      </c>
      <c r="K107" s="16" t="s">
        <v>56</v>
      </c>
      <c r="L107" s="24" t="s">
        <v>57</v>
      </c>
      <c r="M107" s="30" t="str">
        <f t="shared" si="9"/>
        <v>08:23:00:PM</v>
      </c>
      <c r="N107" s="25" t="str">
        <f t="shared" si="7"/>
        <v>ODK</v>
      </c>
      <c r="O107" s="29" t="str">
        <f t="shared" si="10"/>
        <v>13 Jun 1992</v>
      </c>
      <c r="P107" s="24" t="s">
        <v>59</v>
      </c>
      <c r="Q107" s="25" t="str">
        <f t="shared" si="11"/>
        <v>35020</v>
      </c>
      <c r="R107" s="24" t="s">
        <v>60</v>
      </c>
      <c r="S107" s="24" t="s">
        <v>61</v>
      </c>
      <c r="T107" s="24" t="s">
        <v>62</v>
      </c>
      <c r="U107" s="24" t="s">
        <v>63</v>
      </c>
      <c r="V107" s="24" t="s">
        <v>64</v>
      </c>
      <c r="W107" s="24" t="s">
        <v>65</v>
      </c>
      <c r="X107" s="27" t="s">
        <v>82</v>
      </c>
      <c r="Y107" s="24"/>
      <c r="Z107" s="24"/>
      <c r="AA107" s="24"/>
    </row>
    <row r="108" ht="12.75" customHeight="1">
      <c r="A108" s="28" t="str">
        <f>'Participant Values'!A23</f>
        <v>Hispanic or Latino</v>
      </c>
      <c r="B108" s="28" t="str">
        <f>'Participant Values'!B23</f>
        <v>Female Gender</v>
      </c>
      <c r="C108" s="28" t="str">
        <f>'Participant Values'!C23</f>
        <v>White</v>
      </c>
      <c r="D108" s="28" t="str">
        <f>'Participant Values'!D23</f>
        <v>1</v>
      </c>
      <c r="E108" s="13" t="str">
        <f t="shared" si="1"/>
        <v>S20527552-A071102</v>
      </c>
      <c r="F108" s="24" t="s">
        <v>39</v>
      </c>
      <c r="G108" s="24" t="s">
        <v>41</v>
      </c>
      <c r="H108" s="29" t="str">
        <f t="shared" si="8"/>
        <v>10 Mar 2007</v>
      </c>
      <c r="I108" s="24" t="s">
        <v>50</v>
      </c>
      <c r="J108" s="28" t="str">
        <f t="shared" si="3"/>
        <v>S20527552-A071102</v>
      </c>
      <c r="K108" s="16" t="s">
        <v>56</v>
      </c>
      <c r="L108" s="24" t="s">
        <v>57</v>
      </c>
      <c r="M108" s="30" t="str">
        <f t="shared" si="9"/>
        <v>12:30:32:AM</v>
      </c>
      <c r="N108" s="25" t="str">
        <f t="shared" si="7"/>
        <v>ZWK</v>
      </c>
      <c r="O108" s="29" t="str">
        <f t="shared" si="10"/>
        <v>22 Oct 1946</v>
      </c>
      <c r="P108" s="24" t="s">
        <v>59</v>
      </c>
      <c r="Q108" s="25" t="str">
        <f t="shared" si="11"/>
        <v>62830</v>
      </c>
      <c r="R108" s="24" t="s">
        <v>60</v>
      </c>
      <c r="S108" s="24" t="s">
        <v>61</v>
      </c>
      <c r="T108" s="24" t="s">
        <v>62</v>
      </c>
      <c r="U108" s="24" t="s">
        <v>63</v>
      </c>
      <c r="V108" s="24" t="s">
        <v>64</v>
      </c>
      <c r="W108" s="24" t="s">
        <v>65</v>
      </c>
      <c r="X108" s="27" t="s">
        <v>82</v>
      </c>
      <c r="Y108" s="24"/>
      <c r="Z108" s="24"/>
      <c r="AA108" s="24"/>
    </row>
    <row r="109" ht="12.75" customHeight="1">
      <c r="A109" s="28" t="str">
        <f>'Participant Values'!A24</f>
        <v>Hispanic or Latino</v>
      </c>
      <c r="B109" s="28" t="str">
        <f>'Participant Values'!B24</f>
        <v>Female Gender</v>
      </c>
      <c r="C109" s="28" t="str">
        <f>'Participant Values'!C24</f>
        <v>Not Reported</v>
      </c>
      <c r="D109" s="28" t="str">
        <f>'Participant Values'!D24</f>
        <v>1</v>
      </c>
      <c r="E109" s="13" t="str">
        <f t="shared" si="1"/>
        <v>S20527553-A071102</v>
      </c>
      <c r="F109" s="24" t="s">
        <v>39</v>
      </c>
      <c r="G109" s="24" t="s">
        <v>41</v>
      </c>
      <c r="H109" s="29" t="str">
        <f t="shared" si="8"/>
        <v>31 Dec 2006</v>
      </c>
      <c r="I109" s="24" t="s">
        <v>50</v>
      </c>
      <c r="J109" s="28" t="str">
        <f t="shared" si="3"/>
        <v>S20527553-A071102</v>
      </c>
      <c r="K109" s="16" t="s">
        <v>56</v>
      </c>
      <c r="L109" s="24" t="s">
        <v>57</v>
      </c>
      <c r="M109" s="30" t="str">
        <f t="shared" si="9"/>
        <v>10:48:35:PM</v>
      </c>
      <c r="N109" s="25" t="str">
        <f t="shared" si="7"/>
        <v>AWH</v>
      </c>
      <c r="O109" s="29" t="str">
        <f t="shared" si="10"/>
        <v>15 Nov 1966</v>
      </c>
      <c r="P109" s="24" t="s">
        <v>59</v>
      </c>
      <c r="Q109" s="25" t="str">
        <f t="shared" si="11"/>
        <v>52172</v>
      </c>
      <c r="R109" s="24" t="s">
        <v>60</v>
      </c>
      <c r="S109" s="24" t="s">
        <v>61</v>
      </c>
      <c r="T109" s="24" t="s">
        <v>62</v>
      </c>
      <c r="U109" s="24" t="s">
        <v>63</v>
      </c>
      <c r="V109" s="24" t="s">
        <v>64</v>
      </c>
      <c r="W109" s="24" t="s">
        <v>65</v>
      </c>
      <c r="X109" s="27" t="s">
        <v>82</v>
      </c>
      <c r="Y109" s="24"/>
      <c r="Z109" s="24"/>
      <c r="AA109" s="24"/>
    </row>
    <row r="110" ht="12.75" customHeight="1">
      <c r="A110" s="28" t="str">
        <f>'Participant Values'!A25</f>
        <v>Hispanic or Latino</v>
      </c>
      <c r="B110" s="28" t="str">
        <f>'Participant Values'!B25</f>
        <v>Female Gender</v>
      </c>
      <c r="C110" s="28" t="str">
        <f>'Participant Values'!C25</f>
        <v>Unknown</v>
      </c>
      <c r="D110" s="28" t="str">
        <f>'Participant Values'!D25</f>
        <v>1</v>
      </c>
      <c r="E110" s="13" t="str">
        <f t="shared" si="1"/>
        <v>S20527554-A071102</v>
      </c>
      <c r="F110" s="24" t="s">
        <v>39</v>
      </c>
      <c r="G110" s="24" t="s">
        <v>41</v>
      </c>
      <c r="H110" s="29" t="str">
        <f t="shared" si="8"/>
        <v>01 Nov 2012</v>
      </c>
      <c r="I110" s="24" t="s">
        <v>50</v>
      </c>
      <c r="J110" s="28" t="str">
        <f t="shared" si="3"/>
        <v>S20527554-A071102</v>
      </c>
      <c r="K110" s="16" t="s">
        <v>56</v>
      </c>
      <c r="L110" s="24" t="s">
        <v>57</v>
      </c>
      <c r="M110" s="30" t="str">
        <f t="shared" si="9"/>
        <v>12:32:50:PM</v>
      </c>
      <c r="N110" s="25" t="str">
        <f t="shared" si="7"/>
        <v>IKD</v>
      </c>
      <c r="O110" s="29" t="str">
        <f t="shared" si="10"/>
        <v>02 Dec 1909</v>
      </c>
      <c r="P110" s="24" t="s">
        <v>59</v>
      </c>
      <c r="Q110" s="25" t="str">
        <f t="shared" si="11"/>
        <v>75332</v>
      </c>
      <c r="R110" s="24" t="s">
        <v>60</v>
      </c>
      <c r="S110" s="24" t="s">
        <v>61</v>
      </c>
      <c r="T110" s="24" t="s">
        <v>62</v>
      </c>
      <c r="U110" s="24" t="s">
        <v>63</v>
      </c>
      <c r="V110" s="24" t="s">
        <v>64</v>
      </c>
      <c r="W110" s="24" t="s">
        <v>65</v>
      </c>
      <c r="X110" s="27" t="s">
        <v>82</v>
      </c>
      <c r="Y110" s="24"/>
      <c r="Z110" s="24"/>
      <c r="AA110" s="24"/>
    </row>
    <row r="111" ht="12.75" customHeight="1">
      <c r="A111" s="28" t="str">
        <f>'Participant Values'!A26</f>
        <v>Hispanic or Latino</v>
      </c>
      <c r="B111" s="28" t="str">
        <f>'Participant Values'!B26</f>
        <v>Male Gender</v>
      </c>
      <c r="C111" s="28" t="str">
        <f>'Participant Values'!C26</f>
        <v>American Indian or Alaska Native</v>
      </c>
      <c r="D111" s="28" t="str">
        <f>'Participant Values'!D26</f>
        <v>1</v>
      </c>
      <c r="E111" s="13" t="str">
        <f t="shared" si="1"/>
        <v>S20527555-A071102</v>
      </c>
      <c r="F111" s="24" t="s">
        <v>39</v>
      </c>
      <c r="G111" s="24" t="s">
        <v>41</v>
      </c>
      <c r="H111" s="29" t="str">
        <f t="shared" si="8"/>
        <v>10 Dec 2002</v>
      </c>
      <c r="I111" s="24" t="s">
        <v>50</v>
      </c>
      <c r="J111" s="28" t="str">
        <f t="shared" si="3"/>
        <v>S20527555-A071102</v>
      </c>
      <c r="K111" s="16" t="s">
        <v>56</v>
      </c>
      <c r="L111" s="24" t="s">
        <v>57</v>
      </c>
      <c r="M111" s="30" t="str">
        <f t="shared" si="9"/>
        <v>12:51:24:PM</v>
      </c>
      <c r="N111" s="25" t="str">
        <f t="shared" si="7"/>
        <v>YMT</v>
      </c>
      <c r="O111" s="29" t="str">
        <f t="shared" si="10"/>
        <v>24 Aug 1951</v>
      </c>
      <c r="P111" s="24" t="s">
        <v>59</v>
      </c>
      <c r="Q111" s="25" t="str">
        <f t="shared" si="11"/>
        <v>54279</v>
      </c>
      <c r="R111" s="24" t="s">
        <v>60</v>
      </c>
      <c r="S111" s="24" t="s">
        <v>61</v>
      </c>
      <c r="T111" s="24" t="s">
        <v>62</v>
      </c>
      <c r="U111" s="24" t="s">
        <v>63</v>
      </c>
      <c r="V111" s="24" t="s">
        <v>64</v>
      </c>
      <c r="W111" s="24" t="s">
        <v>65</v>
      </c>
      <c r="X111" s="27" t="s">
        <v>82</v>
      </c>
      <c r="Y111" s="24"/>
      <c r="Z111" s="24"/>
      <c r="AA111" s="24"/>
    </row>
    <row r="112" ht="12.75" customHeight="1">
      <c r="A112" s="28" t="str">
        <f>'Participant Values'!A27</f>
        <v>Hispanic or Latino</v>
      </c>
      <c r="B112" s="28" t="str">
        <f>'Participant Values'!B27</f>
        <v>Male Gender</v>
      </c>
      <c r="C112" s="28" t="str">
        <f>'Participant Values'!C27</f>
        <v>Asian</v>
      </c>
      <c r="D112" s="28" t="str">
        <f>'Participant Values'!D27</f>
        <v>1</v>
      </c>
      <c r="E112" s="13" t="str">
        <f t="shared" si="1"/>
        <v>S20527556-A071102</v>
      </c>
      <c r="F112" s="24" t="s">
        <v>39</v>
      </c>
      <c r="G112" s="24" t="s">
        <v>41</v>
      </c>
      <c r="H112" s="29" t="str">
        <f t="shared" si="8"/>
        <v>20 Feb 2002</v>
      </c>
      <c r="I112" s="24" t="s">
        <v>50</v>
      </c>
      <c r="J112" s="28" t="str">
        <f t="shared" si="3"/>
        <v>S20527556-A071102</v>
      </c>
      <c r="K112" s="16" t="s">
        <v>56</v>
      </c>
      <c r="L112" s="24" t="s">
        <v>57</v>
      </c>
      <c r="M112" s="30" t="str">
        <f t="shared" si="9"/>
        <v>11:13:03:AM</v>
      </c>
      <c r="N112" s="25" t="str">
        <f t="shared" si="7"/>
        <v>YKU</v>
      </c>
      <c r="O112" s="29" t="str">
        <f t="shared" si="10"/>
        <v>09 Aug 1954</v>
      </c>
      <c r="P112" s="24" t="s">
        <v>59</v>
      </c>
      <c r="Q112" s="25" t="str">
        <f t="shared" si="11"/>
        <v>61454</v>
      </c>
      <c r="R112" s="24" t="s">
        <v>60</v>
      </c>
      <c r="S112" s="24" t="s">
        <v>61</v>
      </c>
      <c r="T112" s="24" t="s">
        <v>62</v>
      </c>
      <c r="U112" s="24" t="s">
        <v>63</v>
      </c>
      <c r="V112" s="24" t="s">
        <v>64</v>
      </c>
      <c r="W112" s="24" t="s">
        <v>65</v>
      </c>
      <c r="X112" s="27" t="s">
        <v>82</v>
      </c>
      <c r="Y112" s="24"/>
      <c r="Z112" s="24"/>
      <c r="AA112" s="24"/>
    </row>
    <row r="113" ht="12.75" customHeight="1">
      <c r="A113" s="28" t="str">
        <f>'Participant Values'!A28</f>
        <v>Hispanic or Latino</v>
      </c>
      <c r="B113" s="28" t="str">
        <f>'Participant Values'!B28</f>
        <v>Male Gender</v>
      </c>
      <c r="C113" s="28" t="str">
        <f>'Participant Values'!C28</f>
        <v>Black or African American</v>
      </c>
      <c r="D113" s="28" t="str">
        <f>'Participant Values'!D28</f>
        <v>1</v>
      </c>
      <c r="E113" s="13" t="str">
        <f t="shared" si="1"/>
        <v>S20527557-A071102</v>
      </c>
      <c r="F113" s="24" t="s">
        <v>39</v>
      </c>
      <c r="G113" s="24" t="s">
        <v>41</v>
      </c>
      <c r="H113" s="29" t="str">
        <f t="shared" si="8"/>
        <v>05 Aug 2004</v>
      </c>
      <c r="I113" s="24" t="s">
        <v>50</v>
      </c>
      <c r="J113" s="28" t="str">
        <f t="shared" si="3"/>
        <v>S20527557-A071102</v>
      </c>
      <c r="K113" s="16" t="s">
        <v>56</v>
      </c>
      <c r="L113" s="24" t="s">
        <v>57</v>
      </c>
      <c r="M113" s="30" t="str">
        <f t="shared" si="9"/>
        <v>02:15:04:AM</v>
      </c>
      <c r="N113" s="25" t="str">
        <f t="shared" si="7"/>
        <v>EHV</v>
      </c>
      <c r="O113" s="29" t="str">
        <f t="shared" si="10"/>
        <v>16 Jul 1936</v>
      </c>
      <c r="P113" s="24" t="s">
        <v>59</v>
      </c>
      <c r="Q113" s="25" t="str">
        <f t="shared" si="11"/>
        <v>80164</v>
      </c>
      <c r="R113" s="24" t="s">
        <v>60</v>
      </c>
      <c r="S113" s="24" t="s">
        <v>61</v>
      </c>
      <c r="T113" s="24" t="s">
        <v>62</v>
      </c>
      <c r="U113" s="24" t="s">
        <v>63</v>
      </c>
      <c r="V113" s="24" t="s">
        <v>64</v>
      </c>
      <c r="W113" s="24" t="s">
        <v>65</v>
      </c>
      <c r="X113" s="27" t="s">
        <v>82</v>
      </c>
      <c r="Y113" s="24"/>
      <c r="Z113" s="24"/>
      <c r="AA113" s="24"/>
    </row>
    <row r="114" ht="12.75" customHeight="1">
      <c r="A114" s="28" t="str">
        <f>'Participant Values'!A29</f>
        <v>Hispanic or Latino</v>
      </c>
      <c r="B114" s="28" t="str">
        <f>'Participant Values'!B29</f>
        <v>Male Gender</v>
      </c>
      <c r="C114" s="28" t="str">
        <f>'Participant Values'!C29</f>
        <v>Native Hawaiian or other Pacific Islander</v>
      </c>
      <c r="D114" s="28" t="str">
        <f>'Participant Values'!D29</f>
        <v>1</v>
      </c>
      <c r="E114" s="13" t="str">
        <f t="shared" si="1"/>
        <v>S20527558-A071102</v>
      </c>
      <c r="F114" s="24" t="s">
        <v>39</v>
      </c>
      <c r="G114" s="24" t="s">
        <v>41</v>
      </c>
      <c r="H114" s="29" t="str">
        <f t="shared" si="8"/>
        <v>23 May 2007</v>
      </c>
      <c r="I114" s="24" t="s">
        <v>50</v>
      </c>
      <c r="J114" s="28" t="str">
        <f t="shared" si="3"/>
        <v>S20527558-A071102</v>
      </c>
      <c r="K114" s="16" t="s">
        <v>56</v>
      </c>
      <c r="L114" s="24" t="s">
        <v>57</v>
      </c>
      <c r="M114" s="30" t="str">
        <f t="shared" si="9"/>
        <v>08:17:23:PM</v>
      </c>
      <c r="N114" s="25" t="str">
        <f t="shared" si="7"/>
        <v>ZBE</v>
      </c>
      <c r="O114" s="29" t="str">
        <f t="shared" si="10"/>
        <v>06 Jan 1920</v>
      </c>
      <c r="P114" s="24" t="s">
        <v>59</v>
      </c>
      <c r="Q114" s="25" t="str">
        <f t="shared" si="11"/>
        <v>39019</v>
      </c>
      <c r="R114" s="24" t="s">
        <v>60</v>
      </c>
      <c r="S114" s="24" t="s">
        <v>61</v>
      </c>
      <c r="T114" s="24" t="s">
        <v>62</v>
      </c>
      <c r="U114" s="24" t="s">
        <v>63</v>
      </c>
      <c r="V114" s="24" t="s">
        <v>64</v>
      </c>
      <c r="W114" s="24" t="s">
        <v>65</v>
      </c>
      <c r="X114" s="27" t="s">
        <v>82</v>
      </c>
      <c r="Y114" s="24"/>
      <c r="Z114" s="24"/>
      <c r="AA114" s="24"/>
    </row>
    <row r="115" ht="12.75" customHeight="1">
      <c r="A115" s="28" t="str">
        <f>'Participant Values'!A30</f>
        <v>Hispanic or Latino</v>
      </c>
      <c r="B115" s="28" t="str">
        <f>'Participant Values'!B30</f>
        <v>Male Gender</v>
      </c>
      <c r="C115" s="28" t="str">
        <f>'Participant Values'!C30</f>
        <v>White</v>
      </c>
      <c r="D115" s="28" t="str">
        <f>'Participant Values'!D30</f>
        <v>1</v>
      </c>
      <c r="E115" s="13" t="str">
        <f t="shared" si="1"/>
        <v>S20527559-A071102</v>
      </c>
      <c r="F115" s="24" t="s">
        <v>39</v>
      </c>
      <c r="G115" s="24" t="s">
        <v>41</v>
      </c>
      <c r="H115" s="29" t="str">
        <f t="shared" si="8"/>
        <v>26 Jun 2011</v>
      </c>
      <c r="I115" s="24" t="s">
        <v>50</v>
      </c>
      <c r="J115" s="28" t="str">
        <f t="shared" si="3"/>
        <v>S20527559-A071102</v>
      </c>
      <c r="K115" s="16" t="s">
        <v>56</v>
      </c>
      <c r="L115" s="24" t="s">
        <v>57</v>
      </c>
      <c r="M115" s="30" t="str">
        <f t="shared" si="9"/>
        <v>02:51:48:PM</v>
      </c>
      <c r="N115" s="25" t="str">
        <f t="shared" si="7"/>
        <v>EGF</v>
      </c>
      <c r="O115" s="29" t="str">
        <f t="shared" si="10"/>
        <v>26 Jun 2011</v>
      </c>
      <c r="P115" s="24" t="s">
        <v>59</v>
      </c>
      <c r="Q115" s="25" t="str">
        <f t="shared" si="11"/>
        <v>27256</v>
      </c>
      <c r="R115" s="24" t="s">
        <v>60</v>
      </c>
      <c r="S115" s="24" t="s">
        <v>61</v>
      </c>
      <c r="T115" s="24" t="s">
        <v>62</v>
      </c>
      <c r="U115" s="24" t="s">
        <v>63</v>
      </c>
      <c r="V115" s="24" t="s">
        <v>64</v>
      </c>
      <c r="W115" s="24" t="s">
        <v>65</v>
      </c>
      <c r="X115" s="27" t="s">
        <v>82</v>
      </c>
      <c r="Y115" s="24"/>
      <c r="Z115" s="24"/>
      <c r="AA115" s="24"/>
    </row>
    <row r="116" ht="12.75" customHeight="1">
      <c r="A116" s="28" t="str">
        <f>'Participant Values'!A31</f>
        <v>Hispanic or Latino</v>
      </c>
      <c r="B116" s="28" t="str">
        <f>'Participant Values'!B31</f>
        <v>Male Gender</v>
      </c>
      <c r="C116" s="28" t="str">
        <f>'Participant Values'!C31</f>
        <v>Not Reported</v>
      </c>
      <c r="D116" s="28" t="str">
        <f>'Participant Values'!D31</f>
        <v>1</v>
      </c>
      <c r="E116" s="13" t="str">
        <f t="shared" si="1"/>
        <v>S20527560-A071102</v>
      </c>
      <c r="F116" s="24" t="s">
        <v>39</v>
      </c>
      <c r="G116" s="24" t="s">
        <v>41</v>
      </c>
      <c r="H116" s="29" t="str">
        <f t="shared" si="8"/>
        <v>14 Oct 2002</v>
      </c>
      <c r="I116" s="24" t="s">
        <v>50</v>
      </c>
      <c r="J116" s="28" t="str">
        <f t="shared" si="3"/>
        <v>S20527560-A071102</v>
      </c>
      <c r="K116" s="16" t="s">
        <v>56</v>
      </c>
      <c r="L116" s="24" t="s">
        <v>57</v>
      </c>
      <c r="M116" s="30" t="str">
        <f t="shared" si="9"/>
        <v>10:31:18:AM</v>
      </c>
      <c r="N116" s="25" t="str">
        <f t="shared" si="7"/>
        <v>PYE</v>
      </c>
      <c r="O116" s="29" t="str">
        <f t="shared" si="10"/>
        <v>21 Apr 1947</v>
      </c>
      <c r="P116" s="24" t="s">
        <v>59</v>
      </c>
      <c r="Q116" s="25" t="str">
        <f t="shared" si="11"/>
        <v>52545</v>
      </c>
      <c r="R116" s="24" t="s">
        <v>60</v>
      </c>
      <c r="S116" s="24" t="s">
        <v>61</v>
      </c>
      <c r="T116" s="24" t="s">
        <v>62</v>
      </c>
      <c r="U116" s="24" t="s">
        <v>63</v>
      </c>
      <c r="V116" s="24" t="s">
        <v>64</v>
      </c>
      <c r="W116" s="24" t="s">
        <v>65</v>
      </c>
      <c r="X116" s="27" t="s">
        <v>82</v>
      </c>
      <c r="Y116" s="24"/>
      <c r="Z116" s="24"/>
      <c r="AA116" s="24"/>
    </row>
    <row r="117" ht="12.75" customHeight="1">
      <c r="A117" s="28" t="str">
        <f>'Participant Values'!A32</f>
        <v>Hispanic or Latino</v>
      </c>
      <c r="B117" s="28" t="str">
        <f>'Participant Values'!B32</f>
        <v>Male Gender</v>
      </c>
      <c r="C117" s="28" t="str">
        <f>'Participant Values'!C32</f>
        <v>Unknown</v>
      </c>
      <c r="D117" s="28" t="str">
        <f>'Participant Values'!D32</f>
        <v>1</v>
      </c>
      <c r="E117" s="13" t="str">
        <f t="shared" si="1"/>
        <v>S20527561-A071102</v>
      </c>
      <c r="F117" s="24" t="s">
        <v>39</v>
      </c>
      <c r="G117" s="24" t="s">
        <v>41</v>
      </c>
      <c r="H117" s="29" t="str">
        <f t="shared" si="8"/>
        <v>02 Aug 2000</v>
      </c>
      <c r="I117" s="24" t="s">
        <v>50</v>
      </c>
      <c r="J117" s="28" t="str">
        <f t="shared" si="3"/>
        <v>S20527561-A071102</v>
      </c>
      <c r="K117" s="16" t="s">
        <v>56</v>
      </c>
      <c r="L117" s="24" t="s">
        <v>57</v>
      </c>
      <c r="M117" s="30" t="str">
        <f t="shared" si="9"/>
        <v>10:56:30:PM</v>
      </c>
      <c r="N117" s="25" t="str">
        <f t="shared" si="7"/>
        <v>PIM</v>
      </c>
      <c r="O117" s="29" t="str">
        <f t="shared" si="10"/>
        <v>11 Mar 1985</v>
      </c>
      <c r="P117" s="24" t="s">
        <v>59</v>
      </c>
      <c r="Q117" s="25" t="str">
        <f t="shared" si="11"/>
        <v>74253</v>
      </c>
      <c r="R117" s="24" t="s">
        <v>60</v>
      </c>
      <c r="S117" s="24" t="s">
        <v>61</v>
      </c>
      <c r="T117" s="24" t="s">
        <v>62</v>
      </c>
      <c r="U117" s="24" t="s">
        <v>63</v>
      </c>
      <c r="V117" s="24" t="s">
        <v>64</v>
      </c>
      <c r="W117" s="24" t="s">
        <v>65</v>
      </c>
      <c r="X117" s="27" t="s">
        <v>82</v>
      </c>
      <c r="Y117" s="24"/>
      <c r="Z117" s="24"/>
      <c r="AA117" s="24"/>
    </row>
    <row r="118" ht="12.75" customHeight="1">
      <c r="A118" s="28" t="str">
        <f>'Participant Values'!A33</f>
        <v>Hispanic or Latino</v>
      </c>
      <c r="B118" s="28" t="str">
        <f>'Participant Values'!B33</f>
        <v>Unknown</v>
      </c>
      <c r="C118" s="28" t="str">
        <f>'Participant Values'!C33</f>
        <v>American Indian or Alaska Native</v>
      </c>
      <c r="D118" s="28" t="str">
        <f>'Participant Values'!D33</f>
        <v>1</v>
      </c>
      <c r="E118" s="13" t="str">
        <f t="shared" si="1"/>
        <v>S20527562-A071102</v>
      </c>
      <c r="F118" s="24" t="s">
        <v>39</v>
      </c>
      <c r="G118" s="24" t="s">
        <v>41</v>
      </c>
      <c r="H118" s="29" t="str">
        <f t="shared" si="8"/>
        <v>07 Jan 2013</v>
      </c>
      <c r="I118" s="24" t="s">
        <v>50</v>
      </c>
      <c r="J118" s="28" t="str">
        <f t="shared" si="3"/>
        <v>S20527562-A071102</v>
      </c>
      <c r="K118" s="16" t="s">
        <v>56</v>
      </c>
      <c r="L118" s="24" t="s">
        <v>57</v>
      </c>
      <c r="M118" s="30" t="str">
        <f t="shared" si="9"/>
        <v>11:09:19:PM</v>
      </c>
      <c r="N118" s="25" t="str">
        <f t="shared" si="7"/>
        <v>MJA</v>
      </c>
      <c r="O118" s="29" t="str">
        <f t="shared" si="10"/>
        <v>31 Jan 1965</v>
      </c>
      <c r="P118" s="24" t="s">
        <v>59</v>
      </c>
      <c r="Q118" s="25" t="str">
        <f t="shared" si="11"/>
        <v>29185</v>
      </c>
      <c r="R118" s="24" t="s">
        <v>60</v>
      </c>
      <c r="S118" s="24" t="s">
        <v>61</v>
      </c>
      <c r="T118" s="24" t="s">
        <v>62</v>
      </c>
      <c r="U118" s="24" t="s">
        <v>63</v>
      </c>
      <c r="V118" s="24" t="s">
        <v>64</v>
      </c>
      <c r="W118" s="24" t="s">
        <v>65</v>
      </c>
      <c r="X118" s="27" t="s">
        <v>82</v>
      </c>
      <c r="Y118" s="24"/>
      <c r="Z118" s="24"/>
      <c r="AA118" s="24"/>
    </row>
    <row r="119" ht="12.75" customHeight="1">
      <c r="A119" s="28" t="str">
        <f>'Participant Values'!A34</f>
        <v>Hispanic or Latino</v>
      </c>
      <c r="B119" s="28" t="str">
        <f>'Participant Values'!B34</f>
        <v>Unknown</v>
      </c>
      <c r="C119" s="28" t="str">
        <f>'Participant Values'!C34</f>
        <v>Asian</v>
      </c>
      <c r="D119" s="28" t="str">
        <f>'Participant Values'!D34</f>
        <v>1</v>
      </c>
      <c r="E119" s="13" t="str">
        <f t="shared" si="1"/>
        <v>S20527563-A071102</v>
      </c>
      <c r="F119" s="24" t="s">
        <v>39</v>
      </c>
      <c r="G119" s="24" t="s">
        <v>41</v>
      </c>
      <c r="H119" s="29" t="str">
        <f t="shared" si="8"/>
        <v>05 Mar 2011</v>
      </c>
      <c r="I119" s="24" t="s">
        <v>50</v>
      </c>
      <c r="J119" s="28" t="str">
        <f t="shared" si="3"/>
        <v>S20527563-A071102</v>
      </c>
      <c r="K119" s="16" t="s">
        <v>56</v>
      </c>
      <c r="L119" s="24" t="s">
        <v>57</v>
      </c>
      <c r="M119" s="30" t="str">
        <f t="shared" si="9"/>
        <v>09:32:15:PM</v>
      </c>
      <c r="N119" s="25" t="str">
        <f t="shared" si="7"/>
        <v>MJS</v>
      </c>
      <c r="O119" s="29" t="str">
        <f t="shared" si="10"/>
        <v>22 Jun 1908</v>
      </c>
      <c r="P119" s="24" t="s">
        <v>59</v>
      </c>
      <c r="Q119" s="25" t="str">
        <f t="shared" si="11"/>
        <v>94467</v>
      </c>
      <c r="R119" s="24" t="s">
        <v>60</v>
      </c>
      <c r="S119" s="24" t="s">
        <v>61</v>
      </c>
      <c r="T119" s="24" t="s">
        <v>62</v>
      </c>
      <c r="U119" s="24" t="s">
        <v>63</v>
      </c>
      <c r="V119" s="24" t="s">
        <v>64</v>
      </c>
      <c r="W119" s="24" t="s">
        <v>65</v>
      </c>
      <c r="X119" s="27" t="s">
        <v>82</v>
      </c>
      <c r="Y119" s="24"/>
      <c r="Z119" s="24"/>
      <c r="AA119" s="24"/>
    </row>
    <row r="120" ht="12.75" customHeight="1">
      <c r="A120" s="28" t="str">
        <f>'Participant Values'!A35</f>
        <v>Hispanic or Latino</v>
      </c>
      <c r="B120" s="28" t="str">
        <f>'Participant Values'!B35</f>
        <v>Unknown</v>
      </c>
      <c r="C120" s="28" t="str">
        <f>'Participant Values'!C35</f>
        <v>Black or African American</v>
      </c>
      <c r="D120" s="28" t="str">
        <f>'Participant Values'!D35</f>
        <v>1</v>
      </c>
      <c r="E120" s="13" t="str">
        <f t="shared" si="1"/>
        <v>S20527564-A071102</v>
      </c>
      <c r="F120" s="24" t="s">
        <v>39</v>
      </c>
      <c r="G120" s="24" t="s">
        <v>41</v>
      </c>
      <c r="H120" s="29" t="str">
        <f t="shared" si="8"/>
        <v>19 Feb 2008</v>
      </c>
      <c r="I120" s="24" t="s">
        <v>50</v>
      </c>
      <c r="J120" s="28" t="str">
        <f t="shared" si="3"/>
        <v>S20527564-A071102</v>
      </c>
      <c r="K120" s="16" t="s">
        <v>56</v>
      </c>
      <c r="L120" s="24" t="s">
        <v>57</v>
      </c>
      <c r="M120" s="30" t="str">
        <f t="shared" si="9"/>
        <v>04:46:16:PM</v>
      </c>
      <c r="N120" s="25" t="str">
        <f t="shared" si="7"/>
        <v>UWO</v>
      </c>
      <c r="O120" s="29" t="str">
        <f t="shared" si="10"/>
        <v>08 Aug 1983</v>
      </c>
      <c r="P120" s="24" t="s">
        <v>59</v>
      </c>
      <c r="Q120" s="25" t="str">
        <f t="shared" si="11"/>
        <v>21165</v>
      </c>
      <c r="R120" s="24" t="s">
        <v>60</v>
      </c>
      <c r="S120" s="24" t="s">
        <v>61</v>
      </c>
      <c r="T120" s="24" t="s">
        <v>62</v>
      </c>
      <c r="U120" s="24" t="s">
        <v>63</v>
      </c>
      <c r="V120" s="24" t="s">
        <v>64</v>
      </c>
      <c r="W120" s="24" t="s">
        <v>65</v>
      </c>
      <c r="X120" s="27" t="s">
        <v>82</v>
      </c>
      <c r="Y120" s="24"/>
      <c r="Z120" s="24"/>
      <c r="AA120" s="24"/>
    </row>
    <row r="121" ht="12.75" customHeight="1">
      <c r="A121" s="28" t="str">
        <f>'Participant Values'!A36</f>
        <v>Hispanic or Latino</v>
      </c>
      <c r="B121" s="28" t="str">
        <f>'Participant Values'!B36</f>
        <v>Unknown</v>
      </c>
      <c r="C121" s="28" t="str">
        <f>'Participant Values'!C36</f>
        <v>Native Hawaiian or other Pacific Islander</v>
      </c>
      <c r="D121" s="28" t="str">
        <f>'Participant Values'!D36</f>
        <v>1</v>
      </c>
      <c r="E121" s="13" t="str">
        <f t="shared" si="1"/>
        <v>S20527565-A071102</v>
      </c>
      <c r="F121" s="24" t="s">
        <v>39</v>
      </c>
      <c r="G121" s="24" t="s">
        <v>41</v>
      </c>
      <c r="H121" s="29" t="str">
        <f t="shared" si="8"/>
        <v>19 May 2008</v>
      </c>
      <c r="I121" s="24" t="s">
        <v>50</v>
      </c>
      <c r="J121" s="28" t="str">
        <f t="shared" si="3"/>
        <v>S20527565-A071102</v>
      </c>
      <c r="K121" s="16" t="s">
        <v>56</v>
      </c>
      <c r="L121" s="24" t="s">
        <v>57</v>
      </c>
      <c r="M121" s="30" t="str">
        <f t="shared" si="9"/>
        <v>02:40:08:AM</v>
      </c>
      <c r="N121" s="25" t="str">
        <f t="shared" si="7"/>
        <v>PVX</v>
      </c>
      <c r="O121" s="29" t="str">
        <f t="shared" si="10"/>
        <v>02 Aug 1966</v>
      </c>
      <c r="P121" s="24" t="s">
        <v>59</v>
      </c>
      <c r="Q121" s="25" t="str">
        <f t="shared" si="11"/>
        <v>05660</v>
      </c>
      <c r="R121" s="24" t="s">
        <v>60</v>
      </c>
      <c r="S121" s="24" t="s">
        <v>61</v>
      </c>
      <c r="T121" s="24" t="s">
        <v>62</v>
      </c>
      <c r="U121" s="24" t="s">
        <v>63</v>
      </c>
      <c r="V121" s="24" t="s">
        <v>64</v>
      </c>
      <c r="W121" s="24" t="s">
        <v>65</v>
      </c>
      <c r="X121" s="27" t="s">
        <v>82</v>
      </c>
      <c r="Y121" s="24"/>
      <c r="Z121" s="24"/>
      <c r="AA121" s="24"/>
    </row>
    <row r="122" ht="12.75" customHeight="1">
      <c r="A122" s="28" t="str">
        <f>'Participant Values'!A37</f>
        <v>Hispanic or Latino</v>
      </c>
      <c r="B122" s="28" t="str">
        <f>'Participant Values'!B37</f>
        <v>Unknown</v>
      </c>
      <c r="C122" s="28" t="str">
        <f>'Participant Values'!C37</f>
        <v>White</v>
      </c>
      <c r="D122" s="28" t="str">
        <f>'Participant Values'!D37</f>
        <v>1</v>
      </c>
      <c r="E122" s="13" t="str">
        <f t="shared" si="1"/>
        <v>S20527566-A071102</v>
      </c>
      <c r="F122" s="24" t="s">
        <v>39</v>
      </c>
      <c r="G122" s="24" t="s">
        <v>41</v>
      </c>
      <c r="H122" s="29" t="str">
        <f t="shared" si="8"/>
        <v>07 Sep 2012</v>
      </c>
      <c r="I122" s="24" t="s">
        <v>50</v>
      </c>
      <c r="J122" s="28" t="str">
        <f t="shared" si="3"/>
        <v>S20527566-A071102</v>
      </c>
      <c r="K122" s="16" t="s">
        <v>56</v>
      </c>
      <c r="L122" s="24" t="s">
        <v>57</v>
      </c>
      <c r="M122" s="30" t="str">
        <f t="shared" si="9"/>
        <v>02:31:38:AM</v>
      </c>
      <c r="N122" s="25" t="str">
        <f t="shared" si="7"/>
        <v>DLQ</v>
      </c>
      <c r="O122" s="29" t="str">
        <f t="shared" si="10"/>
        <v>29 Feb 2000</v>
      </c>
      <c r="P122" s="24" t="s">
        <v>59</v>
      </c>
      <c r="Q122" s="25" t="str">
        <f t="shared" si="11"/>
        <v>21594</v>
      </c>
      <c r="R122" s="24" t="s">
        <v>60</v>
      </c>
      <c r="S122" s="24" t="s">
        <v>61</v>
      </c>
      <c r="T122" s="24" t="s">
        <v>62</v>
      </c>
      <c r="U122" s="24" t="s">
        <v>63</v>
      </c>
      <c r="V122" s="24" t="s">
        <v>64</v>
      </c>
      <c r="W122" s="24" t="s">
        <v>65</v>
      </c>
      <c r="X122" s="27" t="s">
        <v>82</v>
      </c>
      <c r="Y122" s="24"/>
      <c r="Z122" s="24"/>
      <c r="AA122" s="24"/>
    </row>
    <row r="123" ht="12.75" customHeight="1">
      <c r="A123" s="28" t="str">
        <f>'Participant Values'!A38</f>
        <v>Hispanic or Latino</v>
      </c>
      <c r="B123" s="28" t="str">
        <f>'Participant Values'!B38</f>
        <v>Unknown</v>
      </c>
      <c r="C123" s="28" t="str">
        <f>'Participant Values'!C38</f>
        <v>Not Reported</v>
      </c>
      <c r="D123" s="28" t="str">
        <f>'Participant Values'!D38</f>
        <v>1</v>
      </c>
      <c r="E123" s="13" t="str">
        <f t="shared" si="1"/>
        <v>S20527567-A071102</v>
      </c>
      <c r="F123" s="24" t="s">
        <v>39</v>
      </c>
      <c r="G123" s="24" t="s">
        <v>41</v>
      </c>
      <c r="H123" s="29" t="str">
        <f t="shared" si="8"/>
        <v>10 Mar 2005</v>
      </c>
      <c r="I123" s="24" t="s">
        <v>50</v>
      </c>
      <c r="J123" s="28" t="str">
        <f t="shared" si="3"/>
        <v>S20527567-A071102</v>
      </c>
      <c r="K123" s="16" t="s">
        <v>56</v>
      </c>
      <c r="L123" s="24" t="s">
        <v>57</v>
      </c>
      <c r="M123" s="30" t="str">
        <f t="shared" si="9"/>
        <v>12:49:49:AM</v>
      </c>
      <c r="N123" s="25" t="str">
        <f t="shared" si="7"/>
        <v>TBP</v>
      </c>
      <c r="O123" s="29" t="str">
        <f t="shared" si="10"/>
        <v>15 Apr 1989</v>
      </c>
      <c r="P123" s="24" t="s">
        <v>59</v>
      </c>
      <c r="Q123" s="25" t="str">
        <f t="shared" si="11"/>
        <v>37839</v>
      </c>
      <c r="R123" s="24" t="s">
        <v>60</v>
      </c>
      <c r="S123" s="24" t="s">
        <v>61</v>
      </c>
      <c r="T123" s="24" t="s">
        <v>62</v>
      </c>
      <c r="U123" s="24" t="s">
        <v>63</v>
      </c>
      <c r="V123" s="24" t="s">
        <v>64</v>
      </c>
      <c r="W123" s="24" t="s">
        <v>65</v>
      </c>
      <c r="X123" s="27" t="s">
        <v>82</v>
      </c>
      <c r="Y123" s="24"/>
      <c r="Z123" s="24"/>
      <c r="AA123" s="24"/>
    </row>
    <row r="124" ht="12.75" customHeight="1">
      <c r="A124" s="28" t="str">
        <f>'Participant Values'!A39</f>
        <v>Hispanic or Latino</v>
      </c>
      <c r="B124" s="28" t="str">
        <f>'Participant Values'!B39</f>
        <v>Unknown</v>
      </c>
      <c r="C124" s="28" t="str">
        <f>'Participant Values'!C39</f>
        <v>Unknown</v>
      </c>
      <c r="D124" s="28" t="str">
        <f>'Participant Values'!D39</f>
        <v>1</v>
      </c>
      <c r="E124" s="13" t="str">
        <f t="shared" si="1"/>
        <v>S20527568-A071102</v>
      </c>
      <c r="F124" s="24" t="s">
        <v>39</v>
      </c>
      <c r="G124" s="24" t="s">
        <v>41</v>
      </c>
      <c r="H124" s="29" t="str">
        <f t="shared" si="8"/>
        <v>30 Dec 2008</v>
      </c>
      <c r="I124" s="24" t="s">
        <v>50</v>
      </c>
      <c r="J124" s="28" t="str">
        <f t="shared" si="3"/>
        <v>S20527568-A071102</v>
      </c>
      <c r="K124" s="16" t="s">
        <v>56</v>
      </c>
      <c r="L124" s="24" t="s">
        <v>57</v>
      </c>
      <c r="M124" s="30" t="str">
        <f t="shared" si="9"/>
        <v>02:04:34:PM</v>
      </c>
      <c r="N124" s="25" t="str">
        <f t="shared" si="7"/>
        <v>UCX</v>
      </c>
      <c r="O124" s="29" t="str">
        <f t="shared" si="10"/>
        <v>24 Dec 1911</v>
      </c>
      <c r="P124" s="24" t="s">
        <v>59</v>
      </c>
      <c r="Q124" s="25" t="str">
        <f t="shared" si="11"/>
        <v>92370</v>
      </c>
      <c r="R124" s="24" t="s">
        <v>60</v>
      </c>
      <c r="S124" s="24" t="s">
        <v>61</v>
      </c>
      <c r="T124" s="24" t="s">
        <v>62</v>
      </c>
      <c r="U124" s="24" t="s">
        <v>63</v>
      </c>
      <c r="V124" s="24" t="s">
        <v>64</v>
      </c>
      <c r="W124" s="24" t="s">
        <v>65</v>
      </c>
      <c r="X124" s="27" t="s">
        <v>82</v>
      </c>
      <c r="Y124" s="24"/>
      <c r="Z124" s="24"/>
      <c r="AA124" s="24"/>
    </row>
    <row r="125" ht="12.75" customHeight="1">
      <c r="A125" s="28" t="str">
        <f>'Participant Values'!A40</f>
        <v>Hispanic or Latino</v>
      </c>
      <c r="B125" s="28" t="str">
        <f>'Participant Values'!B40</f>
        <v>Unspecified</v>
      </c>
      <c r="C125" s="28" t="str">
        <f>'Participant Values'!C40</f>
        <v>American Indian or Alaska Native</v>
      </c>
      <c r="D125" s="28" t="str">
        <f>'Participant Values'!D40</f>
        <v>1</v>
      </c>
      <c r="E125" s="13" t="str">
        <f t="shared" si="1"/>
        <v>S20527569-A071102</v>
      </c>
      <c r="F125" s="24" t="s">
        <v>39</v>
      </c>
      <c r="G125" s="24" t="s">
        <v>41</v>
      </c>
      <c r="H125" s="29" t="str">
        <f t="shared" si="8"/>
        <v>23 Mar 2011</v>
      </c>
      <c r="I125" s="24" t="s">
        <v>50</v>
      </c>
      <c r="J125" s="28" t="str">
        <f t="shared" si="3"/>
        <v>S20527569-A071102</v>
      </c>
      <c r="K125" s="16" t="s">
        <v>56</v>
      </c>
      <c r="L125" s="24" t="s">
        <v>57</v>
      </c>
      <c r="M125" s="30" t="str">
        <f t="shared" si="9"/>
        <v>11:22:25:AM</v>
      </c>
      <c r="N125" s="25" t="str">
        <f t="shared" si="7"/>
        <v>FUY</v>
      </c>
      <c r="O125" s="29" t="str">
        <f t="shared" si="10"/>
        <v>13 Apr 1927</v>
      </c>
      <c r="P125" s="24" t="s">
        <v>59</v>
      </c>
      <c r="Q125" s="25" t="str">
        <f t="shared" si="11"/>
        <v>21422</v>
      </c>
      <c r="R125" s="24" t="s">
        <v>60</v>
      </c>
      <c r="S125" s="24" t="s">
        <v>61</v>
      </c>
      <c r="T125" s="24" t="s">
        <v>62</v>
      </c>
      <c r="U125" s="24" t="s">
        <v>63</v>
      </c>
      <c r="V125" s="24" t="s">
        <v>64</v>
      </c>
      <c r="W125" s="24" t="s">
        <v>65</v>
      </c>
      <c r="X125" s="27" t="s">
        <v>82</v>
      </c>
      <c r="Y125" s="24"/>
      <c r="Z125" s="24"/>
      <c r="AA125" s="24"/>
    </row>
    <row r="126" ht="12.75" customHeight="1">
      <c r="A126" s="28" t="str">
        <f>'Participant Values'!A41</f>
        <v>Hispanic or Latino</v>
      </c>
      <c r="B126" s="28" t="str">
        <f>'Participant Values'!B41</f>
        <v>Unspecified</v>
      </c>
      <c r="C126" s="28" t="str">
        <f>'Participant Values'!C41</f>
        <v>Asian</v>
      </c>
      <c r="D126" s="28" t="str">
        <f>'Participant Values'!D41</f>
        <v>1</v>
      </c>
      <c r="E126" s="13" t="str">
        <f t="shared" si="1"/>
        <v>S20527570-A071102</v>
      </c>
      <c r="F126" s="24" t="s">
        <v>39</v>
      </c>
      <c r="G126" s="24" t="s">
        <v>41</v>
      </c>
      <c r="H126" s="29" t="str">
        <f t="shared" si="8"/>
        <v>29 May 2009</v>
      </c>
      <c r="I126" s="24" t="s">
        <v>50</v>
      </c>
      <c r="J126" s="28" t="str">
        <f t="shared" si="3"/>
        <v>S20527570-A071102</v>
      </c>
      <c r="K126" s="16" t="s">
        <v>56</v>
      </c>
      <c r="L126" s="24" t="s">
        <v>57</v>
      </c>
      <c r="M126" s="30" t="str">
        <f t="shared" si="9"/>
        <v>10:18:46:PM</v>
      </c>
      <c r="N126" s="25" t="str">
        <f t="shared" si="7"/>
        <v>OWH</v>
      </c>
      <c r="O126" s="29" t="str">
        <f t="shared" si="10"/>
        <v>13 Sep 1916</v>
      </c>
      <c r="P126" s="24" t="s">
        <v>59</v>
      </c>
      <c r="Q126" s="25" t="str">
        <f t="shared" si="11"/>
        <v>68846</v>
      </c>
      <c r="R126" s="24" t="s">
        <v>60</v>
      </c>
      <c r="S126" s="24" t="s">
        <v>61</v>
      </c>
      <c r="T126" s="24" t="s">
        <v>62</v>
      </c>
      <c r="U126" s="24" t="s">
        <v>63</v>
      </c>
      <c r="V126" s="24" t="s">
        <v>64</v>
      </c>
      <c r="W126" s="24" t="s">
        <v>65</v>
      </c>
      <c r="X126" s="27" t="s">
        <v>82</v>
      </c>
      <c r="Y126" s="24"/>
      <c r="Z126" s="24"/>
      <c r="AA126" s="24"/>
    </row>
    <row r="127" ht="12.75" customHeight="1">
      <c r="A127" s="28" t="str">
        <f>'Participant Values'!A42</f>
        <v>Hispanic or Latino</v>
      </c>
      <c r="B127" s="28" t="str">
        <f>'Participant Values'!B42</f>
        <v>Unspecified</v>
      </c>
      <c r="C127" s="28" t="str">
        <f>'Participant Values'!C42</f>
        <v>Black or African American</v>
      </c>
      <c r="D127" s="28" t="str">
        <f>'Participant Values'!D42</f>
        <v>1</v>
      </c>
      <c r="E127" s="13" t="str">
        <f t="shared" si="1"/>
        <v>S20527571-A071102</v>
      </c>
      <c r="F127" s="24" t="s">
        <v>39</v>
      </c>
      <c r="G127" s="24" t="s">
        <v>41</v>
      </c>
      <c r="H127" s="29" t="str">
        <f t="shared" si="8"/>
        <v>08 Dec 2003</v>
      </c>
      <c r="I127" s="24" t="s">
        <v>50</v>
      </c>
      <c r="J127" s="28" t="str">
        <f t="shared" si="3"/>
        <v>S20527571-A071102</v>
      </c>
      <c r="K127" s="16" t="s">
        <v>56</v>
      </c>
      <c r="L127" s="24" t="s">
        <v>57</v>
      </c>
      <c r="M127" s="30" t="str">
        <f t="shared" si="9"/>
        <v>09:55:26:AM</v>
      </c>
      <c r="N127" s="25" t="str">
        <f t="shared" si="7"/>
        <v>AVY</v>
      </c>
      <c r="O127" s="29" t="str">
        <f t="shared" si="10"/>
        <v>30 Oct 1979</v>
      </c>
      <c r="P127" s="24" t="s">
        <v>59</v>
      </c>
      <c r="Q127" s="25" t="str">
        <f t="shared" si="11"/>
        <v>20145</v>
      </c>
      <c r="R127" s="24" t="s">
        <v>60</v>
      </c>
      <c r="S127" s="24" t="s">
        <v>61</v>
      </c>
      <c r="T127" s="24" t="s">
        <v>62</v>
      </c>
      <c r="U127" s="24" t="s">
        <v>63</v>
      </c>
      <c r="V127" s="24" t="s">
        <v>64</v>
      </c>
      <c r="W127" s="24" t="s">
        <v>65</v>
      </c>
      <c r="X127" s="27" t="s">
        <v>82</v>
      </c>
      <c r="Y127" s="24"/>
      <c r="Z127" s="24"/>
      <c r="AA127" s="24"/>
    </row>
    <row r="128" ht="12.75" customHeight="1">
      <c r="A128" s="28" t="str">
        <f>'Participant Values'!A43</f>
        <v>Hispanic or Latino</v>
      </c>
      <c r="B128" s="28" t="str">
        <f>'Participant Values'!B43</f>
        <v>Unspecified</v>
      </c>
      <c r="C128" s="28" t="str">
        <f>'Participant Values'!C43</f>
        <v>Native Hawaiian or other Pacific Islander</v>
      </c>
      <c r="D128" s="28" t="str">
        <f>'Participant Values'!D43</f>
        <v>1</v>
      </c>
      <c r="E128" s="13" t="str">
        <f t="shared" si="1"/>
        <v>S20527572-A071102</v>
      </c>
      <c r="F128" s="24" t="s">
        <v>39</v>
      </c>
      <c r="G128" s="24" t="s">
        <v>41</v>
      </c>
      <c r="H128" s="29" t="str">
        <f t="shared" si="8"/>
        <v>13 Jan 2005</v>
      </c>
      <c r="I128" s="24" t="s">
        <v>50</v>
      </c>
      <c r="J128" s="28" t="str">
        <f t="shared" si="3"/>
        <v>S20527572-A071102</v>
      </c>
      <c r="K128" s="16" t="s">
        <v>56</v>
      </c>
      <c r="L128" s="24" t="s">
        <v>57</v>
      </c>
      <c r="M128" s="30" t="str">
        <f t="shared" si="9"/>
        <v>05:28:45:PM</v>
      </c>
      <c r="N128" s="25" t="str">
        <f t="shared" si="7"/>
        <v>SGI</v>
      </c>
      <c r="O128" s="29" t="str">
        <f t="shared" si="10"/>
        <v>01 May 1906</v>
      </c>
      <c r="P128" s="24" t="s">
        <v>59</v>
      </c>
      <c r="Q128" s="25" t="str">
        <f t="shared" si="11"/>
        <v>34387</v>
      </c>
      <c r="R128" s="24" t="s">
        <v>60</v>
      </c>
      <c r="S128" s="24" t="s">
        <v>61</v>
      </c>
      <c r="T128" s="24" t="s">
        <v>62</v>
      </c>
      <c r="U128" s="24" t="s">
        <v>63</v>
      </c>
      <c r="V128" s="24" t="s">
        <v>64</v>
      </c>
      <c r="W128" s="24" t="s">
        <v>65</v>
      </c>
      <c r="X128" s="27" t="s">
        <v>82</v>
      </c>
      <c r="Y128" s="24"/>
      <c r="Z128" s="24"/>
      <c r="AA128" s="24"/>
    </row>
    <row r="129" ht="12.75" customHeight="1">
      <c r="A129" s="28" t="str">
        <f>'Participant Values'!A44</f>
        <v>Hispanic or Latino</v>
      </c>
      <c r="B129" s="28" t="str">
        <f>'Participant Values'!B44</f>
        <v>Unspecified</v>
      </c>
      <c r="C129" s="28" t="str">
        <f>'Participant Values'!C44</f>
        <v>White</v>
      </c>
      <c r="D129" s="28" t="str">
        <f>'Participant Values'!D44</f>
        <v>1</v>
      </c>
      <c r="E129" s="13" t="str">
        <f t="shared" si="1"/>
        <v>S20527573-A071102</v>
      </c>
      <c r="F129" s="24" t="s">
        <v>39</v>
      </c>
      <c r="G129" s="24" t="s">
        <v>41</v>
      </c>
      <c r="H129" s="29" t="str">
        <f t="shared" si="8"/>
        <v>06 Feb 2009</v>
      </c>
      <c r="I129" s="24" t="s">
        <v>50</v>
      </c>
      <c r="J129" s="28" t="str">
        <f t="shared" si="3"/>
        <v>S20527573-A071102</v>
      </c>
      <c r="K129" s="16" t="s">
        <v>56</v>
      </c>
      <c r="L129" s="24" t="s">
        <v>57</v>
      </c>
      <c r="M129" s="30" t="str">
        <f t="shared" si="9"/>
        <v>09:10:05:AM</v>
      </c>
      <c r="N129" s="25" t="str">
        <f t="shared" si="7"/>
        <v>BHT</v>
      </c>
      <c r="O129" s="29" t="str">
        <f t="shared" si="10"/>
        <v>22 Mar 2000</v>
      </c>
      <c r="P129" s="24" t="s">
        <v>59</v>
      </c>
      <c r="Q129" s="25" t="str">
        <f t="shared" si="11"/>
        <v>36531</v>
      </c>
      <c r="R129" s="24" t="s">
        <v>60</v>
      </c>
      <c r="S129" s="24" t="s">
        <v>61</v>
      </c>
      <c r="T129" s="24" t="s">
        <v>62</v>
      </c>
      <c r="U129" s="24" t="s">
        <v>63</v>
      </c>
      <c r="V129" s="24" t="s">
        <v>64</v>
      </c>
      <c r="W129" s="24" t="s">
        <v>65</v>
      </c>
      <c r="X129" s="27" t="s">
        <v>82</v>
      </c>
      <c r="Y129" s="24"/>
      <c r="Z129" s="24"/>
      <c r="AA129" s="24"/>
    </row>
    <row r="130" ht="12.75" customHeight="1">
      <c r="A130" s="28" t="str">
        <f>'Participant Values'!A45</f>
        <v>Hispanic or Latino</v>
      </c>
      <c r="B130" s="28" t="str">
        <f>'Participant Values'!B45</f>
        <v>Unspecified</v>
      </c>
      <c r="C130" s="28" t="str">
        <f>'Participant Values'!C45</f>
        <v>Not Reported</v>
      </c>
      <c r="D130" s="28" t="str">
        <f>'Participant Values'!D45</f>
        <v>1</v>
      </c>
      <c r="E130" s="13" t="str">
        <f t="shared" si="1"/>
        <v>S20527574-A071102</v>
      </c>
      <c r="F130" s="24" t="s">
        <v>39</v>
      </c>
      <c r="G130" s="24" t="s">
        <v>41</v>
      </c>
      <c r="H130" s="29" t="str">
        <f t="shared" si="8"/>
        <v>18 Aug 2009</v>
      </c>
      <c r="I130" s="24" t="s">
        <v>50</v>
      </c>
      <c r="J130" s="28" t="str">
        <f t="shared" si="3"/>
        <v>S20527574-A071102</v>
      </c>
      <c r="K130" s="16" t="s">
        <v>56</v>
      </c>
      <c r="L130" s="24" t="s">
        <v>57</v>
      </c>
      <c r="M130" s="30" t="str">
        <f t="shared" si="9"/>
        <v>10:30:52:PM</v>
      </c>
      <c r="N130" s="25" t="str">
        <f t="shared" si="7"/>
        <v>WVR</v>
      </c>
      <c r="O130" s="29" t="str">
        <f t="shared" si="10"/>
        <v>17 Apr 1916</v>
      </c>
      <c r="P130" s="24" t="s">
        <v>59</v>
      </c>
      <c r="Q130" s="25" t="str">
        <f t="shared" si="11"/>
        <v>10958</v>
      </c>
      <c r="R130" s="24" t="s">
        <v>60</v>
      </c>
      <c r="S130" s="24" t="s">
        <v>61</v>
      </c>
      <c r="T130" s="24" t="s">
        <v>62</v>
      </c>
      <c r="U130" s="24" t="s">
        <v>63</v>
      </c>
      <c r="V130" s="24" t="s">
        <v>64</v>
      </c>
      <c r="W130" s="24" t="s">
        <v>65</v>
      </c>
      <c r="X130" s="27" t="s">
        <v>82</v>
      </c>
      <c r="Y130" s="24"/>
      <c r="Z130" s="24"/>
      <c r="AA130" s="24"/>
    </row>
    <row r="131" ht="12.75" customHeight="1">
      <c r="A131" s="28" t="str">
        <f>'Participant Values'!A46</f>
        <v>Hispanic or Latino</v>
      </c>
      <c r="B131" s="28" t="str">
        <f>'Participant Values'!B46</f>
        <v>Unspecified</v>
      </c>
      <c r="C131" s="28" t="str">
        <f>'Participant Values'!C46</f>
        <v>Unknown</v>
      </c>
      <c r="D131" s="28" t="str">
        <f>'Participant Values'!D46</f>
        <v>1</v>
      </c>
      <c r="E131" s="13" t="str">
        <f t="shared" si="1"/>
        <v>S20527575-A071102</v>
      </c>
      <c r="F131" s="24" t="s">
        <v>39</v>
      </c>
      <c r="G131" s="24" t="s">
        <v>41</v>
      </c>
      <c r="H131" s="29" t="str">
        <f t="shared" si="8"/>
        <v>18 Sep 2014</v>
      </c>
      <c r="I131" s="24" t="s">
        <v>50</v>
      </c>
      <c r="J131" s="28" t="str">
        <f t="shared" si="3"/>
        <v>S20527575-A071102</v>
      </c>
      <c r="K131" s="16" t="s">
        <v>56</v>
      </c>
      <c r="L131" s="24" t="s">
        <v>57</v>
      </c>
      <c r="M131" s="30" t="str">
        <f t="shared" si="9"/>
        <v>08:26:27:PM</v>
      </c>
      <c r="N131" s="25" t="str">
        <f t="shared" si="7"/>
        <v>JHD</v>
      </c>
      <c r="O131" s="29" t="str">
        <f t="shared" si="10"/>
        <v>05 Nov 1933</v>
      </c>
      <c r="P131" s="24" t="s">
        <v>59</v>
      </c>
      <c r="Q131" s="25" t="str">
        <f t="shared" si="11"/>
        <v>41423</v>
      </c>
      <c r="R131" s="24" t="s">
        <v>60</v>
      </c>
      <c r="S131" s="24" t="s">
        <v>61</v>
      </c>
      <c r="T131" s="24" t="s">
        <v>62</v>
      </c>
      <c r="U131" s="24" t="s">
        <v>63</v>
      </c>
      <c r="V131" s="24" t="s">
        <v>64</v>
      </c>
      <c r="W131" s="24" t="s">
        <v>65</v>
      </c>
      <c r="X131" s="27" t="s">
        <v>82</v>
      </c>
      <c r="Y131" s="24"/>
      <c r="Z131" s="24"/>
      <c r="AA131" s="24"/>
    </row>
    <row r="132" ht="12.75" customHeight="1">
      <c r="A132" s="28" t="str">
        <f>'Participant Values'!A47</f>
        <v>Not Hispanic or Latino</v>
      </c>
      <c r="B132" s="28" t="str">
        <f>'Participant Values'!B47</f>
        <v>Female Gender</v>
      </c>
      <c r="C132" s="28" t="str">
        <f>'Participant Values'!C47</f>
        <v>American Indian or Alaska Native</v>
      </c>
      <c r="D132" s="28" t="str">
        <f>'Participant Values'!D47</f>
        <v>1</v>
      </c>
      <c r="E132" s="13" t="str">
        <f t="shared" si="1"/>
        <v>S20527576-A071102</v>
      </c>
      <c r="F132" s="24" t="s">
        <v>39</v>
      </c>
      <c r="G132" s="24" t="s">
        <v>41</v>
      </c>
      <c r="H132" s="29" t="str">
        <f t="shared" si="8"/>
        <v>06 Oct 2005</v>
      </c>
      <c r="I132" s="24" t="s">
        <v>50</v>
      </c>
      <c r="J132" s="28" t="str">
        <f t="shared" si="3"/>
        <v>S20527576-A071102</v>
      </c>
      <c r="K132" s="16" t="s">
        <v>56</v>
      </c>
      <c r="L132" s="24" t="s">
        <v>57</v>
      </c>
      <c r="M132" s="30" t="str">
        <f t="shared" si="9"/>
        <v>08:34:13:PM</v>
      </c>
      <c r="N132" s="25" t="str">
        <f t="shared" si="7"/>
        <v>LYH</v>
      </c>
      <c r="O132" s="29" t="str">
        <f t="shared" si="10"/>
        <v>15 Sep 1908</v>
      </c>
      <c r="P132" s="24" t="s">
        <v>59</v>
      </c>
      <c r="Q132" s="25" t="str">
        <f t="shared" si="11"/>
        <v>49005</v>
      </c>
      <c r="R132" s="24" t="s">
        <v>60</v>
      </c>
      <c r="S132" s="24" t="s">
        <v>61</v>
      </c>
      <c r="T132" s="24" t="s">
        <v>62</v>
      </c>
      <c r="U132" s="24" t="s">
        <v>63</v>
      </c>
      <c r="V132" s="24" t="s">
        <v>64</v>
      </c>
      <c r="W132" s="24" t="s">
        <v>65</v>
      </c>
      <c r="X132" s="27" t="s">
        <v>82</v>
      </c>
      <c r="Y132" s="24"/>
      <c r="Z132" s="24"/>
      <c r="AA132" s="24"/>
    </row>
    <row r="133" ht="12.75" customHeight="1">
      <c r="A133" s="28" t="str">
        <f>'Participant Values'!A48</f>
        <v>Not Hispanic or Latino</v>
      </c>
      <c r="B133" s="28" t="str">
        <f>'Participant Values'!B48</f>
        <v>Female Gender</v>
      </c>
      <c r="C133" s="28" t="str">
        <f>'Participant Values'!C48</f>
        <v>Asian</v>
      </c>
      <c r="D133" s="28" t="str">
        <f>'Participant Values'!D48</f>
        <v>1</v>
      </c>
      <c r="E133" s="13" t="str">
        <f t="shared" si="1"/>
        <v>S20527577-A071102</v>
      </c>
      <c r="F133" s="24" t="s">
        <v>39</v>
      </c>
      <c r="G133" s="24" t="s">
        <v>41</v>
      </c>
      <c r="H133" s="29" t="str">
        <f t="shared" si="8"/>
        <v>29 Mar 2008</v>
      </c>
      <c r="I133" s="24" t="s">
        <v>50</v>
      </c>
      <c r="J133" s="28" t="str">
        <f t="shared" si="3"/>
        <v>S20527577-A071102</v>
      </c>
      <c r="K133" s="16" t="s">
        <v>56</v>
      </c>
      <c r="L133" s="24" t="s">
        <v>57</v>
      </c>
      <c r="M133" s="30" t="str">
        <f t="shared" si="9"/>
        <v>11:15:22:AM</v>
      </c>
      <c r="N133" s="25" t="str">
        <f t="shared" si="7"/>
        <v>YMP</v>
      </c>
      <c r="O133" s="29" t="str">
        <f t="shared" si="10"/>
        <v>09 Apr 1977</v>
      </c>
      <c r="P133" s="24" t="s">
        <v>59</v>
      </c>
      <c r="Q133" s="25" t="str">
        <f t="shared" si="11"/>
        <v>50201</v>
      </c>
      <c r="R133" s="24" t="s">
        <v>60</v>
      </c>
      <c r="S133" s="24" t="s">
        <v>61</v>
      </c>
      <c r="T133" s="24" t="s">
        <v>62</v>
      </c>
      <c r="U133" s="24" t="s">
        <v>63</v>
      </c>
      <c r="V133" s="24" t="s">
        <v>64</v>
      </c>
      <c r="W133" s="24" t="s">
        <v>65</v>
      </c>
      <c r="X133" s="27" t="s">
        <v>82</v>
      </c>
      <c r="Y133" s="24"/>
      <c r="Z133" s="24"/>
      <c r="AA133" s="24"/>
    </row>
    <row r="134" ht="12.75" customHeight="1">
      <c r="A134" s="28" t="str">
        <f>'Participant Values'!A49</f>
        <v>Not Hispanic or Latino</v>
      </c>
      <c r="B134" s="28" t="str">
        <f>'Participant Values'!B49</f>
        <v>Female Gender</v>
      </c>
      <c r="C134" s="28" t="str">
        <f>'Participant Values'!C49</f>
        <v>Black or African American</v>
      </c>
      <c r="D134" s="28" t="str">
        <f>'Participant Values'!D49</f>
        <v>1</v>
      </c>
      <c r="E134" s="13" t="str">
        <f t="shared" si="1"/>
        <v>S20527578-A071102</v>
      </c>
      <c r="F134" s="24" t="s">
        <v>39</v>
      </c>
      <c r="G134" s="24" t="s">
        <v>41</v>
      </c>
      <c r="H134" s="29" t="str">
        <f t="shared" si="8"/>
        <v>02 Jun 2007</v>
      </c>
      <c r="I134" s="24" t="s">
        <v>50</v>
      </c>
      <c r="J134" s="28" t="str">
        <f t="shared" si="3"/>
        <v>S20527578-A071102</v>
      </c>
      <c r="K134" s="16" t="s">
        <v>56</v>
      </c>
      <c r="L134" s="24" t="s">
        <v>57</v>
      </c>
      <c r="M134" s="30" t="str">
        <f t="shared" si="9"/>
        <v>11:31:47:AM</v>
      </c>
      <c r="N134" s="25" t="str">
        <f t="shared" si="7"/>
        <v>WAA</v>
      </c>
      <c r="O134" s="29" t="str">
        <f t="shared" si="10"/>
        <v>29 Oct 1906</v>
      </c>
      <c r="P134" s="24" t="s">
        <v>59</v>
      </c>
      <c r="Q134" s="25" t="str">
        <f t="shared" si="11"/>
        <v>39470</v>
      </c>
      <c r="R134" s="24" t="s">
        <v>60</v>
      </c>
      <c r="S134" s="24" t="s">
        <v>61</v>
      </c>
      <c r="T134" s="24" t="s">
        <v>62</v>
      </c>
      <c r="U134" s="24" t="s">
        <v>63</v>
      </c>
      <c r="V134" s="24" t="s">
        <v>64</v>
      </c>
      <c r="W134" s="24" t="s">
        <v>65</v>
      </c>
      <c r="X134" s="27" t="s">
        <v>82</v>
      </c>
      <c r="Y134" s="24"/>
      <c r="Z134" s="24"/>
      <c r="AA134" s="24"/>
    </row>
    <row r="135" ht="12.75" customHeight="1">
      <c r="A135" s="28" t="str">
        <f>'Participant Values'!A50</f>
        <v>Not Hispanic or Latino</v>
      </c>
      <c r="B135" s="28" t="str">
        <f>'Participant Values'!B50</f>
        <v>Female Gender</v>
      </c>
      <c r="C135" s="28" t="str">
        <f>'Participant Values'!C50</f>
        <v>Native Hawaiian or other Pacific Islander</v>
      </c>
      <c r="D135" s="28" t="str">
        <f>'Participant Values'!D50</f>
        <v>1</v>
      </c>
      <c r="E135" s="13" t="str">
        <f t="shared" si="1"/>
        <v>S20527579-A071102</v>
      </c>
      <c r="F135" s="24" t="s">
        <v>39</v>
      </c>
      <c r="G135" s="24" t="s">
        <v>41</v>
      </c>
      <c r="H135" s="29" t="str">
        <f t="shared" si="8"/>
        <v>26 Aug 2003</v>
      </c>
      <c r="I135" s="24" t="s">
        <v>50</v>
      </c>
      <c r="J135" s="28" t="str">
        <f t="shared" si="3"/>
        <v>S20527579-A071102</v>
      </c>
      <c r="K135" s="16" t="s">
        <v>56</v>
      </c>
      <c r="L135" s="24" t="s">
        <v>57</v>
      </c>
      <c r="M135" s="30" t="str">
        <f t="shared" si="9"/>
        <v>04:19:38:AM</v>
      </c>
      <c r="N135" s="25" t="str">
        <f t="shared" si="7"/>
        <v>TXL</v>
      </c>
      <c r="O135" s="29" t="str">
        <f t="shared" si="10"/>
        <v>29 Sep 1906</v>
      </c>
      <c r="P135" s="24" t="s">
        <v>59</v>
      </c>
      <c r="Q135" s="25" t="str">
        <f t="shared" si="11"/>
        <v>75191</v>
      </c>
      <c r="R135" s="24" t="s">
        <v>60</v>
      </c>
      <c r="S135" s="24" t="s">
        <v>61</v>
      </c>
      <c r="T135" s="24" t="s">
        <v>62</v>
      </c>
      <c r="U135" s="24" t="s">
        <v>63</v>
      </c>
      <c r="V135" s="24" t="s">
        <v>64</v>
      </c>
      <c r="W135" s="24" t="s">
        <v>65</v>
      </c>
      <c r="X135" s="27" t="s">
        <v>82</v>
      </c>
      <c r="Y135" s="24"/>
      <c r="Z135" s="24"/>
      <c r="AA135" s="24"/>
    </row>
    <row r="136" ht="12.75" customHeight="1">
      <c r="A136" s="28" t="str">
        <f>'Participant Values'!A51</f>
        <v>Not Hispanic or Latino</v>
      </c>
      <c r="B136" s="28" t="str">
        <f>'Participant Values'!B51</f>
        <v>Female Gender</v>
      </c>
      <c r="C136" s="28" t="str">
        <f>'Participant Values'!C51</f>
        <v>White</v>
      </c>
      <c r="D136" s="28" t="str">
        <f>'Participant Values'!D51</f>
        <v>1</v>
      </c>
      <c r="E136" s="13" t="str">
        <f t="shared" si="1"/>
        <v>S20527580-A071102</v>
      </c>
      <c r="F136" s="24" t="s">
        <v>39</v>
      </c>
      <c r="G136" s="24" t="s">
        <v>41</v>
      </c>
      <c r="H136" s="29" t="str">
        <f t="shared" si="8"/>
        <v>04 Oct 2012</v>
      </c>
      <c r="I136" s="24" t="s">
        <v>50</v>
      </c>
      <c r="J136" s="28" t="str">
        <f t="shared" si="3"/>
        <v>S20527580-A071102</v>
      </c>
      <c r="K136" s="16" t="s">
        <v>56</v>
      </c>
      <c r="L136" s="24" t="s">
        <v>57</v>
      </c>
      <c r="M136" s="30" t="str">
        <f t="shared" si="9"/>
        <v>04:43:58:AM</v>
      </c>
      <c r="N136" s="25" t="str">
        <f t="shared" si="7"/>
        <v>GOI</v>
      </c>
      <c r="O136" s="29" t="str">
        <f t="shared" si="10"/>
        <v>08 Oct 1976</v>
      </c>
      <c r="P136" s="24" t="s">
        <v>59</v>
      </c>
      <c r="Q136" s="25" t="str">
        <f t="shared" si="11"/>
        <v>67433</v>
      </c>
      <c r="R136" s="24" t="s">
        <v>60</v>
      </c>
      <c r="S136" s="24" t="s">
        <v>61</v>
      </c>
      <c r="T136" s="24" t="s">
        <v>62</v>
      </c>
      <c r="U136" s="24" t="s">
        <v>63</v>
      </c>
      <c r="V136" s="24" t="s">
        <v>64</v>
      </c>
      <c r="W136" s="24" t="s">
        <v>65</v>
      </c>
      <c r="X136" s="27" t="s">
        <v>82</v>
      </c>
      <c r="Y136" s="24"/>
      <c r="Z136" s="24"/>
      <c r="AA136" s="24"/>
    </row>
    <row r="137" ht="12.75" customHeight="1">
      <c r="A137" s="28" t="str">
        <f>'Participant Values'!A52</f>
        <v>Not Hispanic or Latino</v>
      </c>
      <c r="B137" s="28" t="str">
        <f>'Participant Values'!B52</f>
        <v>Female Gender</v>
      </c>
      <c r="C137" s="28" t="str">
        <f>'Participant Values'!C52</f>
        <v>Not Reported</v>
      </c>
      <c r="D137" s="28" t="str">
        <f>'Participant Values'!D52</f>
        <v>1</v>
      </c>
      <c r="E137" s="13" t="str">
        <f t="shared" si="1"/>
        <v>S20527581-A071102</v>
      </c>
      <c r="F137" s="24" t="s">
        <v>39</v>
      </c>
      <c r="G137" s="24" t="s">
        <v>41</v>
      </c>
      <c r="H137" s="29" t="str">
        <f t="shared" si="8"/>
        <v>23 May 2011</v>
      </c>
      <c r="I137" s="24" t="s">
        <v>50</v>
      </c>
      <c r="J137" s="28" t="str">
        <f t="shared" si="3"/>
        <v>S20527581-A071102</v>
      </c>
      <c r="K137" s="16" t="s">
        <v>56</v>
      </c>
      <c r="L137" s="24" t="s">
        <v>57</v>
      </c>
      <c r="M137" s="30" t="str">
        <f t="shared" si="9"/>
        <v>11:14:56:AM</v>
      </c>
      <c r="N137" s="25" t="str">
        <f t="shared" si="7"/>
        <v>ZJW</v>
      </c>
      <c r="O137" s="29" t="str">
        <f t="shared" si="10"/>
        <v>14 Feb 1960</v>
      </c>
      <c r="P137" s="24" t="s">
        <v>59</v>
      </c>
      <c r="Q137" s="25" t="str">
        <f t="shared" si="11"/>
        <v>89883</v>
      </c>
      <c r="R137" s="24" t="s">
        <v>60</v>
      </c>
      <c r="S137" s="24" t="s">
        <v>61</v>
      </c>
      <c r="T137" s="24" t="s">
        <v>62</v>
      </c>
      <c r="U137" s="24" t="s">
        <v>63</v>
      </c>
      <c r="V137" s="24" t="s">
        <v>64</v>
      </c>
      <c r="W137" s="24" t="s">
        <v>65</v>
      </c>
      <c r="X137" s="27" t="s">
        <v>82</v>
      </c>
      <c r="Y137" s="24"/>
      <c r="Z137" s="24"/>
      <c r="AA137" s="24"/>
    </row>
    <row r="138" ht="12.75" customHeight="1">
      <c r="A138" s="28" t="str">
        <f>'Participant Values'!A53</f>
        <v>Not Hispanic or Latino</v>
      </c>
      <c r="B138" s="28" t="str">
        <f>'Participant Values'!B53</f>
        <v>Female Gender</v>
      </c>
      <c r="C138" s="28" t="str">
        <f>'Participant Values'!C53</f>
        <v>Unknown</v>
      </c>
      <c r="D138" s="28" t="str">
        <f>'Participant Values'!D53</f>
        <v>1</v>
      </c>
      <c r="E138" s="13" t="str">
        <f t="shared" si="1"/>
        <v>S20527582-A071102</v>
      </c>
      <c r="F138" s="24" t="s">
        <v>39</v>
      </c>
      <c r="G138" s="24" t="s">
        <v>41</v>
      </c>
      <c r="H138" s="29" t="str">
        <f t="shared" si="8"/>
        <v>25 Aug 2013</v>
      </c>
      <c r="I138" s="24" t="s">
        <v>50</v>
      </c>
      <c r="J138" s="28" t="str">
        <f t="shared" si="3"/>
        <v>S20527582-A071102</v>
      </c>
      <c r="K138" s="16" t="s">
        <v>56</v>
      </c>
      <c r="L138" s="24" t="s">
        <v>57</v>
      </c>
      <c r="M138" s="30" t="str">
        <f t="shared" si="9"/>
        <v>05:38:50:PM</v>
      </c>
      <c r="N138" s="25" t="str">
        <f t="shared" si="7"/>
        <v>DUG</v>
      </c>
      <c r="O138" s="29" t="str">
        <f t="shared" si="10"/>
        <v>06 Jul 1932</v>
      </c>
      <c r="P138" s="24" t="s">
        <v>59</v>
      </c>
      <c r="Q138" s="25" t="str">
        <f t="shared" si="11"/>
        <v>27171</v>
      </c>
      <c r="R138" s="24" t="s">
        <v>60</v>
      </c>
      <c r="S138" s="24" t="s">
        <v>61</v>
      </c>
      <c r="T138" s="24" t="s">
        <v>62</v>
      </c>
      <c r="U138" s="24" t="s">
        <v>63</v>
      </c>
      <c r="V138" s="24" t="s">
        <v>64</v>
      </c>
      <c r="W138" s="24" t="s">
        <v>65</v>
      </c>
      <c r="X138" s="27" t="s">
        <v>82</v>
      </c>
      <c r="Y138" s="24"/>
      <c r="Z138" s="24"/>
      <c r="AA138" s="24"/>
    </row>
    <row r="139" ht="12.75" customHeight="1">
      <c r="A139" s="28" t="str">
        <f>'Participant Values'!A54</f>
        <v>Not Hispanic or Latino</v>
      </c>
      <c r="B139" s="28" t="str">
        <f>'Participant Values'!B54</f>
        <v>Male Gender</v>
      </c>
      <c r="C139" s="28" t="str">
        <f>'Participant Values'!C54</f>
        <v>American Indian or Alaska Native</v>
      </c>
      <c r="D139" s="28" t="str">
        <f>'Participant Values'!D54</f>
        <v>1</v>
      </c>
      <c r="E139" s="13" t="str">
        <f t="shared" si="1"/>
        <v>S20527583-A071102</v>
      </c>
      <c r="F139" s="24" t="s">
        <v>39</v>
      </c>
      <c r="G139" s="24" t="s">
        <v>41</v>
      </c>
      <c r="H139" s="29" t="str">
        <f t="shared" si="8"/>
        <v>16 Nov 2006</v>
      </c>
      <c r="I139" s="24" t="s">
        <v>50</v>
      </c>
      <c r="J139" s="28" t="str">
        <f t="shared" si="3"/>
        <v>S20527583-A071102</v>
      </c>
      <c r="K139" s="16" t="s">
        <v>56</v>
      </c>
      <c r="L139" s="24" t="s">
        <v>57</v>
      </c>
      <c r="M139" s="30" t="str">
        <f t="shared" si="9"/>
        <v>05:35:31:AM</v>
      </c>
      <c r="N139" s="25" t="str">
        <f t="shared" si="7"/>
        <v>BQQ</v>
      </c>
      <c r="O139" s="29" t="str">
        <f t="shared" si="10"/>
        <v>19 Nov 1987</v>
      </c>
      <c r="P139" s="24" t="s">
        <v>59</v>
      </c>
      <c r="Q139" s="25" t="str">
        <f t="shared" si="11"/>
        <v>81299</v>
      </c>
      <c r="R139" s="24" t="s">
        <v>60</v>
      </c>
      <c r="S139" s="24" t="s">
        <v>61</v>
      </c>
      <c r="T139" s="24" t="s">
        <v>62</v>
      </c>
      <c r="U139" s="24" t="s">
        <v>63</v>
      </c>
      <c r="V139" s="24" t="s">
        <v>64</v>
      </c>
      <c r="W139" s="24" t="s">
        <v>65</v>
      </c>
      <c r="X139" s="27" t="s">
        <v>82</v>
      </c>
      <c r="Y139" s="24"/>
      <c r="Z139" s="24"/>
      <c r="AA139" s="24"/>
    </row>
    <row r="140" ht="12.75" customHeight="1">
      <c r="A140" s="28" t="str">
        <f>'Participant Values'!A55</f>
        <v>Not Hispanic or Latino</v>
      </c>
      <c r="B140" s="28" t="str">
        <f>'Participant Values'!B55</f>
        <v>Male Gender</v>
      </c>
      <c r="C140" s="28" t="str">
        <f>'Participant Values'!C55</f>
        <v>Asian</v>
      </c>
      <c r="D140" s="28" t="str">
        <f>'Participant Values'!D55</f>
        <v>1</v>
      </c>
      <c r="E140" s="13" t="str">
        <f t="shared" si="1"/>
        <v>S20527584-A071102</v>
      </c>
      <c r="F140" s="24" t="s">
        <v>39</v>
      </c>
      <c r="G140" s="24" t="s">
        <v>41</v>
      </c>
      <c r="H140" s="29" t="str">
        <f t="shared" si="8"/>
        <v>13 Jan 2014</v>
      </c>
      <c r="I140" s="24" t="s">
        <v>50</v>
      </c>
      <c r="J140" s="28" t="str">
        <f t="shared" si="3"/>
        <v>S20527584-A071102</v>
      </c>
      <c r="K140" s="16" t="s">
        <v>56</v>
      </c>
      <c r="L140" s="24" t="s">
        <v>57</v>
      </c>
      <c r="M140" s="30" t="str">
        <f t="shared" si="9"/>
        <v>05:27:45:PM</v>
      </c>
      <c r="N140" s="25" t="str">
        <f t="shared" si="7"/>
        <v>WLQ</v>
      </c>
      <c r="O140" s="29" t="str">
        <f t="shared" si="10"/>
        <v>26 Jan 1931</v>
      </c>
      <c r="P140" s="24" t="s">
        <v>59</v>
      </c>
      <c r="Q140" s="25" t="str">
        <f t="shared" si="11"/>
        <v>59993</v>
      </c>
      <c r="R140" s="24" t="s">
        <v>60</v>
      </c>
      <c r="S140" s="24" t="s">
        <v>61</v>
      </c>
      <c r="T140" s="24" t="s">
        <v>62</v>
      </c>
      <c r="U140" s="24" t="s">
        <v>63</v>
      </c>
      <c r="V140" s="24" t="s">
        <v>64</v>
      </c>
      <c r="W140" s="24" t="s">
        <v>65</v>
      </c>
      <c r="X140" s="27" t="s">
        <v>82</v>
      </c>
      <c r="Y140" s="24"/>
      <c r="Z140" s="24"/>
      <c r="AA140" s="24"/>
    </row>
    <row r="141" ht="12.75" customHeight="1">
      <c r="A141" s="28" t="str">
        <f>'Participant Values'!A56</f>
        <v>Not Hispanic or Latino</v>
      </c>
      <c r="B141" s="28" t="str">
        <f>'Participant Values'!B56</f>
        <v>Male Gender</v>
      </c>
      <c r="C141" s="28" t="str">
        <f>'Participant Values'!C56</f>
        <v>Black or African American</v>
      </c>
      <c r="D141" s="28" t="str">
        <f>'Participant Values'!D56</f>
        <v>1</v>
      </c>
      <c r="E141" s="13" t="str">
        <f t="shared" si="1"/>
        <v>S20527585-A071102</v>
      </c>
      <c r="F141" s="24" t="s">
        <v>39</v>
      </c>
      <c r="G141" s="24" t="s">
        <v>41</v>
      </c>
      <c r="H141" s="29" t="str">
        <f t="shared" si="8"/>
        <v>30 Oct 2010</v>
      </c>
      <c r="I141" s="24" t="s">
        <v>50</v>
      </c>
      <c r="J141" s="28" t="str">
        <f t="shared" si="3"/>
        <v>S20527585-A071102</v>
      </c>
      <c r="K141" s="16" t="s">
        <v>56</v>
      </c>
      <c r="L141" s="24" t="s">
        <v>57</v>
      </c>
      <c r="M141" s="30" t="str">
        <f t="shared" si="9"/>
        <v>06:57:10:AM</v>
      </c>
      <c r="N141" s="25" t="str">
        <f t="shared" si="7"/>
        <v>YAU</v>
      </c>
      <c r="O141" s="29" t="str">
        <f t="shared" si="10"/>
        <v>31 Aug 1996</v>
      </c>
      <c r="P141" s="24" t="s">
        <v>59</v>
      </c>
      <c r="Q141" s="25" t="str">
        <f t="shared" si="11"/>
        <v>00515</v>
      </c>
      <c r="R141" s="24" t="s">
        <v>60</v>
      </c>
      <c r="S141" s="24" t="s">
        <v>61</v>
      </c>
      <c r="T141" s="24" t="s">
        <v>62</v>
      </c>
      <c r="U141" s="24" t="s">
        <v>63</v>
      </c>
      <c r="V141" s="24" t="s">
        <v>64</v>
      </c>
      <c r="W141" s="24" t="s">
        <v>65</v>
      </c>
      <c r="X141" s="27" t="s">
        <v>82</v>
      </c>
      <c r="Y141" s="24"/>
      <c r="Z141" s="24"/>
      <c r="AA141" s="24"/>
    </row>
    <row r="142" ht="12.75" customHeight="1">
      <c r="A142" s="28" t="str">
        <f>'Participant Values'!A57</f>
        <v>Not Hispanic or Latino</v>
      </c>
      <c r="B142" s="28" t="str">
        <f>'Participant Values'!B57</f>
        <v>Male Gender</v>
      </c>
      <c r="C142" s="28" t="str">
        <f>'Participant Values'!C57</f>
        <v>Native Hawaiian or other Pacific Islander</v>
      </c>
      <c r="D142" s="28" t="str">
        <f>'Participant Values'!D57</f>
        <v>1</v>
      </c>
      <c r="E142" s="13" t="str">
        <f t="shared" si="1"/>
        <v>S20527586-A071102</v>
      </c>
      <c r="F142" s="24" t="s">
        <v>39</v>
      </c>
      <c r="G142" s="24" t="s">
        <v>41</v>
      </c>
      <c r="H142" s="29" t="str">
        <f t="shared" si="8"/>
        <v>25 Jan 2013</v>
      </c>
      <c r="I142" s="24" t="s">
        <v>50</v>
      </c>
      <c r="J142" s="28" t="str">
        <f t="shared" si="3"/>
        <v>S20527586-A071102</v>
      </c>
      <c r="K142" s="16" t="s">
        <v>56</v>
      </c>
      <c r="L142" s="24" t="s">
        <v>57</v>
      </c>
      <c r="M142" s="30" t="str">
        <f t="shared" si="9"/>
        <v>02:54:23:AM</v>
      </c>
      <c r="N142" s="25" t="str">
        <f t="shared" si="7"/>
        <v>MIF</v>
      </c>
      <c r="O142" s="29" t="str">
        <f t="shared" si="10"/>
        <v>31 Jul 1936</v>
      </c>
      <c r="P142" s="24" t="s">
        <v>59</v>
      </c>
      <c r="Q142" s="25" t="str">
        <f t="shared" si="11"/>
        <v>25235</v>
      </c>
      <c r="R142" s="24" t="s">
        <v>60</v>
      </c>
      <c r="S142" s="24" t="s">
        <v>61</v>
      </c>
      <c r="T142" s="24" t="s">
        <v>62</v>
      </c>
      <c r="U142" s="24" t="s">
        <v>63</v>
      </c>
      <c r="V142" s="24" t="s">
        <v>64</v>
      </c>
      <c r="W142" s="24" t="s">
        <v>65</v>
      </c>
      <c r="X142" s="27" t="s">
        <v>82</v>
      </c>
      <c r="Y142" s="24"/>
      <c r="Z142" s="24"/>
      <c r="AA142" s="24"/>
    </row>
    <row r="143" ht="12.75" customHeight="1">
      <c r="A143" s="28" t="str">
        <f>'Participant Values'!A58</f>
        <v>Not Hispanic or Latino</v>
      </c>
      <c r="B143" s="28" t="str">
        <f>'Participant Values'!B58</f>
        <v>Male Gender</v>
      </c>
      <c r="C143" s="28" t="str">
        <f>'Participant Values'!C58</f>
        <v>White</v>
      </c>
      <c r="D143" s="28" t="str">
        <f>'Participant Values'!D58</f>
        <v>1</v>
      </c>
      <c r="E143" s="13" t="str">
        <f t="shared" si="1"/>
        <v>S20527587-A071102</v>
      </c>
      <c r="F143" s="24" t="s">
        <v>39</v>
      </c>
      <c r="G143" s="24" t="s">
        <v>41</v>
      </c>
      <c r="H143" s="29" t="str">
        <f t="shared" si="8"/>
        <v>06 Jan 2003</v>
      </c>
      <c r="I143" s="24" t="s">
        <v>50</v>
      </c>
      <c r="J143" s="28" t="str">
        <f t="shared" si="3"/>
        <v>S20527587-A071102</v>
      </c>
      <c r="K143" s="16" t="s">
        <v>56</v>
      </c>
      <c r="L143" s="24" t="s">
        <v>57</v>
      </c>
      <c r="M143" s="30" t="str">
        <f t="shared" si="9"/>
        <v>09:11:05:PM</v>
      </c>
      <c r="N143" s="25" t="str">
        <f t="shared" si="7"/>
        <v>GBI</v>
      </c>
      <c r="O143" s="29" t="str">
        <f t="shared" si="10"/>
        <v>29 Jan 1932</v>
      </c>
      <c r="P143" s="24" t="s">
        <v>59</v>
      </c>
      <c r="Q143" s="25" t="str">
        <f t="shared" si="11"/>
        <v>64814</v>
      </c>
      <c r="R143" s="24" t="s">
        <v>60</v>
      </c>
      <c r="S143" s="24" t="s">
        <v>61</v>
      </c>
      <c r="T143" s="24" t="s">
        <v>62</v>
      </c>
      <c r="U143" s="24" t="s">
        <v>63</v>
      </c>
      <c r="V143" s="24" t="s">
        <v>64</v>
      </c>
      <c r="W143" s="24" t="s">
        <v>65</v>
      </c>
      <c r="X143" s="27" t="s">
        <v>82</v>
      </c>
      <c r="Y143" s="24"/>
      <c r="Z143" s="24"/>
      <c r="AA143" s="24"/>
    </row>
    <row r="144" ht="12.75" customHeight="1">
      <c r="A144" s="28" t="str">
        <f>'Participant Values'!A59</f>
        <v>Not Hispanic or Latino</v>
      </c>
      <c r="B144" s="28" t="str">
        <f>'Participant Values'!B59</f>
        <v>Male Gender</v>
      </c>
      <c r="C144" s="28" t="str">
        <f>'Participant Values'!C59</f>
        <v>Not Reported</v>
      </c>
      <c r="D144" s="28" t="str">
        <f>'Participant Values'!D59</f>
        <v>1</v>
      </c>
      <c r="E144" s="13" t="str">
        <f t="shared" si="1"/>
        <v>S20527588-A071102</v>
      </c>
      <c r="F144" s="24" t="s">
        <v>39</v>
      </c>
      <c r="G144" s="24" t="s">
        <v>41</v>
      </c>
      <c r="H144" s="29" t="str">
        <f t="shared" si="8"/>
        <v>01 Jun 2010</v>
      </c>
      <c r="I144" s="24" t="s">
        <v>50</v>
      </c>
      <c r="J144" s="28" t="str">
        <f t="shared" si="3"/>
        <v>S20527588-A071102</v>
      </c>
      <c r="K144" s="16" t="s">
        <v>56</v>
      </c>
      <c r="L144" s="24" t="s">
        <v>57</v>
      </c>
      <c r="M144" s="30" t="str">
        <f t="shared" si="9"/>
        <v>06:16:08:AM</v>
      </c>
      <c r="N144" s="25" t="str">
        <f t="shared" si="7"/>
        <v>KWG</v>
      </c>
      <c r="O144" s="29" t="str">
        <f t="shared" si="10"/>
        <v>12 Oct 1914</v>
      </c>
      <c r="P144" s="24" t="s">
        <v>59</v>
      </c>
      <c r="Q144" s="25" t="str">
        <f t="shared" si="11"/>
        <v>50080</v>
      </c>
      <c r="R144" s="24" t="s">
        <v>60</v>
      </c>
      <c r="S144" s="24" t="s">
        <v>61</v>
      </c>
      <c r="T144" s="24" t="s">
        <v>62</v>
      </c>
      <c r="U144" s="24" t="s">
        <v>63</v>
      </c>
      <c r="V144" s="24" t="s">
        <v>64</v>
      </c>
      <c r="W144" s="24" t="s">
        <v>65</v>
      </c>
      <c r="X144" s="27" t="s">
        <v>82</v>
      </c>
      <c r="Y144" s="24"/>
      <c r="Z144" s="24"/>
      <c r="AA144" s="24"/>
    </row>
    <row r="145" ht="12.75" customHeight="1">
      <c r="A145" s="28" t="str">
        <f>'Participant Values'!A60</f>
        <v>Not Hispanic or Latino</v>
      </c>
      <c r="B145" s="28" t="str">
        <f>'Participant Values'!B60</f>
        <v>Male Gender</v>
      </c>
      <c r="C145" s="28" t="str">
        <f>'Participant Values'!C60</f>
        <v>Unknown</v>
      </c>
      <c r="D145" s="28" t="str">
        <f>'Participant Values'!D60</f>
        <v>1</v>
      </c>
      <c r="E145" s="13" t="str">
        <f t="shared" si="1"/>
        <v>S20527589-A071102</v>
      </c>
      <c r="F145" s="24" t="s">
        <v>39</v>
      </c>
      <c r="G145" s="24" t="s">
        <v>41</v>
      </c>
      <c r="H145" s="29" t="str">
        <f t="shared" si="8"/>
        <v>03 Oct 2004</v>
      </c>
      <c r="I145" s="24" t="s">
        <v>50</v>
      </c>
      <c r="J145" s="28" t="str">
        <f t="shared" si="3"/>
        <v>S20527589-A071102</v>
      </c>
      <c r="K145" s="16" t="s">
        <v>56</v>
      </c>
      <c r="L145" s="24" t="s">
        <v>57</v>
      </c>
      <c r="M145" s="30" t="str">
        <f t="shared" si="9"/>
        <v>10:17:46:PM</v>
      </c>
      <c r="N145" s="25" t="str">
        <f t="shared" si="7"/>
        <v>RUP</v>
      </c>
      <c r="O145" s="29" t="str">
        <f t="shared" si="10"/>
        <v>18 Mar 1937</v>
      </c>
      <c r="P145" s="24" t="s">
        <v>59</v>
      </c>
      <c r="Q145" s="25" t="str">
        <f t="shared" si="11"/>
        <v>15436</v>
      </c>
      <c r="R145" s="24" t="s">
        <v>60</v>
      </c>
      <c r="S145" s="24" t="s">
        <v>61</v>
      </c>
      <c r="T145" s="24" t="s">
        <v>62</v>
      </c>
      <c r="U145" s="24" t="s">
        <v>63</v>
      </c>
      <c r="V145" s="24" t="s">
        <v>64</v>
      </c>
      <c r="W145" s="24" t="s">
        <v>65</v>
      </c>
      <c r="X145" s="27" t="s">
        <v>82</v>
      </c>
      <c r="Y145" s="24"/>
      <c r="Z145" s="24"/>
      <c r="AA145" s="24"/>
    </row>
    <row r="146" ht="12.75" customHeight="1">
      <c r="A146" s="28" t="str">
        <f>'Participant Values'!A61</f>
        <v>Not Hispanic or Latino</v>
      </c>
      <c r="B146" s="28" t="str">
        <f>'Participant Values'!B61</f>
        <v>Unknown</v>
      </c>
      <c r="C146" s="28" t="str">
        <f>'Participant Values'!C61</f>
        <v>American Indian or Alaska Native</v>
      </c>
      <c r="D146" s="28" t="str">
        <f>'Participant Values'!D61</f>
        <v>1</v>
      </c>
      <c r="E146" s="13" t="str">
        <f t="shared" si="1"/>
        <v>S20527590-A071102</v>
      </c>
      <c r="F146" s="24" t="s">
        <v>39</v>
      </c>
      <c r="G146" s="24" t="s">
        <v>41</v>
      </c>
      <c r="H146" s="29" t="str">
        <f t="shared" si="8"/>
        <v>14 Oct 2005</v>
      </c>
      <c r="I146" s="24" t="s">
        <v>50</v>
      </c>
      <c r="J146" s="28" t="str">
        <f t="shared" si="3"/>
        <v>S20527590-A071102</v>
      </c>
      <c r="K146" s="16" t="s">
        <v>56</v>
      </c>
      <c r="L146" s="24" t="s">
        <v>57</v>
      </c>
      <c r="M146" s="30" t="str">
        <f t="shared" si="9"/>
        <v>11:48:03:PM</v>
      </c>
      <c r="N146" s="25" t="str">
        <f t="shared" si="7"/>
        <v>LHY</v>
      </c>
      <c r="O146" s="29" t="str">
        <f t="shared" si="10"/>
        <v>26 Jan 1933</v>
      </c>
      <c r="P146" s="24" t="s">
        <v>59</v>
      </c>
      <c r="Q146" s="25" t="str">
        <f t="shared" si="11"/>
        <v>83739</v>
      </c>
      <c r="R146" s="24" t="s">
        <v>60</v>
      </c>
      <c r="S146" s="24" t="s">
        <v>61</v>
      </c>
      <c r="T146" s="24" t="s">
        <v>62</v>
      </c>
      <c r="U146" s="24" t="s">
        <v>63</v>
      </c>
      <c r="V146" s="24" t="s">
        <v>64</v>
      </c>
      <c r="W146" s="24" t="s">
        <v>65</v>
      </c>
      <c r="X146" s="27" t="s">
        <v>82</v>
      </c>
      <c r="Y146" s="24"/>
      <c r="Z146" s="24"/>
      <c r="AA146" s="24"/>
    </row>
    <row r="147" ht="12.75" customHeight="1">
      <c r="A147" s="28" t="str">
        <f>'Participant Values'!A62</f>
        <v>Not Hispanic or Latino</v>
      </c>
      <c r="B147" s="28" t="str">
        <f>'Participant Values'!B62</f>
        <v>Unknown</v>
      </c>
      <c r="C147" s="28" t="str">
        <f>'Participant Values'!C62</f>
        <v>Asian</v>
      </c>
      <c r="D147" s="28" t="str">
        <f>'Participant Values'!D62</f>
        <v>1</v>
      </c>
      <c r="E147" s="13" t="str">
        <f t="shared" si="1"/>
        <v>S20527591-A071102</v>
      </c>
      <c r="F147" s="24" t="s">
        <v>39</v>
      </c>
      <c r="G147" s="24" t="s">
        <v>41</v>
      </c>
      <c r="H147" s="29" t="str">
        <f t="shared" si="8"/>
        <v>14 Aug 2004</v>
      </c>
      <c r="I147" s="24" t="s">
        <v>50</v>
      </c>
      <c r="J147" s="28" t="str">
        <f t="shared" si="3"/>
        <v>S20527591-A071102</v>
      </c>
      <c r="K147" s="16" t="s">
        <v>56</v>
      </c>
      <c r="L147" s="24" t="s">
        <v>57</v>
      </c>
      <c r="M147" s="30" t="str">
        <f t="shared" si="9"/>
        <v>09:08:38:AM</v>
      </c>
      <c r="N147" s="25" t="str">
        <f t="shared" si="7"/>
        <v>PVZ</v>
      </c>
      <c r="O147" s="29" t="str">
        <f t="shared" si="10"/>
        <v>31 Jul 1968</v>
      </c>
      <c r="P147" s="24" t="s">
        <v>59</v>
      </c>
      <c r="Q147" s="25" t="str">
        <f t="shared" si="11"/>
        <v>49859</v>
      </c>
      <c r="R147" s="24" t="s">
        <v>60</v>
      </c>
      <c r="S147" s="24" t="s">
        <v>61</v>
      </c>
      <c r="T147" s="24" t="s">
        <v>62</v>
      </c>
      <c r="U147" s="24" t="s">
        <v>63</v>
      </c>
      <c r="V147" s="24" t="s">
        <v>64</v>
      </c>
      <c r="W147" s="24" t="s">
        <v>65</v>
      </c>
      <c r="X147" s="27" t="s">
        <v>82</v>
      </c>
      <c r="Y147" s="24"/>
      <c r="Z147" s="24"/>
      <c r="AA147" s="24"/>
    </row>
    <row r="148" ht="12.75" customHeight="1">
      <c r="A148" s="28" t="str">
        <f>'Participant Values'!A63</f>
        <v>Not Hispanic or Latino</v>
      </c>
      <c r="B148" s="28" t="str">
        <f>'Participant Values'!B63</f>
        <v>Unknown</v>
      </c>
      <c r="C148" s="28" t="str">
        <f>'Participant Values'!C63</f>
        <v>Black or African American</v>
      </c>
      <c r="D148" s="28" t="str">
        <f>'Participant Values'!D63</f>
        <v>1</v>
      </c>
      <c r="E148" s="13" t="str">
        <f t="shared" si="1"/>
        <v>S20527592-A071102</v>
      </c>
      <c r="F148" s="24" t="s">
        <v>39</v>
      </c>
      <c r="G148" s="24" t="s">
        <v>41</v>
      </c>
      <c r="H148" s="29" t="str">
        <f t="shared" si="8"/>
        <v>14 Apr 2007</v>
      </c>
      <c r="I148" s="24" t="s">
        <v>50</v>
      </c>
      <c r="J148" s="28" t="str">
        <f t="shared" si="3"/>
        <v>S20527592-A071102</v>
      </c>
      <c r="K148" s="16" t="s">
        <v>56</v>
      </c>
      <c r="L148" s="24" t="s">
        <v>57</v>
      </c>
      <c r="M148" s="30" t="str">
        <f t="shared" si="9"/>
        <v>04:23:05:PM</v>
      </c>
      <c r="N148" s="25" t="str">
        <f t="shared" si="7"/>
        <v>DKT</v>
      </c>
      <c r="O148" s="29" t="str">
        <f t="shared" si="10"/>
        <v>30 Dec 1985</v>
      </c>
      <c r="P148" s="24" t="s">
        <v>59</v>
      </c>
      <c r="Q148" s="25" t="str">
        <f t="shared" si="11"/>
        <v>73743</v>
      </c>
      <c r="R148" s="24" t="s">
        <v>60</v>
      </c>
      <c r="S148" s="24" t="s">
        <v>61</v>
      </c>
      <c r="T148" s="24" t="s">
        <v>62</v>
      </c>
      <c r="U148" s="24" t="s">
        <v>63</v>
      </c>
      <c r="V148" s="24" t="s">
        <v>64</v>
      </c>
      <c r="W148" s="24" t="s">
        <v>65</v>
      </c>
      <c r="X148" s="27" t="s">
        <v>82</v>
      </c>
      <c r="Y148" s="24"/>
      <c r="Z148" s="24"/>
      <c r="AA148" s="24"/>
    </row>
    <row r="149" ht="12.75" customHeight="1">
      <c r="A149" s="28" t="str">
        <f>'Participant Values'!A64</f>
        <v>Not Hispanic or Latino</v>
      </c>
      <c r="B149" s="28" t="str">
        <f>'Participant Values'!B64</f>
        <v>Unknown</v>
      </c>
      <c r="C149" s="28" t="str">
        <f>'Participant Values'!C64</f>
        <v>Native Hawaiian or other Pacific Islander</v>
      </c>
      <c r="D149" s="28" t="str">
        <f>'Participant Values'!D64</f>
        <v>1</v>
      </c>
      <c r="E149" s="13" t="str">
        <f t="shared" si="1"/>
        <v>S20527593-A071102</v>
      </c>
      <c r="F149" s="24" t="s">
        <v>39</v>
      </c>
      <c r="G149" s="24" t="s">
        <v>41</v>
      </c>
      <c r="H149" s="29" t="str">
        <f t="shared" si="8"/>
        <v>19 Aug 2002</v>
      </c>
      <c r="I149" s="24" t="s">
        <v>50</v>
      </c>
      <c r="J149" s="28" t="str">
        <f t="shared" si="3"/>
        <v>S20527593-A071102</v>
      </c>
      <c r="K149" s="16" t="s">
        <v>56</v>
      </c>
      <c r="L149" s="24" t="s">
        <v>57</v>
      </c>
      <c r="M149" s="30" t="str">
        <f t="shared" si="9"/>
        <v>01:09:50:AM</v>
      </c>
      <c r="N149" s="25" t="str">
        <f t="shared" si="7"/>
        <v>MNA</v>
      </c>
      <c r="O149" s="29" t="str">
        <f t="shared" si="10"/>
        <v>19 Aug 2002</v>
      </c>
      <c r="P149" s="24" t="s">
        <v>59</v>
      </c>
      <c r="Q149" s="25" t="str">
        <f t="shared" si="11"/>
        <v>27546</v>
      </c>
      <c r="R149" s="24" t="s">
        <v>60</v>
      </c>
      <c r="S149" s="24" t="s">
        <v>61</v>
      </c>
      <c r="T149" s="24" t="s">
        <v>62</v>
      </c>
      <c r="U149" s="24" t="s">
        <v>63</v>
      </c>
      <c r="V149" s="24" t="s">
        <v>64</v>
      </c>
      <c r="W149" s="24" t="s">
        <v>65</v>
      </c>
      <c r="X149" s="27" t="s">
        <v>82</v>
      </c>
      <c r="Y149" s="24"/>
      <c r="Z149" s="24"/>
      <c r="AA149" s="24"/>
    </row>
    <row r="150" ht="12.75" customHeight="1">
      <c r="A150" s="28" t="str">
        <f>'Participant Values'!A65</f>
        <v>Not Hispanic or Latino</v>
      </c>
      <c r="B150" s="28" t="str">
        <f>'Participant Values'!B65</f>
        <v>Unknown</v>
      </c>
      <c r="C150" s="28" t="str">
        <f>'Participant Values'!C65</f>
        <v>White</v>
      </c>
      <c r="D150" s="28" t="str">
        <f>'Participant Values'!D65</f>
        <v>1</v>
      </c>
      <c r="E150" s="13" t="str">
        <f t="shared" si="1"/>
        <v>S20527594-A071102</v>
      </c>
      <c r="F150" s="24" t="s">
        <v>39</v>
      </c>
      <c r="G150" s="24" t="s">
        <v>41</v>
      </c>
      <c r="H150" s="29" t="str">
        <f t="shared" si="8"/>
        <v>24 Aug 2008</v>
      </c>
      <c r="I150" s="24" t="s">
        <v>50</v>
      </c>
      <c r="J150" s="28" t="str">
        <f t="shared" si="3"/>
        <v>S20527594-A071102</v>
      </c>
      <c r="K150" s="16" t="s">
        <v>56</v>
      </c>
      <c r="L150" s="24" t="s">
        <v>57</v>
      </c>
      <c r="M150" s="30" t="str">
        <f t="shared" si="9"/>
        <v>03:31:49:AM</v>
      </c>
      <c r="N150" s="25" t="str">
        <f t="shared" si="7"/>
        <v>NRN</v>
      </c>
      <c r="O150" s="29" t="str">
        <f t="shared" si="10"/>
        <v>19 Jul 1931</v>
      </c>
      <c r="P150" s="24" t="s">
        <v>59</v>
      </c>
      <c r="Q150" s="25" t="str">
        <f t="shared" si="11"/>
        <v>61701</v>
      </c>
      <c r="R150" s="24" t="s">
        <v>60</v>
      </c>
      <c r="S150" s="24" t="s">
        <v>61</v>
      </c>
      <c r="T150" s="24" t="s">
        <v>62</v>
      </c>
      <c r="U150" s="24" t="s">
        <v>63</v>
      </c>
      <c r="V150" s="24" t="s">
        <v>64</v>
      </c>
      <c r="W150" s="24" t="s">
        <v>65</v>
      </c>
      <c r="X150" s="27" t="s">
        <v>82</v>
      </c>
      <c r="Y150" s="24"/>
      <c r="Z150" s="24"/>
      <c r="AA150" s="24"/>
    </row>
    <row r="151" ht="12.75" customHeight="1">
      <c r="A151" s="28" t="str">
        <f>'Participant Values'!A66</f>
        <v>Not Hispanic or Latino</v>
      </c>
      <c r="B151" s="28" t="str">
        <f>'Participant Values'!B66</f>
        <v>Unknown</v>
      </c>
      <c r="C151" s="28" t="str">
        <f>'Participant Values'!C66</f>
        <v>Not Reported</v>
      </c>
      <c r="D151" s="28" t="str">
        <f>'Participant Values'!D66</f>
        <v>1</v>
      </c>
      <c r="E151" s="13" t="str">
        <f t="shared" si="1"/>
        <v>S20527595-A071102</v>
      </c>
      <c r="F151" s="24" t="s">
        <v>39</v>
      </c>
      <c r="G151" s="24" t="s">
        <v>41</v>
      </c>
      <c r="H151" s="29" t="str">
        <f t="shared" si="8"/>
        <v>04 Oct 2004</v>
      </c>
      <c r="I151" s="24" t="s">
        <v>50</v>
      </c>
      <c r="J151" s="28" t="str">
        <f t="shared" si="3"/>
        <v>S20527595-A071102</v>
      </c>
      <c r="K151" s="16" t="s">
        <v>56</v>
      </c>
      <c r="L151" s="24" t="s">
        <v>57</v>
      </c>
      <c r="M151" s="30" t="str">
        <f t="shared" si="9"/>
        <v>09:42:03:AM</v>
      </c>
      <c r="N151" s="25" t="str">
        <f t="shared" si="7"/>
        <v>ZFO</v>
      </c>
      <c r="O151" s="29" t="str">
        <f t="shared" si="10"/>
        <v>29 Mar 1993</v>
      </c>
      <c r="P151" s="24" t="s">
        <v>59</v>
      </c>
      <c r="Q151" s="25" t="str">
        <f t="shared" si="11"/>
        <v>62545</v>
      </c>
      <c r="R151" s="24" t="s">
        <v>60</v>
      </c>
      <c r="S151" s="24" t="s">
        <v>61</v>
      </c>
      <c r="T151" s="24" t="s">
        <v>62</v>
      </c>
      <c r="U151" s="24" t="s">
        <v>63</v>
      </c>
      <c r="V151" s="24" t="s">
        <v>64</v>
      </c>
      <c r="W151" s="24" t="s">
        <v>65</v>
      </c>
      <c r="X151" s="27" t="s">
        <v>82</v>
      </c>
      <c r="Y151" s="24"/>
      <c r="Z151" s="24"/>
      <c r="AA151" s="24"/>
    </row>
    <row r="152" ht="12.75" customHeight="1">
      <c r="A152" s="28" t="str">
        <f>'Participant Values'!A67</f>
        <v>Not Hispanic or Latino</v>
      </c>
      <c r="B152" s="28" t="str">
        <f>'Participant Values'!B67</f>
        <v>Unknown</v>
      </c>
      <c r="C152" s="28" t="str">
        <f>'Participant Values'!C67</f>
        <v>Unknown</v>
      </c>
      <c r="D152" s="28" t="str">
        <f>'Participant Values'!D67</f>
        <v>1</v>
      </c>
      <c r="E152" s="13" t="str">
        <f t="shared" si="1"/>
        <v>S20527596-A071102</v>
      </c>
      <c r="F152" s="24" t="s">
        <v>39</v>
      </c>
      <c r="G152" s="24" t="s">
        <v>41</v>
      </c>
      <c r="H152" s="29" t="str">
        <f t="shared" si="8"/>
        <v>23 Jan 2014</v>
      </c>
      <c r="I152" s="24" t="s">
        <v>50</v>
      </c>
      <c r="J152" s="28" t="str">
        <f t="shared" si="3"/>
        <v>S20527596-A071102</v>
      </c>
      <c r="K152" s="16" t="s">
        <v>56</v>
      </c>
      <c r="L152" s="24" t="s">
        <v>57</v>
      </c>
      <c r="M152" s="30" t="str">
        <f t="shared" si="9"/>
        <v>09:05:37:PM</v>
      </c>
      <c r="N152" s="25" t="str">
        <f t="shared" si="7"/>
        <v>EMP</v>
      </c>
      <c r="O152" s="29" t="str">
        <f t="shared" si="10"/>
        <v>16 Mar 1970</v>
      </c>
      <c r="P152" s="24" t="s">
        <v>59</v>
      </c>
      <c r="Q152" s="25" t="str">
        <f t="shared" si="11"/>
        <v>72182</v>
      </c>
      <c r="R152" s="24" t="s">
        <v>60</v>
      </c>
      <c r="S152" s="24" t="s">
        <v>61</v>
      </c>
      <c r="T152" s="24" t="s">
        <v>62</v>
      </c>
      <c r="U152" s="24" t="s">
        <v>63</v>
      </c>
      <c r="V152" s="24" t="s">
        <v>64</v>
      </c>
      <c r="W152" s="24" t="s">
        <v>65</v>
      </c>
      <c r="X152" s="27" t="s">
        <v>82</v>
      </c>
      <c r="Y152" s="24"/>
      <c r="Z152" s="24"/>
      <c r="AA152" s="24"/>
    </row>
    <row r="153" ht="12.75" customHeight="1">
      <c r="A153" s="28" t="str">
        <f>'Participant Values'!A68</f>
        <v>Not Hispanic or Latino</v>
      </c>
      <c r="B153" s="28" t="str">
        <f>'Participant Values'!B68</f>
        <v>Unspecified</v>
      </c>
      <c r="C153" s="28" t="str">
        <f>'Participant Values'!C68</f>
        <v>American Indian or Alaska Native</v>
      </c>
      <c r="D153" s="28" t="str">
        <f>'Participant Values'!D68</f>
        <v>1</v>
      </c>
      <c r="E153" s="13" t="str">
        <f t="shared" si="1"/>
        <v>S20527597-A071102</v>
      </c>
      <c r="F153" s="24" t="s">
        <v>39</v>
      </c>
      <c r="G153" s="24" t="s">
        <v>41</v>
      </c>
      <c r="H153" s="29" t="str">
        <f t="shared" si="8"/>
        <v>17 Jan 2010</v>
      </c>
      <c r="I153" s="24" t="s">
        <v>50</v>
      </c>
      <c r="J153" s="28" t="str">
        <f t="shared" si="3"/>
        <v>S20527597-A071102</v>
      </c>
      <c r="K153" s="16" t="s">
        <v>56</v>
      </c>
      <c r="L153" s="24" t="s">
        <v>57</v>
      </c>
      <c r="M153" s="30" t="str">
        <f t="shared" si="9"/>
        <v>07:57:22:AM</v>
      </c>
      <c r="N153" s="25" t="str">
        <f t="shared" si="7"/>
        <v>TRE</v>
      </c>
      <c r="O153" s="29" t="str">
        <f t="shared" si="10"/>
        <v>11 Nov 1943</v>
      </c>
      <c r="P153" s="24" t="s">
        <v>59</v>
      </c>
      <c r="Q153" s="25" t="str">
        <f t="shared" si="11"/>
        <v>80816</v>
      </c>
      <c r="R153" s="24" t="s">
        <v>60</v>
      </c>
      <c r="S153" s="24" t="s">
        <v>61</v>
      </c>
      <c r="T153" s="24" t="s">
        <v>62</v>
      </c>
      <c r="U153" s="24" t="s">
        <v>63</v>
      </c>
      <c r="V153" s="24" t="s">
        <v>64</v>
      </c>
      <c r="W153" s="24" t="s">
        <v>65</v>
      </c>
      <c r="X153" s="27" t="s">
        <v>82</v>
      </c>
      <c r="Y153" s="24"/>
      <c r="Z153" s="24"/>
      <c r="AA153" s="24"/>
    </row>
    <row r="154" ht="12.75" customHeight="1">
      <c r="A154" s="28" t="str">
        <f>'Participant Values'!A69</f>
        <v>Not Hispanic or Latino</v>
      </c>
      <c r="B154" s="28" t="str">
        <f>'Participant Values'!B69</f>
        <v>Unspecified</v>
      </c>
      <c r="C154" s="28" t="str">
        <f>'Participant Values'!C69</f>
        <v>Asian</v>
      </c>
      <c r="D154" s="28" t="str">
        <f>'Participant Values'!D69</f>
        <v>1</v>
      </c>
      <c r="E154" s="13" t="str">
        <f t="shared" si="1"/>
        <v>S20527598-A071102</v>
      </c>
      <c r="F154" s="24" t="s">
        <v>39</v>
      </c>
      <c r="G154" s="24" t="s">
        <v>41</v>
      </c>
      <c r="H154" s="29" t="str">
        <f t="shared" si="8"/>
        <v>11 Jul 2000</v>
      </c>
      <c r="I154" s="24" t="s">
        <v>50</v>
      </c>
      <c r="J154" s="28" t="str">
        <f t="shared" si="3"/>
        <v>S20527598-A071102</v>
      </c>
      <c r="K154" s="16" t="s">
        <v>56</v>
      </c>
      <c r="L154" s="24" t="s">
        <v>57</v>
      </c>
      <c r="M154" s="30" t="str">
        <f t="shared" si="9"/>
        <v>03:21:45:PM</v>
      </c>
      <c r="N154" s="25" t="str">
        <f t="shared" si="7"/>
        <v>AEG</v>
      </c>
      <c r="O154" s="29" t="str">
        <f t="shared" si="10"/>
        <v>09 Feb 1976</v>
      </c>
      <c r="P154" s="24" t="s">
        <v>59</v>
      </c>
      <c r="Q154" s="25" t="str">
        <f t="shared" si="11"/>
        <v>30029</v>
      </c>
      <c r="R154" s="24" t="s">
        <v>60</v>
      </c>
      <c r="S154" s="24" t="s">
        <v>61</v>
      </c>
      <c r="T154" s="24" t="s">
        <v>62</v>
      </c>
      <c r="U154" s="24" t="s">
        <v>63</v>
      </c>
      <c r="V154" s="24" t="s">
        <v>64</v>
      </c>
      <c r="W154" s="24" t="s">
        <v>65</v>
      </c>
      <c r="X154" s="27" t="s">
        <v>82</v>
      </c>
      <c r="Y154" s="24"/>
      <c r="Z154" s="24"/>
      <c r="AA154" s="24"/>
    </row>
    <row r="155" ht="12.75" customHeight="1">
      <c r="A155" s="28" t="str">
        <f>'Participant Values'!A70</f>
        <v>Not Hispanic or Latino</v>
      </c>
      <c r="B155" s="28" t="str">
        <f>'Participant Values'!B70</f>
        <v>Unspecified</v>
      </c>
      <c r="C155" s="28" t="str">
        <f>'Participant Values'!C70</f>
        <v>Black or African American</v>
      </c>
      <c r="D155" s="28" t="str">
        <f>'Participant Values'!D70</f>
        <v>1</v>
      </c>
      <c r="E155" s="13" t="str">
        <f t="shared" si="1"/>
        <v>S20527599-A071102</v>
      </c>
      <c r="F155" s="24" t="s">
        <v>39</v>
      </c>
      <c r="G155" s="24" t="s">
        <v>41</v>
      </c>
      <c r="H155" s="29" t="str">
        <f t="shared" si="8"/>
        <v>04 Dec 2003</v>
      </c>
      <c r="I155" s="24" t="s">
        <v>50</v>
      </c>
      <c r="J155" s="28" t="str">
        <f t="shared" si="3"/>
        <v>S20527599-A071102</v>
      </c>
      <c r="K155" s="16" t="s">
        <v>56</v>
      </c>
      <c r="L155" s="24" t="s">
        <v>57</v>
      </c>
      <c r="M155" s="30" t="str">
        <f t="shared" si="9"/>
        <v>09:22:45:PM</v>
      </c>
      <c r="N155" s="25" t="str">
        <f t="shared" si="7"/>
        <v>SQI</v>
      </c>
      <c r="O155" s="29" t="str">
        <f t="shared" si="10"/>
        <v>13 Feb 1987</v>
      </c>
      <c r="P155" s="24" t="s">
        <v>59</v>
      </c>
      <c r="Q155" s="25" t="str">
        <f t="shared" si="11"/>
        <v>82820</v>
      </c>
      <c r="R155" s="24" t="s">
        <v>60</v>
      </c>
      <c r="S155" s="24" t="s">
        <v>61</v>
      </c>
      <c r="T155" s="24" t="s">
        <v>62</v>
      </c>
      <c r="U155" s="24" t="s">
        <v>63</v>
      </c>
      <c r="V155" s="24" t="s">
        <v>64</v>
      </c>
      <c r="W155" s="24" t="s">
        <v>65</v>
      </c>
      <c r="X155" s="27" t="s">
        <v>82</v>
      </c>
      <c r="Y155" s="24"/>
      <c r="Z155" s="24"/>
      <c r="AA155" s="24"/>
    </row>
    <row r="156" ht="12.75" customHeight="1">
      <c r="A156" s="28" t="str">
        <f>'Participant Values'!A71</f>
        <v>Not Hispanic or Latino</v>
      </c>
      <c r="B156" s="28" t="str">
        <f>'Participant Values'!B71</f>
        <v>Unspecified</v>
      </c>
      <c r="C156" s="28" t="str">
        <f>'Participant Values'!C71</f>
        <v>Native Hawaiian or other Pacific Islander</v>
      </c>
      <c r="D156" s="28" t="str">
        <f>'Participant Values'!D71</f>
        <v>1</v>
      </c>
      <c r="E156" s="13" t="str">
        <f t="shared" si="1"/>
        <v>S20527600-A071102</v>
      </c>
      <c r="F156" s="24" t="s">
        <v>39</v>
      </c>
      <c r="G156" s="24" t="s">
        <v>41</v>
      </c>
      <c r="H156" s="29" t="str">
        <f t="shared" si="8"/>
        <v>04 May 2007</v>
      </c>
      <c r="I156" s="24" t="s">
        <v>50</v>
      </c>
      <c r="J156" s="28" t="str">
        <f t="shared" si="3"/>
        <v>S20527600-A071102</v>
      </c>
      <c r="K156" s="16" t="s">
        <v>56</v>
      </c>
      <c r="L156" s="24" t="s">
        <v>57</v>
      </c>
      <c r="M156" s="30" t="str">
        <f t="shared" si="9"/>
        <v>08:42:09:PM</v>
      </c>
      <c r="N156" s="25" t="str">
        <f t="shared" si="7"/>
        <v>SCL</v>
      </c>
      <c r="O156" s="29" t="str">
        <f t="shared" si="10"/>
        <v>28 Jan 1948</v>
      </c>
      <c r="P156" s="24" t="s">
        <v>59</v>
      </c>
      <c r="Q156" s="25" t="str">
        <f t="shared" si="11"/>
        <v>43954</v>
      </c>
      <c r="R156" s="24" t="s">
        <v>60</v>
      </c>
      <c r="S156" s="24" t="s">
        <v>61</v>
      </c>
      <c r="T156" s="24" t="s">
        <v>62</v>
      </c>
      <c r="U156" s="24" t="s">
        <v>63</v>
      </c>
      <c r="V156" s="24" t="s">
        <v>64</v>
      </c>
      <c r="W156" s="24" t="s">
        <v>65</v>
      </c>
      <c r="X156" s="27" t="s">
        <v>82</v>
      </c>
      <c r="Y156" s="24"/>
      <c r="Z156" s="24"/>
      <c r="AA156" s="24"/>
    </row>
    <row r="157" ht="12.75" customHeight="1">
      <c r="A157" s="28" t="str">
        <f>'Participant Values'!A72</f>
        <v>Not Hispanic or Latino</v>
      </c>
      <c r="B157" s="28" t="str">
        <f>'Participant Values'!B72</f>
        <v>Unspecified</v>
      </c>
      <c r="C157" s="28" t="str">
        <f>'Participant Values'!C72</f>
        <v>White</v>
      </c>
      <c r="D157" s="28" t="str">
        <f>'Participant Values'!D72</f>
        <v>1</v>
      </c>
      <c r="E157" s="13" t="str">
        <f t="shared" si="1"/>
        <v>S20527601-A071102</v>
      </c>
      <c r="F157" s="24" t="s">
        <v>39</v>
      </c>
      <c r="G157" s="24" t="s">
        <v>41</v>
      </c>
      <c r="H157" s="29" t="str">
        <f t="shared" si="8"/>
        <v>31 Aug 2002</v>
      </c>
      <c r="I157" s="24" t="s">
        <v>50</v>
      </c>
      <c r="J157" s="28" t="str">
        <f t="shared" si="3"/>
        <v>S20527601-A071102</v>
      </c>
      <c r="K157" s="16" t="s">
        <v>56</v>
      </c>
      <c r="L157" s="24" t="s">
        <v>57</v>
      </c>
      <c r="M157" s="30" t="str">
        <f t="shared" si="9"/>
        <v>01:20:30:AM</v>
      </c>
      <c r="N157" s="25" t="str">
        <f t="shared" si="7"/>
        <v>GDZ</v>
      </c>
      <c r="O157" s="29" t="str">
        <f t="shared" si="10"/>
        <v>23 Oct 1979</v>
      </c>
      <c r="P157" s="24" t="s">
        <v>59</v>
      </c>
      <c r="Q157" s="25" t="str">
        <f t="shared" si="11"/>
        <v>45476</v>
      </c>
      <c r="R157" s="24" t="s">
        <v>60</v>
      </c>
      <c r="S157" s="24" t="s">
        <v>61</v>
      </c>
      <c r="T157" s="24" t="s">
        <v>62</v>
      </c>
      <c r="U157" s="24" t="s">
        <v>63</v>
      </c>
      <c r="V157" s="24" t="s">
        <v>64</v>
      </c>
      <c r="W157" s="24" t="s">
        <v>65</v>
      </c>
      <c r="X157" s="27" t="s">
        <v>82</v>
      </c>
      <c r="Y157" s="24"/>
      <c r="Z157" s="24"/>
      <c r="AA157" s="24"/>
    </row>
    <row r="158" ht="12.75" customHeight="1">
      <c r="A158" s="28" t="str">
        <f>'Participant Values'!A73</f>
        <v>Not Hispanic or Latino</v>
      </c>
      <c r="B158" s="28" t="str">
        <f>'Participant Values'!B73</f>
        <v>Unspecified</v>
      </c>
      <c r="C158" s="28" t="str">
        <f>'Participant Values'!C73</f>
        <v>Not Reported</v>
      </c>
      <c r="D158" s="28" t="str">
        <f>'Participant Values'!D73</f>
        <v>1</v>
      </c>
      <c r="E158" s="13" t="str">
        <f t="shared" si="1"/>
        <v>S20527602-A071102</v>
      </c>
      <c r="F158" s="24" t="s">
        <v>39</v>
      </c>
      <c r="G158" s="24" t="s">
        <v>41</v>
      </c>
      <c r="H158" s="29" t="str">
        <f t="shared" si="8"/>
        <v>05 Jul 2009</v>
      </c>
      <c r="I158" s="24" t="s">
        <v>50</v>
      </c>
      <c r="J158" s="28" t="str">
        <f t="shared" si="3"/>
        <v>S20527602-A071102</v>
      </c>
      <c r="K158" s="16" t="s">
        <v>56</v>
      </c>
      <c r="L158" s="24" t="s">
        <v>57</v>
      </c>
      <c r="M158" s="30" t="str">
        <f t="shared" si="9"/>
        <v>02:20:07:PM</v>
      </c>
      <c r="N158" s="25" t="str">
        <f t="shared" si="7"/>
        <v>KCQ</v>
      </c>
      <c r="O158" s="29" t="str">
        <f t="shared" si="10"/>
        <v>05 Aug 1917</v>
      </c>
      <c r="P158" s="24" t="s">
        <v>59</v>
      </c>
      <c r="Q158" s="25" t="str">
        <f t="shared" si="11"/>
        <v>81178</v>
      </c>
      <c r="R158" s="24" t="s">
        <v>60</v>
      </c>
      <c r="S158" s="24" t="s">
        <v>61</v>
      </c>
      <c r="T158" s="24" t="s">
        <v>62</v>
      </c>
      <c r="U158" s="24" t="s">
        <v>63</v>
      </c>
      <c r="V158" s="24" t="s">
        <v>64</v>
      </c>
      <c r="W158" s="24" t="s">
        <v>65</v>
      </c>
      <c r="X158" s="27" t="s">
        <v>82</v>
      </c>
      <c r="Y158" s="24"/>
      <c r="Z158" s="24"/>
      <c r="AA158" s="24"/>
    </row>
    <row r="159" ht="12.75" customHeight="1">
      <c r="A159" s="28" t="str">
        <f>'Participant Values'!A74</f>
        <v>Not Hispanic or Latino</v>
      </c>
      <c r="B159" s="28" t="str">
        <f>'Participant Values'!B74</f>
        <v>Unspecified</v>
      </c>
      <c r="C159" s="28" t="str">
        <f>'Participant Values'!C74</f>
        <v>Unknown</v>
      </c>
      <c r="D159" s="28" t="str">
        <f>'Participant Values'!D74</f>
        <v>1</v>
      </c>
      <c r="E159" s="13" t="str">
        <f t="shared" si="1"/>
        <v>S20527603-A071102</v>
      </c>
      <c r="F159" s="24" t="s">
        <v>39</v>
      </c>
      <c r="G159" s="24" t="s">
        <v>41</v>
      </c>
      <c r="H159" s="29" t="str">
        <f t="shared" si="8"/>
        <v>26 Dec 2000</v>
      </c>
      <c r="I159" s="24" t="s">
        <v>50</v>
      </c>
      <c r="J159" s="28" t="str">
        <f t="shared" si="3"/>
        <v>S20527603-A071102</v>
      </c>
      <c r="K159" s="16" t="s">
        <v>56</v>
      </c>
      <c r="L159" s="24" t="s">
        <v>57</v>
      </c>
      <c r="M159" s="30" t="str">
        <f t="shared" si="9"/>
        <v>11:14:56:PM</v>
      </c>
      <c r="N159" s="25" t="str">
        <f t="shared" si="7"/>
        <v>RLU</v>
      </c>
      <c r="O159" s="29" t="str">
        <f t="shared" si="10"/>
        <v>10 Apr 1912</v>
      </c>
      <c r="P159" s="24" t="s">
        <v>59</v>
      </c>
      <c r="Q159" s="25" t="str">
        <f t="shared" si="11"/>
        <v>49404</v>
      </c>
      <c r="R159" s="24" t="s">
        <v>60</v>
      </c>
      <c r="S159" s="24" t="s">
        <v>61</v>
      </c>
      <c r="T159" s="24" t="s">
        <v>62</v>
      </c>
      <c r="U159" s="24" t="s">
        <v>63</v>
      </c>
      <c r="V159" s="24" t="s">
        <v>64</v>
      </c>
      <c r="W159" s="24" t="s">
        <v>65</v>
      </c>
      <c r="X159" s="27" t="s">
        <v>82</v>
      </c>
      <c r="Y159" s="24"/>
      <c r="Z159" s="24"/>
      <c r="AA159" s="24"/>
    </row>
    <row r="160" ht="12.75" customHeight="1">
      <c r="A160" s="28" t="str">
        <f>'Participant Values'!A75</f>
        <v>Not reported</v>
      </c>
      <c r="B160" s="28" t="str">
        <f>'Participant Values'!B75</f>
        <v>Female Gender</v>
      </c>
      <c r="C160" s="28" t="str">
        <f>'Participant Values'!C75</f>
        <v>American Indian or Alaska Native</v>
      </c>
      <c r="D160" s="28" t="str">
        <f>'Participant Values'!D75</f>
        <v>1</v>
      </c>
      <c r="E160" s="13" t="str">
        <f t="shared" si="1"/>
        <v>S20527604-A071102</v>
      </c>
      <c r="F160" s="24" t="s">
        <v>39</v>
      </c>
      <c r="G160" s="24" t="s">
        <v>41</v>
      </c>
      <c r="H160" s="29" t="str">
        <f t="shared" si="8"/>
        <v>15 Jun 2012</v>
      </c>
      <c r="I160" s="24" t="s">
        <v>50</v>
      </c>
      <c r="J160" s="28" t="str">
        <f t="shared" si="3"/>
        <v>S20527604-A071102</v>
      </c>
      <c r="K160" s="16" t="s">
        <v>56</v>
      </c>
      <c r="L160" s="24" t="s">
        <v>57</v>
      </c>
      <c r="M160" s="30" t="str">
        <f t="shared" si="9"/>
        <v>08:15:56:AM</v>
      </c>
      <c r="N160" s="25" t="str">
        <f t="shared" si="7"/>
        <v>GYB</v>
      </c>
      <c r="O160" s="29" t="str">
        <f t="shared" si="10"/>
        <v>20 Feb 1911</v>
      </c>
      <c r="P160" s="24" t="s">
        <v>59</v>
      </c>
      <c r="Q160" s="25" t="str">
        <f t="shared" si="11"/>
        <v>47679</v>
      </c>
      <c r="R160" s="24" t="s">
        <v>60</v>
      </c>
      <c r="S160" s="24" t="s">
        <v>61</v>
      </c>
      <c r="T160" s="24" t="s">
        <v>62</v>
      </c>
      <c r="U160" s="24" t="s">
        <v>63</v>
      </c>
      <c r="V160" s="24" t="s">
        <v>64</v>
      </c>
      <c r="W160" s="24" t="s">
        <v>65</v>
      </c>
      <c r="X160" s="27" t="s">
        <v>82</v>
      </c>
      <c r="Y160" s="24"/>
      <c r="Z160" s="24"/>
      <c r="AA160" s="24"/>
    </row>
    <row r="161" ht="12.75" customHeight="1">
      <c r="A161" s="28" t="str">
        <f>'Participant Values'!A76</f>
        <v>Not reported</v>
      </c>
      <c r="B161" s="28" t="str">
        <f>'Participant Values'!B76</f>
        <v>Female Gender</v>
      </c>
      <c r="C161" s="28" t="str">
        <f>'Participant Values'!C76</f>
        <v>Asian</v>
      </c>
      <c r="D161" s="28" t="str">
        <f>'Participant Values'!D76</f>
        <v>1</v>
      </c>
      <c r="E161" s="13" t="str">
        <f t="shared" si="1"/>
        <v>S20527605-A071102</v>
      </c>
      <c r="F161" s="24" t="s">
        <v>39</v>
      </c>
      <c r="G161" s="24" t="s">
        <v>41</v>
      </c>
      <c r="H161" s="29" t="str">
        <f t="shared" si="8"/>
        <v>11 May 2007</v>
      </c>
      <c r="I161" s="24" t="s">
        <v>50</v>
      </c>
      <c r="J161" s="28" t="str">
        <f t="shared" si="3"/>
        <v>S20527605-A071102</v>
      </c>
      <c r="K161" s="16" t="s">
        <v>56</v>
      </c>
      <c r="L161" s="24" t="s">
        <v>57</v>
      </c>
      <c r="M161" s="30" t="str">
        <f t="shared" si="9"/>
        <v>04:07:58:PM</v>
      </c>
      <c r="N161" s="25" t="str">
        <f t="shared" si="7"/>
        <v>RYQ</v>
      </c>
      <c r="O161" s="29" t="str">
        <f t="shared" si="10"/>
        <v>06 Feb 1908</v>
      </c>
      <c r="P161" s="24" t="s">
        <v>59</v>
      </c>
      <c r="Q161" s="25" t="str">
        <f t="shared" si="11"/>
        <v>35773</v>
      </c>
      <c r="R161" s="24" t="s">
        <v>60</v>
      </c>
      <c r="S161" s="24" t="s">
        <v>61</v>
      </c>
      <c r="T161" s="24" t="s">
        <v>62</v>
      </c>
      <c r="U161" s="24" t="s">
        <v>63</v>
      </c>
      <c r="V161" s="24" t="s">
        <v>64</v>
      </c>
      <c r="W161" s="24" t="s">
        <v>65</v>
      </c>
      <c r="X161" s="27" t="s">
        <v>82</v>
      </c>
      <c r="Y161" s="24"/>
      <c r="Z161" s="24"/>
      <c r="AA161" s="24"/>
    </row>
    <row r="162" ht="12.75" customHeight="1">
      <c r="A162" s="28" t="str">
        <f>'Participant Values'!A77</f>
        <v>Not reported</v>
      </c>
      <c r="B162" s="28" t="str">
        <f>'Participant Values'!B77</f>
        <v>Female Gender</v>
      </c>
      <c r="C162" s="28" t="str">
        <f>'Participant Values'!C77</f>
        <v>Black or African American</v>
      </c>
      <c r="D162" s="28" t="str">
        <f>'Participant Values'!D77</f>
        <v>1</v>
      </c>
      <c r="E162" s="13" t="str">
        <f t="shared" si="1"/>
        <v>S20527606-A071102</v>
      </c>
      <c r="F162" s="24" t="s">
        <v>39</v>
      </c>
      <c r="G162" s="24" t="s">
        <v>41</v>
      </c>
      <c r="H162" s="29" t="str">
        <f t="shared" si="8"/>
        <v>22 Jun 2003</v>
      </c>
      <c r="I162" s="24" t="s">
        <v>50</v>
      </c>
      <c r="J162" s="28" t="str">
        <f t="shared" si="3"/>
        <v>S20527606-A071102</v>
      </c>
      <c r="K162" s="16" t="s">
        <v>56</v>
      </c>
      <c r="L162" s="24" t="s">
        <v>57</v>
      </c>
      <c r="M162" s="30" t="str">
        <f t="shared" si="9"/>
        <v>06:54:26:AM</v>
      </c>
      <c r="N162" s="25" t="str">
        <f t="shared" si="7"/>
        <v>MAX</v>
      </c>
      <c r="O162" s="29" t="str">
        <f t="shared" si="10"/>
        <v>23 Apr 1995</v>
      </c>
      <c r="P162" s="24" t="s">
        <v>59</v>
      </c>
      <c r="Q162" s="25" t="str">
        <f t="shared" si="11"/>
        <v>46474</v>
      </c>
      <c r="R162" s="24" t="s">
        <v>60</v>
      </c>
      <c r="S162" s="24" t="s">
        <v>61</v>
      </c>
      <c r="T162" s="24" t="s">
        <v>62</v>
      </c>
      <c r="U162" s="24" t="s">
        <v>63</v>
      </c>
      <c r="V162" s="24" t="s">
        <v>64</v>
      </c>
      <c r="W162" s="24" t="s">
        <v>65</v>
      </c>
      <c r="X162" s="27" t="s">
        <v>82</v>
      </c>
      <c r="Y162" s="24"/>
      <c r="Z162" s="24"/>
      <c r="AA162" s="24"/>
    </row>
    <row r="163" ht="12.75" customHeight="1">
      <c r="A163" s="28" t="str">
        <f>'Participant Values'!A78</f>
        <v>Not reported</v>
      </c>
      <c r="B163" s="28" t="str">
        <f>'Participant Values'!B78</f>
        <v>Female Gender</v>
      </c>
      <c r="C163" s="28" t="str">
        <f>'Participant Values'!C78</f>
        <v>Native Hawaiian or other Pacific Islander</v>
      </c>
      <c r="D163" s="28" t="str">
        <f>'Participant Values'!D78</f>
        <v>1</v>
      </c>
      <c r="E163" s="13" t="str">
        <f t="shared" si="1"/>
        <v>S20527607-A071102</v>
      </c>
      <c r="F163" s="24" t="s">
        <v>39</v>
      </c>
      <c r="G163" s="24" t="s">
        <v>41</v>
      </c>
      <c r="H163" s="29" t="str">
        <f t="shared" si="8"/>
        <v>02 Jan 2003</v>
      </c>
      <c r="I163" s="24" t="s">
        <v>50</v>
      </c>
      <c r="J163" s="28" t="str">
        <f t="shared" si="3"/>
        <v>S20527607-A071102</v>
      </c>
      <c r="K163" s="16" t="s">
        <v>56</v>
      </c>
      <c r="L163" s="24" t="s">
        <v>57</v>
      </c>
      <c r="M163" s="30" t="str">
        <f t="shared" si="9"/>
        <v>12:14:41:AM</v>
      </c>
      <c r="N163" s="25" t="str">
        <f t="shared" si="7"/>
        <v>WCF</v>
      </c>
      <c r="O163" s="29" t="str">
        <f t="shared" si="10"/>
        <v>02 Jan 2003</v>
      </c>
      <c r="P163" s="24" t="s">
        <v>59</v>
      </c>
      <c r="Q163" s="25" t="str">
        <f t="shared" si="11"/>
        <v>44361</v>
      </c>
      <c r="R163" s="24" t="s">
        <v>60</v>
      </c>
      <c r="S163" s="24" t="s">
        <v>61</v>
      </c>
      <c r="T163" s="24" t="s">
        <v>62</v>
      </c>
      <c r="U163" s="24" t="s">
        <v>63</v>
      </c>
      <c r="V163" s="24" t="s">
        <v>64</v>
      </c>
      <c r="W163" s="24" t="s">
        <v>65</v>
      </c>
      <c r="X163" s="27" t="s">
        <v>82</v>
      </c>
      <c r="Y163" s="24"/>
      <c r="Z163" s="24"/>
      <c r="AA163" s="24"/>
    </row>
    <row r="164" ht="12.75" customHeight="1">
      <c r="A164" s="28" t="str">
        <f>'Participant Values'!A79</f>
        <v>Not reported</v>
      </c>
      <c r="B164" s="28" t="str">
        <f>'Participant Values'!B79</f>
        <v>Female Gender</v>
      </c>
      <c r="C164" s="28" t="str">
        <f>'Participant Values'!C79</f>
        <v>White</v>
      </c>
      <c r="D164" s="28" t="str">
        <f>'Participant Values'!D79</f>
        <v>1</v>
      </c>
      <c r="E164" s="13" t="str">
        <f t="shared" si="1"/>
        <v>S20527608-A071102</v>
      </c>
      <c r="F164" s="24" t="s">
        <v>39</v>
      </c>
      <c r="G164" s="24" t="s">
        <v>41</v>
      </c>
      <c r="H164" s="29" t="str">
        <f t="shared" si="8"/>
        <v>22 Dec 2011</v>
      </c>
      <c r="I164" s="24" t="s">
        <v>50</v>
      </c>
      <c r="J164" s="28" t="str">
        <f t="shared" si="3"/>
        <v>S20527608-A071102</v>
      </c>
      <c r="K164" s="16" t="s">
        <v>56</v>
      </c>
      <c r="L164" s="24" t="s">
        <v>57</v>
      </c>
      <c r="M164" s="30" t="str">
        <f t="shared" si="9"/>
        <v>12:52:51:PM</v>
      </c>
      <c r="N164" s="25" t="str">
        <f t="shared" si="7"/>
        <v>IJD</v>
      </c>
      <c r="O164" s="29" t="str">
        <f t="shared" si="10"/>
        <v>17 Jul 2005</v>
      </c>
      <c r="P164" s="24" t="s">
        <v>59</v>
      </c>
      <c r="Q164" s="25" t="str">
        <f t="shared" si="11"/>
        <v>01343</v>
      </c>
      <c r="R164" s="24" t="s">
        <v>60</v>
      </c>
      <c r="S164" s="24" t="s">
        <v>61</v>
      </c>
      <c r="T164" s="24" t="s">
        <v>62</v>
      </c>
      <c r="U164" s="24" t="s">
        <v>63</v>
      </c>
      <c r="V164" s="24" t="s">
        <v>64</v>
      </c>
      <c r="W164" s="24" t="s">
        <v>65</v>
      </c>
      <c r="X164" s="27" t="s">
        <v>82</v>
      </c>
      <c r="Y164" s="24"/>
      <c r="Z164" s="24"/>
      <c r="AA164" s="24"/>
    </row>
    <row r="165" ht="12.75" customHeight="1">
      <c r="A165" s="28" t="str">
        <f>'Participant Values'!A80</f>
        <v>Not reported</v>
      </c>
      <c r="B165" s="28" t="str">
        <f>'Participant Values'!B80</f>
        <v>Female Gender</v>
      </c>
      <c r="C165" s="28" t="str">
        <f>'Participant Values'!C80</f>
        <v>Not Reported</v>
      </c>
      <c r="D165" s="28" t="str">
        <f>'Participant Values'!D80</f>
        <v>1</v>
      </c>
      <c r="E165" s="13" t="str">
        <f t="shared" si="1"/>
        <v>S20527609-A071102</v>
      </c>
      <c r="F165" s="24" t="s">
        <v>39</v>
      </c>
      <c r="G165" s="24" t="s">
        <v>41</v>
      </c>
      <c r="H165" s="29" t="str">
        <f t="shared" si="8"/>
        <v>22 Jun 2007</v>
      </c>
      <c r="I165" s="24" t="s">
        <v>50</v>
      </c>
      <c r="J165" s="28" t="str">
        <f t="shared" si="3"/>
        <v>S20527609-A071102</v>
      </c>
      <c r="K165" s="16" t="s">
        <v>56</v>
      </c>
      <c r="L165" s="24" t="s">
        <v>57</v>
      </c>
      <c r="M165" s="30" t="str">
        <f t="shared" si="9"/>
        <v>01:30:35:PM</v>
      </c>
      <c r="N165" s="25" t="str">
        <f t="shared" si="7"/>
        <v>UKQ</v>
      </c>
      <c r="O165" s="29" t="str">
        <f t="shared" si="10"/>
        <v>14 Sep 1960</v>
      </c>
      <c r="P165" s="24" t="s">
        <v>59</v>
      </c>
      <c r="Q165" s="25" t="str">
        <f t="shared" si="11"/>
        <v>93640</v>
      </c>
      <c r="R165" s="24" t="s">
        <v>60</v>
      </c>
      <c r="S165" s="24" t="s">
        <v>61</v>
      </c>
      <c r="T165" s="24" t="s">
        <v>62</v>
      </c>
      <c r="U165" s="24" t="s">
        <v>63</v>
      </c>
      <c r="V165" s="24" t="s">
        <v>64</v>
      </c>
      <c r="W165" s="24" t="s">
        <v>65</v>
      </c>
      <c r="X165" s="27" t="s">
        <v>82</v>
      </c>
      <c r="Y165" s="24"/>
      <c r="Z165" s="24"/>
      <c r="AA165" s="24"/>
    </row>
    <row r="166" ht="12.75" customHeight="1">
      <c r="A166" s="28" t="str">
        <f>'Participant Values'!A81</f>
        <v>Not reported</v>
      </c>
      <c r="B166" s="28" t="str">
        <f>'Participant Values'!B81</f>
        <v>Female Gender</v>
      </c>
      <c r="C166" s="28" t="str">
        <f>'Participant Values'!C81</f>
        <v>Unknown</v>
      </c>
      <c r="D166" s="28" t="str">
        <f>'Participant Values'!D81</f>
        <v>1</v>
      </c>
      <c r="E166" s="13" t="str">
        <f t="shared" si="1"/>
        <v>S20527610-A071102</v>
      </c>
      <c r="F166" s="24" t="s">
        <v>39</v>
      </c>
      <c r="G166" s="24" t="s">
        <v>41</v>
      </c>
      <c r="H166" s="29" t="str">
        <f t="shared" si="8"/>
        <v>17 Jul 2014</v>
      </c>
      <c r="I166" s="24" t="s">
        <v>50</v>
      </c>
      <c r="J166" s="28" t="str">
        <f t="shared" si="3"/>
        <v>S20527610-A071102</v>
      </c>
      <c r="K166" s="16" t="s">
        <v>56</v>
      </c>
      <c r="L166" s="24" t="s">
        <v>57</v>
      </c>
      <c r="M166" s="30" t="str">
        <f t="shared" si="9"/>
        <v>11:19:32:AM</v>
      </c>
      <c r="N166" s="25" t="str">
        <f t="shared" si="7"/>
        <v>FTW</v>
      </c>
      <c r="O166" s="29" t="str">
        <f t="shared" si="10"/>
        <v>21 Feb 1922</v>
      </c>
      <c r="P166" s="24" t="s">
        <v>59</v>
      </c>
      <c r="Q166" s="25" t="str">
        <f t="shared" si="11"/>
        <v>36746</v>
      </c>
      <c r="R166" s="24" t="s">
        <v>60</v>
      </c>
      <c r="S166" s="24" t="s">
        <v>61</v>
      </c>
      <c r="T166" s="24" t="s">
        <v>62</v>
      </c>
      <c r="U166" s="24" t="s">
        <v>63</v>
      </c>
      <c r="V166" s="24" t="s">
        <v>64</v>
      </c>
      <c r="W166" s="24" t="s">
        <v>65</v>
      </c>
      <c r="X166" s="27" t="s">
        <v>82</v>
      </c>
      <c r="Y166" s="24"/>
      <c r="Z166" s="24"/>
      <c r="AA166" s="24"/>
    </row>
    <row r="167" ht="12.75" customHeight="1">
      <c r="A167" s="28" t="str">
        <f>'Participant Values'!A82</f>
        <v>Not reported</v>
      </c>
      <c r="B167" s="28" t="str">
        <f>'Participant Values'!B82</f>
        <v>Male Gender</v>
      </c>
      <c r="C167" s="28" t="str">
        <f>'Participant Values'!C82</f>
        <v>American Indian or Alaska Native</v>
      </c>
      <c r="D167" s="28" t="str">
        <f>'Participant Values'!D82</f>
        <v>1</v>
      </c>
      <c r="E167" s="13" t="str">
        <f t="shared" si="1"/>
        <v>S20527611-A071102</v>
      </c>
      <c r="F167" s="24" t="s">
        <v>39</v>
      </c>
      <c r="G167" s="24" t="s">
        <v>41</v>
      </c>
      <c r="H167" s="29" t="str">
        <f t="shared" si="8"/>
        <v>23 Aug 2004</v>
      </c>
      <c r="I167" s="24" t="s">
        <v>50</v>
      </c>
      <c r="J167" s="28" t="str">
        <f t="shared" si="3"/>
        <v>S20527611-A071102</v>
      </c>
      <c r="K167" s="16" t="s">
        <v>56</v>
      </c>
      <c r="L167" s="24" t="s">
        <v>57</v>
      </c>
      <c r="M167" s="30" t="str">
        <f t="shared" si="9"/>
        <v>03:08:04:AM</v>
      </c>
      <c r="N167" s="25" t="str">
        <f t="shared" si="7"/>
        <v>PXP</v>
      </c>
      <c r="O167" s="29" t="str">
        <f t="shared" si="10"/>
        <v>19 Mar 1978</v>
      </c>
      <c r="P167" s="24" t="s">
        <v>59</v>
      </c>
      <c r="Q167" s="25" t="str">
        <f t="shared" si="11"/>
        <v>17995</v>
      </c>
      <c r="R167" s="24" t="s">
        <v>60</v>
      </c>
      <c r="S167" s="24" t="s">
        <v>61</v>
      </c>
      <c r="T167" s="24" t="s">
        <v>62</v>
      </c>
      <c r="U167" s="24" t="s">
        <v>63</v>
      </c>
      <c r="V167" s="24" t="s">
        <v>64</v>
      </c>
      <c r="W167" s="24" t="s">
        <v>65</v>
      </c>
      <c r="X167" s="27" t="s">
        <v>82</v>
      </c>
      <c r="Y167" s="24"/>
      <c r="Z167" s="24"/>
      <c r="AA167" s="24"/>
    </row>
    <row r="168" ht="12.75" customHeight="1">
      <c r="A168" s="28" t="str">
        <f>'Participant Values'!A83</f>
        <v>Not reported</v>
      </c>
      <c r="B168" s="28" t="str">
        <f>'Participant Values'!B83</f>
        <v>Male Gender</v>
      </c>
      <c r="C168" s="28" t="str">
        <f>'Participant Values'!C83</f>
        <v>Asian</v>
      </c>
      <c r="D168" s="28" t="str">
        <f>'Participant Values'!D83</f>
        <v>1</v>
      </c>
      <c r="E168" s="13" t="str">
        <f t="shared" si="1"/>
        <v>S20527612-A071102</v>
      </c>
      <c r="F168" s="24" t="s">
        <v>39</v>
      </c>
      <c r="G168" s="24" t="s">
        <v>41</v>
      </c>
      <c r="H168" s="29" t="str">
        <f t="shared" si="8"/>
        <v>08 May 2008</v>
      </c>
      <c r="I168" s="24" t="s">
        <v>50</v>
      </c>
      <c r="J168" s="28" t="str">
        <f t="shared" si="3"/>
        <v>S20527612-A071102</v>
      </c>
      <c r="K168" s="16" t="s">
        <v>56</v>
      </c>
      <c r="L168" s="24" t="s">
        <v>57</v>
      </c>
      <c r="M168" s="30" t="str">
        <f t="shared" si="9"/>
        <v>06:56:44:AM</v>
      </c>
      <c r="N168" s="25" t="str">
        <f t="shared" si="7"/>
        <v>QNU</v>
      </c>
      <c r="O168" s="29" t="str">
        <f t="shared" si="10"/>
        <v>26 May 1951</v>
      </c>
      <c r="P168" s="24" t="s">
        <v>59</v>
      </c>
      <c r="Q168" s="25" t="str">
        <f t="shared" si="11"/>
        <v>69102</v>
      </c>
      <c r="R168" s="24" t="s">
        <v>60</v>
      </c>
      <c r="S168" s="24" t="s">
        <v>61</v>
      </c>
      <c r="T168" s="24" t="s">
        <v>62</v>
      </c>
      <c r="U168" s="24" t="s">
        <v>63</v>
      </c>
      <c r="V168" s="24" t="s">
        <v>64</v>
      </c>
      <c r="W168" s="24" t="s">
        <v>65</v>
      </c>
      <c r="X168" s="27" t="s">
        <v>82</v>
      </c>
      <c r="Y168" s="24"/>
      <c r="Z168" s="24"/>
      <c r="AA168" s="24"/>
    </row>
    <row r="169" ht="12.75" customHeight="1">
      <c r="A169" s="28" t="str">
        <f>'Participant Values'!A84</f>
        <v>Not reported</v>
      </c>
      <c r="B169" s="28" t="str">
        <f>'Participant Values'!B84</f>
        <v>Male Gender</v>
      </c>
      <c r="C169" s="28" t="str">
        <f>'Participant Values'!C84</f>
        <v>Black or African American</v>
      </c>
      <c r="D169" s="28" t="str">
        <f>'Participant Values'!D84</f>
        <v>1</v>
      </c>
      <c r="E169" s="13" t="str">
        <f t="shared" si="1"/>
        <v>S20527613-A071102</v>
      </c>
      <c r="F169" s="24" t="s">
        <v>39</v>
      </c>
      <c r="G169" s="24" t="s">
        <v>41</v>
      </c>
      <c r="H169" s="29" t="str">
        <f t="shared" si="8"/>
        <v>09 Dec 2007</v>
      </c>
      <c r="I169" s="24" t="s">
        <v>50</v>
      </c>
      <c r="J169" s="28" t="str">
        <f t="shared" si="3"/>
        <v>S20527613-A071102</v>
      </c>
      <c r="K169" s="16" t="s">
        <v>56</v>
      </c>
      <c r="L169" s="24" t="s">
        <v>57</v>
      </c>
      <c r="M169" s="30" t="str">
        <f t="shared" si="9"/>
        <v>01:38:12:PM</v>
      </c>
      <c r="N169" s="25" t="str">
        <f t="shared" si="7"/>
        <v>VIW</v>
      </c>
      <c r="O169" s="29" t="str">
        <f t="shared" si="10"/>
        <v>28 Nov 1963</v>
      </c>
      <c r="P169" s="24" t="s">
        <v>59</v>
      </c>
      <c r="Q169" s="25" t="str">
        <f t="shared" si="11"/>
        <v>41549</v>
      </c>
      <c r="R169" s="24" t="s">
        <v>60</v>
      </c>
      <c r="S169" s="24" t="s">
        <v>61</v>
      </c>
      <c r="T169" s="24" t="s">
        <v>62</v>
      </c>
      <c r="U169" s="24" t="s">
        <v>63</v>
      </c>
      <c r="V169" s="24" t="s">
        <v>64</v>
      </c>
      <c r="W169" s="24" t="s">
        <v>65</v>
      </c>
      <c r="X169" s="27" t="s">
        <v>82</v>
      </c>
      <c r="Y169" s="24"/>
      <c r="Z169" s="24"/>
      <c r="AA169" s="24"/>
    </row>
    <row r="170" ht="12.75" customHeight="1">
      <c r="A170" s="28" t="str">
        <f>'Participant Values'!A85</f>
        <v>Not reported</v>
      </c>
      <c r="B170" s="28" t="str">
        <f>'Participant Values'!B85</f>
        <v>Male Gender</v>
      </c>
      <c r="C170" s="28" t="str">
        <f>'Participant Values'!C85</f>
        <v>Native Hawaiian or other Pacific Islander</v>
      </c>
      <c r="D170" s="28" t="str">
        <f>'Participant Values'!D85</f>
        <v>1</v>
      </c>
      <c r="E170" s="13" t="str">
        <f t="shared" si="1"/>
        <v>S20527614-A071102</v>
      </c>
      <c r="F170" s="24" t="s">
        <v>39</v>
      </c>
      <c r="G170" s="24" t="s">
        <v>41</v>
      </c>
      <c r="H170" s="29" t="str">
        <f t="shared" si="8"/>
        <v>13 Jun 2001</v>
      </c>
      <c r="I170" s="24" t="s">
        <v>50</v>
      </c>
      <c r="J170" s="28" t="str">
        <f t="shared" si="3"/>
        <v>S20527614-A071102</v>
      </c>
      <c r="K170" s="16" t="s">
        <v>56</v>
      </c>
      <c r="L170" s="24" t="s">
        <v>57</v>
      </c>
      <c r="M170" s="30" t="str">
        <f t="shared" si="9"/>
        <v>03:23:37:AM</v>
      </c>
      <c r="N170" s="25" t="str">
        <f t="shared" si="7"/>
        <v>HAF</v>
      </c>
      <c r="O170" s="29" t="str">
        <f t="shared" si="10"/>
        <v>03 Jul 1914</v>
      </c>
      <c r="P170" s="24" t="s">
        <v>59</v>
      </c>
      <c r="Q170" s="25" t="str">
        <f t="shared" si="11"/>
        <v>70495</v>
      </c>
      <c r="R170" s="24" t="s">
        <v>60</v>
      </c>
      <c r="S170" s="24" t="s">
        <v>61</v>
      </c>
      <c r="T170" s="24" t="s">
        <v>62</v>
      </c>
      <c r="U170" s="24" t="s">
        <v>63</v>
      </c>
      <c r="V170" s="24" t="s">
        <v>64</v>
      </c>
      <c r="W170" s="24" t="s">
        <v>65</v>
      </c>
      <c r="X170" s="27" t="s">
        <v>82</v>
      </c>
      <c r="Y170" s="24"/>
      <c r="Z170" s="24"/>
      <c r="AA170" s="24"/>
    </row>
    <row r="171" ht="12.75" customHeight="1">
      <c r="A171" s="28" t="str">
        <f>'Participant Values'!A86</f>
        <v>Not reported</v>
      </c>
      <c r="B171" s="28" t="str">
        <f>'Participant Values'!B86</f>
        <v>Male Gender</v>
      </c>
      <c r="C171" s="28" t="str">
        <f>'Participant Values'!C86</f>
        <v>White</v>
      </c>
      <c r="D171" s="28" t="str">
        <f>'Participant Values'!D86</f>
        <v>1</v>
      </c>
      <c r="E171" s="13" t="str">
        <f t="shared" si="1"/>
        <v>S20527615-A071102</v>
      </c>
      <c r="F171" s="24" t="s">
        <v>39</v>
      </c>
      <c r="G171" s="24" t="s">
        <v>41</v>
      </c>
      <c r="H171" s="29" t="str">
        <f t="shared" si="8"/>
        <v>20 Dec 2013</v>
      </c>
      <c r="I171" s="24" t="s">
        <v>50</v>
      </c>
      <c r="J171" s="28" t="str">
        <f t="shared" si="3"/>
        <v>S20527615-A071102</v>
      </c>
      <c r="K171" s="16" t="s">
        <v>56</v>
      </c>
      <c r="L171" s="24" t="s">
        <v>57</v>
      </c>
      <c r="M171" s="30" t="str">
        <f t="shared" si="9"/>
        <v>06:00:43:AM</v>
      </c>
      <c r="N171" s="25" t="str">
        <f t="shared" si="7"/>
        <v>PSU</v>
      </c>
      <c r="O171" s="29" t="str">
        <f t="shared" si="10"/>
        <v>24 Mar 1908</v>
      </c>
      <c r="P171" s="24" t="s">
        <v>59</v>
      </c>
      <c r="Q171" s="25" t="str">
        <f t="shared" si="11"/>
        <v>39495</v>
      </c>
      <c r="R171" s="24" t="s">
        <v>60</v>
      </c>
      <c r="S171" s="24" t="s">
        <v>61</v>
      </c>
      <c r="T171" s="24" t="s">
        <v>62</v>
      </c>
      <c r="U171" s="24" t="s">
        <v>63</v>
      </c>
      <c r="V171" s="24" t="s">
        <v>64</v>
      </c>
      <c r="W171" s="24" t="s">
        <v>65</v>
      </c>
      <c r="X171" s="27" t="s">
        <v>82</v>
      </c>
      <c r="Y171" s="24"/>
      <c r="Z171" s="24"/>
      <c r="AA171" s="24"/>
    </row>
    <row r="172" ht="12.75" customHeight="1">
      <c r="A172" s="28" t="str">
        <f>'Participant Values'!A87</f>
        <v>Not reported</v>
      </c>
      <c r="B172" s="28" t="str">
        <f>'Participant Values'!B87</f>
        <v>Male Gender</v>
      </c>
      <c r="C172" s="28" t="str">
        <f>'Participant Values'!C87</f>
        <v>Not Reported</v>
      </c>
      <c r="D172" s="28" t="str">
        <f>'Participant Values'!D87</f>
        <v>1</v>
      </c>
      <c r="E172" s="13" t="str">
        <f t="shared" si="1"/>
        <v>S20527616-A071102</v>
      </c>
      <c r="F172" s="24" t="s">
        <v>39</v>
      </c>
      <c r="G172" s="24" t="s">
        <v>41</v>
      </c>
      <c r="H172" s="29" t="str">
        <f t="shared" si="8"/>
        <v>06 Oct 2001</v>
      </c>
      <c r="I172" s="24" t="s">
        <v>50</v>
      </c>
      <c r="J172" s="28" t="str">
        <f t="shared" si="3"/>
        <v>S20527616-A071102</v>
      </c>
      <c r="K172" s="16" t="s">
        <v>56</v>
      </c>
      <c r="L172" s="24" t="s">
        <v>57</v>
      </c>
      <c r="M172" s="30" t="str">
        <f t="shared" si="9"/>
        <v>06:01:09:PM</v>
      </c>
      <c r="N172" s="25" t="str">
        <f t="shared" si="7"/>
        <v>TSK</v>
      </c>
      <c r="O172" s="29" t="str">
        <f t="shared" si="10"/>
        <v>16 Dec 1992</v>
      </c>
      <c r="P172" s="24" t="s">
        <v>59</v>
      </c>
      <c r="Q172" s="25" t="str">
        <f t="shared" si="11"/>
        <v>44600</v>
      </c>
      <c r="R172" s="24" t="s">
        <v>60</v>
      </c>
      <c r="S172" s="24" t="s">
        <v>61</v>
      </c>
      <c r="T172" s="24" t="s">
        <v>62</v>
      </c>
      <c r="U172" s="24" t="s">
        <v>63</v>
      </c>
      <c r="V172" s="24" t="s">
        <v>64</v>
      </c>
      <c r="W172" s="24" t="s">
        <v>65</v>
      </c>
      <c r="X172" s="27" t="s">
        <v>82</v>
      </c>
      <c r="Y172" s="24"/>
      <c r="Z172" s="24"/>
      <c r="AA172" s="24"/>
    </row>
    <row r="173" ht="12.75" customHeight="1">
      <c r="A173" s="28" t="str">
        <f>'Participant Values'!A88</f>
        <v>Not reported</v>
      </c>
      <c r="B173" s="28" t="str">
        <f>'Participant Values'!B88</f>
        <v>Male Gender</v>
      </c>
      <c r="C173" s="28" t="str">
        <f>'Participant Values'!C88</f>
        <v>Unknown</v>
      </c>
      <c r="D173" s="28" t="str">
        <f>'Participant Values'!D88</f>
        <v>1</v>
      </c>
      <c r="E173" s="13" t="str">
        <f t="shared" si="1"/>
        <v>S20527617-A071102</v>
      </c>
      <c r="F173" s="24" t="s">
        <v>39</v>
      </c>
      <c r="G173" s="24" t="s">
        <v>41</v>
      </c>
      <c r="H173" s="29" t="str">
        <f t="shared" si="8"/>
        <v>13 Aug 2014</v>
      </c>
      <c r="I173" s="24" t="s">
        <v>50</v>
      </c>
      <c r="J173" s="28" t="str">
        <f t="shared" si="3"/>
        <v>S20527617-A071102</v>
      </c>
      <c r="K173" s="16" t="s">
        <v>56</v>
      </c>
      <c r="L173" s="24" t="s">
        <v>57</v>
      </c>
      <c r="M173" s="30" t="str">
        <f t="shared" si="9"/>
        <v>07:33:53:AM</v>
      </c>
      <c r="N173" s="25" t="str">
        <f t="shared" si="7"/>
        <v>AUJ</v>
      </c>
      <c r="O173" s="29" t="str">
        <f t="shared" si="10"/>
        <v>15 Aug 1989</v>
      </c>
      <c r="P173" s="24" t="s">
        <v>59</v>
      </c>
      <c r="Q173" s="25" t="str">
        <f t="shared" si="11"/>
        <v>55903</v>
      </c>
      <c r="R173" s="24" t="s">
        <v>60</v>
      </c>
      <c r="S173" s="24" t="s">
        <v>61</v>
      </c>
      <c r="T173" s="24" t="s">
        <v>62</v>
      </c>
      <c r="U173" s="24" t="s">
        <v>63</v>
      </c>
      <c r="V173" s="24" t="s">
        <v>64</v>
      </c>
      <c r="W173" s="24" t="s">
        <v>65</v>
      </c>
      <c r="X173" s="27" t="s">
        <v>82</v>
      </c>
      <c r="Y173" s="24"/>
      <c r="Z173" s="24"/>
      <c r="AA173" s="24"/>
    </row>
    <row r="174" ht="12.75" customHeight="1">
      <c r="A174" s="28" t="str">
        <f>'Participant Values'!A89</f>
        <v>Not reported</v>
      </c>
      <c r="B174" s="28" t="str">
        <f>'Participant Values'!B89</f>
        <v>Unknown</v>
      </c>
      <c r="C174" s="28" t="str">
        <f>'Participant Values'!C89</f>
        <v>American Indian or Alaska Native</v>
      </c>
      <c r="D174" s="28" t="str">
        <f>'Participant Values'!D89</f>
        <v>1</v>
      </c>
      <c r="E174" s="13" t="str">
        <f t="shared" si="1"/>
        <v>S20527618-A071102</v>
      </c>
      <c r="F174" s="24" t="s">
        <v>39</v>
      </c>
      <c r="G174" s="24" t="s">
        <v>41</v>
      </c>
      <c r="H174" s="29" t="str">
        <f t="shared" si="8"/>
        <v>07 Oct 2007</v>
      </c>
      <c r="I174" s="24" t="s">
        <v>50</v>
      </c>
      <c r="J174" s="28" t="str">
        <f t="shared" si="3"/>
        <v>S20527618-A071102</v>
      </c>
      <c r="K174" s="16" t="s">
        <v>56</v>
      </c>
      <c r="L174" s="24" t="s">
        <v>57</v>
      </c>
      <c r="M174" s="30" t="str">
        <f t="shared" si="9"/>
        <v>02:56:15:AM</v>
      </c>
      <c r="N174" s="25" t="str">
        <f t="shared" si="7"/>
        <v>GSX</v>
      </c>
      <c r="O174" s="29" t="str">
        <f t="shared" si="10"/>
        <v>01 Nov 1985</v>
      </c>
      <c r="P174" s="24" t="s">
        <v>59</v>
      </c>
      <c r="Q174" s="25" t="str">
        <f t="shared" si="11"/>
        <v>30908</v>
      </c>
      <c r="R174" s="24" t="s">
        <v>60</v>
      </c>
      <c r="S174" s="24" t="s">
        <v>61</v>
      </c>
      <c r="T174" s="24" t="s">
        <v>62</v>
      </c>
      <c r="U174" s="24" t="s">
        <v>63</v>
      </c>
      <c r="V174" s="24" t="s">
        <v>64</v>
      </c>
      <c r="W174" s="24" t="s">
        <v>65</v>
      </c>
      <c r="X174" s="27" t="s">
        <v>82</v>
      </c>
      <c r="Y174" s="24"/>
      <c r="Z174" s="24"/>
      <c r="AA174" s="24"/>
    </row>
    <row r="175" ht="12.75" customHeight="1">
      <c r="A175" s="28" t="str">
        <f>'Participant Values'!A90</f>
        <v>Not reported</v>
      </c>
      <c r="B175" s="28" t="str">
        <f>'Participant Values'!B90</f>
        <v>Unknown</v>
      </c>
      <c r="C175" s="28" t="str">
        <f>'Participant Values'!C90</f>
        <v>Asian</v>
      </c>
      <c r="D175" s="28" t="str">
        <f>'Participant Values'!D90</f>
        <v>1</v>
      </c>
      <c r="E175" s="13" t="str">
        <f t="shared" si="1"/>
        <v>S20527619-A071102</v>
      </c>
      <c r="F175" s="24" t="s">
        <v>39</v>
      </c>
      <c r="G175" s="24" t="s">
        <v>41</v>
      </c>
      <c r="H175" s="29" t="str">
        <f t="shared" si="8"/>
        <v>13 Jul 2005</v>
      </c>
      <c r="I175" s="24" t="s">
        <v>50</v>
      </c>
      <c r="J175" s="28" t="str">
        <f t="shared" si="3"/>
        <v>S20527619-A071102</v>
      </c>
      <c r="K175" s="16" t="s">
        <v>56</v>
      </c>
      <c r="L175" s="24" t="s">
        <v>57</v>
      </c>
      <c r="M175" s="30" t="str">
        <f t="shared" si="9"/>
        <v>04:17:02:AM</v>
      </c>
      <c r="N175" s="25" t="str">
        <f t="shared" si="7"/>
        <v>IQH</v>
      </c>
      <c r="O175" s="29" t="str">
        <f t="shared" si="10"/>
        <v>29 Sep 1996</v>
      </c>
      <c r="P175" s="24" t="s">
        <v>59</v>
      </c>
      <c r="Q175" s="25" t="str">
        <f t="shared" si="11"/>
        <v>81174</v>
      </c>
      <c r="R175" s="24" t="s">
        <v>60</v>
      </c>
      <c r="S175" s="24" t="s">
        <v>61</v>
      </c>
      <c r="T175" s="24" t="s">
        <v>62</v>
      </c>
      <c r="U175" s="24" t="s">
        <v>63</v>
      </c>
      <c r="V175" s="24" t="s">
        <v>64</v>
      </c>
      <c r="W175" s="24" t="s">
        <v>65</v>
      </c>
      <c r="X175" s="27" t="s">
        <v>82</v>
      </c>
      <c r="Y175" s="24"/>
      <c r="Z175" s="24"/>
      <c r="AA175" s="24"/>
    </row>
    <row r="176" ht="12.75" customHeight="1">
      <c r="A176" s="28" t="str">
        <f>'Participant Values'!A91</f>
        <v>Not reported</v>
      </c>
      <c r="B176" s="28" t="str">
        <f>'Participant Values'!B91</f>
        <v>Unknown</v>
      </c>
      <c r="C176" s="28" t="str">
        <f>'Participant Values'!C91</f>
        <v>Black or African American</v>
      </c>
      <c r="D176" s="28" t="str">
        <f>'Participant Values'!D91</f>
        <v>1</v>
      </c>
      <c r="E176" s="13" t="str">
        <f t="shared" si="1"/>
        <v>S20527620-A071102</v>
      </c>
      <c r="F176" s="24" t="s">
        <v>39</v>
      </c>
      <c r="G176" s="24" t="s">
        <v>41</v>
      </c>
      <c r="H176" s="29" t="str">
        <f t="shared" si="8"/>
        <v>02 Nov 2007</v>
      </c>
      <c r="I176" s="24" t="s">
        <v>50</v>
      </c>
      <c r="J176" s="28" t="str">
        <f t="shared" si="3"/>
        <v>S20527620-A071102</v>
      </c>
      <c r="K176" s="16" t="s">
        <v>56</v>
      </c>
      <c r="L176" s="24" t="s">
        <v>57</v>
      </c>
      <c r="M176" s="30" t="str">
        <f t="shared" si="9"/>
        <v>02:58:42:PM</v>
      </c>
      <c r="N176" s="25" t="str">
        <f t="shared" si="7"/>
        <v>HMG</v>
      </c>
      <c r="O176" s="29" t="str">
        <f t="shared" si="10"/>
        <v>21 Feb 1932</v>
      </c>
      <c r="P176" s="24" t="s">
        <v>59</v>
      </c>
      <c r="Q176" s="25" t="str">
        <f t="shared" si="11"/>
        <v>17923</v>
      </c>
      <c r="R176" s="24" t="s">
        <v>60</v>
      </c>
      <c r="S176" s="24" t="s">
        <v>61</v>
      </c>
      <c r="T176" s="24" t="s">
        <v>62</v>
      </c>
      <c r="U176" s="24" t="s">
        <v>63</v>
      </c>
      <c r="V176" s="24" t="s">
        <v>64</v>
      </c>
      <c r="W176" s="24" t="s">
        <v>65</v>
      </c>
      <c r="X176" s="27" t="s">
        <v>82</v>
      </c>
      <c r="Y176" s="24"/>
      <c r="Z176" s="24"/>
      <c r="AA176" s="24"/>
    </row>
    <row r="177" ht="12.75" customHeight="1">
      <c r="A177" s="28" t="str">
        <f>'Participant Values'!A92</f>
        <v>Not reported</v>
      </c>
      <c r="B177" s="28" t="str">
        <f>'Participant Values'!B92</f>
        <v>Unknown</v>
      </c>
      <c r="C177" s="28" t="str">
        <f>'Participant Values'!C92</f>
        <v>Native Hawaiian or other Pacific Islander</v>
      </c>
      <c r="D177" s="28" t="str">
        <f>'Participant Values'!D92</f>
        <v>1</v>
      </c>
      <c r="E177" s="13" t="str">
        <f t="shared" si="1"/>
        <v>S20527621-A071102</v>
      </c>
      <c r="F177" s="24" t="s">
        <v>39</v>
      </c>
      <c r="G177" s="24" t="s">
        <v>41</v>
      </c>
      <c r="H177" s="29" t="str">
        <f t="shared" si="8"/>
        <v>13 Jul 2007</v>
      </c>
      <c r="I177" s="24" t="s">
        <v>50</v>
      </c>
      <c r="J177" s="28" t="str">
        <f t="shared" si="3"/>
        <v>S20527621-A071102</v>
      </c>
      <c r="K177" s="16" t="s">
        <v>56</v>
      </c>
      <c r="L177" s="24" t="s">
        <v>57</v>
      </c>
      <c r="M177" s="30" t="str">
        <f t="shared" si="9"/>
        <v>08:40:16:PM</v>
      </c>
      <c r="N177" s="25" t="str">
        <f t="shared" si="7"/>
        <v>KHC</v>
      </c>
      <c r="O177" s="29" t="str">
        <f t="shared" si="10"/>
        <v>19 Jul 1992</v>
      </c>
      <c r="P177" s="24" t="s">
        <v>59</v>
      </c>
      <c r="Q177" s="25" t="str">
        <f t="shared" si="11"/>
        <v>03906</v>
      </c>
      <c r="R177" s="24" t="s">
        <v>60</v>
      </c>
      <c r="S177" s="24" t="s">
        <v>61</v>
      </c>
      <c r="T177" s="24" t="s">
        <v>62</v>
      </c>
      <c r="U177" s="24" t="s">
        <v>63</v>
      </c>
      <c r="V177" s="24" t="s">
        <v>64</v>
      </c>
      <c r="W177" s="24" t="s">
        <v>65</v>
      </c>
      <c r="X177" s="27" t="s">
        <v>82</v>
      </c>
      <c r="Y177" s="24"/>
      <c r="Z177" s="24"/>
      <c r="AA177" s="24"/>
    </row>
    <row r="178" ht="12.75" customHeight="1">
      <c r="A178" s="28" t="str">
        <f>'Participant Values'!A93</f>
        <v>Not reported</v>
      </c>
      <c r="B178" s="28" t="str">
        <f>'Participant Values'!B93</f>
        <v>Unknown</v>
      </c>
      <c r="C178" s="28" t="str">
        <f>'Participant Values'!C93</f>
        <v>White</v>
      </c>
      <c r="D178" s="28" t="str">
        <f>'Participant Values'!D93</f>
        <v>1</v>
      </c>
      <c r="E178" s="13" t="str">
        <f t="shared" si="1"/>
        <v>S20527622-A071102</v>
      </c>
      <c r="F178" s="24" t="s">
        <v>39</v>
      </c>
      <c r="G178" s="24" t="s">
        <v>41</v>
      </c>
      <c r="H178" s="29" t="str">
        <f t="shared" si="8"/>
        <v>12 Mar 2010</v>
      </c>
      <c r="I178" s="24" t="s">
        <v>50</v>
      </c>
      <c r="J178" s="28" t="str">
        <f t="shared" si="3"/>
        <v>S20527622-A071102</v>
      </c>
      <c r="K178" s="16" t="s">
        <v>56</v>
      </c>
      <c r="L178" s="24" t="s">
        <v>57</v>
      </c>
      <c r="M178" s="30" t="str">
        <f t="shared" si="9"/>
        <v>03:41:11:PM</v>
      </c>
      <c r="N178" s="25" t="str">
        <f t="shared" si="7"/>
        <v>ZHI</v>
      </c>
      <c r="O178" s="29" t="str">
        <f t="shared" si="10"/>
        <v>12 Mar 2010</v>
      </c>
      <c r="P178" s="24" t="s">
        <v>59</v>
      </c>
      <c r="Q178" s="25" t="str">
        <f t="shared" si="11"/>
        <v>03310</v>
      </c>
      <c r="R178" s="24" t="s">
        <v>60</v>
      </c>
      <c r="S178" s="24" t="s">
        <v>61</v>
      </c>
      <c r="T178" s="24" t="s">
        <v>62</v>
      </c>
      <c r="U178" s="24" t="s">
        <v>63</v>
      </c>
      <c r="V178" s="24" t="s">
        <v>64</v>
      </c>
      <c r="W178" s="24" t="s">
        <v>65</v>
      </c>
      <c r="X178" s="27" t="s">
        <v>82</v>
      </c>
      <c r="Y178" s="24"/>
      <c r="Z178" s="24"/>
      <c r="AA178" s="24"/>
    </row>
    <row r="179" ht="12.75" customHeight="1">
      <c r="A179" s="28" t="str">
        <f>'Participant Values'!A94</f>
        <v>Not reported</v>
      </c>
      <c r="B179" s="28" t="str">
        <f>'Participant Values'!B94</f>
        <v>Unknown</v>
      </c>
      <c r="C179" s="28" t="str">
        <f>'Participant Values'!C94</f>
        <v>Not Reported</v>
      </c>
      <c r="D179" s="28" t="str">
        <f>'Participant Values'!D94</f>
        <v>1</v>
      </c>
      <c r="E179" s="13" t="str">
        <f t="shared" si="1"/>
        <v>S20527623-A071102</v>
      </c>
      <c r="F179" s="24" t="s">
        <v>39</v>
      </c>
      <c r="G179" s="24" t="s">
        <v>41</v>
      </c>
      <c r="H179" s="29" t="str">
        <f t="shared" si="8"/>
        <v>22 Mar 2006</v>
      </c>
      <c r="I179" s="24" t="s">
        <v>50</v>
      </c>
      <c r="J179" s="28" t="str">
        <f t="shared" si="3"/>
        <v>S20527623-A071102</v>
      </c>
      <c r="K179" s="16" t="s">
        <v>56</v>
      </c>
      <c r="L179" s="24" t="s">
        <v>57</v>
      </c>
      <c r="M179" s="30" t="str">
        <f t="shared" si="9"/>
        <v>12:56:10:AM</v>
      </c>
      <c r="N179" s="25" t="str">
        <f t="shared" si="7"/>
        <v>XXR</v>
      </c>
      <c r="O179" s="29" t="str">
        <f t="shared" si="10"/>
        <v>10 Mar 1976</v>
      </c>
      <c r="P179" s="24" t="s">
        <v>59</v>
      </c>
      <c r="Q179" s="25" t="str">
        <f t="shared" si="11"/>
        <v>31466</v>
      </c>
      <c r="R179" s="24" t="s">
        <v>60</v>
      </c>
      <c r="S179" s="24" t="s">
        <v>61</v>
      </c>
      <c r="T179" s="24" t="s">
        <v>62</v>
      </c>
      <c r="U179" s="24" t="s">
        <v>63</v>
      </c>
      <c r="V179" s="24" t="s">
        <v>64</v>
      </c>
      <c r="W179" s="24" t="s">
        <v>65</v>
      </c>
      <c r="X179" s="27" t="s">
        <v>82</v>
      </c>
      <c r="Y179" s="24"/>
      <c r="Z179" s="24"/>
      <c r="AA179" s="24"/>
    </row>
    <row r="180" ht="12.75" customHeight="1">
      <c r="A180" s="28" t="str">
        <f>'Participant Values'!A95</f>
        <v>Not reported</v>
      </c>
      <c r="B180" s="28" t="str">
        <f>'Participant Values'!B95</f>
        <v>Unknown</v>
      </c>
      <c r="C180" s="28" t="str">
        <f>'Participant Values'!C95</f>
        <v>Unknown</v>
      </c>
      <c r="D180" s="28" t="str">
        <f>'Participant Values'!D95</f>
        <v>1</v>
      </c>
      <c r="E180" s="13" t="str">
        <f t="shared" si="1"/>
        <v>S20527624-A071102</v>
      </c>
      <c r="F180" s="24" t="s">
        <v>39</v>
      </c>
      <c r="G180" s="24" t="s">
        <v>41</v>
      </c>
      <c r="H180" s="29" t="str">
        <f t="shared" si="8"/>
        <v>08 Oct 2003</v>
      </c>
      <c r="I180" s="24" t="s">
        <v>50</v>
      </c>
      <c r="J180" s="28" t="str">
        <f t="shared" si="3"/>
        <v>S20527624-A071102</v>
      </c>
      <c r="K180" s="16" t="s">
        <v>56</v>
      </c>
      <c r="L180" s="24" t="s">
        <v>57</v>
      </c>
      <c r="M180" s="30" t="str">
        <f t="shared" si="9"/>
        <v>05:51:30:PM</v>
      </c>
      <c r="N180" s="25" t="str">
        <f t="shared" si="7"/>
        <v>YBQ</v>
      </c>
      <c r="O180" s="29" t="str">
        <f t="shared" si="10"/>
        <v>24 Jul 1975</v>
      </c>
      <c r="P180" s="24" t="s">
        <v>59</v>
      </c>
      <c r="Q180" s="25" t="str">
        <f t="shared" si="11"/>
        <v>13387</v>
      </c>
      <c r="R180" s="24" t="s">
        <v>60</v>
      </c>
      <c r="S180" s="24" t="s">
        <v>61</v>
      </c>
      <c r="T180" s="24" t="s">
        <v>62</v>
      </c>
      <c r="U180" s="24" t="s">
        <v>63</v>
      </c>
      <c r="V180" s="24" t="s">
        <v>64</v>
      </c>
      <c r="W180" s="24" t="s">
        <v>65</v>
      </c>
      <c r="X180" s="27" t="s">
        <v>82</v>
      </c>
      <c r="Y180" s="24"/>
      <c r="Z180" s="24"/>
      <c r="AA180" s="24"/>
    </row>
    <row r="181" ht="12.75" customHeight="1">
      <c r="A181" s="28" t="str">
        <f>'Participant Values'!A96</f>
        <v>Not reported</v>
      </c>
      <c r="B181" s="28" t="str">
        <f>'Participant Values'!B96</f>
        <v>Unspecified</v>
      </c>
      <c r="C181" s="28" t="str">
        <f>'Participant Values'!C96</f>
        <v>American Indian or Alaska Native</v>
      </c>
      <c r="D181" s="28" t="str">
        <f>'Participant Values'!D96</f>
        <v>1</v>
      </c>
      <c r="E181" s="13" t="str">
        <f t="shared" si="1"/>
        <v>S20527625-A071102</v>
      </c>
      <c r="F181" s="24" t="s">
        <v>39</v>
      </c>
      <c r="G181" s="24" t="s">
        <v>41</v>
      </c>
      <c r="H181" s="29" t="str">
        <f t="shared" si="8"/>
        <v>30 May 2007</v>
      </c>
      <c r="I181" s="24" t="s">
        <v>50</v>
      </c>
      <c r="J181" s="28" t="str">
        <f t="shared" si="3"/>
        <v>S20527625-A071102</v>
      </c>
      <c r="K181" s="16" t="s">
        <v>56</v>
      </c>
      <c r="L181" s="24" t="s">
        <v>57</v>
      </c>
      <c r="M181" s="30" t="str">
        <f t="shared" si="9"/>
        <v>04:10:08:PM</v>
      </c>
      <c r="N181" s="25" t="str">
        <f t="shared" si="7"/>
        <v>ARA</v>
      </c>
      <c r="O181" s="29" t="str">
        <f t="shared" si="10"/>
        <v>26 Feb 1915</v>
      </c>
      <c r="P181" s="24" t="s">
        <v>59</v>
      </c>
      <c r="Q181" s="25" t="str">
        <f t="shared" si="11"/>
        <v>22164</v>
      </c>
      <c r="R181" s="24" t="s">
        <v>60</v>
      </c>
      <c r="S181" s="24" t="s">
        <v>61</v>
      </c>
      <c r="T181" s="24" t="s">
        <v>62</v>
      </c>
      <c r="U181" s="24" t="s">
        <v>63</v>
      </c>
      <c r="V181" s="24" t="s">
        <v>64</v>
      </c>
      <c r="W181" s="24" t="s">
        <v>65</v>
      </c>
      <c r="X181" s="27" t="s">
        <v>82</v>
      </c>
      <c r="Y181" s="24"/>
      <c r="Z181" s="24"/>
      <c r="AA181" s="24"/>
    </row>
    <row r="182" ht="12.75" customHeight="1">
      <c r="A182" s="28" t="str">
        <f>'Participant Values'!A97</f>
        <v>Not reported</v>
      </c>
      <c r="B182" s="28" t="str">
        <f>'Participant Values'!B97</f>
        <v>Unspecified</v>
      </c>
      <c r="C182" s="28" t="str">
        <f>'Participant Values'!C97</f>
        <v>Asian</v>
      </c>
      <c r="D182" s="28" t="str">
        <f>'Participant Values'!D97</f>
        <v>1</v>
      </c>
      <c r="E182" s="13" t="str">
        <f t="shared" si="1"/>
        <v>S20527626-A071102</v>
      </c>
      <c r="F182" s="24" t="s">
        <v>39</v>
      </c>
      <c r="G182" s="24" t="s">
        <v>41</v>
      </c>
      <c r="H182" s="29" t="str">
        <f t="shared" si="8"/>
        <v>29 Aug 2009</v>
      </c>
      <c r="I182" s="24" t="s">
        <v>50</v>
      </c>
      <c r="J182" s="28" t="str">
        <f t="shared" si="3"/>
        <v>S20527626-A071102</v>
      </c>
      <c r="K182" s="16" t="s">
        <v>56</v>
      </c>
      <c r="L182" s="24" t="s">
        <v>57</v>
      </c>
      <c r="M182" s="30" t="str">
        <f t="shared" si="9"/>
        <v>11:26:44:PM</v>
      </c>
      <c r="N182" s="25" t="str">
        <f t="shared" si="7"/>
        <v>GXC</v>
      </c>
      <c r="O182" s="29" t="str">
        <f t="shared" si="10"/>
        <v>29 Aug 2009</v>
      </c>
      <c r="P182" s="24" t="s">
        <v>59</v>
      </c>
      <c r="Q182" s="25" t="str">
        <f t="shared" si="11"/>
        <v>20471</v>
      </c>
      <c r="R182" s="24" t="s">
        <v>60</v>
      </c>
      <c r="S182" s="24" t="s">
        <v>61</v>
      </c>
      <c r="T182" s="24" t="s">
        <v>62</v>
      </c>
      <c r="U182" s="24" t="s">
        <v>63</v>
      </c>
      <c r="V182" s="24" t="s">
        <v>64</v>
      </c>
      <c r="W182" s="24" t="s">
        <v>65</v>
      </c>
      <c r="X182" s="27" t="s">
        <v>82</v>
      </c>
      <c r="Y182" s="24"/>
      <c r="Z182" s="24"/>
      <c r="AA182" s="24"/>
    </row>
    <row r="183" ht="12.75" customHeight="1">
      <c r="A183" s="28" t="str">
        <f>'Participant Values'!A98</f>
        <v>Not reported</v>
      </c>
      <c r="B183" s="28" t="str">
        <f>'Participant Values'!B98</f>
        <v>Unspecified</v>
      </c>
      <c r="C183" s="28" t="str">
        <f>'Participant Values'!C98</f>
        <v>Black or African American</v>
      </c>
      <c r="D183" s="28" t="str">
        <f>'Participant Values'!D98</f>
        <v>1</v>
      </c>
      <c r="E183" s="13" t="str">
        <f t="shared" si="1"/>
        <v>S20527627-A071102</v>
      </c>
      <c r="F183" s="24" t="s">
        <v>39</v>
      </c>
      <c r="G183" s="24" t="s">
        <v>41</v>
      </c>
      <c r="H183" s="29" t="str">
        <f t="shared" si="8"/>
        <v>07 Jun 2008</v>
      </c>
      <c r="I183" s="24" t="s">
        <v>50</v>
      </c>
      <c r="J183" s="28" t="str">
        <f t="shared" si="3"/>
        <v>S20527627-A071102</v>
      </c>
      <c r="K183" s="16" t="s">
        <v>56</v>
      </c>
      <c r="L183" s="24" t="s">
        <v>57</v>
      </c>
      <c r="M183" s="30" t="str">
        <f t="shared" si="9"/>
        <v>06:30:49:PM</v>
      </c>
      <c r="N183" s="25" t="str">
        <f t="shared" si="7"/>
        <v>LLY</v>
      </c>
      <c r="O183" s="29" t="str">
        <f t="shared" si="10"/>
        <v>12 Mar 1942</v>
      </c>
      <c r="P183" s="24" t="s">
        <v>59</v>
      </c>
      <c r="Q183" s="25" t="str">
        <f t="shared" si="11"/>
        <v>22610</v>
      </c>
      <c r="R183" s="24" t="s">
        <v>60</v>
      </c>
      <c r="S183" s="24" t="s">
        <v>61</v>
      </c>
      <c r="T183" s="24" t="s">
        <v>62</v>
      </c>
      <c r="U183" s="24" t="s">
        <v>63</v>
      </c>
      <c r="V183" s="24" t="s">
        <v>64</v>
      </c>
      <c r="W183" s="24" t="s">
        <v>65</v>
      </c>
      <c r="X183" s="27" t="s">
        <v>82</v>
      </c>
      <c r="Y183" s="24"/>
      <c r="Z183" s="24"/>
      <c r="AA183" s="24"/>
    </row>
    <row r="184" ht="12.75" customHeight="1">
      <c r="A184" s="28" t="str">
        <f>'Participant Values'!A99</f>
        <v>Not reported</v>
      </c>
      <c r="B184" s="28" t="str">
        <f>'Participant Values'!B99</f>
        <v>Unspecified</v>
      </c>
      <c r="C184" s="28" t="str">
        <f>'Participant Values'!C99</f>
        <v>Native Hawaiian or other Pacific Islander</v>
      </c>
      <c r="D184" s="28" t="str">
        <f>'Participant Values'!D99</f>
        <v>1</v>
      </c>
      <c r="E184" s="13" t="str">
        <f t="shared" si="1"/>
        <v>S20527628-A071102</v>
      </c>
      <c r="F184" s="24" t="s">
        <v>39</v>
      </c>
      <c r="G184" s="24" t="s">
        <v>41</v>
      </c>
      <c r="H184" s="29" t="str">
        <f t="shared" si="8"/>
        <v>28 Feb 2010</v>
      </c>
      <c r="I184" s="24" t="s">
        <v>50</v>
      </c>
      <c r="J184" s="28" t="str">
        <f t="shared" si="3"/>
        <v>S20527628-A071102</v>
      </c>
      <c r="K184" s="16" t="s">
        <v>56</v>
      </c>
      <c r="L184" s="24" t="s">
        <v>57</v>
      </c>
      <c r="M184" s="30" t="str">
        <f t="shared" si="9"/>
        <v>03:25:21:AM</v>
      </c>
      <c r="N184" s="25" t="str">
        <f t="shared" si="7"/>
        <v>IZL</v>
      </c>
      <c r="O184" s="29" t="str">
        <f t="shared" si="10"/>
        <v>12 Sep 2002</v>
      </c>
      <c r="P184" s="24" t="s">
        <v>59</v>
      </c>
      <c r="Q184" s="25" t="str">
        <f t="shared" si="11"/>
        <v>63217</v>
      </c>
      <c r="R184" s="24" t="s">
        <v>60</v>
      </c>
      <c r="S184" s="24" t="s">
        <v>61</v>
      </c>
      <c r="T184" s="24" t="s">
        <v>62</v>
      </c>
      <c r="U184" s="24" t="s">
        <v>63</v>
      </c>
      <c r="V184" s="24" t="s">
        <v>64</v>
      </c>
      <c r="W184" s="24" t="s">
        <v>65</v>
      </c>
      <c r="X184" s="27" t="s">
        <v>82</v>
      </c>
      <c r="Y184" s="24"/>
      <c r="Z184" s="24"/>
      <c r="AA184" s="24"/>
    </row>
    <row r="185" ht="12.75" customHeight="1">
      <c r="A185" s="28" t="str">
        <f>'Participant Values'!A100</f>
        <v>Not reported</v>
      </c>
      <c r="B185" s="28" t="str">
        <f>'Participant Values'!B100</f>
        <v>Unspecified</v>
      </c>
      <c r="C185" s="28" t="str">
        <f>'Participant Values'!C100</f>
        <v>White</v>
      </c>
      <c r="D185" s="28" t="str">
        <f>'Participant Values'!D100</f>
        <v>1</v>
      </c>
      <c r="E185" s="13" t="str">
        <f t="shared" si="1"/>
        <v>S20527629-A071102</v>
      </c>
      <c r="F185" s="24" t="s">
        <v>39</v>
      </c>
      <c r="G185" s="24" t="s">
        <v>41</v>
      </c>
      <c r="H185" s="29" t="str">
        <f t="shared" si="8"/>
        <v>22 Dec 2009</v>
      </c>
      <c r="I185" s="24" t="s">
        <v>50</v>
      </c>
      <c r="J185" s="28" t="str">
        <f t="shared" si="3"/>
        <v>S20527629-A071102</v>
      </c>
      <c r="K185" s="16" t="s">
        <v>56</v>
      </c>
      <c r="L185" s="24" t="s">
        <v>57</v>
      </c>
      <c r="M185" s="30" t="str">
        <f t="shared" si="9"/>
        <v>12:08:56:PM</v>
      </c>
      <c r="N185" s="25" t="str">
        <f t="shared" si="7"/>
        <v>OIS</v>
      </c>
      <c r="O185" s="29" t="str">
        <f t="shared" si="10"/>
        <v>22 Dec 2009</v>
      </c>
      <c r="P185" s="24" t="s">
        <v>59</v>
      </c>
      <c r="Q185" s="25" t="str">
        <f t="shared" si="11"/>
        <v>41409</v>
      </c>
      <c r="R185" s="24" t="s">
        <v>60</v>
      </c>
      <c r="S185" s="24" t="s">
        <v>61</v>
      </c>
      <c r="T185" s="24" t="s">
        <v>62</v>
      </c>
      <c r="U185" s="24" t="s">
        <v>63</v>
      </c>
      <c r="V185" s="24" t="s">
        <v>64</v>
      </c>
      <c r="W185" s="24" t="s">
        <v>65</v>
      </c>
      <c r="X185" s="27" t="s">
        <v>82</v>
      </c>
      <c r="Y185" s="24"/>
      <c r="Z185" s="24"/>
      <c r="AA185" s="24"/>
    </row>
    <row r="186" ht="12.75" customHeight="1">
      <c r="A186" s="28" t="str">
        <f>'Participant Values'!A101</f>
        <v>Not reported</v>
      </c>
      <c r="B186" s="28" t="str">
        <f>'Participant Values'!B101</f>
        <v>Unspecified</v>
      </c>
      <c r="C186" s="28" t="str">
        <f>'Participant Values'!C101</f>
        <v>Not Reported</v>
      </c>
      <c r="D186" s="28" t="str">
        <f>'Participant Values'!D101</f>
        <v>1</v>
      </c>
      <c r="E186" s="13" t="str">
        <f t="shared" si="1"/>
        <v>S20527630-A071102</v>
      </c>
      <c r="F186" s="24" t="s">
        <v>39</v>
      </c>
      <c r="G186" s="24" t="s">
        <v>41</v>
      </c>
      <c r="H186" s="29" t="str">
        <f t="shared" si="8"/>
        <v>30 Apr 2003</v>
      </c>
      <c r="I186" s="24" t="s">
        <v>50</v>
      </c>
      <c r="J186" s="28" t="str">
        <f t="shared" si="3"/>
        <v>S20527630-A071102</v>
      </c>
      <c r="K186" s="16" t="s">
        <v>56</v>
      </c>
      <c r="L186" s="24" t="s">
        <v>57</v>
      </c>
      <c r="M186" s="30" t="str">
        <f t="shared" si="9"/>
        <v>04:17:11:AM</v>
      </c>
      <c r="N186" s="25" t="str">
        <f t="shared" si="7"/>
        <v>ZUC</v>
      </c>
      <c r="O186" s="29" t="str">
        <f t="shared" si="10"/>
        <v>04 Jan 1927</v>
      </c>
      <c r="P186" s="24" t="s">
        <v>59</v>
      </c>
      <c r="Q186" s="25" t="str">
        <f t="shared" si="11"/>
        <v>11790</v>
      </c>
      <c r="R186" s="24" t="s">
        <v>60</v>
      </c>
      <c r="S186" s="24" t="s">
        <v>61</v>
      </c>
      <c r="T186" s="24" t="s">
        <v>62</v>
      </c>
      <c r="U186" s="24" t="s">
        <v>63</v>
      </c>
      <c r="V186" s="24" t="s">
        <v>64</v>
      </c>
      <c r="W186" s="24" t="s">
        <v>65</v>
      </c>
      <c r="X186" s="27" t="s">
        <v>82</v>
      </c>
      <c r="Y186" s="24"/>
      <c r="Z186" s="24"/>
      <c r="AA186" s="24"/>
    </row>
    <row r="187" ht="12.75" customHeight="1">
      <c r="A187" s="28" t="str">
        <f>'Participant Values'!A102</f>
        <v>Not reported</v>
      </c>
      <c r="B187" s="28" t="str">
        <f>'Participant Values'!B102</f>
        <v>Unspecified</v>
      </c>
      <c r="C187" s="28" t="str">
        <f>'Participant Values'!C102</f>
        <v>Unknown</v>
      </c>
      <c r="D187" s="28" t="str">
        <f>'Participant Values'!D102</f>
        <v>1</v>
      </c>
      <c r="E187" s="13" t="str">
        <f t="shared" si="1"/>
        <v>S20527631-A071102</v>
      </c>
      <c r="F187" s="24" t="s">
        <v>39</v>
      </c>
      <c r="G187" s="24" t="s">
        <v>41</v>
      </c>
      <c r="H187" s="29" t="str">
        <f t="shared" si="8"/>
        <v>13 Mar 2011</v>
      </c>
      <c r="I187" s="24" t="s">
        <v>50</v>
      </c>
      <c r="J187" s="28" t="str">
        <f t="shared" si="3"/>
        <v>S20527631-A071102</v>
      </c>
      <c r="K187" s="16" t="s">
        <v>56</v>
      </c>
      <c r="L187" s="24" t="s">
        <v>57</v>
      </c>
      <c r="M187" s="30" t="str">
        <f t="shared" si="9"/>
        <v>08:29:54:AM</v>
      </c>
      <c r="N187" s="25" t="str">
        <f t="shared" si="7"/>
        <v>PLG</v>
      </c>
      <c r="O187" s="29" t="str">
        <f t="shared" si="10"/>
        <v>20 Jun 1970</v>
      </c>
      <c r="P187" s="24" t="s">
        <v>59</v>
      </c>
      <c r="Q187" s="25" t="str">
        <f t="shared" si="11"/>
        <v>35407</v>
      </c>
      <c r="R187" s="24" t="s">
        <v>60</v>
      </c>
      <c r="S187" s="24" t="s">
        <v>61</v>
      </c>
      <c r="T187" s="24" t="s">
        <v>62</v>
      </c>
      <c r="U187" s="24" t="s">
        <v>63</v>
      </c>
      <c r="V187" s="24" t="s">
        <v>64</v>
      </c>
      <c r="W187" s="24" t="s">
        <v>65</v>
      </c>
      <c r="X187" s="27" t="s">
        <v>82</v>
      </c>
      <c r="Y187" s="24"/>
      <c r="Z187" s="24"/>
      <c r="AA187" s="24"/>
    </row>
    <row r="188" ht="12.75" customHeight="1">
      <c r="A188" s="28" t="str">
        <f>'Participant Values'!A103</f>
        <v>Unknown</v>
      </c>
      <c r="B188" s="28" t="str">
        <f>'Participant Values'!B103</f>
        <v>Female Gender</v>
      </c>
      <c r="C188" s="28" t="str">
        <f>'Participant Values'!C103</f>
        <v>American Indian or Alaska Native</v>
      </c>
      <c r="D188" s="28" t="str">
        <f>'Participant Values'!D103</f>
        <v>1</v>
      </c>
      <c r="E188" s="13" t="str">
        <f t="shared" si="1"/>
        <v>S20527632-A071102</v>
      </c>
      <c r="F188" s="24" t="s">
        <v>39</v>
      </c>
      <c r="G188" s="24" t="s">
        <v>41</v>
      </c>
      <c r="H188" s="29" t="str">
        <f t="shared" si="8"/>
        <v>02 Jun 2009</v>
      </c>
      <c r="I188" s="24" t="s">
        <v>50</v>
      </c>
      <c r="J188" s="28" t="str">
        <f t="shared" si="3"/>
        <v>S20527632-A071102</v>
      </c>
      <c r="K188" s="16" t="s">
        <v>56</v>
      </c>
      <c r="L188" s="24" t="s">
        <v>57</v>
      </c>
      <c r="M188" s="30" t="str">
        <f t="shared" si="9"/>
        <v>11:37:49:PM</v>
      </c>
      <c r="N188" s="25" t="str">
        <f t="shared" si="7"/>
        <v>TKM</v>
      </c>
      <c r="O188" s="29" t="str">
        <f t="shared" si="10"/>
        <v>14 Apr 1940</v>
      </c>
      <c r="P188" s="24" t="s">
        <v>59</v>
      </c>
      <c r="Q188" s="25" t="str">
        <f t="shared" si="11"/>
        <v>95022</v>
      </c>
      <c r="R188" s="24" t="s">
        <v>60</v>
      </c>
      <c r="S188" s="24" t="s">
        <v>61</v>
      </c>
      <c r="T188" s="24" t="s">
        <v>62</v>
      </c>
      <c r="U188" s="24" t="s">
        <v>63</v>
      </c>
      <c r="V188" s="24" t="s">
        <v>64</v>
      </c>
      <c r="W188" s="24" t="s">
        <v>65</v>
      </c>
      <c r="X188" s="27" t="s">
        <v>82</v>
      </c>
      <c r="Y188" s="24"/>
      <c r="Z188" s="24"/>
      <c r="AA188" s="24"/>
    </row>
    <row r="189" ht="12.75" customHeight="1">
      <c r="A189" s="28" t="str">
        <f>'Participant Values'!A104</f>
        <v>Unknown</v>
      </c>
      <c r="B189" s="28" t="str">
        <f>'Participant Values'!B104</f>
        <v>Female Gender</v>
      </c>
      <c r="C189" s="28" t="str">
        <f>'Participant Values'!C104</f>
        <v>Asian</v>
      </c>
      <c r="D189" s="28" t="str">
        <f>'Participant Values'!D104</f>
        <v>1</v>
      </c>
      <c r="E189" s="13" t="str">
        <f t="shared" si="1"/>
        <v>S20527633-A071102</v>
      </c>
      <c r="F189" s="24" t="s">
        <v>39</v>
      </c>
      <c r="G189" s="24" t="s">
        <v>41</v>
      </c>
      <c r="H189" s="29" t="str">
        <f t="shared" si="8"/>
        <v>25 Dec 2005</v>
      </c>
      <c r="I189" s="24" t="s">
        <v>50</v>
      </c>
      <c r="J189" s="28" t="str">
        <f t="shared" si="3"/>
        <v>S20527633-A071102</v>
      </c>
      <c r="K189" s="16" t="s">
        <v>56</v>
      </c>
      <c r="L189" s="24" t="s">
        <v>57</v>
      </c>
      <c r="M189" s="30" t="str">
        <f t="shared" si="9"/>
        <v>07:18:20:AM</v>
      </c>
      <c r="N189" s="25" t="str">
        <f t="shared" si="7"/>
        <v>ZPZ</v>
      </c>
      <c r="O189" s="29" t="str">
        <f t="shared" si="10"/>
        <v>26 Mar 1946</v>
      </c>
      <c r="P189" s="24" t="s">
        <v>59</v>
      </c>
      <c r="Q189" s="25" t="str">
        <f t="shared" si="11"/>
        <v>34440</v>
      </c>
      <c r="R189" s="24" t="s">
        <v>60</v>
      </c>
      <c r="S189" s="24" t="s">
        <v>61</v>
      </c>
      <c r="T189" s="24" t="s">
        <v>62</v>
      </c>
      <c r="U189" s="24" t="s">
        <v>63</v>
      </c>
      <c r="V189" s="24" t="s">
        <v>64</v>
      </c>
      <c r="W189" s="24" t="s">
        <v>65</v>
      </c>
      <c r="X189" s="27" t="s">
        <v>82</v>
      </c>
      <c r="Y189" s="24"/>
      <c r="Z189" s="24"/>
      <c r="AA189" s="24"/>
    </row>
    <row r="190" ht="12.75" customHeight="1">
      <c r="A190" s="28" t="str">
        <f>'Participant Values'!A105</f>
        <v>Unknown</v>
      </c>
      <c r="B190" s="28" t="str">
        <f>'Participant Values'!B105</f>
        <v>Female Gender</v>
      </c>
      <c r="C190" s="28" t="str">
        <f>'Participant Values'!C105</f>
        <v>Black or African American</v>
      </c>
      <c r="D190" s="28" t="str">
        <f>'Participant Values'!D105</f>
        <v>1</v>
      </c>
      <c r="E190" s="13" t="str">
        <f t="shared" si="1"/>
        <v>S20527634-A071102</v>
      </c>
      <c r="F190" s="24" t="s">
        <v>39</v>
      </c>
      <c r="G190" s="24" t="s">
        <v>41</v>
      </c>
      <c r="H190" s="29" t="str">
        <f t="shared" si="8"/>
        <v>09 May 2008</v>
      </c>
      <c r="I190" s="24" t="s">
        <v>50</v>
      </c>
      <c r="J190" s="28" t="str">
        <f t="shared" si="3"/>
        <v>S20527634-A071102</v>
      </c>
      <c r="K190" s="16" t="s">
        <v>56</v>
      </c>
      <c r="L190" s="24" t="s">
        <v>57</v>
      </c>
      <c r="M190" s="30" t="str">
        <f t="shared" si="9"/>
        <v>12:12:58:AM</v>
      </c>
      <c r="N190" s="25" t="str">
        <f t="shared" si="7"/>
        <v>BCN</v>
      </c>
      <c r="O190" s="29" t="str">
        <f t="shared" si="10"/>
        <v>29 Jun 1932</v>
      </c>
      <c r="P190" s="24" t="s">
        <v>59</v>
      </c>
      <c r="Q190" s="25" t="str">
        <f t="shared" si="11"/>
        <v>25417</v>
      </c>
      <c r="R190" s="24" t="s">
        <v>60</v>
      </c>
      <c r="S190" s="24" t="s">
        <v>61</v>
      </c>
      <c r="T190" s="24" t="s">
        <v>62</v>
      </c>
      <c r="U190" s="24" t="s">
        <v>63</v>
      </c>
      <c r="V190" s="24" t="s">
        <v>64</v>
      </c>
      <c r="W190" s="24" t="s">
        <v>65</v>
      </c>
      <c r="X190" s="27" t="s">
        <v>82</v>
      </c>
      <c r="Y190" s="24"/>
      <c r="Z190" s="24"/>
      <c r="AA190" s="24"/>
    </row>
    <row r="191" ht="12.75" customHeight="1">
      <c r="A191" s="28" t="str">
        <f>'Participant Values'!A106</f>
        <v>Unknown</v>
      </c>
      <c r="B191" s="28" t="str">
        <f>'Participant Values'!B106</f>
        <v>Female Gender</v>
      </c>
      <c r="C191" s="28" t="str">
        <f>'Participant Values'!C106</f>
        <v>Native Hawaiian or other Pacific Islander</v>
      </c>
      <c r="D191" s="28" t="str">
        <f>'Participant Values'!D106</f>
        <v>1</v>
      </c>
      <c r="E191" s="13" t="str">
        <f t="shared" si="1"/>
        <v>S20527635-A071102</v>
      </c>
      <c r="F191" s="24" t="s">
        <v>39</v>
      </c>
      <c r="G191" s="24" t="s">
        <v>41</v>
      </c>
      <c r="H191" s="29" t="str">
        <f t="shared" si="8"/>
        <v>03 Nov 2010</v>
      </c>
      <c r="I191" s="24" t="s">
        <v>50</v>
      </c>
      <c r="J191" s="28" t="str">
        <f t="shared" si="3"/>
        <v>S20527635-A071102</v>
      </c>
      <c r="K191" s="16" t="s">
        <v>56</v>
      </c>
      <c r="L191" s="24" t="s">
        <v>57</v>
      </c>
      <c r="M191" s="30" t="str">
        <f t="shared" si="9"/>
        <v>08:55:06:PM</v>
      </c>
      <c r="N191" s="25" t="str">
        <f t="shared" si="7"/>
        <v>PMF</v>
      </c>
      <c r="O191" s="29" t="str">
        <f t="shared" si="10"/>
        <v>16 Oct 1956</v>
      </c>
      <c r="P191" s="24" t="s">
        <v>59</v>
      </c>
      <c r="Q191" s="25" t="str">
        <f t="shared" si="11"/>
        <v>45691</v>
      </c>
      <c r="R191" s="24" t="s">
        <v>60</v>
      </c>
      <c r="S191" s="24" t="s">
        <v>61</v>
      </c>
      <c r="T191" s="24" t="s">
        <v>62</v>
      </c>
      <c r="U191" s="24" t="s">
        <v>63</v>
      </c>
      <c r="V191" s="24" t="s">
        <v>64</v>
      </c>
      <c r="W191" s="24" t="s">
        <v>65</v>
      </c>
      <c r="X191" s="27" t="s">
        <v>82</v>
      </c>
      <c r="Y191" s="24"/>
      <c r="Z191" s="24"/>
      <c r="AA191" s="24"/>
    </row>
    <row r="192" ht="12.75" customHeight="1">
      <c r="A192" s="28" t="str">
        <f>'Participant Values'!A107</f>
        <v>Unknown</v>
      </c>
      <c r="B192" s="28" t="str">
        <f>'Participant Values'!B107</f>
        <v>Female Gender</v>
      </c>
      <c r="C192" s="28" t="str">
        <f>'Participant Values'!C107</f>
        <v>White</v>
      </c>
      <c r="D192" s="28" t="str">
        <f>'Participant Values'!D107</f>
        <v>1</v>
      </c>
      <c r="E192" s="13" t="str">
        <f t="shared" si="1"/>
        <v>S20527636-A071102</v>
      </c>
      <c r="F192" s="24" t="s">
        <v>39</v>
      </c>
      <c r="G192" s="24" t="s">
        <v>41</v>
      </c>
      <c r="H192" s="29" t="str">
        <f t="shared" si="8"/>
        <v>14 Aug 2005</v>
      </c>
      <c r="I192" s="24" t="s">
        <v>50</v>
      </c>
      <c r="J192" s="28" t="str">
        <f t="shared" si="3"/>
        <v>S20527636-A071102</v>
      </c>
      <c r="K192" s="16" t="s">
        <v>56</v>
      </c>
      <c r="L192" s="24" t="s">
        <v>57</v>
      </c>
      <c r="M192" s="30" t="str">
        <f t="shared" si="9"/>
        <v>06:19:00:PM</v>
      </c>
      <c r="N192" s="25" t="str">
        <f t="shared" si="7"/>
        <v>RLL</v>
      </c>
      <c r="O192" s="29" t="str">
        <f t="shared" si="10"/>
        <v>25 Jul 1995</v>
      </c>
      <c r="P192" s="24" t="s">
        <v>59</v>
      </c>
      <c r="Q192" s="25" t="str">
        <f t="shared" si="11"/>
        <v>49227</v>
      </c>
      <c r="R192" s="24" t="s">
        <v>60</v>
      </c>
      <c r="S192" s="24" t="s">
        <v>61</v>
      </c>
      <c r="T192" s="24" t="s">
        <v>62</v>
      </c>
      <c r="U192" s="24" t="s">
        <v>63</v>
      </c>
      <c r="V192" s="24" t="s">
        <v>64</v>
      </c>
      <c r="W192" s="24" t="s">
        <v>65</v>
      </c>
      <c r="X192" s="27" t="s">
        <v>82</v>
      </c>
      <c r="Y192" s="24"/>
      <c r="Z192" s="24"/>
      <c r="AA192" s="24"/>
    </row>
    <row r="193" ht="12.75" customHeight="1">
      <c r="A193" s="28" t="str">
        <f>'Participant Values'!A108</f>
        <v>Unknown</v>
      </c>
      <c r="B193" s="28" t="str">
        <f>'Participant Values'!B108</f>
        <v>Female Gender</v>
      </c>
      <c r="C193" s="28" t="str">
        <f>'Participant Values'!C108</f>
        <v>Not Reported</v>
      </c>
      <c r="D193" s="28" t="str">
        <f>'Participant Values'!D108</f>
        <v>1</v>
      </c>
      <c r="E193" s="13" t="str">
        <f t="shared" si="1"/>
        <v>S20527637-A071102</v>
      </c>
      <c r="F193" s="24" t="s">
        <v>39</v>
      </c>
      <c r="G193" s="24" t="s">
        <v>41</v>
      </c>
      <c r="H193" s="29" t="str">
        <f t="shared" si="8"/>
        <v>01 Aug 2014</v>
      </c>
      <c r="I193" s="24" t="s">
        <v>50</v>
      </c>
      <c r="J193" s="28" t="str">
        <f t="shared" si="3"/>
        <v>S20527637-A071102</v>
      </c>
      <c r="K193" s="16" t="s">
        <v>56</v>
      </c>
      <c r="L193" s="24" t="s">
        <v>57</v>
      </c>
      <c r="M193" s="30" t="str">
        <f t="shared" si="9"/>
        <v>09:01:26:PM</v>
      </c>
      <c r="N193" s="25" t="str">
        <f t="shared" si="7"/>
        <v>JRZ</v>
      </c>
      <c r="O193" s="29" t="str">
        <f t="shared" si="10"/>
        <v>06 Apr 1915</v>
      </c>
      <c r="P193" s="24" t="s">
        <v>59</v>
      </c>
      <c r="Q193" s="25" t="str">
        <f t="shared" si="11"/>
        <v>68722</v>
      </c>
      <c r="R193" s="24" t="s">
        <v>60</v>
      </c>
      <c r="S193" s="24" t="s">
        <v>61</v>
      </c>
      <c r="T193" s="24" t="s">
        <v>62</v>
      </c>
      <c r="U193" s="24" t="s">
        <v>63</v>
      </c>
      <c r="V193" s="24" t="s">
        <v>64</v>
      </c>
      <c r="W193" s="24" t="s">
        <v>65</v>
      </c>
      <c r="X193" s="27" t="s">
        <v>82</v>
      </c>
      <c r="Y193" s="24"/>
      <c r="Z193" s="24"/>
      <c r="AA193" s="24"/>
    </row>
    <row r="194" ht="12.75" customHeight="1">
      <c r="A194" s="28" t="str">
        <f>'Participant Values'!A109</f>
        <v>Unknown</v>
      </c>
      <c r="B194" s="28" t="str">
        <f>'Participant Values'!B109</f>
        <v>Female Gender</v>
      </c>
      <c r="C194" s="28" t="str">
        <f>'Participant Values'!C109</f>
        <v>Unknown</v>
      </c>
      <c r="D194" s="28" t="str">
        <f>'Participant Values'!D109</f>
        <v>1</v>
      </c>
      <c r="E194" s="13" t="str">
        <f t="shared" si="1"/>
        <v>S20527638-A071102</v>
      </c>
      <c r="F194" s="24" t="s">
        <v>39</v>
      </c>
      <c r="G194" s="24" t="s">
        <v>41</v>
      </c>
      <c r="H194" s="29" t="str">
        <f t="shared" si="8"/>
        <v>06 Jul 2011</v>
      </c>
      <c r="I194" s="24" t="s">
        <v>50</v>
      </c>
      <c r="J194" s="28" t="str">
        <f t="shared" si="3"/>
        <v>S20527638-A071102</v>
      </c>
      <c r="K194" s="16" t="s">
        <v>56</v>
      </c>
      <c r="L194" s="24" t="s">
        <v>57</v>
      </c>
      <c r="M194" s="30" t="str">
        <f t="shared" si="9"/>
        <v>04:04:31:AM</v>
      </c>
      <c r="N194" s="25" t="str">
        <f t="shared" si="7"/>
        <v>IFP</v>
      </c>
      <c r="O194" s="29" t="str">
        <f t="shared" si="10"/>
        <v>31 Jan 1921</v>
      </c>
      <c r="P194" s="24" t="s">
        <v>59</v>
      </c>
      <c r="Q194" s="25" t="str">
        <f t="shared" si="11"/>
        <v>53748</v>
      </c>
      <c r="R194" s="24" t="s">
        <v>60</v>
      </c>
      <c r="S194" s="24" t="s">
        <v>61</v>
      </c>
      <c r="T194" s="24" t="s">
        <v>62</v>
      </c>
      <c r="U194" s="24" t="s">
        <v>63</v>
      </c>
      <c r="V194" s="24" t="s">
        <v>64</v>
      </c>
      <c r="W194" s="24" t="s">
        <v>65</v>
      </c>
      <c r="X194" s="27" t="s">
        <v>82</v>
      </c>
      <c r="Y194" s="24"/>
      <c r="Z194" s="24"/>
      <c r="AA194" s="24"/>
    </row>
    <row r="195" ht="12.75" customHeight="1">
      <c r="A195" s="28" t="str">
        <f>'Participant Values'!A110</f>
        <v>Unknown</v>
      </c>
      <c r="B195" s="28" t="str">
        <f>'Participant Values'!B110</f>
        <v>Male Gender</v>
      </c>
      <c r="C195" s="28" t="str">
        <f>'Participant Values'!C110</f>
        <v>American Indian or Alaska Native</v>
      </c>
      <c r="D195" s="28" t="str">
        <f>'Participant Values'!D110</f>
        <v>1</v>
      </c>
      <c r="E195" s="13" t="str">
        <f t="shared" si="1"/>
        <v>S20527639-A071102</v>
      </c>
      <c r="F195" s="24" t="s">
        <v>39</v>
      </c>
      <c r="G195" s="24" t="s">
        <v>41</v>
      </c>
      <c r="H195" s="29" t="str">
        <f t="shared" si="8"/>
        <v>13 Oct 2008</v>
      </c>
      <c r="I195" s="24" t="s">
        <v>50</v>
      </c>
      <c r="J195" s="28" t="str">
        <f t="shared" si="3"/>
        <v>S20527639-A071102</v>
      </c>
      <c r="K195" s="16" t="s">
        <v>56</v>
      </c>
      <c r="L195" s="24" t="s">
        <v>57</v>
      </c>
      <c r="M195" s="30" t="str">
        <f t="shared" si="9"/>
        <v>12:50:33:PM</v>
      </c>
      <c r="N195" s="25" t="str">
        <f t="shared" si="7"/>
        <v>YXX</v>
      </c>
      <c r="O195" s="29" t="str">
        <f t="shared" si="10"/>
        <v>13 May 1938</v>
      </c>
      <c r="P195" s="24" t="s">
        <v>59</v>
      </c>
      <c r="Q195" s="25" t="str">
        <f t="shared" si="11"/>
        <v>71311</v>
      </c>
      <c r="R195" s="24" t="s">
        <v>60</v>
      </c>
      <c r="S195" s="24" t="s">
        <v>61</v>
      </c>
      <c r="T195" s="24" t="s">
        <v>62</v>
      </c>
      <c r="U195" s="24" t="s">
        <v>63</v>
      </c>
      <c r="V195" s="24" t="s">
        <v>64</v>
      </c>
      <c r="W195" s="24" t="s">
        <v>65</v>
      </c>
      <c r="X195" s="27" t="s">
        <v>82</v>
      </c>
      <c r="Y195" s="24"/>
      <c r="Z195" s="24"/>
      <c r="AA195" s="24"/>
    </row>
    <row r="196" ht="12.75" customHeight="1">
      <c r="A196" s="28" t="str">
        <f>'Participant Values'!A111</f>
        <v>Unknown</v>
      </c>
      <c r="B196" s="28" t="str">
        <f>'Participant Values'!B111</f>
        <v>Male Gender</v>
      </c>
      <c r="C196" s="28" t="str">
        <f>'Participant Values'!C111</f>
        <v>Asian</v>
      </c>
      <c r="D196" s="28" t="str">
        <f>'Participant Values'!D111</f>
        <v>1</v>
      </c>
      <c r="E196" s="13" t="str">
        <f t="shared" si="1"/>
        <v>S20527640-A071102</v>
      </c>
      <c r="F196" s="24" t="s">
        <v>39</v>
      </c>
      <c r="G196" s="24" t="s">
        <v>41</v>
      </c>
      <c r="H196" s="29" t="str">
        <f t="shared" si="8"/>
        <v>25 Mar 2009</v>
      </c>
      <c r="I196" s="24" t="s">
        <v>50</v>
      </c>
      <c r="J196" s="28" t="str">
        <f t="shared" si="3"/>
        <v>S20527640-A071102</v>
      </c>
      <c r="K196" s="16" t="s">
        <v>56</v>
      </c>
      <c r="L196" s="24" t="s">
        <v>57</v>
      </c>
      <c r="M196" s="30" t="str">
        <f t="shared" si="9"/>
        <v>10:05:57:PM</v>
      </c>
      <c r="N196" s="25" t="str">
        <f t="shared" si="7"/>
        <v>ESF</v>
      </c>
      <c r="O196" s="29" t="str">
        <f t="shared" si="10"/>
        <v>27 Jun 1968</v>
      </c>
      <c r="P196" s="24" t="s">
        <v>59</v>
      </c>
      <c r="Q196" s="25" t="str">
        <f t="shared" si="11"/>
        <v>30919</v>
      </c>
      <c r="R196" s="24" t="s">
        <v>60</v>
      </c>
      <c r="S196" s="24" t="s">
        <v>61</v>
      </c>
      <c r="T196" s="24" t="s">
        <v>62</v>
      </c>
      <c r="U196" s="24" t="s">
        <v>63</v>
      </c>
      <c r="V196" s="24" t="s">
        <v>64</v>
      </c>
      <c r="W196" s="24" t="s">
        <v>65</v>
      </c>
      <c r="X196" s="27" t="s">
        <v>82</v>
      </c>
      <c r="Y196" s="24"/>
      <c r="Z196" s="24"/>
      <c r="AA196" s="24"/>
    </row>
    <row r="197" ht="12.75" customHeight="1">
      <c r="A197" s="28" t="str">
        <f>'Participant Values'!A112</f>
        <v>Unknown</v>
      </c>
      <c r="B197" s="28" t="str">
        <f>'Participant Values'!B112</f>
        <v>Male Gender</v>
      </c>
      <c r="C197" s="28" t="str">
        <f>'Participant Values'!C112</f>
        <v>Black or African American</v>
      </c>
      <c r="D197" s="28" t="str">
        <f>'Participant Values'!D112</f>
        <v>1</v>
      </c>
      <c r="E197" s="13" t="str">
        <f t="shared" si="1"/>
        <v>S20527641-A071102</v>
      </c>
      <c r="F197" s="24" t="s">
        <v>39</v>
      </c>
      <c r="G197" s="24" t="s">
        <v>41</v>
      </c>
      <c r="H197" s="29" t="str">
        <f t="shared" si="8"/>
        <v>02 Aug 2004</v>
      </c>
      <c r="I197" s="24" t="s">
        <v>50</v>
      </c>
      <c r="J197" s="28" t="str">
        <f t="shared" si="3"/>
        <v>S20527641-A071102</v>
      </c>
      <c r="K197" s="16" t="s">
        <v>56</v>
      </c>
      <c r="L197" s="24" t="s">
        <v>57</v>
      </c>
      <c r="M197" s="30" t="str">
        <f t="shared" si="9"/>
        <v>04:37:47:PM</v>
      </c>
      <c r="N197" s="25" t="str">
        <f t="shared" si="7"/>
        <v>FEQ</v>
      </c>
      <c r="O197" s="29" t="str">
        <f t="shared" si="10"/>
        <v>21 Sep 1936</v>
      </c>
      <c r="P197" s="24" t="s">
        <v>59</v>
      </c>
      <c r="Q197" s="25" t="str">
        <f t="shared" si="11"/>
        <v>18318</v>
      </c>
      <c r="R197" s="24" t="s">
        <v>60</v>
      </c>
      <c r="S197" s="24" t="s">
        <v>61</v>
      </c>
      <c r="T197" s="24" t="s">
        <v>62</v>
      </c>
      <c r="U197" s="24" t="s">
        <v>63</v>
      </c>
      <c r="V197" s="24" t="s">
        <v>64</v>
      </c>
      <c r="W197" s="24" t="s">
        <v>65</v>
      </c>
      <c r="X197" s="27" t="s">
        <v>82</v>
      </c>
      <c r="Y197" s="24"/>
      <c r="Z197" s="24"/>
      <c r="AA197" s="24"/>
    </row>
    <row r="198" ht="12.75" customHeight="1">
      <c r="A198" s="28" t="str">
        <f>'Participant Values'!A113</f>
        <v>Unknown</v>
      </c>
      <c r="B198" s="28" t="str">
        <f>'Participant Values'!B113</f>
        <v>Male Gender</v>
      </c>
      <c r="C198" s="28" t="str">
        <f>'Participant Values'!C113</f>
        <v>Native Hawaiian or other Pacific Islander</v>
      </c>
      <c r="D198" s="28" t="str">
        <f>'Participant Values'!D113</f>
        <v>1</v>
      </c>
      <c r="E198" s="13" t="str">
        <f t="shared" si="1"/>
        <v>S20527642-A071102</v>
      </c>
      <c r="F198" s="24" t="s">
        <v>39</v>
      </c>
      <c r="G198" s="24" t="s">
        <v>41</v>
      </c>
      <c r="H198" s="29" t="str">
        <f t="shared" si="8"/>
        <v>11 Feb 2010</v>
      </c>
      <c r="I198" s="24" t="s">
        <v>50</v>
      </c>
      <c r="J198" s="28" t="str">
        <f t="shared" si="3"/>
        <v>S20527642-A071102</v>
      </c>
      <c r="K198" s="16" t="s">
        <v>56</v>
      </c>
      <c r="L198" s="24" t="s">
        <v>57</v>
      </c>
      <c r="M198" s="30" t="str">
        <f t="shared" si="9"/>
        <v>02:39:59:PM</v>
      </c>
      <c r="N198" s="25" t="str">
        <f t="shared" si="7"/>
        <v>CYV</v>
      </c>
      <c r="O198" s="29" t="str">
        <f t="shared" si="10"/>
        <v>30 Jan 1964</v>
      </c>
      <c r="P198" s="24" t="s">
        <v>59</v>
      </c>
      <c r="Q198" s="25" t="str">
        <f t="shared" si="11"/>
        <v>45485</v>
      </c>
      <c r="R198" s="24" t="s">
        <v>60</v>
      </c>
      <c r="S198" s="24" t="s">
        <v>61</v>
      </c>
      <c r="T198" s="24" t="s">
        <v>62</v>
      </c>
      <c r="U198" s="24" t="s">
        <v>63</v>
      </c>
      <c r="V198" s="24" t="s">
        <v>64</v>
      </c>
      <c r="W198" s="24" t="s">
        <v>65</v>
      </c>
      <c r="X198" s="27" t="s">
        <v>82</v>
      </c>
      <c r="Y198" s="24"/>
      <c r="Z198" s="24"/>
      <c r="AA198" s="24"/>
    </row>
    <row r="199" ht="12.75" customHeight="1">
      <c r="A199" s="28" t="str">
        <f>'Participant Values'!A114</f>
        <v>Unknown</v>
      </c>
      <c r="B199" s="28" t="str">
        <f>'Participant Values'!B114</f>
        <v>Male Gender</v>
      </c>
      <c r="C199" s="28" t="str">
        <f>'Participant Values'!C114</f>
        <v>White</v>
      </c>
      <c r="D199" s="28" t="str">
        <f>'Participant Values'!D114</f>
        <v>1</v>
      </c>
      <c r="E199" s="13" t="str">
        <f t="shared" si="1"/>
        <v>S20527643-A071102</v>
      </c>
      <c r="F199" s="24" t="s">
        <v>39</v>
      </c>
      <c r="G199" s="24" t="s">
        <v>41</v>
      </c>
      <c r="H199" s="29" t="str">
        <f t="shared" si="8"/>
        <v>23 Sep 2002</v>
      </c>
      <c r="I199" s="24" t="s">
        <v>50</v>
      </c>
      <c r="J199" s="28" t="str">
        <f t="shared" si="3"/>
        <v>S20527643-A071102</v>
      </c>
      <c r="K199" s="16" t="s">
        <v>56</v>
      </c>
      <c r="L199" s="24" t="s">
        <v>57</v>
      </c>
      <c r="M199" s="30" t="str">
        <f t="shared" si="9"/>
        <v>06:59:02:AM</v>
      </c>
      <c r="N199" s="25" t="str">
        <f t="shared" si="7"/>
        <v>TQN</v>
      </c>
      <c r="O199" s="29" t="str">
        <f t="shared" si="10"/>
        <v>06 Apr 1972</v>
      </c>
      <c r="P199" s="24" t="s">
        <v>59</v>
      </c>
      <c r="Q199" s="25" t="str">
        <f t="shared" si="11"/>
        <v>05907</v>
      </c>
      <c r="R199" s="24" t="s">
        <v>60</v>
      </c>
      <c r="S199" s="24" t="s">
        <v>61</v>
      </c>
      <c r="T199" s="24" t="s">
        <v>62</v>
      </c>
      <c r="U199" s="24" t="s">
        <v>63</v>
      </c>
      <c r="V199" s="24" t="s">
        <v>64</v>
      </c>
      <c r="W199" s="24" t="s">
        <v>65</v>
      </c>
      <c r="X199" s="27" t="s">
        <v>82</v>
      </c>
      <c r="Y199" s="24"/>
      <c r="Z199" s="24"/>
      <c r="AA199" s="24"/>
    </row>
    <row r="200" ht="12.75" customHeight="1">
      <c r="A200" s="28" t="str">
        <f>'Participant Values'!A115</f>
        <v>Unknown</v>
      </c>
      <c r="B200" s="28" t="str">
        <f>'Participant Values'!B115</f>
        <v>Male Gender</v>
      </c>
      <c r="C200" s="28" t="str">
        <f>'Participant Values'!C115</f>
        <v>Not Reported</v>
      </c>
      <c r="D200" s="28" t="str">
        <f>'Participant Values'!D115</f>
        <v>1</v>
      </c>
      <c r="E200" s="13" t="str">
        <f t="shared" si="1"/>
        <v>S20527644-A071102</v>
      </c>
      <c r="F200" s="24" t="s">
        <v>39</v>
      </c>
      <c r="G200" s="24" t="s">
        <v>41</v>
      </c>
      <c r="H200" s="29" t="str">
        <f t="shared" si="8"/>
        <v>20 Dec 2003</v>
      </c>
      <c r="I200" s="24" t="s">
        <v>50</v>
      </c>
      <c r="J200" s="28" t="str">
        <f t="shared" si="3"/>
        <v>S20527644-A071102</v>
      </c>
      <c r="K200" s="16" t="s">
        <v>56</v>
      </c>
      <c r="L200" s="24" t="s">
        <v>57</v>
      </c>
      <c r="M200" s="30" t="str">
        <f t="shared" si="9"/>
        <v>03:04:02:PM</v>
      </c>
      <c r="N200" s="25" t="str">
        <f t="shared" si="7"/>
        <v>YFS</v>
      </c>
      <c r="O200" s="29" t="str">
        <f t="shared" si="10"/>
        <v>25 Jul 1970</v>
      </c>
      <c r="P200" s="24" t="s">
        <v>59</v>
      </c>
      <c r="Q200" s="25" t="str">
        <f t="shared" si="11"/>
        <v>82357</v>
      </c>
      <c r="R200" s="24" t="s">
        <v>60</v>
      </c>
      <c r="S200" s="24" t="s">
        <v>61</v>
      </c>
      <c r="T200" s="24" t="s">
        <v>62</v>
      </c>
      <c r="U200" s="24" t="s">
        <v>63</v>
      </c>
      <c r="V200" s="24" t="s">
        <v>64</v>
      </c>
      <c r="W200" s="24" t="s">
        <v>65</v>
      </c>
      <c r="X200" s="27" t="s">
        <v>82</v>
      </c>
      <c r="Y200" s="24"/>
      <c r="Z200" s="24"/>
      <c r="AA200" s="24"/>
    </row>
    <row r="201" ht="12.75" customHeight="1">
      <c r="A201" s="28" t="str">
        <f>'Participant Values'!A116</f>
        <v>Unknown</v>
      </c>
      <c r="B201" s="28" t="str">
        <f>'Participant Values'!B116</f>
        <v>Male Gender</v>
      </c>
      <c r="C201" s="28" t="str">
        <f>'Participant Values'!C116</f>
        <v>Unknown</v>
      </c>
      <c r="D201" s="28" t="str">
        <f>'Participant Values'!D116</f>
        <v>1</v>
      </c>
      <c r="E201" s="13" t="str">
        <f t="shared" si="1"/>
        <v>S20527645-A071102</v>
      </c>
      <c r="F201" s="24" t="s">
        <v>39</v>
      </c>
      <c r="G201" s="24" t="s">
        <v>41</v>
      </c>
      <c r="H201" s="29" t="str">
        <f t="shared" si="8"/>
        <v>11 Sep 2001</v>
      </c>
      <c r="I201" s="24" t="s">
        <v>50</v>
      </c>
      <c r="J201" s="28" t="str">
        <f t="shared" si="3"/>
        <v>S20527645-A071102</v>
      </c>
      <c r="K201" s="16" t="s">
        <v>56</v>
      </c>
      <c r="L201" s="24" t="s">
        <v>57</v>
      </c>
      <c r="M201" s="30" t="str">
        <f t="shared" si="9"/>
        <v>08:39:59:PM</v>
      </c>
      <c r="N201" s="25" t="str">
        <f t="shared" si="7"/>
        <v>QDQ</v>
      </c>
      <c r="O201" s="29" t="str">
        <f t="shared" si="10"/>
        <v>13 Feb 1975</v>
      </c>
      <c r="P201" s="24" t="s">
        <v>59</v>
      </c>
      <c r="Q201" s="25" t="str">
        <f t="shared" si="11"/>
        <v>64361</v>
      </c>
      <c r="R201" s="24" t="s">
        <v>60</v>
      </c>
      <c r="S201" s="24" t="s">
        <v>61</v>
      </c>
      <c r="T201" s="24" t="s">
        <v>62</v>
      </c>
      <c r="U201" s="24" t="s">
        <v>63</v>
      </c>
      <c r="V201" s="24" t="s">
        <v>64</v>
      </c>
      <c r="W201" s="24" t="s">
        <v>65</v>
      </c>
      <c r="X201" s="27" t="s">
        <v>82</v>
      </c>
      <c r="Y201" s="24"/>
      <c r="Z201" s="24"/>
      <c r="AA201" s="24"/>
    </row>
    <row r="202" ht="12.75" customHeight="1">
      <c r="A202" s="28" t="str">
        <f>'Participant Values'!A117</f>
        <v>Unknown</v>
      </c>
      <c r="B202" s="28" t="str">
        <f>'Participant Values'!B117</f>
        <v>Unknown</v>
      </c>
      <c r="C202" s="28" t="str">
        <f>'Participant Values'!C117</f>
        <v>American Indian or Alaska Native</v>
      </c>
      <c r="D202" s="28" t="str">
        <f>'Participant Values'!D117</f>
        <v>1</v>
      </c>
      <c r="E202" s="13" t="str">
        <f t="shared" si="1"/>
        <v>S20527646-A071102</v>
      </c>
      <c r="F202" s="24" t="s">
        <v>39</v>
      </c>
      <c r="G202" s="24" t="s">
        <v>41</v>
      </c>
      <c r="H202" s="29" t="str">
        <f t="shared" si="8"/>
        <v>20 Apr 2005</v>
      </c>
      <c r="I202" s="24" t="s">
        <v>50</v>
      </c>
      <c r="J202" s="28" t="str">
        <f t="shared" si="3"/>
        <v>S20527646-A071102</v>
      </c>
      <c r="K202" s="16" t="s">
        <v>56</v>
      </c>
      <c r="L202" s="24" t="s">
        <v>57</v>
      </c>
      <c r="M202" s="30" t="str">
        <f t="shared" si="9"/>
        <v>04:56:56:PM</v>
      </c>
      <c r="N202" s="25" t="str">
        <f t="shared" si="7"/>
        <v>EBY</v>
      </c>
      <c r="O202" s="29" t="str">
        <f t="shared" si="10"/>
        <v>23 May 1986</v>
      </c>
      <c r="P202" s="24" t="s">
        <v>59</v>
      </c>
      <c r="Q202" s="25" t="str">
        <f t="shared" si="11"/>
        <v>26472</v>
      </c>
      <c r="R202" s="24" t="s">
        <v>60</v>
      </c>
      <c r="S202" s="24" t="s">
        <v>61</v>
      </c>
      <c r="T202" s="24" t="s">
        <v>62</v>
      </c>
      <c r="U202" s="24" t="s">
        <v>63</v>
      </c>
      <c r="V202" s="24" t="s">
        <v>64</v>
      </c>
      <c r="W202" s="24" t="s">
        <v>65</v>
      </c>
      <c r="X202" s="27" t="s">
        <v>82</v>
      </c>
      <c r="Y202" s="24"/>
      <c r="Z202" s="24"/>
      <c r="AA202" s="24"/>
    </row>
    <row r="203" ht="12.75" customHeight="1">
      <c r="A203" s="28" t="str">
        <f>'Participant Values'!A118</f>
        <v>Unknown</v>
      </c>
      <c r="B203" s="28" t="str">
        <f>'Participant Values'!B118</f>
        <v>Unknown</v>
      </c>
      <c r="C203" s="28" t="str">
        <f>'Participant Values'!C118</f>
        <v>Asian</v>
      </c>
      <c r="D203" s="28" t="str">
        <f>'Participant Values'!D118</f>
        <v>1</v>
      </c>
      <c r="E203" s="13" t="str">
        <f t="shared" si="1"/>
        <v>S20527647-A071102</v>
      </c>
      <c r="F203" s="24" t="s">
        <v>39</v>
      </c>
      <c r="G203" s="24" t="s">
        <v>41</v>
      </c>
      <c r="H203" s="29" t="str">
        <f t="shared" si="8"/>
        <v>18 Apr 2006</v>
      </c>
      <c r="I203" s="24" t="s">
        <v>50</v>
      </c>
      <c r="J203" s="28" t="str">
        <f t="shared" si="3"/>
        <v>S20527647-A071102</v>
      </c>
      <c r="K203" s="16" t="s">
        <v>56</v>
      </c>
      <c r="L203" s="24" t="s">
        <v>57</v>
      </c>
      <c r="M203" s="30" t="str">
        <f t="shared" si="9"/>
        <v>04:58:57:PM</v>
      </c>
      <c r="N203" s="25" t="str">
        <f t="shared" si="7"/>
        <v>XGV</v>
      </c>
      <c r="O203" s="29" t="str">
        <f t="shared" si="10"/>
        <v>06 Apr 1994</v>
      </c>
      <c r="P203" s="24" t="s">
        <v>59</v>
      </c>
      <c r="Q203" s="25" t="str">
        <f t="shared" si="11"/>
        <v>94293</v>
      </c>
      <c r="R203" s="24" t="s">
        <v>60</v>
      </c>
      <c r="S203" s="24" t="s">
        <v>61</v>
      </c>
      <c r="T203" s="24" t="s">
        <v>62</v>
      </c>
      <c r="U203" s="24" t="s">
        <v>63</v>
      </c>
      <c r="V203" s="24" t="s">
        <v>64</v>
      </c>
      <c r="W203" s="24" t="s">
        <v>65</v>
      </c>
      <c r="X203" s="27" t="s">
        <v>82</v>
      </c>
      <c r="Y203" s="24"/>
      <c r="Z203" s="24"/>
      <c r="AA203" s="24"/>
    </row>
    <row r="204" ht="12.75" customHeight="1">
      <c r="A204" s="28" t="str">
        <f>'Participant Values'!A119</f>
        <v>Unknown</v>
      </c>
      <c r="B204" s="28" t="str">
        <f>'Participant Values'!B119</f>
        <v>Unknown</v>
      </c>
      <c r="C204" s="28" t="str">
        <f>'Participant Values'!C119</f>
        <v>Black or African American</v>
      </c>
      <c r="D204" s="28" t="str">
        <f>'Participant Values'!D119</f>
        <v>1</v>
      </c>
      <c r="E204" s="13" t="str">
        <f t="shared" si="1"/>
        <v>S20527648-A071102</v>
      </c>
      <c r="F204" s="24" t="s">
        <v>39</v>
      </c>
      <c r="G204" s="24" t="s">
        <v>41</v>
      </c>
      <c r="H204" s="29" t="str">
        <f t="shared" si="8"/>
        <v>20 Oct 2001</v>
      </c>
      <c r="I204" s="24" t="s">
        <v>50</v>
      </c>
      <c r="J204" s="28" t="str">
        <f t="shared" si="3"/>
        <v>S20527648-A071102</v>
      </c>
      <c r="K204" s="16" t="s">
        <v>56</v>
      </c>
      <c r="L204" s="24" t="s">
        <v>57</v>
      </c>
      <c r="M204" s="30" t="str">
        <f t="shared" si="9"/>
        <v>07:07:06:PM</v>
      </c>
      <c r="N204" s="25" t="str">
        <f t="shared" si="7"/>
        <v>OKS</v>
      </c>
      <c r="O204" s="29" t="str">
        <f t="shared" si="10"/>
        <v>02 May 1955</v>
      </c>
      <c r="P204" s="24" t="s">
        <v>59</v>
      </c>
      <c r="Q204" s="25" t="str">
        <f t="shared" si="11"/>
        <v>17194</v>
      </c>
      <c r="R204" s="24" t="s">
        <v>60</v>
      </c>
      <c r="S204" s="24" t="s">
        <v>61</v>
      </c>
      <c r="T204" s="24" t="s">
        <v>62</v>
      </c>
      <c r="U204" s="24" t="s">
        <v>63</v>
      </c>
      <c r="V204" s="24" t="s">
        <v>64</v>
      </c>
      <c r="W204" s="24" t="s">
        <v>65</v>
      </c>
      <c r="X204" s="27" t="s">
        <v>82</v>
      </c>
      <c r="Y204" s="24"/>
      <c r="Z204" s="24"/>
      <c r="AA204" s="24"/>
    </row>
    <row r="205" ht="12.75" customHeight="1">
      <c r="A205" s="28" t="str">
        <f>'Participant Values'!A120</f>
        <v>Unknown</v>
      </c>
      <c r="B205" s="28" t="str">
        <f>'Participant Values'!B120</f>
        <v>Unknown</v>
      </c>
      <c r="C205" s="28" t="str">
        <f>'Participant Values'!C120</f>
        <v>Native Hawaiian or other Pacific Islander</v>
      </c>
      <c r="D205" s="28" t="str">
        <f>'Participant Values'!D120</f>
        <v>1</v>
      </c>
      <c r="E205" s="13" t="str">
        <f t="shared" si="1"/>
        <v>S20527649-A071102</v>
      </c>
      <c r="F205" s="24" t="s">
        <v>39</v>
      </c>
      <c r="G205" s="24" t="s">
        <v>41</v>
      </c>
      <c r="H205" s="29" t="str">
        <f t="shared" si="8"/>
        <v>29 Aug 2011</v>
      </c>
      <c r="I205" s="24" t="s">
        <v>50</v>
      </c>
      <c r="J205" s="28" t="str">
        <f t="shared" si="3"/>
        <v>S20527649-A071102</v>
      </c>
      <c r="K205" s="16" t="s">
        <v>56</v>
      </c>
      <c r="L205" s="24" t="s">
        <v>57</v>
      </c>
      <c r="M205" s="30" t="str">
        <f t="shared" si="9"/>
        <v>11:39:33:PM</v>
      </c>
      <c r="N205" s="25" t="str">
        <f t="shared" si="7"/>
        <v>QUQ</v>
      </c>
      <c r="O205" s="29" t="str">
        <f t="shared" si="10"/>
        <v>01 Aug 1983</v>
      </c>
      <c r="P205" s="24" t="s">
        <v>59</v>
      </c>
      <c r="Q205" s="25" t="str">
        <f t="shared" si="11"/>
        <v>51531</v>
      </c>
      <c r="R205" s="24" t="s">
        <v>60</v>
      </c>
      <c r="S205" s="24" t="s">
        <v>61</v>
      </c>
      <c r="T205" s="24" t="s">
        <v>62</v>
      </c>
      <c r="U205" s="24" t="s">
        <v>63</v>
      </c>
      <c r="V205" s="24" t="s">
        <v>64</v>
      </c>
      <c r="W205" s="24" t="s">
        <v>65</v>
      </c>
      <c r="X205" s="27" t="s">
        <v>82</v>
      </c>
      <c r="Y205" s="24"/>
      <c r="Z205" s="24"/>
      <c r="AA205" s="24"/>
    </row>
    <row r="206" ht="12.75" customHeight="1">
      <c r="A206" s="28" t="str">
        <f>'Participant Values'!A121</f>
        <v>Unknown</v>
      </c>
      <c r="B206" s="28" t="str">
        <f>'Participant Values'!B121</f>
        <v>Unknown</v>
      </c>
      <c r="C206" s="28" t="str">
        <f>'Participant Values'!C121</f>
        <v>White</v>
      </c>
      <c r="D206" s="28" t="str">
        <f>'Participant Values'!D121</f>
        <v>1</v>
      </c>
      <c r="E206" s="13" t="str">
        <f t="shared" si="1"/>
        <v>S20527650-A071102</v>
      </c>
      <c r="F206" s="24" t="s">
        <v>39</v>
      </c>
      <c r="G206" s="24" t="s">
        <v>41</v>
      </c>
      <c r="H206" s="29" t="str">
        <f t="shared" si="8"/>
        <v>25 Feb 2005</v>
      </c>
      <c r="I206" s="24" t="s">
        <v>50</v>
      </c>
      <c r="J206" s="28" t="str">
        <f t="shared" si="3"/>
        <v>S20527650-A071102</v>
      </c>
      <c r="K206" s="16" t="s">
        <v>56</v>
      </c>
      <c r="L206" s="24" t="s">
        <v>57</v>
      </c>
      <c r="M206" s="30" t="str">
        <f t="shared" si="9"/>
        <v>06:46:48:PM</v>
      </c>
      <c r="N206" s="25" t="str">
        <f t="shared" si="7"/>
        <v>UIO</v>
      </c>
      <c r="O206" s="29" t="str">
        <f t="shared" si="10"/>
        <v>06 Jun 1938</v>
      </c>
      <c r="P206" s="24" t="s">
        <v>59</v>
      </c>
      <c r="Q206" s="25" t="str">
        <f t="shared" si="11"/>
        <v>25323</v>
      </c>
      <c r="R206" s="24" t="s">
        <v>60</v>
      </c>
      <c r="S206" s="24" t="s">
        <v>61</v>
      </c>
      <c r="T206" s="24" t="s">
        <v>62</v>
      </c>
      <c r="U206" s="24" t="s">
        <v>63</v>
      </c>
      <c r="V206" s="24" t="s">
        <v>64</v>
      </c>
      <c r="W206" s="24" t="s">
        <v>65</v>
      </c>
      <c r="X206" s="27" t="s">
        <v>82</v>
      </c>
      <c r="Y206" s="24"/>
      <c r="Z206" s="24"/>
      <c r="AA206" s="24"/>
    </row>
    <row r="207" ht="12.75" customHeight="1">
      <c r="A207" s="28" t="str">
        <f>'Participant Values'!A122</f>
        <v>Unknown</v>
      </c>
      <c r="B207" s="28" t="str">
        <f>'Participant Values'!B122</f>
        <v>Unknown</v>
      </c>
      <c r="C207" s="28" t="str">
        <f>'Participant Values'!C122</f>
        <v>Not Reported</v>
      </c>
      <c r="D207" s="28" t="str">
        <f>'Participant Values'!D122</f>
        <v>1</v>
      </c>
      <c r="E207" s="13" t="str">
        <f t="shared" si="1"/>
        <v>S20527651-A071102</v>
      </c>
      <c r="F207" s="24" t="s">
        <v>39</v>
      </c>
      <c r="G207" s="24" t="s">
        <v>41</v>
      </c>
      <c r="H207" s="29" t="str">
        <f t="shared" si="8"/>
        <v>26 Dec 2010</v>
      </c>
      <c r="I207" s="24" t="s">
        <v>50</v>
      </c>
      <c r="J207" s="28" t="str">
        <f t="shared" si="3"/>
        <v>S20527651-A071102</v>
      </c>
      <c r="K207" s="16" t="s">
        <v>56</v>
      </c>
      <c r="L207" s="24" t="s">
        <v>57</v>
      </c>
      <c r="M207" s="30" t="str">
        <f t="shared" si="9"/>
        <v>10:02:21:AM</v>
      </c>
      <c r="N207" s="25" t="str">
        <f t="shared" si="7"/>
        <v>MYE</v>
      </c>
      <c r="O207" s="29" t="str">
        <f t="shared" si="10"/>
        <v>20 Sep 1998</v>
      </c>
      <c r="P207" s="24" t="s">
        <v>59</v>
      </c>
      <c r="Q207" s="25" t="str">
        <f t="shared" si="11"/>
        <v>56599</v>
      </c>
      <c r="R207" s="24" t="s">
        <v>60</v>
      </c>
      <c r="S207" s="24" t="s">
        <v>61</v>
      </c>
      <c r="T207" s="24" t="s">
        <v>62</v>
      </c>
      <c r="U207" s="24" t="s">
        <v>63</v>
      </c>
      <c r="V207" s="24" t="s">
        <v>64</v>
      </c>
      <c r="W207" s="24" t="s">
        <v>65</v>
      </c>
      <c r="X207" s="27" t="s">
        <v>82</v>
      </c>
      <c r="Y207" s="24"/>
      <c r="Z207" s="24"/>
      <c r="AA207" s="24"/>
    </row>
    <row r="208" ht="12.75" customHeight="1">
      <c r="A208" s="28" t="str">
        <f>'Participant Values'!A123</f>
        <v>Unknown</v>
      </c>
      <c r="B208" s="28" t="str">
        <f>'Participant Values'!B123</f>
        <v>Unknown</v>
      </c>
      <c r="C208" s="28" t="str">
        <f>'Participant Values'!C123</f>
        <v>Unknown</v>
      </c>
      <c r="D208" s="28" t="str">
        <f>'Participant Values'!D123</f>
        <v>1</v>
      </c>
      <c r="E208" s="13" t="str">
        <f t="shared" si="1"/>
        <v>S20527652-A071102</v>
      </c>
      <c r="F208" s="24" t="s">
        <v>39</v>
      </c>
      <c r="G208" s="24" t="s">
        <v>41</v>
      </c>
      <c r="H208" s="29" t="str">
        <f t="shared" si="8"/>
        <v>03 Nov 2010</v>
      </c>
      <c r="I208" s="24" t="s">
        <v>50</v>
      </c>
      <c r="J208" s="28" t="str">
        <f t="shared" si="3"/>
        <v>S20527652-A071102</v>
      </c>
      <c r="K208" s="16" t="s">
        <v>56</v>
      </c>
      <c r="L208" s="24" t="s">
        <v>57</v>
      </c>
      <c r="M208" s="30" t="str">
        <f t="shared" si="9"/>
        <v>12:45:39:PM</v>
      </c>
      <c r="N208" s="25" t="str">
        <f t="shared" si="7"/>
        <v>XAR</v>
      </c>
      <c r="O208" s="29" t="str">
        <f t="shared" si="10"/>
        <v>25 Mar 2003</v>
      </c>
      <c r="P208" s="24" t="s">
        <v>59</v>
      </c>
      <c r="Q208" s="25" t="str">
        <f t="shared" si="11"/>
        <v>83002</v>
      </c>
      <c r="R208" s="24" t="s">
        <v>60</v>
      </c>
      <c r="S208" s="24" t="s">
        <v>61</v>
      </c>
      <c r="T208" s="24" t="s">
        <v>62</v>
      </c>
      <c r="U208" s="24" t="s">
        <v>63</v>
      </c>
      <c r="V208" s="24" t="s">
        <v>64</v>
      </c>
      <c r="W208" s="24" t="s">
        <v>65</v>
      </c>
      <c r="X208" s="27" t="s">
        <v>82</v>
      </c>
      <c r="Y208" s="24"/>
      <c r="Z208" s="24"/>
      <c r="AA208" s="24"/>
    </row>
    <row r="209" ht="12.75" customHeight="1">
      <c r="A209" s="28" t="str">
        <f>'Participant Values'!A124</f>
        <v>Unknown</v>
      </c>
      <c r="B209" s="28" t="str">
        <f>'Participant Values'!B124</f>
        <v>Unspecified</v>
      </c>
      <c r="C209" s="28" t="str">
        <f>'Participant Values'!C124</f>
        <v>American Indian or Alaska Native</v>
      </c>
      <c r="D209" s="28" t="str">
        <f>'Participant Values'!D124</f>
        <v>1</v>
      </c>
      <c r="E209" s="13" t="str">
        <f t="shared" si="1"/>
        <v>S20527653-A071102</v>
      </c>
      <c r="F209" s="24" t="s">
        <v>39</v>
      </c>
      <c r="G209" s="24" t="s">
        <v>41</v>
      </c>
      <c r="H209" s="29" t="str">
        <f t="shared" si="8"/>
        <v>02 Feb 2014</v>
      </c>
      <c r="I209" s="24" t="s">
        <v>50</v>
      </c>
      <c r="J209" s="28" t="str">
        <f t="shared" si="3"/>
        <v>S20527653-A071102</v>
      </c>
      <c r="K209" s="16" t="s">
        <v>56</v>
      </c>
      <c r="L209" s="24" t="s">
        <v>57</v>
      </c>
      <c r="M209" s="30" t="str">
        <f t="shared" si="9"/>
        <v>09:24:12:AM</v>
      </c>
      <c r="N209" s="25" t="str">
        <f t="shared" si="7"/>
        <v>FBL</v>
      </c>
      <c r="O209" s="29" t="str">
        <f t="shared" si="10"/>
        <v>12 Jun 2009</v>
      </c>
      <c r="P209" s="24" t="s">
        <v>59</v>
      </c>
      <c r="Q209" s="25" t="str">
        <f t="shared" si="11"/>
        <v>43808</v>
      </c>
      <c r="R209" s="24" t="s">
        <v>60</v>
      </c>
      <c r="S209" s="24" t="s">
        <v>61</v>
      </c>
      <c r="T209" s="24" t="s">
        <v>62</v>
      </c>
      <c r="U209" s="24" t="s">
        <v>63</v>
      </c>
      <c r="V209" s="24" t="s">
        <v>64</v>
      </c>
      <c r="W209" s="24" t="s">
        <v>65</v>
      </c>
      <c r="X209" s="27" t="s">
        <v>82</v>
      </c>
      <c r="Y209" s="24"/>
      <c r="Z209" s="24"/>
      <c r="AA209" s="24"/>
    </row>
    <row r="210" ht="12.75" customHeight="1">
      <c r="A210" s="28" t="str">
        <f>'Participant Values'!A125</f>
        <v>Unknown</v>
      </c>
      <c r="B210" s="28" t="str">
        <f>'Participant Values'!B125</f>
        <v>Unspecified</v>
      </c>
      <c r="C210" s="28" t="str">
        <f>'Participant Values'!C125</f>
        <v>Asian</v>
      </c>
      <c r="D210" s="28" t="str">
        <f>'Participant Values'!D125</f>
        <v>1</v>
      </c>
      <c r="E210" s="13" t="str">
        <f t="shared" si="1"/>
        <v>S20527654-A071102</v>
      </c>
      <c r="F210" s="24" t="s">
        <v>39</v>
      </c>
      <c r="G210" s="24" t="s">
        <v>41</v>
      </c>
      <c r="H210" s="29" t="str">
        <f t="shared" si="8"/>
        <v>13 Mar 2008</v>
      </c>
      <c r="I210" s="24" t="s">
        <v>50</v>
      </c>
      <c r="J210" s="28" t="str">
        <f t="shared" si="3"/>
        <v>S20527654-A071102</v>
      </c>
      <c r="K210" s="16" t="s">
        <v>56</v>
      </c>
      <c r="L210" s="24" t="s">
        <v>57</v>
      </c>
      <c r="M210" s="30" t="str">
        <f t="shared" si="9"/>
        <v>09:10:05:AM</v>
      </c>
      <c r="N210" s="25" t="str">
        <f t="shared" si="7"/>
        <v>JSP</v>
      </c>
      <c r="O210" s="29" t="str">
        <f t="shared" si="10"/>
        <v>13 Dec 1998</v>
      </c>
      <c r="P210" s="24" t="s">
        <v>59</v>
      </c>
      <c r="Q210" s="25" t="str">
        <f t="shared" si="11"/>
        <v>21998</v>
      </c>
      <c r="R210" s="24" t="s">
        <v>60</v>
      </c>
      <c r="S210" s="24" t="s">
        <v>61</v>
      </c>
      <c r="T210" s="24" t="s">
        <v>62</v>
      </c>
      <c r="U210" s="24" t="s">
        <v>63</v>
      </c>
      <c r="V210" s="24" t="s">
        <v>64</v>
      </c>
      <c r="W210" s="24" t="s">
        <v>65</v>
      </c>
      <c r="X210" s="27" t="s">
        <v>82</v>
      </c>
      <c r="Y210" s="24"/>
      <c r="Z210" s="24"/>
      <c r="AA210" s="24"/>
    </row>
    <row r="211" ht="12.75" customHeight="1">
      <c r="A211" s="28" t="str">
        <f>'Participant Values'!A126</f>
        <v>Unknown</v>
      </c>
      <c r="B211" s="28" t="str">
        <f>'Participant Values'!B126</f>
        <v>Unspecified</v>
      </c>
      <c r="C211" s="28" t="str">
        <f>'Participant Values'!C126</f>
        <v>Black or African American</v>
      </c>
      <c r="D211" s="28" t="str">
        <f>'Participant Values'!D126</f>
        <v>1</v>
      </c>
      <c r="E211" s="13" t="str">
        <f t="shared" si="1"/>
        <v>S20527655-A071102</v>
      </c>
      <c r="F211" s="24" t="s">
        <v>39</v>
      </c>
      <c r="G211" s="24" t="s">
        <v>41</v>
      </c>
      <c r="H211" s="29" t="str">
        <f t="shared" si="8"/>
        <v>07 Dec 2002</v>
      </c>
      <c r="I211" s="24" t="s">
        <v>50</v>
      </c>
      <c r="J211" s="28" t="str">
        <f t="shared" si="3"/>
        <v>S20527655-A071102</v>
      </c>
      <c r="K211" s="16" t="s">
        <v>56</v>
      </c>
      <c r="L211" s="24" t="s">
        <v>57</v>
      </c>
      <c r="M211" s="30" t="str">
        <f t="shared" si="9"/>
        <v>12:22:54:PM</v>
      </c>
      <c r="N211" s="25" t="str">
        <f t="shared" si="7"/>
        <v>BHP</v>
      </c>
      <c r="O211" s="29" t="str">
        <f t="shared" si="10"/>
        <v>22 Oct 1917</v>
      </c>
      <c r="P211" s="24" t="s">
        <v>59</v>
      </c>
      <c r="Q211" s="25" t="str">
        <f t="shared" si="11"/>
        <v>69091</v>
      </c>
      <c r="R211" s="24" t="s">
        <v>60</v>
      </c>
      <c r="S211" s="24" t="s">
        <v>61</v>
      </c>
      <c r="T211" s="24" t="s">
        <v>62</v>
      </c>
      <c r="U211" s="24" t="s">
        <v>63</v>
      </c>
      <c r="V211" s="24" t="s">
        <v>64</v>
      </c>
      <c r="W211" s="24" t="s">
        <v>65</v>
      </c>
      <c r="X211" s="27" t="s">
        <v>82</v>
      </c>
      <c r="Y211" s="24"/>
      <c r="Z211" s="24"/>
      <c r="AA211" s="24"/>
    </row>
    <row r="212" ht="12.75" customHeight="1">
      <c r="A212" s="28" t="str">
        <f>'Participant Values'!A127</f>
        <v>Unknown</v>
      </c>
      <c r="B212" s="28" t="str">
        <f>'Participant Values'!B127</f>
        <v>Unspecified</v>
      </c>
      <c r="C212" s="28" t="str">
        <f>'Participant Values'!C127</f>
        <v>Native Hawaiian or other Pacific Islander</v>
      </c>
      <c r="D212" s="28" t="str">
        <f>'Participant Values'!D127</f>
        <v>1</v>
      </c>
      <c r="E212" s="13" t="str">
        <f t="shared" si="1"/>
        <v>S20527656-A071102</v>
      </c>
      <c r="F212" s="24" t="s">
        <v>39</v>
      </c>
      <c r="G212" s="24" t="s">
        <v>41</v>
      </c>
      <c r="H212" s="29" t="str">
        <f t="shared" si="8"/>
        <v>23 Jul 2014</v>
      </c>
      <c r="I212" s="24" t="s">
        <v>50</v>
      </c>
      <c r="J212" s="28" t="str">
        <f t="shared" si="3"/>
        <v>S20527656-A071102</v>
      </c>
      <c r="K212" s="16" t="s">
        <v>56</v>
      </c>
      <c r="L212" s="24" t="s">
        <v>57</v>
      </c>
      <c r="M212" s="30" t="str">
        <f t="shared" si="9"/>
        <v>03:03:10:AM</v>
      </c>
      <c r="N212" s="25" t="str">
        <f t="shared" si="7"/>
        <v>YCG</v>
      </c>
      <c r="O212" s="29" t="str">
        <f t="shared" si="10"/>
        <v>08 Nov 1920</v>
      </c>
      <c r="P212" s="24" t="s">
        <v>59</v>
      </c>
      <c r="Q212" s="25" t="str">
        <f t="shared" si="11"/>
        <v>71685</v>
      </c>
      <c r="R212" s="24" t="s">
        <v>60</v>
      </c>
      <c r="S212" s="24" t="s">
        <v>61</v>
      </c>
      <c r="T212" s="24" t="s">
        <v>62</v>
      </c>
      <c r="U212" s="24" t="s">
        <v>63</v>
      </c>
      <c r="V212" s="24" t="s">
        <v>64</v>
      </c>
      <c r="W212" s="24" t="s">
        <v>65</v>
      </c>
      <c r="X212" s="27" t="s">
        <v>82</v>
      </c>
      <c r="Y212" s="24"/>
      <c r="Z212" s="24"/>
      <c r="AA212" s="24"/>
    </row>
    <row r="213" ht="12.75" customHeight="1">
      <c r="A213" s="28" t="str">
        <f>'Participant Values'!A128</f>
        <v>Unknown</v>
      </c>
      <c r="B213" s="28" t="str">
        <f>'Participant Values'!B128</f>
        <v>Unspecified</v>
      </c>
      <c r="C213" s="28" t="str">
        <f>'Participant Values'!C128</f>
        <v>White</v>
      </c>
      <c r="D213" s="28" t="str">
        <f>'Participant Values'!D128</f>
        <v>1</v>
      </c>
      <c r="E213" s="13" t="str">
        <f t="shared" si="1"/>
        <v>S20527657-A071102</v>
      </c>
      <c r="F213" s="24" t="s">
        <v>39</v>
      </c>
      <c r="G213" s="24" t="s">
        <v>41</v>
      </c>
      <c r="H213" s="29" t="str">
        <f t="shared" si="8"/>
        <v>16 Jan 2005</v>
      </c>
      <c r="I213" s="24" t="s">
        <v>50</v>
      </c>
      <c r="J213" s="28" t="str">
        <f t="shared" si="3"/>
        <v>S20527657-A071102</v>
      </c>
      <c r="K213" s="16" t="s">
        <v>56</v>
      </c>
      <c r="L213" s="24" t="s">
        <v>57</v>
      </c>
      <c r="M213" s="30" t="str">
        <f t="shared" si="9"/>
        <v>09:56:01:PM</v>
      </c>
      <c r="N213" s="25" t="str">
        <f t="shared" si="7"/>
        <v>BVG</v>
      </c>
      <c r="O213" s="29" t="str">
        <f t="shared" si="10"/>
        <v>27 Jul 1973</v>
      </c>
      <c r="P213" s="24" t="s">
        <v>59</v>
      </c>
      <c r="Q213" s="25" t="str">
        <f t="shared" si="11"/>
        <v>28510</v>
      </c>
      <c r="R213" s="24" t="s">
        <v>60</v>
      </c>
      <c r="S213" s="24" t="s">
        <v>61</v>
      </c>
      <c r="T213" s="24" t="s">
        <v>62</v>
      </c>
      <c r="U213" s="24" t="s">
        <v>63</v>
      </c>
      <c r="V213" s="24" t="s">
        <v>64</v>
      </c>
      <c r="W213" s="24" t="s">
        <v>65</v>
      </c>
      <c r="X213" s="27" t="s">
        <v>82</v>
      </c>
      <c r="Y213" s="24"/>
      <c r="Z213" s="24"/>
      <c r="AA213" s="24"/>
    </row>
    <row r="214" ht="12.75" customHeight="1">
      <c r="A214" s="28" t="str">
        <f>'Participant Values'!A129</f>
        <v>Unknown</v>
      </c>
      <c r="B214" s="28" t="str">
        <f>'Participant Values'!B129</f>
        <v>Unspecified</v>
      </c>
      <c r="C214" s="28" t="str">
        <f>'Participant Values'!C129</f>
        <v>Not Reported</v>
      </c>
      <c r="D214" s="28" t="str">
        <f>'Participant Values'!D129</f>
        <v>1</v>
      </c>
      <c r="E214" s="13" t="str">
        <f t="shared" si="1"/>
        <v>S20527658-A071102</v>
      </c>
      <c r="F214" s="24" t="s">
        <v>39</v>
      </c>
      <c r="G214" s="24" t="s">
        <v>41</v>
      </c>
      <c r="H214" s="29" t="str">
        <f t="shared" si="8"/>
        <v>20 Sep 2007</v>
      </c>
      <c r="I214" s="24" t="s">
        <v>50</v>
      </c>
      <c r="J214" s="28" t="str">
        <f t="shared" si="3"/>
        <v>S20527658-A071102</v>
      </c>
      <c r="K214" s="16" t="s">
        <v>56</v>
      </c>
      <c r="L214" s="24" t="s">
        <v>57</v>
      </c>
      <c r="M214" s="30" t="str">
        <f t="shared" si="9"/>
        <v>06:59:54:PM</v>
      </c>
      <c r="N214" s="25" t="str">
        <f t="shared" si="7"/>
        <v>JNM</v>
      </c>
      <c r="O214" s="29" t="str">
        <f t="shared" si="10"/>
        <v>27 Aug 1932</v>
      </c>
      <c r="P214" s="24" t="s">
        <v>59</v>
      </c>
      <c r="Q214" s="25" t="str">
        <f t="shared" si="11"/>
        <v>34865</v>
      </c>
      <c r="R214" s="24" t="s">
        <v>60</v>
      </c>
      <c r="S214" s="24" t="s">
        <v>61</v>
      </c>
      <c r="T214" s="24" t="s">
        <v>62</v>
      </c>
      <c r="U214" s="24" t="s">
        <v>63</v>
      </c>
      <c r="V214" s="24" t="s">
        <v>64</v>
      </c>
      <c r="W214" s="24" t="s">
        <v>65</v>
      </c>
      <c r="X214" s="27" t="s">
        <v>82</v>
      </c>
      <c r="Y214" s="24"/>
      <c r="Z214" s="24"/>
      <c r="AA214" s="24"/>
    </row>
    <row r="215" ht="12.75" customHeight="1">
      <c r="A215" s="28" t="str">
        <f>'Participant Values'!A130</f>
        <v>Unknown</v>
      </c>
      <c r="B215" s="28" t="str">
        <f>'Participant Values'!B130</f>
        <v>Unspecified</v>
      </c>
      <c r="C215" s="28" t="str">
        <f>'Participant Values'!C130</f>
        <v>Unknown</v>
      </c>
      <c r="D215" s="28" t="str">
        <f>'Participant Values'!D130</f>
        <v>1</v>
      </c>
      <c r="E215" s="13" t="str">
        <f t="shared" si="1"/>
        <v>S20527659-A071102</v>
      </c>
      <c r="F215" s="24" t="s">
        <v>39</v>
      </c>
      <c r="G215" s="24" t="s">
        <v>41</v>
      </c>
      <c r="H215" s="29" t="str">
        <f t="shared" si="8"/>
        <v>08 Nov 2000</v>
      </c>
      <c r="I215" s="24" t="s">
        <v>50</v>
      </c>
      <c r="J215" s="28" t="str">
        <f t="shared" si="3"/>
        <v>S20527659-A071102</v>
      </c>
      <c r="K215" s="16" t="s">
        <v>56</v>
      </c>
      <c r="L215" s="24" t="s">
        <v>57</v>
      </c>
      <c r="M215" s="30" t="str">
        <f t="shared" si="9"/>
        <v>10:37:55:PM</v>
      </c>
      <c r="N215" s="25" t="str">
        <f t="shared" si="7"/>
        <v>TCK</v>
      </c>
      <c r="O215" s="29" t="str">
        <f t="shared" si="10"/>
        <v>02 Nov 1925</v>
      </c>
      <c r="P215" s="24" t="s">
        <v>59</v>
      </c>
      <c r="Q215" s="25" t="str">
        <f t="shared" si="11"/>
        <v>13504</v>
      </c>
      <c r="R215" s="24" t="s">
        <v>60</v>
      </c>
      <c r="S215" s="24" t="s">
        <v>61</v>
      </c>
      <c r="T215" s="24" t="s">
        <v>62</v>
      </c>
      <c r="U215" s="24" t="s">
        <v>63</v>
      </c>
      <c r="V215" s="24" t="s">
        <v>64</v>
      </c>
      <c r="W215" s="24" t="s">
        <v>65</v>
      </c>
      <c r="X215" s="27" t="s">
        <v>82</v>
      </c>
      <c r="Y215" s="24"/>
      <c r="Z215" s="24"/>
      <c r="AA215" s="24"/>
    </row>
    <row r="216" ht="12.75" customHeight="1">
      <c r="A216" s="28" t="str">
        <f>'Participant Values'!A131</f>
        <v>HISPANIC OR LATINO</v>
      </c>
      <c r="B216" s="28" t="str">
        <f>'Participant Values'!B131</f>
        <v>UNSPECIFIED</v>
      </c>
      <c r="C216" s="28" t="str">
        <f>'Participant Values'!C131</f>
        <v>BLACK OR AFRICAN AMERICAN</v>
      </c>
      <c r="D216" s="28" t="str">
        <f>'Participant Values'!D131</f>
        <v>1</v>
      </c>
      <c r="E216" s="13" t="str">
        <f t="shared" si="1"/>
        <v>S20527660-A071102</v>
      </c>
      <c r="F216" s="24" t="s">
        <v>39</v>
      </c>
      <c r="G216" s="24" t="s">
        <v>41</v>
      </c>
      <c r="H216" s="29" t="str">
        <f t="shared" si="8"/>
        <v>13 Sep 2004</v>
      </c>
      <c r="I216" s="24" t="s">
        <v>50</v>
      </c>
      <c r="J216" s="28" t="str">
        <f t="shared" si="3"/>
        <v>S20527660-A071102</v>
      </c>
      <c r="K216" s="16" t="s">
        <v>56</v>
      </c>
      <c r="L216" s="24" t="s">
        <v>57</v>
      </c>
      <c r="M216" s="30" t="str">
        <f t="shared" si="9"/>
        <v>09:47:31:AM</v>
      </c>
      <c r="N216" s="25" t="str">
        <f t="shared" si="7"/>
        <v>WGX</v>
      </c>
      <c r="O216" s="29" t="str">
        <f t="shared" si="10"/>
        <v>24 Apr 1932</v>
      </c>
      <c r="P216" s="24" t="s">
        <v>59</v>
      </c>
      <c r="Q216" s="25" t="str">
        <f t="shared" si="11"/>
        <v>79738</v>
      </c>
      <c r="R216" s="24" t="s">
        <v>60</v>
      </c>
      <c r="S216" s="24" t="s">
        <v>61</v>
      </c>
      <c r="T216" s="24" t="s">
        <v>62</v>
      </c>
      <c r="U216" s="24" t="s">
        <v>63</v>
      </c>
      <c r="V216" s="24" t="s">
        <v>64</v>
      </c>
      <c r="W216" s="24" t="s">
        <v>65</v>
      </c>
      <c r="X216" s="27" t="s">
        <v>82</v>
      </c>
      <c r="Y216" s="24"/>
      <c r="Z216" s="24"/>
      <c r="AA216" s="24"/>
    </row>
    <row r="217" ht="12.75" customHeight="1">
      <c r="A217" s="28" t="str">
        <f>'Participant Values'!A132</f>
        <v>HISPANIC OR LATINO</v>
      </c>
      <c r="B217" s="28" t="str">
        <f>'Participant Values'!B132</f>
        <v>UNSPECIFIED</v>
      </c>
      <c r="C217" s="28" t="str">
        <f>'Participant Values'!C132</f>
        <v>not reported</v>
      </c>
      <c r="D217" s="28" t="str">
        <f>'Participant Values'!D132</f>
        <v>1</v>
      </c>
      <c r="E217" s="13" t="str">
        <f t="shared" si="1"/>
        <v>S20527661-A071102</v>
      </c>
      <c r="F217" s="24" t="s">
        <v>39</v>
      </c>
      <c r="G217" s="24" t="s">
        <v>41</v>
      </c>
      <c r="H217" s="29" t="str">
        <f t="shared" si="8"/>
        <v>21 Jul 2011</v>
      </c>
      <c r="I217" s="24" t="s">
        <v>50</v>
      </c>
      <c r="J217" s="28" t="str">
        <f t="shared" si="3"/>
        <v>S20527661-A071102</v>
      </c>
      <c r="K217" s="16" t="s">
        <v>56</v>
      </c>
      <c r="L217" s="24" t="s">
        <v>57</v>
      </c>
      <c r="M217" s="30" t="str">
        <f t="shared" si="9"/>
        <v>06:19:35:AM</v>
      </c>
      <c r="N217" s="25" t="str">
        <f t="shared" si="7"/>
        <v>DTM</v>
      </c>
      <c r="O217" s="29" t="str">
        <f t="shared" si="10"/>
        <v>10 Dec 1972</v>
      </c>
      <c r="P217" s="24" t="s">
        <v>59</v>
      </c>
      <c r="Q217" s="25" t="str">
        <f t="shared" si="11"/>
        <v>52723</v>
      </c>
      <c r="R217" s="24" t="s">
        <v>60</v>
      </c>
      <c r="S217" s="24" t="s">
        <v>61</v>
      </c>
      <c r="T217" s="24" t="s">
        <v>62</v>
      </c>
      <c r="U217" s="24" t="s">
        <v>63</v>
      </c>
      <c r="V217" s="24" t="s">
        <v>64</v>
      </c>
      <c r="W217" s="24" t="s">
        <v>65</v>
      </c>
      <c r="X217" s="27" t="s">
        <v>82</v>
      </c>
      <c r="Y217" s="24"/>
      <c r="Z217" s="24"/>
      <c r="AA217" s="24"/>
    </row>
    <row r="218" ht="12.75" customHeight="1">
      <c r="A218" s="28" t="str">
        <f>'Participant Values'!A133</f>
        <v>HISPANIC OR LATINO</v>
      </c>
      <c r="B218" s="28" t="str">
        <f>'Participant Values'!B133</f>
        <v>UNSPECIFIED</v>
      </c>
      <c r="C218" s="28" t="str">
        <f>'Participant Values'!C133</f>
        <v>Native HawaiiAn or Other Pacific Islander</v>
      </c>
      <c r="D218" s="28" t="str">
        <f>'Participant Values'!D133</f>
        <v>1</v>
      </c>
      <c r="E218" s="13" t="str">
        <f t="shared" si="1"/>
        <v>S20527662-A071102</v>
      </c>
      <c r="F218" s="24" t="s">
        <v>39</v>
      </c>
      <c r="G218" s="24" t="s">
        <v>41</v>
      </c>
      <c r="H218" s="29" t="str">
        <f t="shared" si="8"/>
        <v>13 Dec 2000</v>
      </c>
      <c r="I218" s="24" t="s">
        <v>50</v>
      </c>
      <c r="J218" s="28" t="str">
        <f t="shared" si="3"/>
        <v>S20527662-A071102</v>
      </c>
      <c r="K218" s="16" t="s">
        <v>56</v>
      </c>
      <c r="L218" s="24" t="s">
        <v>57</v>
      </c>
      <c r="M218" s="30" t="str">
        <f t="shared" si="9"/>
        <v>08:16:13:PM</v>
      </c>
      <c r="N218" s="25" t="str">
        <f t="shared" si="7"/>
        <v>MVM</v>
      </c>
      <c r="O218" s="29" t="str">
        <f t="shared" si="10"/>
        <v>15 Jan 1944</v>
      </c>
      <c r="P218" s="24" t="s">
        <v>59</v>
      </c>
      <c r="Q218" s="25" t="str">
        <f t="shared" si="11"/>
        <v>76369</v>
      </c>
      <c r="R218" s="24" t="s">
        <v>60</v>
      </c>
      <c r="S218" s="24" t="s">
        <v>61</v>
      </c>
      <c r="T218" s="24" t="s">
        <v>62</v>
      </c>
      <c r="U218" s="24" t="s">
        <v>63</v>
      </c>
      <c r="V218" s="24" t="s">
        <v>64</v>
      </c>
      <c r="W218" s="24" t="s">
        <v>65</v>
      </c>
      <c r="X218" s="27" t="s">
        <v>82</v>
      </c>
      <c r="Y218" s="24"/>
      <c r="Z218" s="24"/>
      <c r="AA218" s="24"/>
    </row>
    <row r="219" ht="12.75" customHeight="1">
      <c r="A219" s="28" t="str">
        <f>'Participant Values'!A134</f>
        <v>HISPANIC OR LATINO</v>
      </c>
      <c r="B219" s="28" t="str">
        <f>'Participant Values'!B134</f>
        <v>unknown</v>
      </c>
      <c r="C219" s="28" t="str">
        <f>'Participant Values'!C134</f>
        <v>BLACK OR AFRICAN AMERICAN</v>
      </c>
      <c r="D219" s="28" t="str">
        <f>'Participant Values'!D134</f>
        <v>1</v>
      </c>
      <c r="E219" s="13" t="str">
        <f t="shared" si="1"/>
        <v>S20527663-A071102</v>
      </c>
      <c r="F219" s="24" t="s">
        <v>39</v>
      </c>
      <c r="G219" s="24" t="s">
        <v>41</v>
      </c>
      <c r="H219" s="29" t="str">
        <f t="shared" si="8"/>
        <v>24 Feb 2010</v>
      </c>
      <c r="I219" s="24" t="s">
        <v>50</v>
      </c>
      <c r="J219" s="28" t="str">
        <f t="shared" si="3"/>
        <v>S20527663-A071102</v>
      </c>
      <c r="K219" s="16" t="s">
        <v>56</v>
      </c>
      <c r="L219" s="24" t="s">
        <v>57</v>
      </c>
      <c r="M219" s="30" t="str">
        <f t="shared" si="9"/>
        <v>02:31:03:AM</v>
      </c>
      <c r="N219" s="25" t="str">
        <f t="shared" si="7"/>
        <v>BGF</v>
      </c>
      <c r="O219" s="29" t="str">
        <f t="shared" si="10"/>
        <v>10 Nov 1941</v>
      </c>
      <c r="P219" s="24" t="s">
        <v>59</v>
      </c>
      <c r="Q219" s="25" t="str">
        <f t="shared" si="11"/>
        <v>48435</v>
      </c>
      <c r="R219" s="24" t="s">
        <v>60</v>
      </c>
      <c r="S219" s="24" t="s">
        <v>61</v>
      </c>
      <c r="T219" s="24" t="s">
        <v>62</v>
      </c>
      <c r="U219" s="24" t="s">
        <v>63</v>
      </c>
      <c r="V219" s="24" t="s">
        <v>64</v>
      </c>
      <c r="W219" s="24" t="s">
        <v>65</v>
      </c>
      <c r="X219" s="27" t="s">
        <v>82</v>
      </c>
      <c r="Y219" s="24"/>
      <c r="Z219" s="24"/>
      <c r="AA219" s="24"/>
    </row>
    <row r="220" ht="12.75" customHeight="1">
      <c r="A220" s="28" t="str">
        <f>'Participant Values'!A135</f>
        <v>HISPANIC OR LATINO</v>
      </c>
      <c r="B220" s="28" t="str">
        <f>'Participant Values'!B135</f>
        <v>unknown</v>
      </c>
      <c r="C220" s="28" t="str">
        <f>'Participant Values'!C135</f>
        <v>not reported</v>
      </c>
      <c r="D220" s="28" t="str">
        <f>'Participant Values'!D135</f>
        <v>1</v>
      </c>
      <c r="E220" s="13" t="str">
        <f t="shared" si="1"/>
        <v>S20527664-A071102</v>
      </c>
      <c r="F220" s="24" t="s">
        <v>39</v>
      </c>
      <c r="G220" s="24" t="s">
        <v>41</v>
      </c>
      <c r="H220" s="29" t="str">
        <f t="shared" si="8"/>
        <v>08 Oct 2008</v>
      </c>
      <c r="I220" s="24" t="s">
        <v>50</v>
      </c>
      <c r="J220" s="28" t="str">
        <f t="shared" si="3"/>
        <v>S20527664-A071102</v>
      </c>
      <c r="K220" s="16" t="s">
        <v>56</v>
      </c>
      <c r="L220" s="24" t="s">
        <v>57</v>
      </c>
      <c r="M220" s="30" t="str">
        <f t="shared" si="9"/>
        <v>04:25:32:PM</v>
      </c>
      <c r="N220" s="25" t="str">
        <f t="shared" si="7"/>
        <v>ONN</v>
      </c>
      <c r="O220" s="29" t="str">
        <f t="shared" si="10"/>
        <v>20 Sep 1977</v>
      </c>
      <c r="P220" s="24" t="s">
        <v>59</v>
      </c>
      <c r="Q220" s="25" t="str">
        <f t="shared" si="11"/>
        <v>62301</v>
      </c>
      <c r="R220" s="24" t="s">
        <v>60</v>
      </c>
      <c r="S220" s="24" t="s">
        <v>61</v>
      </c>
      <c r="T220" s="24" t="s">
        <v>62</v>
      </c>
      <c r="U220" s="24" t="s">
        <v>63</v>
      </c>
      <c r="V220" s="24" t="s">
        <v>64</v>
      </c>
      <c r="W220" s="24" t="s">
        <v>65</v>
      </c>
      <c r="X220" s="27" t="s">
        <v>82</v>
      </c>
      <c r="Y220" s="24"/>
      <c r="Z220" s="24"/>
      <c r="AA220" s="24"/>
    </row>
    <row r="221" ht="12.75" customHeight="1">
      <c r="A221" s="28" t="str">
        <f>'Participant Values'!A136</f>
        <v>HISPANIC OR LATINO</v>
      </c>
      <c r="B221" s="28" t="str">
        <f>'Participant Values'!B136</f>
        <v>unknown</v>
      </c>
      <c r="C221" s="28" t="str">
        <f>'Participant Values'!C136</f>
        <v>Native HawaiiAn or Other Pacific Islander</v>
      </c>
      <c r="D221" s="28" t="str">
        <f>'Participant Values'!D136</f>
        <v>1</v>
      </c>
      <c r="E221" s="13" t="str">
        <f t="shared" si="1"/>
        <v>S20527665-A071102</v>
      </c>
      <c r="F221" s="24" t="s">
        <v>39</v>
      </c>
      <c r="G221" s="24" t="s">
        <v>41</v>
      </c>
      <c r="H221" s="29" t="str">
        <f t="shared" si="8"/>
        <v>05 Jan 2005</v>
      </c>
      <c r="I221" s="24" t="s">
        <v>50</v>
      </c>
      <c r="J221" s="28" t="str">
        <f t="shared" si="3"/>
        <v>S20527665-A071102</v>
      </c>
      <c r="K221" s="16" t="s">
        <v>56</v>
      </c>
      <c r="L221" s="24" t="s">
        <v>57</v>
      </c>
      <c r="M221" s="30" t="str">
        <f t="shared" si="9"/>
        <v>07:14:01:PM</v>
      </c>
      <c r="N221" s="25" t="str">
        <f t="shared" si="7"/>
        <v>IBB</v>
      </c>
      <c r="O221" s="29" t="str">
        <f t="shared" si="10"/>
        <v>07 Jul 2003</v>
      </c>
      <c r="P221" s="24" t="s">
        <v>59</v>
      </c>
      <c r="Q221" s="25" t="str">
        <f t="shared" si="11"/>
        <v>09677</v>
      </c>
      <c r="R221" s="24" t="s">
        <v>60</v>
      </c>
      <c r="S221" s="24" t="s">
        <v>61</v>
      </c>
      <c r="T221" s="24" t="s">
        <v>62</v>
      </c>
      <c r="U221" s="24" t="s">
        <v>63</v>
      </c>
      <c r="V221" s="24" t="s">
        <v>64</v>
      </c>
      <c r="W221" s="24" t="s">
        <v>65</v>
      </c>
      <c r="X221" s="27" t="s">
        <v>82</v>
      </c>
      <c r="Y221" s="24"/>
      <c r="Z221" s="24"/>
      <c r="AA221" s="24"/>
    </row>
    <row r="222" ht="12.75" customHeight="1">
      <c r="A222" s="28" t="str">
        <f>'Participant Values'!A137</f>
        <v>HISPANIC OR LATINO</v>
      </c>
      <c r="B222" s="28" t="str">
        <f>'Participant Values'!B137</f>
        <v>MaLe Gender</v>
      </c>
      <c r="C222" s="28" t="str">
        <f>'Participant Values'!C137</f>
        <v>BLACK OR AFRICAN AMERICAN</v>
      </c>
      <c r="D222" s="28" t="str">
        <f>'Participant Values'!D137</f>
        <v>1</v>
      </c>
      <c r="E222" s="13" t="str">
        <f t="shared" si="1"/>
        <v>S20527666-A071102</v>
      </c>
      <c r="F222" s="24" t="s">
        <v>39</v>
      </c>
      <c r="G222" s="24" t="s">
        <v>41</v>
      </c>
      <c r="H222" s="29" t="str">
        <f t="shared" si="8"/>
        <v>27 Mar 2006</v>
      </c>
      <c r="I222" s="24" t="s">
        <v>50</v>
      </c>
      <c r="J222" s="28" t="str">
        <f t="shared" si="3"/>
        <v>S20527666-A071102</v>
      </c>
      <c r="K222" s="16" t="s">
        <v>56</v>
      </c>
      <c r="L222" s="24" t="s">
        <v>57</v>
      </c>
      <c r="M222" s="30" t="str">
        <f t="shared" si="9"/>
        <v>05:21:59:PM</v>
      </c>
      <c r="N222" s="25" t="str">
        <f t="shared" si="7"/>
        <v>IEF</v>
      </c>
      <c r="O222" s="29" t="str">
        <f t="shared" si="10"/>
        <v>27 Mar 2006</v>
      </c>
      <c r="P222" s="24" t="s">
        <v>59</v>
      </c>
      <c r="Q222" s="25" t="str">
        <f t="shared" si="11"/>
        <v>55943</v>
      </c>
      <c r="R222" s="24" t="s">
        <v>60</v>
      </c>
      <c r="S222" s="24" t="s">
        <v>61</v>
      </c>
      <c r="T222" s="24" t="s">
        <v>62</v>
      </c>
      <c r="U222" s="24" t="s">
        <v>63</v>
      </c>
      <c r="V222" s="24" t="s">
        <v>64</v>
      </c>
      <c r="W222" s="24" t="s">
        <v>65</v>
      </c>
      <c r="X222" s="27" t="s">
        <v>82</v>
      </c>
      <c r="Y222" s="24"/>
      <c r="Z222" s="24"/>
      <c r="AA222" s="24"/>
    </row>
    <row r="223" ht="12.75" customHeight="1">
      <c r="A223" s="28" t="str">
        <f>'Participant Values'!A138</f>
        <v>HISPANIC OR LATINO</v>
      </c>
      <c r="B223" s="28" t="str">
        <f>'Participant Values'!B138</f>
        <v>MaLe Gender</v>
      </c>
      <c r="C223" s="28" t="str">
        <f>'Participant Values'!C138</f>
        <v>not reported</v>
      </c>
      <c r="D223" s="28" t="str">
        <f>'Participant Values'!D138</f>
        <v>1</v>
      </c>
      <c r="E223" s="13" t="str">
        <f t="shared" si="1"/>
        <v>S20527667-A071102</v>
      </c>
      <c r="F223" s="24" t="s">
        <v>39</v>
      </c>
      <c r="G223" s="24" t="s">
        <v>41</v>
      </c>
      <c r="H223" s="29" t="str">
        <f t="shared" si="8"/>
        <v>16 Jan 2002</v>
      </c>
      <c r="I223" s="24" t="s">
        <v>50</v>
      </c>
      <c r="J223" s="28" t="str">
        <f t="shared" si="3"/>
        <v>S20527667-A071102</v>
      </c>
      <c r="K223" s="16" t="s">
        <v>56</v>
      </c>
      <c r="L223" s="24" t="s">
        <v>57</v>
      </c>
      <c r="M223" s="30" t="str">
        <f t="shared" si="9"/>
        <v>03:23:54:PM</v>
      </c>
      <c r="N223" s="25" t="str">
        <f t="shared" si="7"/>
        <v>LFN</v>
      </c>
      <c r="O223" s="29" t="str">
        <f t="shared" si="10"/>
        <v>16 May 1991</v>
      </c>
      <c r="P223" s="24" t="s">
        <v>59</v>
      </c>
      <c r="Q223" s="25" t="str">
        <f t="shared" si="11"/>
        <v>14894</v>
      </c>
      <c r="R223" s="24" t="s">
        <v>60</v>
      </c>
      <c r="S223" s="24" t="s">
        <v>61</v>
      </c>
      <c r="T223" s="24" t="s">
        <v>62</v>
      </c>
      <c r="U223" s="24" t="s">
        <v>63</v>
      </c>
      <c r="V223" s="24" t="s">
        <v>64</v>
      </c>
      <c r="W223" s="24" t="s">
        <v>65</v>
      </c>
      <c r="X223" s="27" t="s">
        <v>82</v>
      </c>
      <c r="Y223" s="24"/>
      <c r="Z223" s="24"/>
      <c r="AA223" s="24"/>
    </row>
    <row r="224" ht="12.75" customHeight="1">
      <c r="A224" s="28" t="str">
        <f>'Participant Values'!A139</f>
        <v>HISPANIC OR LATINO</v>
      </c>
      <c r="B224" s="28" t="str">
        <f>'Participant Values'!B139</f>
        <v>MaLe Gender</v>
      </c>
      <c r="C224" s="28" t="str">
        <f>'Participant Values'!C139</f>
        <v>Native HawaiiAn or Other Pacific Islander</v>
      </c>
      <c r="D224" s="28" t="str">
        <f>'Participant Values'!D139</f>
        <v>1</v>
      </c>
      <c r="E224" s="13" t="str">
        <f t="shared" si="1"/>
        <v>S20527668-A071102</v>
      </c>
      <c r="F224" s="24" t="s">
        <v>39</v>
      </c>
      <c r="G224" s="24" t="s">
        <v>41</v>
      </c>
      <c r="H224" s="29" t="str">
        <f t="shared" si="8"/>
        <v>12 Nov 2011</v>
      </c>
      <c r="I224" s="24" t="s">
        <v>50</v>
      </c>
      <c r="J224" s="28" t="str">
        <f t="shared" si="3"/>
        <v>S20527668-A071102</v>
      </c>
      <c r="K224" s="16" t="s">
        <v>56</v>
      </c>
      <c r="L224" s="24" t="s">
        <v>57</v>
      </c>
      <c r="M224" s="30" t="str">
        <f t="shared" si="9"/>
        <v>08:06:17:PM</v>
      </c>
      <c r="N224" s="25" t="str">
        <f t="shared" si="7"/>
        <v>XQC</v>
      </c>
      <c r="O224" s="29" t="str">
        <f t="shared" si="10"/>
        <v>06 Jul 2001</v>
      </c>
      <c r="P224" s="24" t="s">
        <v>59</v>
      </c>
      <c r="Q224" s="25" t="str">
        <f t="shared" si="11"/>
        <v>10650</v>
      </c>
      <c r="R224" s="24" t="s">
        <v>60</v>
      </c>
      <c r="S224" s="24" t="s">
        <v>61</v>
      </c>
      <c r="T224" s="24" t="s">
        <v>62</v>
      </c>
      <c r="U224" s="24" t="s">
        <v>63</v>
      </c>
      <c r="V224" s="24" t="s">
        <v>64</v>
      </c>
      <c r="W224" s="24" t="s">
        <v>65</v>
      </c>
      <c r="X224" s="27" t="s">
        <v>82</v>
      </c>
      <c r="Y224" s="24"/>
      <c r="Z224" s="24"/>
      <c r="AA224" s="24"/>
    </row>
    <row r="225" ht="12.75" customHeight="1">
      <c r="A225" s="28" t="str">
        <f>'Participant Values'!A140</f>
        <v>not hispanic or latino</v>
      </c>
      <c r="B225" s="28" t="str">
        <f>'Participant Values'!B140</f>
        <v>UNSPECIFIED</v>
      </c>
      <c r="C225" s="28" t="str">
        <f>'Participant Values'!C140</f>
        <v>BLACK OR AFRICAN AMERICAN</v>
      </c>
      <c r="D225" s="28" t="str">
        <f>'Participant Values'!D140</f>
        <v>1</v>
      </c>
      <c r="E225" s="13" t="str">
        <f t="shared" si="1"/>
        <v>S20527669-A071102</v>
      </c>
      <c r="F225" s="24" t="s">
        <v>39</v>
      </c>
      <c r="G225" s="24" t="s">
        <v>41</v>
      </c>
      <c r="H225" s="29" t="str">
        <f t="shared" si="8"/>
        <v>12 Oct 2007</v>
      </c>
      <c r="I225" s="24" t="s">
        <v>50</v>
      </c>
      <c r="J225" s="28" t="str">
        <f t="shared" si="3"/>
        <v>S20527669-A071102</v>
      </c>
      <c r="K225" s="16" t="s">
        <v>56</v>
      </c>
      <c r="L225" s="24" t="s">
        <v>57</v>
      </c>
      <c r="M225" s="30" t="str">
        <f t="shared" si="9"/>
        <v>09:25:55:AM</v>
      </c>
      <c r="N225" s="25" t="str">
        <f t="shared" si="7"/>
        <v>WJF</v>
      </c>
      <c r="O225" s="29" t="str">
        <f t="shared" si="10"/>
        <v>12 Oct 2007</v>
      </c>
      <c r="P225" s="24" t="s">
        <v>59</v>
      </c>
      <c r="Q225" s="25" t="str">
        <f t="shared" si="11"/>
        <v>28707</v>
      </c>
      <c r="R225" s="24" t="s">
        <v>60</v>
      </c>
      <c r="S225" s="24" t="s">
        <v>61</v>
      </c>
      <c r="T225" s="24" t="s">
        <v>62</v>
      </c>
      <c r="U225" s="24" t="s">
        <v>63</v>
      </c>
      <c r="V225" s="24" t="s">
        <v>64</v>
      </c>
      <c r="W225" s="24" t="s">
        <v>65</v>
      </c>
      <c r="X225" s="27" t="s">
        <v>82</v>
      </c>
      <c r="Y225" s="24"/>
      <c r="Z225" s="24"/>
      <c r="AA225" s="24"/>
    </row>
    <row r="226" ht="12.75" customHeight="1">
      <c r="A226" s="28" t="str">
        <f>'Participant Values'!A141</f>
        <v>not hispanic or latino</v>
      </c>
      <c r="B226" s="28" t="str">
        <f>'Participant Values'!B141</f>
        <v>UNSPECIFIED</v>
      </c>
      <c r="C226" s="28" t="str">
        <f>'Participant Values'!C141</f>
        <v>not reported</v>
      </c>
      <c r="D226" s="28" t="str">
        <f>'Participant Values'!D141</f>
        <v>1</v>
      </c>
      <c r="E226" s="13" t="str">
        <f t="shared" si="1"/>
        <v>S20527670-A071102</v>
      </c>
      <c r="F226" s="24" t="s">
        <v>39</v>
      </c>
      <c r="G226" s="24" t="s">
        <v>41</v>
      </c>
      <c r="H226" s="29" t="str">
        <f t="shared" si="8"/>
        <v>30 Jun 2003</v>
      </c>
      <c r="I226" s="24" t="s">
        <v>50</v>
      </c>
      <c r="J226" s="28" t="str">
        <f t="shared" si="3"/>
        <v>S20527670-A071102</v>
      </c>
      <c r="K226" s="16" t="s">
        <v>56</v>
      </c>
      <c r="L226" s="24" t="s">
        <v>57</v>
      </c>
      <c r="M226" s="30" t="str">
        <f t="shared" si="9"/>
        <v>12:23:54:PM</v>
      </c>
      <c r="N226" s="25" t="str">
        <f t="shared" si="7"/>
        <v>NTL</v>
      </c>
      <c r="O226" s="29" t="str">
        <f t="shared" si="10"/>
        <v>14 Apr 1951</v>
      </c>
      <c r="P226" s="24" t="s">
        <v>59</v>
      </c>
      <c r="Q226" s="25" t="str">
        <f t="shared" si="11"/>
        <v>41288</v>
      </c>
      <c r="R226" s="24" t="s">
        <v>60</v>
      </c>
      <c r="S226" s="24" t="s">
        <v>61</v>
      </c>
      <c r="T226" s="24" t="s">
        <v>62</v>
      </c>
      <c r="U226" s="24" t="s">
        <v>63</v>
      </c>
      <c r="V226" s="24" t="s">
        <v>64</v>
      </c>
      <c r="W226" s="24" t="s">
        <v>65</v>
      </c>
      <c r="X226" s="27" t="s">
        <v>82</v>
      </c>
      <c r="Y226" s="24"/>
      <c r="Z226" s="24"/>
      <c r="AA226" s="24"/>
    </row>
    <row r="227" ht="12.75" customHeight="1">
      <c r="A227" s="28" t="str">
        <f>'Participant Values'!A142</f>
        <v>not hispanic or latino</v>
      </c>
      <c r="B227" s="28" t="str">
        <f>'Participant Values'!B142</f>
        <v>UNSPECIFIED</v>
      </c>
      <c r="C227" s="28" t="str">
        <f>'Participant Values'!C142</f>
        <v>Native HawaiiAn or Other Pacific Islander</v>
      </c>
      <c r="D227" s="28" t="str">
        <f>'Participant Values'!D142</f>
        <v>1</v>
      </c>
      <c r="E227" s="13" t="str">
        <f t="shared" si="1"/>
        <v>S20527671-A071102</v>
      </c>
      <c r="F227" s="24" t="s">
        <v>39</v>
      </c>
      <c r="G227" s="24" t="s">
        <v>41</v>
      </c>
      <c r="H227" s="29" t="str">
        <f t="shared" si="8"/>
        <v>24 Apr 2000</v>
      </c>
      <c r="I227" s="24" t="s">
        <v>50</v>
      </c>
      <c r="J227" s="28" t="str">
        <f t="shared" si="3"/>
        <v>S20527671-A071102</v>
      </c>
      <c r="K227" s="16" t="s">
        <v>56</v>
      </c>
      <c r="L227" s="24" t="s">
        <v>57</v>
      </c>
      <c r="M227" s="30" t="str">
        <f t="shared" si="9"/>
        <v>12:58:11:PM</v>
      </c>
      <c r="N227" s="25" t="str">
        <f t="shared" si="7"/>
        <v>XFM</v>
      </c>
      <c r="O227" s="29" t="str">
        <f t="shared" si="10"/>
        <v>11 Apr 1925</v>
      </c>
      <c r="P227" s="24" t="s">
        <v>59</v>
      </c>
      <c r="Q227" s="25" t="str">
        <f t="shared" si="11"/>
        <v>44468</v>
      </c>
      <c r="R227" s="24" t="s">
        <v>60</v>
      </c>
      <c r="S227" s="24" t="s">
        <v>61</v>
      </c>
      <c r="T227" s="24" t="s">
        <v>62</v>
      </c>
      <c r="U227" s="24" t="s">
        <v>63</v>
      </c>
      <c r="V227" s="24" t="s">
        <v>64</v>
      </c>
      <c r="W227" s="24" t="s">
        <v>65</v>
      </c>
      <c r="X227" s="27" t="s">
        <v>82</v>
      </c>
      <c r="Y227" s="24"/>
      <c r="Z227" s="24"/>
      <c r="AA227" s="24"/>
    </row>
    <row r="228" ht="12.75" customHeight="1">
      <c r="A228" s="28" t="str">
        <f>'Participant Values'!A143</f>
        <v>not hispanic or latino</v>
      </c>
      <c r="B228" s="28" t="str">
        <f>'Participant Values'!B143</f>
        <v>unknown</v>
      </c>
      <c r="C228" s="28" t="str">
        <f>'Participant Values'!C143</f>
        <v>BLACK OR AFRICAN AMERICAN</v>
      </c>
      <c r="D228" s="28" t="str">
        <f>'Participant Values'!D143</f>
        <v>1</v>
      </c>
      <c r="E228" s="13" t="str">
        <f t="shared" si="1"/>
        <v>S20527672-A071102</v>
      </c>
      <c r="F228" s="24" t="s">
        <v>39</v>
      </c>
      <c r="G228" s="24" t="s">
        <v>41</v>
      </c>
      <c r="H228" s="29" t="str">
        <f t="shared" si="8"/>
        <v>26 Aug 2010</v>
      </c>
      <c r="I228" s="24" t="s">
        <v>50</v>
      </c>
      <c r="J228" s="28" t="str">
        <f t="shared" si="3"/>
        <v>S20527672-A071102</v>
      </c>
      <c r="K228" s="16" t="s">
        <v>56</v>
      </c>
      <c r="L228" s="24" t="s">
        <v>57</v>
      </c>
      <c r="M228" s="30" t="str">
        <f t="shared" si="9"/>
        <v>02:06:52:AM</v>
      </c>
      <c r="N228" s="25" t="str">
        <f t="shared" si="7"/>
        <v>MRX</v>
      </c>
      <c r="O228" s="29" t="str">
        <f t="shared" si="10"/>
        <v>26 Aug 2010</v>
      </c>
      <c r="P228" s="24" t="s">
        <v>59</v>
      </c>
      <c r="Q228" s="25" t="str">
        <f t="shared" si="11"/>
        <v>29173</v>
      </c>
      <c r="R228" s="24" t="s">
        <v>60</v>
      </c>
      <c r="S228" s="24" t="s">
        <v>61</v>
      </c>
      <c r="T228" s="24" t="s">
        <v>62</v>
      </c>
      <c r="U228" s="24" t="s">
        <v>63</v>
      </c>
      <c r="V228" s="24" t="s">
        <v>64</v>
      </c>
      <c r="W228" s="24" t="s">
        <v>65</v>
      </c>
      <c r="X228" s="27" t="s">
        <v>82</v>
      </c>
      <c r="Y228" s="24"/>
      <c r="Z228" s="24"/>
      <c r="AA228" s="24"/>
    </row>
    <row r="229" ht="12.75" customHeight="1">
      <c r="A229" s="28" t="str">
        <f>'Participant Values'!A144</f>
        <v>not hispanic or latino</v>
      </c>
      <c r="B229" s="28" t="str">
        <f>'Participant Values'!B144</f>
        <v>unknown</v>
      </c>
      <c r="C229" s="28" t="str">
        <f>'Participant Values'!C144</f>
        <v>not reported</v>
      </c>
      <c r="D229" s="28" t="str">
        <f>'Participant Values'!D144</f>
        <v>1</v>
      </c>
      <c r="E229" s="13" t="str">
        <f t="shared" si="1"/>
        <v>S20527673-A071102</v>
      </c>
      <c r="F229" s="24" t="s">
        <v>39</v>
      </c>
      <c r="G229" s="24" t="s">
        <v>41</v>
      </c>
      <c r="H229" s="29" t="str">
        <f t="shared" si="8"/>
        <v>31 May 2002</v>
      </c>
      <c r="I229" s="24" t="s">
        <v>50</v>
      </c>
      <c r="J229" s="28" t="str">
        <f t="shared" si="3"/>
        <v>S20527673-A071102</v>
      </c>
      <c r="K229" s="16" t="s">
        <v>56</v>
      </c>
      <c r="L229" s="24" t="s">
        <v>57</v>
      </c>
      <c r="M229" s="30" t="str">
        <f t="shared" si="9"/>
        <v>09:56:27:PM</v>
      </c>
      <c r="N229" s="25" t="str">
        <f t="shared" si="7"/>
        <v>RGH</v>
      </c>
      <c r="O229" s="29" t="str">
        <f t="shared" si="10"/>
        <v>12 Feb 1969</v>
      </c>
      <c r="P229" s="24" t="s">
        <v>59</v>
      </c>
      <c r="Q229" s="25" t="str">
        <f t="shared" si="11"/>
        <v>26189</v>
      </c>
      <c r="R229" s="24" t="s">
        <v>60</v>
      </c>
      <c r="S229" s="24" t="s">
        <v>61</v>
      </c>
      <c r="T229" s="24" t="s">
        <v>62</v>
      </c>
      <c r="U229" s="24" t="s">
        <v>63</v>
      </c>
      <c r="V229" s="24" t="s">
        <v>64</v>
      </c>
      <c r="W229" s="24" t="s">
        <v>65</v>
      </c>
      <c r="X229" s="27" t="s">
        <v>82</v>
      </c>
      <c r="Y229" s="24"/>
      <c r="Z229" s="24"/>
      <c r="AA229" s="24"/>
    </row>
    <row r="230" ht="12.75" customHeight="1">
      <c r="A230" s="28" t="str">
        <f>'Participant Values'!A145</f>
        <v>not hispanic or latino</v>
      </c>
      <c r="B230" s="28" t="str">
        <f>'Participant Values'!B145</f>
        <v>unknown</v>
      </c>
      <c r="C230" s="28" t="str">
        <f>'Participant Values'!C145</f>
        <v>Native HawaiiAn or Other Pacific Islander</v>
      </c>
      <c r="D230" s="28" t="str">
        <f>'Participant Values'!D145</f>
        <v>1</v>
      </c>
      <c r="E230" s="13" t="str">
        <f t="shared" si="1"/>
        <v>S20527674-A071102</v>
      </c>
      <c r="F230" s="24" t="s">
        <v>39</v>
      </c>
      <c r="G230" s="24" t="s">
        <v>41</v>
      </c>
      <c r="H230" s="29" t="str">
        <f t="shared" si="8"/>
        <v>14 Feb 2007</v>
      </c>
      <c r="I230" s="24" t="s">
        <v>50</v>
      </c>
      <c r="J230" s="28" t="str">
        <f t="shared" si="3"/>
        <v>S20527674-A071102</v>
      </c>
      <c r="K230" s="16" t="s">
        <v>56</v>
      </c>
      <c r="L230" s="24" t="s">
        <v>57</v>
      </c>
      <c r="M230" s="30" t="str">
        <f t="shared" si="9"/>
        <v>01:44:50:PM</v>
      </c>
      <c r="N230" s="25" t="str">
        <f t="shared" si="7"/>
        <v>HQV</v>
      </c>
      <c r="O230" s="29" t="str">
        <f t="shared" si="10"/>
        <v>14 Sep 1995</v>
      </c>
      <c r="P230" s="24" t="s">
        <v>59</v>
      </c>
      <c r="Q230" s="25" t="str">
        <f t="shared" si="11"/>
        <v>88264</v>
      </c>
      <c r="R230" s="24" t="s">
        <v>60</v>
      </c>
      <c r="S230" s="24" t="s">
        <v>61</v>
      </c>
      <c r="T230" s="24" t="s">
        <v>62</v>
      </c>
      <c r="U230" s="24" t="s">
        <v>63</v>
      </c>
      <c r="V230" s="24" t="s">
        <v>64</v>
      </c>
      <c r="W230" s="24" t="s">
        <v>65</v>
      </c>
      <c r="X230" s="27" t="s">
        <v>82</v>
      </c>
      <c r="Y230" s="24"/>
      <c r="Z230" s="24"/>
      <c r="AA230" s="24"/>
    </row>
    <row r="231" ht="12.75" customHeight="1">
      <c r="A231" s="28" t="str">
        <f>'Participant Values'!A146</f>
        <v>not hispanic or latino</v>
      </c>
      <c r="B231" s="28" t="str">
        <f>'Participant Values'!B146</f>
        <v>MaLe Gender</v>
      </c>
      <c r="C231" s="28" t="str">
        <f>'Participant Values'!C146</f>
        <v>BLACK OR AFRICAN AMERICAN</v>
      </c>
      <c r="D231" s="28" t="str">
        <f>'Participant Values'!D146</f>
        <v>1</v>
      </c>
      <c r="E231" s="13" t="str">
        <f t="shared" si="1"/>
        <v>S20527675-A071102</v>
      </c>
      <c r="F231" s="24" t="s">
        <v>39</v>
      </c>
      <c r="G231" s="24" t="s">
        <v>41</v>
      </c>
      <c r="H231" s="29" t="str">
        <f t="shared" si="8"/>
        <v>11 Nov 2001</v>
      </c>
      <c r="I231" s="24" t="s">
        <v>50</v>
      </c>
      <c r="J231" s="28" t="str">
        <f t="shared" si="3"/>
        <v>S20527675-A071102</v>
      </c>
      <c r="K231" s="16" t="s">
        <v>56</v>
      </c>
      <c r="L231" s="24" t="s">
        <v>57</v>
      </c>
      <c r="M231" s="30" t="str">
        <f t="shared" si="9"/>
        <v>01:02:56:PM</v>
      </c>
      <c r="N231" s="25" t="str">
        <f t="shared" si="7"/>
        <v>JTF</v>
      </c>
      <c r="O231" s="29" t="str">
        <f t="shared" si="10"/>
        <v>10 Dec 1991</v>
      </c>
      <c r="P231" s="24" t="s">
        <v>59</v>
      </c>
      <c r="Q231" s="25" t="str">
        <f t="shared" si="11"/>
        <v>91817</v>
      </c>
      <c r="R231" s="24" t="s">
        <v>60</v>
      </c>
      <c r="S231" s="24" t="s">
        <v>61</v>
      </c>
      <c r="T231" s="24" t="s">
        <v>62</v>
      </c>
      <c r="U231" s="24" t="s">
        <v>63</v>
      </c>
      <c r="V231" s="24" t="s">
        <v>64</v>
      </c>
      <c r="W231" s="24" t="s">
        <v>65</v>
      </c>
      <c r="X231" s="27" t="s">
        <v>82</v>
      </c>
      <c r="Y231" s="24"/>
      <c r="Z231" s="24"/>
      <c r="AA231" s="24"/>
    </row>
    <row r="232" ht="12.75" customHeight="1">
      <c r="A232" s="28" t="str">
        <f>'Participant Values'!A147</f>
        <v>not hispanic or latino</v>
      </c>
      <c r="B232" s="28" t="str">
        <f>'Participant Values'!B147</f>
        <v>MaLe Gender</v>
      </c>
      <c r="C232" s="28" t="str">
        <f>'Participant Values'!C147</f>
        <v>not reported</v>
      </c>
      <c r="D232" s="28" t="str">
        <f>'Participant Values'!D147</f>
        <v>1</v>
      </c>
      <c r="E232" s="13" t="str">
        <f t="shared" si="1"/>
        <v>S20527676-A071102</v>
      </c>
      <c r="F232" s="24" t="s">
        <v>39</v>
      </c>
      <c r="G232" s="24" t="s">
        <v>41</v>
      </c>
      <c r="H232" s="29" t="str">
        <f t="shared" si="8"/>
        <v>16 Dec 2001</v>
      </c>
      <c r="I232" s="24" t="s">
        <v>50</v>
      </c>
      <c r="J232" s="28" t="str">
        <f t="shared" si="3"/>
        <v>S20527676-A071102</v>
      </c>
      <c r="K232" s="16" t="s">
        <v>56</v>
      </c>
      <c r="L232" s="24" t="s">
        <v>57</v>
      </c>
      <c r="M232" s="30" t="str">
        <f t="shared" si="9"/>
        <v>07:25:41:PM</v>
      </c>
      <c r="N232" s="25" t="str">
        <f t="shared" si="7"/>
        <v>UHS</v>
      </c>
      <c r="O232" s="29" t="str">
        <f t="shared" si="10"/>
        <v>12 May 1920</v>
      </c>
      <c r="P232" s="24" t="s">
        <v>59</v>
      </c>
      <c r="Q232" s="25" t="str">
        <f t="shared" si="11"/>
        <v>50630</v>
      </c>
      <c r="R232" s="24" t="s">
        <v>60</v>
      </c>
      <c r="S232" s="24" t="s">
        <v>61</v>
      </c>
      <c r="T232" s="24" t="s">
        <v>62</v>
      </c>
      <c r="U232" s="24" t="s">
        <v>63</v>
      </c>
      <c r="V232" s="24" t="s">
        <v>64</v>
      </c>
      <c r="W232" s="24" t="s">
        <v>65</v>
      </c>
      <c r="X232" s="27" t="s">
        <v>82</v>
      </c>
      <c r="Y232" s="24"/>
      <c r="Z232" s="24"/>
      <c r="AA232" s="24"/>
    </row>
    <row r="233" ht="12.75" customHeight="1">
      <c r="A233" s="28" t="str">
        <f>'Participant Values'!A148</f>
        <v>not hispanic or latino</v>
      </c>
      <c r="B233" s="28" t="str">
        <f>'Participant Values'!B148</f>
        <v>MaLe Gender</v>
      </c>
      <c r="C233" s="28" t="str">
        <f>'Participant Values'!C148</f>
        <v>Native HawaiiAn or Other Pacific Islander</v>
      </c>
      <c r="D233" s="28" t="str">
        <f>'Participant Values'!D148</f>
        <v>1</v>
      </c>
      <c r="E233" s="13" t="str">
        <f t="shared" si="1"/>
        <v>S20527677-A071102</v>
      </c>
      <c r="F233" s="24" t="s">
        <v>39</v>
      </c>
      <c r="G233" s="24" t="s">
        <v>41</v>
      </c>
      <c r="H233" s="29" t="str">
        <f t="shared" si="8"/>
        <v>20 Apr 2001</v>
      </c>
      <c r="I233" s="24" t="s">
        <v>50</v>
      </c>
      <c r="J233" s="28" t="str">
        <f t="shared" si="3"/>
        <v>S20527677-A071102</v>
      </c>
      <c r="K233" s="16" t="s">
        <v>56</v>
      </c>
      <c r="L233" s="24" t="s">
        <v>57</v>
      </c>
      <c r="M233" s="30" t="str">
        <f t="shared" si="9"/>
        <v>09:13:06:PM</v>
      </c>
      <c r="N233" s="25" t="str">
        <f t="shared" si="7"/>
        <v>LHJ</v>
      </c>
      <c r="O233" s="29" t="str">
        <f t="shared" si="10"/>
        <v>25 Apr 1912</v>
      </c>
      <c r="P233" s="24" t="s">
        <v>59</v>
      </c>
      <c r="Q233" s="25" t="str">
        <f t="shared" si="11"/>
        <v>51590</v>
      </c>
      <c r="R233" s="24" t="s">
        <v>60</v>
      </c>
      <c r="S233" s="24" t="s">
        <v>61</v>
      </c>
      <c r="T233" s="24" t="s">
        <v>62</v>
      </c>
      <c r="U233" s="24" t="s">
        <v>63</v>
      </c>
      <c r="V233" s="24" t="s">
        <v>64</v>
      </c>
      <c r="W233" s="24" t="s">
        <v>65</v>
      </c>
      <c r="X233" s="27" t="s">
        <v>82</v>
      </c>
      <c r="Y233" s="24"/>
      <c r="Z233" s="24"/>
      <c r="AA233" s="24"/>
    </row>
    <row r="234" ht="12.75" customHeight="1">
      <c r="A234" s="28" t="str">
        <f>'Participant Values'!A149</f>
        <v>Not repOrted</v>
      </c>
      <c r="B234" s="28" t="str">
        <f>'Participant Values'!B149</f>
        <v>UNSPECIFIED</v>
      </c>
      <c r="C234" s="28" t="str">
        <f>'Participant Values'!C149</f>
        <v>BLACK OR AFRICAN AMERICAN</v>
      </c>
      <c r="D234" s="28" t="str">
        <f>'Participant Values'!D149</f>
        <v>1</v>
      </c>
      <c r="E234" s="13" t="str">
        <f t="shared" si="1"/>
        <v>S20527678-A071102</v>
      </c>
      <c r="F234" s="24" t="s">
        <v>39</v>
      </c>
      <c r="G234" s="24" t="s">
        <v>41</v>
      </c>
      <c r="H234" s="29" t="str">
        <f t="shared" si="8"/>
        <v>30 Mar 2009</v>
      </c>
      <c r="I234" s="24" t="s">
        <v>50</v>
      </c>
      <c r="J234" s="28" t="str">
        <f t="shared" si="3"/>
        <v>S20527678-A071102</v>
      </c>
      <c r="K234" s="16" t="s">
        <v>56</v>
      </c>
      <c r="L234" s="24" t="s">
        <v>57</v>
      </c>
      <c r="M234" s="30" t="str">
        <f t="shared" si="9"/>
        <v>06:51:33:AM</v>
      </c>
      <c r="N234" s="25" t="str">
        <f t="shared" si="7"/>
        <v>VTD</v>
      </c>
      <c r="O234" s="29" t="str">
        <f t="shared" si="10"/>
        <v>04 Sep 1972</v>
      </c>
      <c r="P234" s="24" t="s">
        <v>59</v>
      </c>
      <c r="Q234" s="25" t="str">
        <f t="shared" si="11"/>
        <v>12488</v>
      </c>
      <c r="R234" s="24" t="s">
        <v>60</v>
      </c>
      <c r="S234" s="24" t="s">
        <v>61</v>
      </c>
      <c r="T234" s="24" t="s">
        <v>62</v>
      </c>
      <c r="U234" s="24" t="s">
        <v>63</v>
      </c>
      <c r="V234" s="24" t="s">
        <v>64</v>
      </c>
      <c r="W234" s="24" t="s">
        <v>65</v>
      </c>
      <c r="X234" s="27" t="s">
        <v>82</v>
      </c>
      <c r="Y234" s="24"/>
      <c r="Z234" s="24"/>
      <c r="AA234" s="24"/>
    </row>
    <row r="235" ht="12.75" customHeight="1">
      <c r="A235" s="28" t="str">
        <f>'Participant Values'!A150</f>
        <v>Not repOrted</v>
      </c>
      <c r="B235" s="28" t="str">
        <f>'Participant Values'!B150</f>
        <v>UNSPECIFIED</v>
      </c>
      <c r="C235" s="28" t="str">
        <f>'Participant Values'!C150</f>
        <v>not reported</v>
      </c>
      <c r="D235" s="28" t="str">
        <f>'Participant Values'!D150</f>
        <v>1</v>
      </c>
      <c r="E235" s="13" t="str">
        <f t="shared" si="1"/>
        <v>S20527679-A071102</v>
      </c>
      <c r="F235" s="24" t="s">
        <v>39</v>
      </c>
      <c r="G235" s="24" t="s">
        <v>41</v>
      </c>
      <c r="H235" s="29" t="str">
        <f t="shared" si="8"/>
        <v>01 Apr 2001</v>
      </c>
      <c r="I235" s="24" t="s">
        <v>50</v>
      </c>
      <c r="J235" s="28" t="str">
        <f t="shared" si="3"/>
        <v>S20527679-A071102</v>
      </c>
      <c r="K235" s="16" t="s">
        <v>56</v>
      </c>
      <c r="L235" s="24" t="s">
        <v>57</v>
      </c>
      <c r="M235" s="30" t="str">
        <f t="shared" si="9"/>
        <v>02:42:09:AM</v>
      </c>
      <c r="N235" s="25" t="str">
        <f t="shared" si="7"/>
        <v>QQK</v>
      </c>
      <c r="O235" s="29" t="str">
        <f t="shared" si="10"/>
        <v>28 Jun 1935</v>
      </c>
      <c r="P235" s="24" t="s">
        <v>59</v>
      </c>
      <c r="Q235" s="25" t="str">
        <f t="shared" si="11"/>
        <v>64240</v>
      </c>
      <c r="R235" s="24" t="s">
        <v>60</v>
      </c>
      <c r="S235" s="24" t="s">
        <v>61</v>
      </c>
      <c r="T235" s="24" t="s">
        <v>62</v>
      </c>
      <c r="U235" s="24" t="s">
        <v>63</v>
      </c>
      <c r="V235" s="24" t="s">
        <v>64</v>
      </c>
      <c r="W235" s="24" t="s">
        <v>65</v>
      </c>
      <c r="X235" s="27" t="s">
        <v>82</v>
      </c>
      <c r="Y235" s="24"/>
      <c r="Z235" s="24"/>
      <c r="AA235" s="24"/>
    </row>
    <row r="236" ht="12.75" customHeight="1">
      <c r="A236" s="28" t="str">
        <f>'Participant Values'!A151</f>
        <v>Not repOrted</v>
      </c>
      <c r="B236" s="28" t="str">
        <f>'Participant Values'!B151</f>
        <v>UNSPECIFIED</v>
      </c>
      <c r="C236" s="28" t="str">
        <f>'Participant Values'!C151</f>
        <v>Native HawaiiAn or Other Pacific Islander</v>
      </c>
      <c r="D236" s="28" t="str">
        <f>'Participant Values'!D151</f>
        <v>1</v>
      </c>
      <c r="E236" s="13" t="str">
        <f t="shared" si="1"/>
        <v>S20527680-A071102</v>
      </c>
      <c r="F236" s="24" t="s">
        <v>39</v>
      </c>
      <c r="G236" s="24" t="s">
        <v>41</v>
      </c>
      <c r="H236" s="29" t="str">
        <f t="shared" si="8"/>
        <v>03 Mar 2011</v>
      </c>
      <c r="I236" s="24" t="s">
        <v>50</v>
      </c>
      <c r="J236" s="28" t="str">
        <f t="shared" si="3"/>
        <v>S20527680-A071102</v>
      </c>
      <c r="K236" s="16" t="s">
        <v>56</v>
      </c>
      <c r="L236" s="24" t="s">
        <v>57</v>
      </c>
      <c r="M236" s="30" t="str">
        <f t="shared" si="9"/>
        <v>08:26:01:AM</v>
      </c>
      <c r="N236" s="25" t="str">
        <f t="shared" si="7"/>
        <v>SPX</v>
      </c>
      <c r="O236" s="29" t="str">
        <f t="shared" si="10"/>
        <v>13 Jul 2002</v>
      </c>
      <c r="P236" s="24" t="s">
        <v>59</v>
      </c>
      <c r="Q236" s="25" t="str">
        <f t="shared" si="11"/>
        <v>37997</v>
      </c>
      <c r="R236" s="24" t="s">
        <v>60</v>
      </c>
      <c r="S236" s="24" t="s">
        <v>61</v>
      </c>
      <c r="T236" s="24" t="s">
        <v>62</v>
      </c>
      <c r="U236" s="24" t="s">
        <v>63</v>
      </c>
      <c r="V236" s="24" t="s">
        <v>64</v>
      </c>
      <c r="W236" s="24" t="s">
        <v>65</v>
      </c>
      <c r="X236" s="27" t="s">
        <v>82</v>
      </c>
      <c r="Y236" s="24"/>
      <c r="Z236" s="24"/>
      <c r="AA236" s="24"/>
    </row>
    <row r="237" ht="12.75" customHeight="1">
      <c r="A237" s="28" t="str">
        <f>'Participant Values'!A152</f>
        <v>Not repOrted</v>
      </c>
      <c r="B237" s="28" t="str">
        <f>'Participant Values'!B152</f>
        <v>unknown</v>
      </c>
      <c r="C237" s="28" t="str">
        <f>'Participant Values'!C152</f>
        <v>BLACK OR AFRICAN AMERICAN</v>
      </c>
      <c r="D237" s="28" t="str">
        <f>'Participant Values'!D152</f>
        <v>1</v>
      </c>
      <c r="E237" s="13" t="str">
        <f t="shared" si="1"/>
        <v>S20527681-A071102</v>
      </c>
      <c r="F237" s="24" t="s">
        <v>39</v>
      </c>
      <c r="G237" s="24" t="s">
        <v>41</v>
      </c>
      <c r="H237" s="29" t="str">
        <f t="shared" si="8"/>
        <v>29 Jul 2004</v>
      </c>
      <c r="I237" s="24" t="s">
        <v>50</v>
      </c>
      <c r="J237" s="28" t="str">
        <f t="shared" si="3"/>
        <v>S20527681-A071102</v>
      </c>
      <c r="K237" s="16" t="s">
        <v>56</v>
      </c>
      <c r="L237" s="24" t="s">
        <v>57</v>
      </c>
      <c r="M237" s="30" t="str">
        <f t="shared" si="9"/>
        <v>03:37:18:PM</v>
      </c>
      <c r="N237" s="25" t="str">
        <f t="shared" si="7"/>
        <v>VIJ</v>
      </c>
      <c r="O237" s="29" t="str">
        <f t="shared" si="10"/>
        <v>09 May 1917</v>
      </c>
      <c r="P237" s="24" t="s">
        <v>59</v>
      </c>
      <c r="Q237" s="25" t="str">
        <f t="shared" si="11"/>
        <v>75505</v>
      </c>
      <c r="R237" s="24" t="s">
        <v>60</v>
      </c>
      <c r="S237" s="24" t="s">
        <v>61</v>
      </c>
      <c r="T237" s="24" t="s">
        <v>62</v>
      </c>
      <c r="U237" s="24" t="s">
        <v>63</v>
      </c>
      <c r="V237" s="24" t="s">
        <v>64</v>
      </c>
      <c r="W237" s="24" t="s">
        <v>65</v>
      </c>
      <c r="X237" s="27" t="s">
        <v>82</v>
      </c>
      <c r="Y237" s="24"/>
      <c r="Z237" s="24"/>
      <c r="AA237" s="24"/>
    </row>
    <row r="238" ht="12.75" customHeight="1">
      <c r="A238" s="28" t="str">
        <f>'Participant Values'!A153</f>
        <v>Not repOrted</v>
      </c>
      <c r="B238" s="28" t="str">
        <f>'Participant Values'!B153</f>
        <v>unknown</v>
      </c>
      <c r="C238" s="28" t="str">
        <f>'Participant Values'!C153</f>
        <v>not reported</v>
      </c>
      <c r="D238" s="28" t="str">
        <f>'Participant Values'!D153</f>
        <v>1</v>
      </c>
      <c r="E238" s="13" t="str">
        <f t="shared" si="1"/>
        <v>S20527682-A071102</v>
      </c>
      <c r="F238" s="24" t="s">
        <v>39</v>
      </c>
      <c r="G238" s="24" t="s">
        <v>41</v>
      </c>
      <c r="H238" s="29" t="str">
        <f t="shared" si="8"/>
        <v>13 May 2012</v>
      </c>
      <c r="I238" s="24" t="s">
        <v>50</v>
      </c>
      <c r="J238" s="28" t="str">
        <f t="shared" si="3"/>
        <v>S20527682-A071102</v>
      </c>
      <c r="K238" s="16" t="s">
        <v>56</v>
      </c>
      <c r="L238" s="24" t="s">
        <v>57</v>
      </c>
      <c r="M238" s="30" t="str">
        <f t="shared" si="9"/>
        <v>06:57:36:PM</v>
      </c>
      <c r="N238" s="25" t="str">
        <f t="shared" si="7"/>
        <v>KQR</v>
      </c>
      <c r="O238" s="29" t="str">
        <f t="shared" si="10"/>
        <v>11 Oct 1969</v>
      </c>
      <c r="P238" s="24" t="s">
        <v>59</v>
      </c>
      <c r="Q238" s="25" t="str">
        <f t="shared" si="11"/>
        <v>83947</v>
      </c>
      <c r="R238" s="24" t="s">
        <v>60</v>
      </c>
      <c r="S238" s="24" t="s">
        <v>61</v>
      </c>
      <c r="T238" s="24" t="s">
        <v>62</v>
      </c>
      <c r="U238" s="24" t="s">
        <v>63</v>
      </c>
      <c r="V238" s="24" t="s">
        <v>64</v>
      </c>
      <c r="W238" s="24" t="s">
        <v>65</v>
      </c>
      <c r="X238" s="27" t="s">
        <v>82</v>
      </c>
      <c r="Y238" s="24"/>
      <c r="Z238" s="24"/>
      <c r="AA238" s="24"/>
    </row>
    <row r="239" ht="12.75" customHeight="1">
      <c r="A239" s="28" t="str">
        <f>'Participant Values'!A154</f>
        <v>Not repOrted</v>
      </c>
      <c r="B239" s="28" t="str">
        <f>'Participant Values'!B154</f>
        <v>unknown</v>
      </c>
      <c r="C239" s="28" t="str">
        <f>'Participant Values'!C154</f>
        <v>Native HawaiiAn or Other Pacific Islander</v>
      </c>
      <c r="D239" s="28" t="str">
        <f>'Participant Values'!D154</f>
        <v>1</v>
      </c>
      <c r="E239" s="13" t="str">
        <f t="shared" si="1"/>
        <v>S20527683-A071102</v>
      </c>
      <c r="F239" s="24" t="s">
        <v>39</v>
      </c>
      <c r="G239" s="24" t="s">
        <v>41</v>
      </c>
      <c r="H239" s="29" t="str">
        <f t="shared" si="8"/>
        <v>25 Dec 2002</v>
      </c>
      <c r="I239" s="24" t="s">
        <v>50</v>
      </c>
      <c r="J239" s="28" t="str">
        <f t="shared" si="3"/>
        <v>S20527683-A071102</v>
      </c>
      <c r="K239" s="16" t="s">
        <v>56</v>
      </c>
      <c r="L239" s="24" t="s">
        <v>57</v>
      </c>
      <c r="M239" s="30" t="str">
        <f t="shared" si="9"/>
        <v>01:04:05:AM</v>
      </c>
      <c r="N239" s="25" t="str">
        <f t="shared" si="7"/>
        <v>CDE</v>
      </c>
      <c r="O239" s="29" t="str">
        <f t="shared" si="10"/>
        <v>25 Feb 1931</v>
      </c>
      <c r="P239" s="24" t="s">
        <v>59</v>
      </c>
      <c r="Q239" s="25" t="str">
        <f t="shared" si="11"/>
        <v>99907</v>
      </c>
      <c r="R239" s="24" t="s">
        <v>60</v>
      </c>
      <c r="S239" s="24" t="s">
        <v>61</v>
      </c>
      <c r="T239" s="24" t="s">
        <v>62</v>
      </c>
      <c r="U239" s="24" t="s">
        <v>63</v>
      </c>
      <c r="V239" s="24" t="s">
        <v>64</v>
      </c>
      <c r="W239" s="24" t="s">
        <v>65</v>
      </c>
      <c r="X239" s="27" t="s">
        <v>82</v>
      </c>
      <c r="Y239" s="24"/>
      <c r="Z239" s="24"/>
      <c r="AA239" s="24"/>
    </row>
    <row r="240" ht="12.75" customHeight="1">
      <c r="A240" s="28" t="str">
        <f>'Participant Values'!A155</f>
        <v>Not repOrted</v>
      </c>
      <c r="B240" s="28" t="str">
        <f>'Participant Values'!B155</f>
        <v>MaLe Gender</v>
      </c>
      <c r="C240" s="28" t="str">
        <f>'Participant Values'!C155</f>
        <v>BLACK OR AFRICAN AMERICAN</v>
      </c>
      <c r="D240" s="28" t="str">
        <f>'Participant Values'!D155</f>
        <v>1</v>
      </c>
      <c r="E240" s="13" t="str">
        <f t="shared" si="1"/>
        <v>S20527684-A071102</v>
      </c>
      <c r="F240" s="24" t="s">
        <v>39</v>
      </c>
      <c r="G240" s="24" t="s">
        <v>41</v>
      </c>
      <c r="H240" s="29" t="str">
        <f t="shared" si="8"/>
        <v>05 Jul 2001</v>
      </c>
      <c r="I240" s="24" t="s">
        <v>50</v>
      </c>
      <c r="J240" s="28" t="str">
        <f t="shared" si="3"/>
        <v>S20527684-A071102</v>
      </c>
      <c r="K240" s="16" t="s">
        <v>56</v>
      </c>
      <c r="L240" s="24" t="s">
        <v>57</v>
      </c>
      <c r="M240" s="30" t="str">
        <f t="shared" si="9"/>
        <v>04:49:09:AM</v>
      </c>
      <c r="N240" s="25" t="str">
        <f t="shared" si="7"/>
        <v>XSZ</v>
      </c>
      <c r="O240" s="29" t="str">
        <f t="shared" si="10"/>
        <v>27 Apr 1919</v>
      </c>
      <c r="P240" s="24" t="s">
        <v>59</v>
      </c>
      <c r="Q240" s="25" t="str">
        <f t="shared" si="11"/>
        <v>96119</v>
      </c>
      <c r="R240" s="24" t="s">
        <v>60</v>
      </c>
      <c r="S240" s="24" t="s">
        <v>61</v>
      </c>
      <c r="T240" s="24" t="s">
        <v>62</v>
      </c>
      <c r="U240" s="24" t="s">
        <v>63</v>
      </c>
      <c r="V240" s="24" t="s">
        <v>64</v>
      </c>
      <c r="W240" s="24" t="s">
        <v>65</v>
      </c>
      <c r="X240" s="27" t="s">
        <v>82</v>
      </c>
      <c r="Y240" s="24"/>
      <c r="Z240" s="24"/>
      <c r="AA240" s="24"/>
    </row>
    <row r="241" ht="12.75" customHeight="1">
      <c r="A241" s="28" t="str">
        <f>'Participant Values'!A156</f>
        <v>Not repOrted</v>
      </c>
      <c r="B241" s="28" t="str">
        <f>'Participant Values'!B156</f>
        <v>MaLe Gender</v>
      </c>
      <c r="C241" s="28" t="str">
        <f>'Participant Values'!C156</f>
        <v>not reported</v>
      </c>
      <c r="D241" s="28" t="str">
        <f>'Participant Values'!D156</f>
        <v>1</v>
      </c>
      <c r="E241" s="13" t="str">
        <f t="shared" si="1"/>
        <v>S20527685-A071102</v>
      </c>
      <c r="F241" s="24" t="s">
        <v>39</v>
      </c>
      <c r="G241" s="24" t="s">
        <v>41</v>
      </c>
      <c r="H241" s="29" t="str">
        <f t="shared" si="8"/>
        <v>06 Dec 2005</v>
      </c>
      <c r="I241" s="24" t="s">
        <v>50</v>
      </c>
      <c r="J241" s="28" t="str">
        <f t="shared" si="3"/>
        <v>S20527685-A071102</v>
      </c>
      <c r="K241" s="16" t="s">
        <v>56</v>
      </c>
      <c r="L241" s="24" t="s">
        <v>57</v>
      </c>
      <c r="M241" s="30" t="str">
        <f t="shared" si="9"/>
        <v>12:48:32:PM</v>
      </c>
      <c r="N241" s="25" t="str">
        <f t="shared" si="7"/>
        <v>CVL</v>
      </c>
      <c r="O241" s="29" t="str">
        <f t="shared" si="10"/>
        <v>17 Nov 1950</v>
      </c>
      <c r="P241" s="24" t="s">
        <v>59</v>
      </c>
      <c r="Q241" s="25" t="str">
        <f t="shared" si="11"/>
        <v>15833</v>
      </c>
      <c r="R241" s="24" t="s">
        <v>60</v>
      </c>
      <c r="S241" s="24" t="s">
        <v>61</v>
      </c>
      <c r="T241" s="24" t="s">
        <v>62</v>
      </c>
      <c r="U241" s="24" t="s">
        <v>63</v>
      </c>
      <c r="V241" s="24" t="s">
        <v>64</v>
      </c>
      <c r="W241" s="24" t="s">
        <v>65</v>
      </c>
      <c r="X241" s="27" t="s">
        <v>82</v>
      </c>
      <c r="Y241" s="24"/>
      <c r="Z241" s="24"/>
      <c r="AA241" s="24"/>
    </row>
    <row r="242" ht="12.75" customHeight="1">
      <c r="A242" s="28" t="str">
        <f>'Participant Values'!A157</f>
        <v>Not repOrted</v>
      </c>
      <c r="B242" s="28" t="str">
        <f>'Participant Values'!B157</f>
        <v>MaLe Gender</v>
      </c>
      <c r="C242" s="28" t="str">
        <f>'Participant Values'!C157</f>
        <v>Native HawaiiAn or Other Pacific Islander</v>
      </c>
      <c r="D242" s="28" t="str">
        <f>'Participant Values'!D157</f>
        <v>1</v>
      </c>
      <c r="E242" s="13" t="str">
        <f t="shared" si="1"/>
        <v>S20527686-A071102</v>
      </c>
      <c r="F242" s="24" t="s">
        <v>39</v>
      </c>
      <c r="G242" s="24" t="s">
        <v>41</v>
      </c>
      <c r="H242" s="29" t="str">
        <f t="shared" si="8"/>
        <v>02 May 2004</v>
      </c>
      <c r="I242" s="24" t="s">
        <v>50</v>
      </c>
      <c r="J242" s="28" t="str">
        <f t="shared" si="3"/>
        <v>S20527686-A071102</v>
      </c>
      <c r="K242" s="16" t="s">
        <v>56</v>
      </c>
      <c r="L242" s="24" t="s">
        <v>57</v>
      </c>
      <c r="M242" s="30" t="str">
        <f t="shared" si="9"/>
        <v>04:48:17:AM</v>
      </c>
      <c r="N242" s="25" t="str">
        <f t="shared" si="7"/>
        <v>BZG</v>
      </c>
      <c r="O242" s="29" t="str">
        <f t="shared" si="10"/>
        <v>24 Jul 1928</v>
      </c>
      <c r="P242" s="24" t="s">
        <v>59</v>
      </c>
      <c r="Q242" s="25" t="str">
        <f t="shared" si="11"/>
        <v>54620</v>
      </c>
      <c r="R242" s="24" t="s">
        <v>60</v>
      </c>
      <c r="S242" s="24" t="s">
        <v>61</v>
      </c>
      <c r="T242" s="24" t="s">
        <v>62</v>
      </c>
      <c r="U242" s="24" t="s">
        <v>63</v>
      </c>
      <c r="V242" s="24" t="s">
        <v>64</v>
      </c>
      <c r="W242" s="24" t="s">
        <v>65</v>
      </c>
      <c r="X242" s="27" t="s">
        <v>82</v>
      </c>
      <c r="Y242" s="24"/>
      <c r="Z242" s="24"/>
      <c r="AA242" s="24"/>
    </row>
    <row r="243" ht="12.75" customHeight="1">
      <c r="A243" s="28" t="str">
        <f>'Participant Values'!A158</f>
        <v> Unknown</v>
      </c>
      <c r="B243" s="28" t="str">
        <f>'Participant Values'!B158</f>
        <v> Female Gender</v>
      </c>
      <c r="C243" s="28" t="str">
        <f>'Participant Values'!C158</f>
        <v> Asian</v>
      </c>
      <c r="D243" s="28" t="str">
        <f>'Participant Values'!D158</f>
        <v>0</v>
      </c>
      <c r="E243" s="13" t="str">
        <f t="shared" si="1"/>
        <v>S20527687-A071102</v>
      </c>
      <c r="F243" s="24" t="s">
        <v>39</v>
      </c>
      <c r="G243" s="24" t="s">
        <v>41</v>
      </c>
      <c r="H243" s="29" t="str">
        <f t="shared" si="8"/>
        <v>29 Jan 2014</v>
      </c>
      <c r="I243" s="24" t="s">
        <v>50</v>
      </c>
      <c r="J243" s="28" t="str">
        <f t="shared" si="3"/>
        <v>S20527687-A071102</v>
      </c>
      <c r="K243" s="16" t="s">
        <v>56</v>
      </c>
      <c r="L243" s="24" t="s">
        <v>57</v>
      </c>
      <c r="M243" s="30" t="str">
        <f t="shared" si="9"/>
        <v>05:03:42:AM</v>
      </c>
      <c r="N243" s="25" t="str">
        <f t="shared" si="7"/>
        <v>HSA</v>
      </c>
      <c r="O243" s="29" t="str">
        <f t="shared" si="10"/>
        <v>19 Nov 1985</v>
      </c>
      <c r="P243" s="24" t="s">
        <v>59</v>
      </c>
      <c r="Q243" s="25" t="str">
        <f t="shared" si="11"/>
        <v>01831</v>
      </c>
      <c r="R243" s="24" t="s">
        <v>60</v>
      </c>
      <c r="S243" s="24" t="s">
        <v>61</v>
      </c>
      <c r="T243" s="24" t="s">
        <v>62</v>
      </c>
      <c r="U243" s="24" t="s">
        <v>63</v>
      </c>
      <c r="V243" s="24" t="s">
        <v>64</v>
      </c>
      <c r="W243" s="24" t="s">
        <v>65</v>
      </c>
      <c r="X243" s="27" t="s">
        <v>82</v>
      </c>
      <c r="Y243" s="24"/>
      <c r="Z243" s="24"/>
      <c r="AA243" s="24"/>
    </row>
    <row r="244" ht="12.75" customHeight="1">
      <c r="A244" s="28" t="str">
        <f>'Participant Values'!A159</f>
        <v> Unknown</v>
      </c>
      <c r="B244" s="28" t="str">
        <f>'Participant Values'!B159</f>
        <v> Female Gender</v>
      </c>
      <c r="C244" s="28" t="str">
        <f>'Participant Values'!C159</f>
        <v>White </v>
      </c>
      <c r="D244" s="28" t="str">
        <f>'Participant Values'!D159</f>
        <v>0</v>
      </c>
      <c r="E244" s="13" t="str">
        <f t="shared" si="1"/>
        <v>S20527688-A071102</v>
      </c>
      <c r="F244" s="24" t="s">
        <v>39</v>
      </c>
      <c r="G244" s="24" t="s">
        <v>41</v>
      </c>
      <c r="H244" s="29" t="str">
        <f t="shared" si="8"/>
        <v>01 Jun 2001</v>
      </c>
      <c r="I244" s="24" t="s">
        <v>50</v>
      </c>
      <c r="J244" s="28" t="str">
        <f t="shared" si="3"/>
        <v>S20527688-A071102</v>
      </c>
      <c r="K244" s="16" t="s">
        <v>56</v>
      </c>
      <c r="L244" s="24" t="s">
        <v>57</v>
      </c>
      <c r="M244" s="30" t="str">
        <f t="shared" si="9"/>
        <v>11:29:54:PM</v>
      </c>
      <c r="N244" s="25" t="str">
        <f t="shared" si="7"/>
        <v>YKK</v>
      </c>
      <c r="O244" s="29" t="str">
        <f t="shared" si="10"/>
        <v>16 Mar 1962</v>
      </c>
      <c r="P244" s="24" t="s">
        <v>59</v>
      </c>
      <c r="Q244" s="25" t="str">
        <f t="shared" si="11"/>
        <v>70738</v>
      </c>
      <c r="R244" s="24" t="s">
        <v>60</v>
      </c>
      <c r="S244" s="24" t="s">
        <v>61</v>
      </c>
      <c r="T244" s="24" t="s">
        <v>62</v>
      </c>
      <c r="U244" s="24" t="s">
        <v>63</v>
      </c>
      <c r="V244" s="24" t="s">
        <v>64</v>
      </c>
      <c r="W244" s="24" t="s">
        <v>65</v>
      </c>
      <c r="X244" s="27" t="s">
        <v>82</v>
      </c>
      <c r="Y244" s="24"/>
      <c r="Z244" s="24"/>
      <c r="AA244" s="24"/>
    </row>
    <row r="245" ht="12.75" customHeight="1">
      <c r="A245" s="28" t="str">
        <f>'Participant Values'!A160</f>
        <v> Unknown</v>
      </c>
      <c r="B245" s="28" t="str">
        <f>'Participant Values'!B160</f>
        <v>Male Gender</v>
      </c>
      <c r="C245" s="28" t="str">
        <f>'Participant Values'!C160</f>
        <v> Asian</v>
      </c>
      <c r="D245" s="28" t="str">
        <f>'Participant Values'!D160</f>
        <v>0</v>
      </c>
      <c r="E245" s="13" t="str">
        <f t="shared" si="1"/>
        <v>S20527689-A071102</v>
      </c>
      <c r="F245" s="24" t="s">
        <v>39</v>
      </c>
      <c r="G245" s="24" t="s">
        <v>41</v>
      </c>
      <c r="H245" s="29" t="str">
        <f t="shared" si="8"/>
        <v>14 Jun 2011</v>
      </c>
      <c r="I245" s="24" t="s">
        <v>50</v>
      </c>
      <c r="J245" s="28" t="str">
        <f t="shared" si="3"/>
        <v>S20527689-A071102</v>
      </c>
      <c r="K245" s="16" t="s">
        <v>56</v>
      </c>
      <c r="L245" s="24" t="s">
        <v>57</v>
      </c>
      <c r="M245" s="30" t="str">
        <f t="shared" si="9"/>
        <v>07:58:13:AM</v>
      </c>
      <c r="N245" s="25" t="str">
        <f t="shared" si="7"/>
        <v>RVR</v>
      </c>
      <c r="O245" s="29" t="str">
        <f t="shared" si="10"/>
        <v>21 May 2007</v>
      </c>
      <c r="P245" s="24" t="s">
        <v>59</v>
      </c>
      <c r="Q245" s="25" t="str">
        <f t="shared" si="11"/>
        <v>26311</v>
      </c>
      <c r="R245" s="24" t="s">
        <v>60</v>
      </c>
      <c r="S245" s="24" t="s">
        <v>61</v>
      </c>
      <c r="T245" s="24" t="s">
        <v>62</v>
      </c>
      <c r="U245" s="24" t="s">
        <v>63</v>
      </c>
      <c r="V245" s="24" t="s">
        <v>64</v>
      </c>
      <c r="W245" s="24" t="s">
        <v>65</v>
      </c>
      <c r="X245" s="27" t="s">
        <v>82</v>
      </c>
      <c r="Y245" s="24"/>
      <c r="Z245" s="24"/>
      <c r="AA245" s="24"/>
    </row>
    <row r="246" ht="12.75" customHeight="1">
      <c r="A246" s="28" t="str">
        <f>'Participant Values'!A161</f>
        <v> Unknown</v>
      </c>
      <c r="B246" s="28" t="str">
        <f>'Participant Values'!B161</f>
        <v>Male Gender</v>
      </c>
      <c r="C246" s="28" t="str">
        <f>'Participant Values'!C161</f>
        <v>White </v>
      </c>
      <c r="D246" s="28" t="str">
        <f>'Participant Values'!D161</f>
        <v>0</v>
      </c>
      <c r="E246" s="13" t="str">
        <f t="shared" si="1"/>
        <v>S20527690-A071102</v>
      </c>
      <c r="F246" s="24" t="s">
        <v>39</v>
      </c>
      <c r="G246" s="24" t="s">
        <v>41</v>
      </c>
      <c r="H246" s="29" t="str">
        <f t="shared" si="8"/>
        <v>03 Apr 2007</v>
      </c>
      <c r="I246" s="24" t="s">
        <v>50</v>
      </c>
      <c r="J246" s="28" t="str">
        <f t="shared" si="3"/>
        <v>S20527690-A071102</v>
      </c>
      <c r="K246" s="16" t="s">
        <v>56</v>
      </c>
      <c r="L246" s="24" t="s">
        <v>57</v>
      </c>
      <c r="M246" s="30" t="str">
        <f t="shared" si="9"/>
        <v>10:41:14:AM</v>
      </c>
      <c r="N246" s="25" t="str">
        <f t="shared" si="7"/>
        <v>RDE</v>
      </c>
      <c r="O246" s="29" t="str">
        <f t="shared" si="10"/>
        <v>30 Nov 1969</v>
      </c>
      <c r="P246" s="24" t="s">
        <v>59</v>
      </c>
      <c r="Q246" s="25" t="str">
        <f t="shared" si="11"/>
        <v>70119</v>
      </c>
      <c r="R246" s="24" t="s">
        <v>60</v>
      </c>
      <c r="S246" s="24" t="s">
        <v>61</v>
      </c>
      <c r="T246" s="24" t="s">
        <v>62</v>
      </c>
      <c r="U246" s="24" t="s">
        <v>63</v>
      </c>
      <c r="V246" s="24" t="s">
        <v>64</v>
      </c>
      <c r="W246" s="24" t="s">
        <v>65</v>
      </c>
      <c r="X246" s="27" t="s">
        <v>82</v>
      </c>
      <c r="Y246" s="24"/>
      <c r="Z246" s="24"/>
      <c r="AA246" s="24"/>
    </row>
    <row r="247" ht="12.75" customHeight="1">
      <c r="A247" s="28" t="str">
        <f>'Participant Values'!A162</f>
        <v>Not reported </v>
      </c>
      <c r="B247" s="28" t="str">
        <f>'Participant Values'!B162</f>
        <v> Female Gender</v>
      </c>
      <c r="C247" s="28" t="str">
        <f>'Participant Values'!C162</f>
        <v> Asian</v>
      </c>
      <c r="D247" s="28" t="str">
        <f>'Participant Values'!D162</f>
        <v>0</v>
      </c>
      <c r="E247" s="13" t="str">
        <f t="shared" si="1"/>
        <v>S20527691-A071102</v>
      </c>
      <c r="F247" s="24" t="s">
        <v>39</v>
      </c>
      <c r="G247" s="24" t="s">
        <v>41</v>
      </c>
      <c r="H247" s="29" t="str">
        <f t="shared" si="8"/>
        <v>11 Apr 2013</v>
      </c>
      <c r="I247" s="24" t="s">
        <v>50</v>
      </c>
      <c r="J247" s="28" t="str">
        <f t="shared" si="3"/>
        <v>S20527691-A071102</v>
      </c>
      <c r="K247" s="16" t="s">
        <v>56</v>
      </c>
      <c r="L247" s="24" t="s">
        <v>57</v>
      </c>
      <c r="M247" s="30" t="str">
        <f t="shared" si="9"/>
        <v>06:41:28:PM</v>
      </c>
      <c r="N247" s="25" t="str">
        <f t="shared" si="7"/>
        <v>SJJ</v>
      </c>
      <c r="O247" s="29" t="str">
        <f t="shared" si="10"/>
        <v>29 Dec 1959</v>
      </c>
      <c r="P247" s="24" t="s">
        <v>59</v>
      </c>
      <c r="Q247" s="25" t="str">
        <f t="shared" si="11"/>
        <v>29116</v>
      </c>
      <c r="R247" s="24" t="s">
        <v>60</v>
      </c>
      <c r="S247" s="24" t="s">
        <v>61</v>
      </c>
      <c r="T247" s="24" t="s">
        <v>62</v>
      </c>
      <c r="U247" s="24" t="s">
        <v>63</v>
      </c>
      <c r="V247" s="24" t="s">
        <v>64</v>
      </c>
      <c r="W247" s="24" t="s">
        <v>65</v>
      </c>
      <c r="X247" s="27" t="s">
        <v>82</v>
      </c>
      <c r="Y247" s="24"/>
      <c r="Z247" s="24"/>
      <c r="AA247" s="24"/>
    </row>
    <row r="248" ht="12.75" customHeight="1">
      <c r="A248" s="28" t="str">
        <f>'Participant Values'!A163</f>
        <v>Not reported </v>
      </c>
      <c r="B248" s="28" t="str">
        <f>'Participant Values'!B163</f>
        <v> Female Gender</v>
      </c>
      <c r="C248" s="28" t="str">
        <f>'Participant Values'!C163</f>
        <v>White </v>
      </c>
      <c r="D248" s="28" t="str">
        <f>'Participant Values'!D163</f>
        <v>0</v>
      </c>
      <c r="E248" s="13" t="str">
        <f t="shared" si="1"/>
        <v>S20527692-A071102</v>
      </c>
      <c r="F248" s="24" t="s">
        <v>39</v>
      </c>
      <c r="G248" s="24" t="s">
        <v>41</v>
      </c>
      <c r="H248" s="29" t="str">
        <f t="shared" si="8"/>
        <v>27 Dec 2012</v>
      </c>
      <c r="I248" s="24" t="s">
        <v>50</v>
      </c>
      <c r="J248" s="28" t="str">
        <f t="shared" si="3"/>
        <v>S20527692-A071102</v>
      </c>
      <c r="K248" s="16" t="s">
        <v>56</v>
      </c>
      <c r="L248" s="24" t="s">
        <v>57</v>
      </c>
      <c r="M248" s="30" t="str">
        <f t="shared" si="9"/>
        <v>04:52:54:PM</v>
      </c>
      <c r="N248" s="25" t="str">
        <f t="shared" si="7"/>
        <v>MJC</v>
      </c>
      <c r="O248" s="29" t="str">
        <f t="shared" si="10"/>
        <v>29 Dec 2003</v>
      </c>
      <c r="P248" s="24" t="s">
        <v>59</v>
      </c>
      <c r="Q248" s="25" t="str">
        <f t="shared" si="11"/>
        <v>54503</v>
      </c>
      <c r="R248" s="24" t="s">
        <v>60</v>
      </c>
      <c r="S248" s="24" t="s">
        <v>61</v>
      </c>
      <c r="T248" s="24" t="s">
        <v>62</v>
      </c>
      <c r="U248" s="24" t="s">
        <v>63</v>
      </c>
      <c r="V248" s="24" t="s">
        <v>64</v>
      </c>
      <c r="W248" s="24" t="s">
        <v>65</v>
      </c>
      <c r="X248" s="27" t="s">
        <v>82</v>
      </c>
      <c r="Y248" s="24"/>
      <c r="Z248" s="24"/>
      <c r="AA248" s="24"/>
    </row>
    <row r="249" ht="12.75" customHeight="1">
      <c r="A249" s="28" t="str">
        <f>'Participant Values'!A164</f>
        <v>Not reported </v>
      </c>
      <c r="B249" s="28" t="str">
        <f>'Participant Values'!B164</f>
        <v>Male Gender</v>
      </c>
      <c r="C249" s="28" t="str">
        <f>'Participant Values'!C164</f>
        <v> Asian</v>
      </c>
      <c r="D249" s="28" t="str">
        <f>'Participant Values'!D164</f>
        <v>0</v>
      </c>
      <c r="E249" s="13" t="str">
        <f t="shared" si="1"/>
        <v>S20527693-A071102</v>
      </c>
      <c r="F249" s="24" t="s">
        <v>39</v>
      </c>
      <c r="G249" s="24" t="s">
        <v>41</v>
      </c>
      <c r="H249" s="29" t="str">
        <f t="shared" si="8"/>
        <v>28 May 2004</v>
      </c>
      <c r="I249" s="24" t="s">
        <v>50</v>
      </c>
      <c r="J249" s="28" t="str">
        <f t="shared" si="3"/>
        <v>S20527693-A071102</v>
      </c>
      <c r="K249" s="16" t="s">
        <v>56</v>
      </c>
      <c r="L249" s="24" t="s">
        <v>57</v>
      </c>
      <c r="M249" s="30" t="str">
        <f t="shared" si="9"/>
        <v>03:42:46:PM</v>
      </c>
      <c r="N249" s="25" t="str">
        <f t="shared" si="7"/>
        <v>RIP</v>
      </c>
      <c r="O249" s="29" t="str">
        <f t="shared" si="10"/>
        <v>06 Aug 1979</v>
      </c>
      <c r="P249" s="24" t="s">
        <v>59</v>
      </c>
      <c r="Q249" s="25" t="str">
        <f t="shared" si="11"/>
        <v>33092</v>
      </c>
      <c r="R249" s="24" t="s">
        <v>60</v>
      </c>
      <c r="S249" s="24" t="s">
        <v>61</v>
      </c>
      <c r="T249" s="24" t="s">
        <v>62</v>
      </c>
      <c r="U249" s="24" t="s">
        <v>63</v>
      </c>
      <c r="V249" s="24" t="s">
        <v>64</v>
      </c>
      <c r="W249" s="24" t="s">
        <v>65</v>
      </c>
      <c r="X249" s="27" t="s">
        <v>82</v>
      </c>
      <c r="Y249" s="24"/>
      <c r="Z249" s="24"/>
      <c r="AA249" s="24"/>
    </row>
    <row r="250" ht="12.75" customHeight="1">
      <c r="A250" s="28" t="str">
        <f>'Participant Values'!A165</f>
        <v>Not reported </v>
      </c>
      <c r="B250" s="28" t="str">
        <f>'Participant Values'!B165</f>
        <v>Male Gender</v>
      </c>
      <c r="C250" s="28" t="str">
        <f>'Participant Values'!C165</f>
        <v>White </v>
      </c>
      <c r="D250" s="28" t="str">
        <f>'Participant Values'!D165</f>
        <v>0</v>
      </c>
      <c r="E250" s="13" t="str">
        <f t="shared" si="1"/>
        <v>S20527694-A071102</v>
      </c>
      <c r="F250" s="24" t="s">
        <v>39</v>
      </c>
      <c r="G250" s="24" t="s">
        <v>41</v>
      </c>
      <c r="H250" s="29" t="str">
        <f t="shared" si="8"/>
        <v>25 Mar 2004</v>
      </c>
      <c r="I250" s="24" t="s">
        <v>50</v>
      </c>
      <c r="J250" s="28" t="str">
        <f t="shared" si="3"/>
        <v>S20527694-A071102</v>
      </c>
      <c r="K250" s="16" t="s">
        <v>56</v>
      </c>
      <c r="L250" s="24" t="s">
        <v>57</v>
      </c>
      <c r="M250" s="30" t="str">
        <f t="shared" si="9"/>
        <v>10:50:18:AM</v>
      </c>
      <c r="N250" s="25" t="str">
        <f t="shared" si="7"/>
        <v>VXI</v>
      </c>
      <c r="O250" s="29" t="str">
        <f t="shared" si="10"/>
        <v>07 Jul 1936</v>
      </c>
      <c r="P250" s="24" t="s">
        <v>59</v>
      </c>
      <c r="Q250" s="25" t="str">
        <f t="shared" si="11"/>
        <v>58318</v>
      </c>
      <c r="R250" s="24" t="s">
        <v>60</v>
      </c>
      <c r="S250" s="24" t="s">
        <v>61</v>
      </c>
      <c r="T250" s="24" t="s">
        <v>62</v>
      </c>
      <c r="U250" s="24" t="s">
        <v>63</v>
      </c>
      <c r="V250" s="24" t="s">
        <v>64</v>
      </c>
      <c r="W250" s="24" t="s">
        <v>65</v>
      </c>
      <c r="X250" s="27" t="s">
        <v>82</v>
      </c>
      <c r="Y250" s="24"/>
      <c r="Z250" s="24"/>
      <c r="AA250" s="24"/>
    </row>
    <row r="251" ht="12.75" customHeight="1">
      <c r="A251" s="28" t="str">
        <f>'Participant Values'!A166</f>
        <v> Unknown</v>
      </c>
      <c r="B251" s="28" t="str">
        <f>'Participant Values'!B166</f>
        <v> Female Gender</v>
      </c>
      <c r="C251" s="28" t="str">
        <f>'Participant Values'!C166</f>
        <v> Asian</v>
      </c>
      <c r="D251" s="28" t="str">
        <f>'Participant Values'!D166</f>
        <v>0</v>
      </c>
      <c r="E251" s="13" t="str">
        <f t="shared" si="1"/>
        <v>S20527695-A071102</v>
      </c>
      <c r="F251" s="24" t="s">
        <v>39</v>
      </c>
      <c r="G251" s="24" t="s">
        <v>41</v>
      </c>
      <c r="H251" s="29" t="str">
        <f t="shared" si="8"/>
        <v>28 Nov 2001</v>
      </c>
      <c r="I251" s="24" t="s">
        <v>50</v>
      </c>
      <c r="J251" s="28" t="str">
        <f t="shared" si="3"/>
        <v>S20527695-A071102</v>
      </c>
      <c r="K251" s="16" t="s">
        <v>56</v>
      </c>
      <c r="L251" s="24" t="s">
        <v>57</v>
      </c>
      <c r="M251" s="30" t="str">
        <f t="shared" si="9"/>
        <v>05:08:27:PM</v>
      </c>
      <c r="N251" s="25" t="str">
        <f t="shared" si="7"/>
        <v>WPD</v>
      </c>
      <c r="O251" s="29" t="str">
        <f t="shared" si="10"/>
        <v>02 Jan 1973</v>
      </c>
      <c r="P251" s="24" t="s">
        <v>59</v>
      </c>
      <c r="Q251" s="25" t="str">
        <f t="shared" si="11"/>
        <v>55008</v>
      </c>
      <c r="R251" s="24" t="s">
        <v>60</v>
      </c>
      <c r="S251" s="24" t="s">
        <v>61</v>
      </c>
      <c r="T251" s="24" t="s">
        <v>62</v>
      </c>
      <c r="U251" s="24" t="s">
        <v>63</v>
      </c>
      <c r="V251" s="24" t="s">
        <v>64</v>
      </c>
      <c r="W251" s="24" t="s">
        <v>65</v>
      </c>
      <c r="X251" s="27" t="s">
        <v>82</v>
      </c>
      <c r="Y251" s="24"/>
      <c r="Z251" s="24"/>
      <c r="AA251" s="24"/>
    </row>
    <row r="252" ht="12.75" customHeight="1">
      <c r="A252" s="28" t="str">
        <f>'Participant Values'!A167</f>
        <v> Unknown</v>
      </c>
      <c r="B252" s="28" t="str">
        <f>'Participant Values'!B167</f>
        <v> Female Gender</v>
      </c>
      <c r="C252" s="28" t="str">
        <f>'Participant Values'!C167</f>
        <v>White </v>
      </c>
      <c r="D252" s="28" t="str">
        <f>'Participant Values'!D167</f>
        <v>0</v>
      </c>
      <c r="E252" s="13" t="str">
        <f t="shared" si="1"/>
        <v>S20527696-A071102</v>
      </c>
      <c r="F252" s="24" t="s">
        <v>39</v>
      </c>
      <c r="G252" s="24" t="s">
        <v>41</v>
      </c>
      <c r="H252" s="29" t="str">
        <f t="shared" si="8"/>
        <v>09 Apr 2002</v>
      </c>
      <c r="I252" s="24" t="s">
        <v>50</v>
      </c>
      <c r="J252" s="28" t="str">
        <f t="shared" si="3"/>
        <v>S20527696-A071102</v>
      </c>
      <c r="K252" s="16" t="s">
        <v>56</v>
      </c>
      <c r="L252" s="24" t="s">
        <v>57</v>
      </c>
      <c r="M252" s="30" t="str">
        <f t="shared" si="9"/>
        <v>11:07:35:AM</v>
      </c>
      <c r="N252" s="25" t="str">
        <f t="shared" si="7"/>
        <v>QSP</v>
      </c>
      <c r="O252" s="29" t="str">
        <f t="shared" si="10"/>
        <v>07 Dec 1948</v>
      </c>
      <c r="P252" s="24" t="s">
        <v>59</v>
      </c>
      <c r="Q252" s="25" t="str">
        <f t="shared" si="11"/>
        <v>94035</v>
      </c>
      <c r="R252" s="24" t="s">
        <v>60</v>
      </c>
      <c r="S252" s="24" t="s">
        <v>61</v>
      </c>
      <c r="T252" s="24" t="s">
        <v>62</v>
      </c>
      <c r="U252" s="24" t="s">
        <v>63</v>
      </c>
      <c r="V252" s="24" t="s">
        <v>64</v>
      </c>
      <c r="W252" s="24" t="s">
        <v>65</v>
      </c>
      <c r="X252" s="27" t="s">
        <v>82</v>
      </c>
      <c r="Y252" s="24"/>
      <c r="Z252" s="24"/>
      <c r="AA252" s="24"/>
    </row>
    <row r="253" ht="12.75" customHeight="1">
      <c r="A253" s="28" t="str">
        <f>'Participant Values'!A168</f>
        <v> Unknown</v>
      </c>
      <c r="B253" s="28" t="str">
        <f>'Participant Values'!B168</f>
        <v>Male Gender</v>
      </c>
      <c r="C253" s="28" t="str">
        <f>'Participant Values'!C168</f>
        <v> Asian</v>
      </c>
      <c r="D253" s="28" t="str">
        <f>'Participant Values'!D168</f>
        <v>0</v>
      </c>
      <c r="E253" s="13" t="str">
        <f t="shared" si="1"/>
        <v>S20527697-A071102</v>
      </c>
      <c r="F253" s="24" t="s">
        <v>39</v>
      </c>
      <c r="G253" s="24" t="s">
        <v>41</v>
      </c>
      <c r="H253" s="29" t="str">
        <f t="shared" si="8"/>
        <v>30 May 2004</v>
      </c>
      <c r="I253" s="24" t="s">
        <v>50</v>
      </c>
      <c r="J253" s="28" t="str">
        <f t="shared" si="3"/>
        <v>S20527697-A071102</v>
      </c>
      <c r="K253" s="16" t="s">
        <v>56</v>
      </c>
      <c r="L253" s="24" t="s">
        <v>57</v>
      </c>
      <c r="M253" s="30" t="str">
        <f t="shared" si="9"/>
        <v>02:09:53:PM</v>
      </c>
      <c r="N253" s="25" t="str">
        <f t="shared" si="7"/>
        <v>RWD</v>
      </c>
      <c r="O253" s="29" t="str">
        <f t="shared" si="10"/>
        <v>12 Jan 1915</v>
      </c>
      <c r="P253" s="24" t="s">
        <v>59</v>
      </c>
      <c r="Q253" s="25" t="str">
        <f t="shared" si="11"/>
        <v>89859</v>
      </c>
      <c r="R253" s="24" t="s">
        <v>60</v>
      </c>
      <c r="S253" s="24" t="s">
        <v>61</v>
      </c>
      <c r="T253" s="24" t="s">
        <v>62</v>
      </c>
      <c r="U253" s="24" t="s">
        <v>63</v>
      </c>
      <c r="V253" s="24" t="s">
        <v>64</v>
      </c>
      <c r="W253" s="24" t="s">
        <v>65</v>
      </c>
      <c r="X253" s="27" t="s">
        <v>82</v>
      </c>
      <c r="Y253" s="24"/>
      <c r="Z253" s="24"/>
      <c r="AA253" s="24"/>
    </row>
    <row r="254" ht="12.75" customHeight="1">
      <c r="A254" s="28" t="str">
        <f>'Participant Values'!A169</f>
        <v> Unknown</v>
      </c>
      <c r="B254" s="28" t="str">
        <f>'Participant Values'!B169</f>
        <v>Male Gender</v>
      </c>
      <c r="C254" s="28" t="str">
        <f>'Participant Values'!C169</f>
        <v>White </v>
      </c>
      <c r="D254" s="28" t="str">
        <f>'Participant Values'!D169</f>
        <v>0</v>
      </c>
      <c r="E254" s="13" t="str">
        <f t="shared" si="1"/>
        <v>S20527698-A071102</v>
      </c>
      <c r="F254" s="24" t="s">
        <v>39</v>
      </c>
      <c r="G254" s="24" t="s">
        <v>41</v>
      </c>
      <c r="H254" s="29" t="str">
        <f t="shared" si="8"/>
        <v>22 Nov 2001</v>
      </c>
      <c r="I254" s="24" t="s">
        <v>50</v>
      </c>
      <c r="J254" s="28" t="str">
        <f t="shared" si="3"/>
        <v>S20527698-A071102</v>
      </c>
      <c r="K254" s="16" t="s">
        <v>56</v>
      </c>
      <c r="L254" s="24" t="s">
        <v>57</v>
      </c>
      <c r="M254" s="30" t="str">
        <f t="shared" si="9"/>
        <v>10:00:03:AM</v>
      </c>
      <c r="N254" s="25" t="str">
        <f t="shared" si="7"/>
        <v>DPW</v>
      </c>
      <c r="O254" s="29" t="str">
        <f t="shared" si="10"/>
        <v>15 Apr 1971</v>
      </c>
      <c r="P254" s="24" t="s">
        <v>59</v>
      </c>
      <c r="Q254" s="25" t="str">
        <f t="shared" si="11"/>
        <v>26582</v>
      </c>
      <c r="R254" s="24" t="s">
        <v>60</v>
      </c>
      <c r="S254" s="24" t="s">
        <v>61</v>
      </c>
      <c r="T254" s="24" t="s">
        <v>62</v>
      </c>
      <c r="U254" s="24" t="s">
        <v>63</v>
      </c>
      <c r="V254" s="24" t="s">
        <v>64</v>
      </c>
      <c r="W254" s="24" t="s">
        <v>65</v>
      </c>
      <c r="X254" s="27" t="s">
        <v>82</v>
      </c>
      <c r="Y254" s="24"/>
      <c r="Z254" s="24"/>
      <c r="AA254" s="24"/>
    </row>
    <row r="255" ht="12.75" customHeight="1">
      <c r="A255" s="28" t="str">
        <f>'Participant Values'!A170</f>
        <v>Not reported </v>
      </c>
      <c r="B255" s="28" t="str">
        <f>'Participant Values'!B170</f>
        <v> Female Gender</v>
      </c>
      <c r="C255" s="28" t="str">
        <f>'Participant Values'!C170</f>
        <v> Asian</v>
      </c>
      <c r="D255" s="28" t="str">
        <f>'Participant Values'!D170</f>
        <v>0</v>
      </c>
      <c r="E255" s="13" t="str">
        <f t="shared" si="1"/>
        <v>S20527699-A071102</v>
      </c>
      <c r="F255" s="24" t="s">
        <v>39</v>
      </c>
      <c r="G255" s="24" t="s">
        <v>41</v>
      </c>
      <c r="H255" s="29" t="str">
        <f t="shared" si="8"/>
        <v>03 Apr 2005</v>
      </c>
      <c r="I255" s="24" t="s">
        <v>50</v>
      </c>
      <c r="J255" s="28" t="str">
        <f t="shared" si="3"/>
        <v>S20527699-A071102</v>
      </c>
      <c r="K255" s="16" t="s">
        <v>56</v>
      </c>
      <c r="L255" s="24" t="s">
        <v>57</v>
      </c>
      <c r="M255" s="30" t="str">
        <f t="shared" si="9"/>
        <v>07:45:59:AM</v>
      </c>
      <c r="N255" s="25" t="str">
        <f t="shared" si="7"/>
        <v>DZO</v>
      </c>
      <c r="O255" s="29" t="str">
        <f t="shared" si="10"/>
        <v>24 Jul 1994</v>
      </c>
      <c r="P255" s="24" t="s">
        <v>59</v>
      </c>
      <c r="Q255" s="25" t="str">
        <f t="shared" si="11"/>
        <v>77796</v>
      </c>
      <c r="R255" s="24" t="s">
        <v>60</v>
      </c>
      <c r="S255" s="24" t="s">
        <v>61</v>
      </c>
      <c r="T255" s="24" t="s">
        <v>62</v>
      </c>
      <c r="U255" s="24" t="s">
        <v>63</v>
      </c>
      <c r="V255" s="24" t="s">
        <v>64</v>
      </c>
      <c r="W255" s="24" t="s">
        <v>65</v>
      </c>
      <c r="X255" s="27" t="s">
        <v>82</v>
      </c>
      <c r="Y255" s="24"/>
      <c r="Z255" s="24"/>
      <c r="AA255" s="24"/>
    </row>
    <row r="256" ht="12.75" customHeight="1">
      <c r="A256" s="28" t="str">
        <f>'Participant Values'!A171</f>
        <v>Not reported </v>
      </c>
      <c r="B256" s="28" t="str">
        <f>'Participant Values'!B171</f>
        <v> Female Gender</v>
      </c>
      <c r="C256" s="28" t="str">
        <f>'Participant Values'!C171</f>
        <v>White </v>
      </c>
      <c r="D256" s="28" t="str">
        <f>'Participant Values'!D171</f>
        <v>0</v>
      </c>
      <c r="E256" s="13" t="str">
        <f t="shared" si="1"/>
        <v>S20527700-A071102</v>
      </c>
      <c r="F256" s="24" t="s">
        <v>39</v>
      </c>
      <c r="G256" s="24" t="s">
        <v>41</v>
      </c>
      <c r="H256" s="29" t="str">
        <f t="shared" si="8"/>
        <v>25 Nov 2001</v>
      </c>
      <c r="I256" s="24" t="s">
        <v>50</v>
      </c>
      <c r="J256" s="28" t="str">
        <f t="shared" si="3"/>
        <v>S20527700-A071102</v>
      </c>
      <c r="K256" s="16" t="s">
        <v>56</v>
      </c>
      <c r="L256" s="24" t="s">
        <v>57</v>
      </c>
      <c r="M256" s="30" t="str">
        <f t="shared" si="9"/>
        <v>03:59:28:AM</v>
      </c>
      <c r="N256" s="25" t="str">
        <f t="shared" si="7"/>
        <v>HEY</v>
      </c>
      <c r="O256" s="29" t="str">
        <f t="shared" si="10"/>
        <v>07 Aug 1993</v>
      </c>
      <c r="P256" s="24" t="s">
        <v>59</v>
      </c>
      <c r="Q256" s="25" t="str">
        <f t="shared" si="11"/>
        <v>62980</v>
      </c>
      <c r="R256" s="24" t="s">
        <v>60</v>
      </c>
      <c r="S256" s="24" t="s">
        <v>61</v>
      </c>
      <c r="T256" s="24" t="s">
        <v>62</v>
      </c>
      <c r="U256" s="24" t="s">
        <v>63</v>
      </c>
      <c r="V256" s="24" t="s">
        <v>64</v>
      </c>
      <c r="W256" s="24" t="s">
        <v>65</v>
      </c>
      <c r="X256" s="27" t="s">
        <v>82</v>
      </c>
      <c r="Y256" s="24"/>
      <c r="Z256" s="24"/>
      <c r="AA256" s="24"/>
    </row>
    <row r="257" ht="12.75" customHeight="1">
      <c r="A257" s="28" t="str">
        <f>'Participant Values'!A172</f>
        <v>Not reported </v>
      </c>
      <c r="B257" s="28" t="str">
        <f>'Participant Values'!B172</f>
        <v>Male Gender</v>
      </c>
      <c r="C257" s="28" t="str">
        <f>'Participant Values'!C172</f>
        <v> Asian</v>
      </c>
      <c r="D257" s="28" t="str">
        <f>'Participant Values'!D172</f>
        <v>0</v>
      </c>
      <c r="E257" s="13" t="str">
        <f t="shared" si="1"/>
        <v>S20527701-A071102</v>
      </c>
      <c r="F257" s="24" t="s">
        <v>39</v>
      </c>
      <c r="G257" s="24" t="s">
        <v>41</v>
      </c>
      <c r="H257" s="29" t="str">
        <f t="shared" si="8"/>
        <v>08 Aug 2001</v>
      </c>
      <c r="I257" s="24" t="s">
        <v>50</v>
      </c>
      <c r="J257" s="28" t="str">
        <f t="shared" si="3"/>
        <v>S20527701-A071102</v>
      </c>
      <c r="K257" s="16" t="s">
        <v>56</v>
      </c>
      <c r="L257" s="24" t="s">
        <v>57</v>
      </c>
      <c r="M257" s="30" t="str">
        <f t="shared" si="9"/>
        <v>08:18:32:AM</v>
      </c>
      <c r="N257" s="25" t="str">
        <f t="shared" si="7"/>
        <v>MDR</v>
      </c>
      <c r="O257" s="29" t="str">
        <f t="shared" si="10"/>
        <v>08 Apr 1913</v>
      </c>
      <c r="P257" s="24" t="s">
        <v>59</v>
      </c>
      <c r="Q257" s="25" t="str">
        <f t="shared" si="11"/>
        <v>99712</v>
      </c>
      <c r="R257" s="24" t="s">
        <v>60</v>
      </c>
      <c r="S257" s="24" t="s">
        <v>61</v>
      </c>
      <c r="T257" s="24" t="s">
        <v>62</v>
      </c>
      <c r="U257" s="24" t="s">
        <v>63</v>
      </c>
      <c r="V257" s="24" t="s">
        <v>64</v>
      </c>
      <c r="W257" s="24" t="s">
        <v>65</v>
      </c>
      <c r="X257" s="27" t="s">
        <v>82</v>
      </c>
      <c r="Y257" s="24"/>
      <c r="Z257" s="24"/>
      <c r="AA257" s="24"/>
    </row>
    <row r="258" ht="12.75" customHeight="1">
      <c r="A258" s="28" t="str">
        <f>'Participant Values'!A173</f>
        <v>Not reported </v>
      </c>
      <c r="B258" s="28" t="str">
        <f>'Participant Values'!B173</f>
        <v>Male Gender</v>
      </c>
      <c r="C258" s="28" t="str">
        <f>'Participant Values'!C173</f>
        <v>White </v>
      </c>
      <c r="D258" s="28" t="str">
        <f>'Participant Values'!D173</f>
        <v>0</v>
      </c>
      <c r="E258" s="13" t="str">
        <f t="shared" si="1"/>
        <v>S20527702-A071102</v>
      </c>
      <c r="F258" s="24" t="s">
        <v>39</v>
      </c>
      <c r="G258" s="24" t="s">
        <v>41</v>
      </c>
      <c r="H258" s="29" t="str">
        <f t="shared" si="8"/>
        <v>03 Apr 2010</v>
      </c>
      <c r="I258" s="24" t="s">
        <v>50</v>
      </c>
      <c r="J258" s="28" t="str">
        <f t="shared" si="3"/>
        <v>S20527702-A071102</v>
      </c>
      <c r="K258" s="16" t="s">
        <v>56</v>
      </c>
      <c r="L258" s="24" t="s">
        <v>57</v>
      </c>
      <c r="M258" s="30" t="str">
        <f t="shared" si="9"/>
        <v>04:23:40:AM</v>
      </c>
      <c r="N258" s="25" t="str">
        <f t="shared" si="7"/>
        <v>IXD</v>
      </c>
      <c r="O258" s="29" t="str">
        <f t="shared" si="10"/>
        <v>04 Mar 1908</v>
      </c>
      <c r="P258" s="24" t="s">
        <v>59</v>
      </c>
      <c r="Q258" s="25" t="str">
        <f t="shared" si="11"/>
        <v>61048</v>
      </c>
      <c r="R258" s="24" t="s">
        <v>60</v>
      </c>
      <c r="S258" s="24" t="s">
        <v>61</v>
      </c>
      <c r="T258" s="24" t="s">
        <v>62</v>
      </c>
      <c r="U258" s="24" t="s">
        <v>63</v>
      </c>
      <c r="V258" s="24" t="s">
        <v>64</v>
      </c>
      <c r="W258" s="24" t="s">
        <v>65</v>
      </c>
      <c r="X258" s="27" t="s">
        <v>82</v>
      </c>
      <c r="Y258" s="24"/>
      <c r="Z258" s="24"/>
      <c r="AA258" s="24"/>
    </row>
    <row r="259" ht="12.75" customHeight="1">
      <c r="A259" s="28" t="str">
        <f>'Participant Values'!A174</f>
        <v>Notreported</v>
      </c>
      <c r="B259" s="28" t="str">
        <f>'Participant Values'!B174</f>
        <v>Junk</v>
      </c>
      <c r="C259" s="28" t="str">
        <f>'Participant Values'!C174</f>
        <v>Black</v>
      </c>
      <c r="D259" s="28" t="str">
        <f>'Participant Values'!D174</f>
        <v>0</v>
      </c>
      <c r="E259" s="13" t="str">
        <f t="shared" si="1"/>
        <v>S20527703-A071102</v>
      </c>
      <c r="F259" s="24" t="s">
        <v>39</v>
      </c>
      <c r="G259" s="24" t="s">
        <v>41</v>
      </c>
      <c r="H259" s="29" t="str">
        <f t="shared" si="8"/>
        <v>01 Dec 2001</v>
      </c>
      <c r="I259" s="24" t="s">
        <v>50</v>
      </c>
      <c r="J259" s="28" t="str">
        <f t="shared" si="3"/>
        <v>S20527703-A071102</v>
      </c>
      <c r="K259" s="16" t="s">
        <v>56</v>
      </c>
      <c r="L259" s="24" t="s">
        <v>57</v>
      </c>
      <c r="M259" s="30" t="str">
        <f t="shared" si="9"/>
        <v>02:03:16:AM</v>
      </c>
      <c r="N259" s="25" t="str">
        <f t="shared" si="7"/>
        <v>WPC</v>
      </c>
      <c r="O259" s="29" t="str">
        <f t="shared" si="10"/>
        <v>11 Jul 1978</v>
      </c>
      <c r="P259" s="24" t="s">
        <v>59</v>
      </c>
      <c r="Q259" s="25" t="str">
        <f t="shared" si="11"/>
        <v>42116</v>
      </c>
      <c r="R259" s="24" t="s">
        <v>60</v>
      </c>
      <c r="S259" s="24" t="s">
        <v>61</v>
      </c>
      <c r="T259" s="24" t="s">
        <v>62</v>
      </c>
      <c r="U259" s="24" t="s">
        <v>63</v>
      </c>
      <c r="V259" s="24" t="s">
        <v>64</v>
      </c>
      <c r="W259" s="24" t="s">
        <v>65</v>
      </c>
      <c r="X259" s="27" t="s">
        <v>82</v>
      </c>
      <c r="Y259" s="24"/>
      <c r="Z259" s="24"/>
      <c r="AA259" s="24"/>
    </row>
    <row r="260" ht="12.75" customHeight="1">
      <c r="A260" s="28" t="str">
        <f>'Participant Values'!A175</f>
        <v>Notreported</v>
      </c>
      <c r="B260" s="28" t="str">
        <f>'Participant Values'!B175</f>
        <v>Junk</v>
      </c>
      <c r="C260" s="28" t="str">
        <f>'Participant Values'!C175</f>
        <v>American Indian or Alaska Native</v>
      </c>
      <c r="D260" s="28" t="str">
        <f>'Participant Values'!D175</f>
        <v>0</v>
      </c>
      <c r="E260" s="13" t="str">
        <f t="shared" si="1"/>
        <v>S20527704-A071102</v>
      </c>
      <c r="F260" s="24" t="s">
        <v>39</v>
      </c>
      <c r="G260" s="24" t="s">
        <v>41</v>
      </c>
      <c r="H260" s="29" t="str">
        <f t="shared" si="8"/>
        <v>18 Jul 2004</v>
      </c>
      <c r="I260" s="24" t="s">
        <v>50</v>
      </c>
      <c r="J260" s="28" t="str">
        <f t="shared" si="3"/>
        <v>S20527704-A071102</v>
      </c>
      <c r="K260" s="16" t="s">
        <v>56</v>
      </c>
      <c r="L260" s="24" t="s">
        <v>57</v>
      </c>
      <c r="M260" s="30" t="str">
        <f t="shared" si="9"/>
        <v>06:42:46:AM</v>
      </c>
      <c r="N260" s="25" t="str">
        <f t="shared" si="7"/>
        <v>VZR</v>
      </c>
      <c r="O260" s="29" t="str">
        <f t="shared" si="10"/>
        <v>23 Jul 1918</v>
      </c>
      <c r="P260" s="24" t="s">
        <v>59</v>
      </c>
      <c r="Q260" s="25" t="str">
        <f t="shared" si="11"/>
        <v>02088</v>
      </c>
      <c r="R260" s="24" t="s">
        <v>60</v>
      </c>
      <c r="S260" s="24" t="s">
        <v>61</v>
      </c>
      <c r="T260" s="24" t="s">
        <v>62</v>
      </c>
      <c r="U260" s="24" t="s">
        <v>63</v>
      </c>
      <c r="V260" s="24" t="s">
        <v>64</v>
      </c>
      <c r="W260" s="24" t="s">
        <v>65</v>
      </c>
      <c r="X260" s="27" t="s">
        <v>82</v>
      </c>
      <c r="Y260" s="24"/>
      <c r="Z260" s="24"/>
      <c r="AA260" s="24"/>
    </row>
    <row r="261" ht="12.75" customHeight="1">
      <c r="A261" s="28" t="str">
        <f>'Participant Values'!A176</f>
        <v>Notreported</v>
      </c>
      <c r="B261" s="28" t="str">
        <f>'Participant Values'!B176</f>
        <v>Junk</v>
      </c>
      <c r="C261" s="28" t="str">
        <f>'Participant Values'!C176</f>
        <v>Asian</v>
      </c>
      <c r="D261" s="28" t="str">
        <f>'Participant Values'!D176</f>
        <v>0</v>
      </c>
      <c r="E261" s="13" t="str">
        <f t="shared" si="1"/>
        <v>S20527705-A071102</v>
      </c>
      <c r="F261" s="24" t="s">
        <v>39</v>
      </c>
      <c r="G261" s="24" t="s">
        <v>41</v>
      </c>
      <c r="H261" s="29" t="str">
        <f t="shared" si="8"/>
        <v>27 Apr 2000</v>
      </c>
      <c r="I261" s="24" t="s">
        <v>50</v>
      </c>
      <c r="J261" s="28" t="str">
        <f t="shared" si="3"/>
        <v>S20527705-A071102</v>
      </c>
      <c r="K261" s="16" t="s">
        <v>56</v>
      </c>
      <c r="L261" s="24" t="s">
        <v>57</v>
      </c>
      <c r="M261" s="30" t="str">
        <f t="shared" si="9"/>
        <v>02:45:01:PM</v>
      </c>
      <c r="N261" s="25" t="str">
        <f t="shared" si="7"/>
        <v>KHN</v>
      </c>
      <c r="O261" s="29" t="str">
        <f t="shared" si="10"/>
        <v>03 Nov 1935</v>
      </c>
      <c r="P261" s="24" t="s">
        <v>59</v>
      </c>
      <c r="Q261" s="25" t="str">
        <f t="shared" si="11"/>
        <v>48326</v>
      </c>
      <c r="R261" s="24" t="s">
        <v>60</v>
      </c>
      <c r="S261" s="24" t="s">
        <v>61</v>
      </c>
      <c r="T261" s="24" t="s">
        <v>62</v>
      </c>
      <c r="U261" s="24" t="s">
        <v>63</v>
      </c>
      <c r="V261" s="24" t="s">
        <v>64</v>
      </c>
      <c r="W261" s="24" t="s">
        <v>65</v>
      </c>
      <c r="X261" s="27" t="s">
        <v>82</v>
      </c>
      <c r="Y261" s="24"/>
      <c r="Z261" s="24"/>
      <c r="AA261" s="24"/>
    </row>
    <row r="262" ht="12.75" customHeight="1">
      <c r="A262" s="28" t="str">
        <f>'Participant Values'!A177</f>
        <v>Notreported</v>
      </c>
      <c r="B262" s="28" t="str">
        <f>'Participant Values'!B177</f>
        <v>Female Gender</v>
      </c>
      <c r="C262" s="28" t="str">
        <f>'Participant Values'!C177</f>
        <v>Black</v>
      </c>
      <c r="D262" s="28" t="str">
        <f>'Participant Values'!D177</f>
        <v>0</v>
      </c>
      <c r="E262" s="13" t="str">
        <f t="shared" si="1"/>
        <v>S20527706-A071102</v>
      </c>
      <c r="F262" s="24" t="s">
        <v>39</v>
      </c>
      <c r="G262" s="24" t="s">
        <v>41</v>
      </c>
      <c r="H262" s="29" t="str">
        <f t="shared" si="8"/>
        <v>25 Apr 2010</v>
      </c>
      <c r="I262" s="24" t="s">
        <v>50</v>
      </c>
      <c r="J262" s="28" t="str">
        <f t="shared" si="3"/>
        <v>S20527706-A071102</v>
      </c>
      <c r="K262" s="16" t="s">
        <v>56</v>
      </c>
      <c r="L262" s="24" t="s">
        <v>57</v>
      </c>
      <c r="M262" s="30" t="str">
        <f t="shared" si="9"/>
        <v>06:19:26:AM</v>
      </c>
      <c r="N262" s="25" t="str">
        <f t="shared" si="7"/>
        <v>GOK</v>
      </c>
      <c r="O262" s="29" t="str">
        <f t="shared" si="10"/>
        <v>09 Mar 2009</v>
      </c>
      <c r="P262" s="24" t="s">
        <v>59</v>
      </c>
      <c r="Q262" s="25" t="str">
        <f t="shared" si="11"/>
        <v>48338</v>
      </c>
      <c r="R262" s="24" t="s">
        <v>60</v>
      </c>
      <c r="S262" s="24" t="s">
        <v>61</v>
      </c>
      <c r="T262" s="24" t="s">
        <v>62</v>
      </c>
      <c r="U262" s="24" t="s">
        <v>63</v>
      </c>
      <c r="V262" s="24" t="s">
        <v>64</v>
      </c>
      <c r="W262" s="24" t="s">
        <v>65</v>
      </c>
      <c r="X262" s="27" t="s">
        <v>82</v>
      </c>
      <c r="Y262" s="24"/>
      <c r="Z262" s="24"/>
      <c r="AA262" s="24"/>
    </row>
    <row r="263" ht="12.75" customHeight="1">
      <c r="A263" s="28" t="str">
        <f>'Participant Values'!A178</f>
        <v>Notreported</v>
      </c>
      <c r="B263" s="28" t="str">
        <f>'Participant Values'!B178</f>
        <v>Female Gender</v>
      </c>
      <c r="C263" s="28" t="str">
        <f>'Participant Values'!C178</f>
        <v>American Indian or Alaska Native</v>
      </c>
      <c r="D263" s="28" t="str">
        <f>'Participant Values'!D178</f>
        <v>0</v>
      </c>
      <c r="E263" s="13" t="str">
        <f t="shared" si="1"/>
        <v>S20527707-A071102</v>
      </c>
      <c r="F263" s="24" t="s">
        <v>39</v>
      </c>
      <c r="G263" s="24" t="s">
        <v>41</v>
      </c>
      <c r="H263" s="29" t="str">
        <f t="shared" si="8"/>
        <v>02 Aug 2002</v>
      </c>
      <c r="I263" s="24" t="s">
        <v>50</v>
      </c>
      <c r="J263" s="28" t="str">
        <f t="shared" si="3"/>
        <v>S20527707-A071102</v>
      </c>
      <c r="K263" s="16" t="s">
        <v>56</v>
      </c>
      <c r="L263" s="24" t="s">
        <v>57</v>
      </c>
      <c r="M263" s="30" t="str">
        <f t="shared" si="9"/>
        <v>01:07:24:AM</v>
      </c>
      <c r="N263" s="25" t="str">
        <f t="shared" si="7"/>
        <v>PYG</v>
      </c>
      <c r="O263" s="29" t="str">
        <f t="shared" si="10"/>
        <v>29 Jan 1946</v>
      </c>
      <c r="P263" s="24" t="s">
        <v>59</v>
      </c>
      <c r="Q263" s="25" t="str">
        <f t="shared" si="11"/>
        <v>26378</v>
      </c>
      <c r="R263" s="24" t="s">
        <v>60</v>
      </c>
      <c r="S263" s="24" t="s">
        <v>61</v>
      </c>
      <c r="T263" s="24" t="s">
        <v>62</v>
      </c>
      <c r="U263" s="24" t="s">
        <v>63</v>
      </c>
      <c r="V263" s="24" t="s">
        <v>64</v>
      </c>
      <c r="W263" s="24" t="s">
        <v>65</v>
      </c>
      <c r="X263" s="27" t="s">
        <v>82</v>
      </c>
      <c r="Y263" s="24"/>
      <c r="Z263" s="24"/>
      <c r="AA263" s="24"/>
    </row>
    <row r="264" ht="12.75" customHeight="1">
      <c r="A264" s="28" t="str">
        <f>'Participant Values'!A179</f>
        <v>Notreported</v>
      </c>
      <c r="B264" s="28" t="str">
        <f>'Participant Values'!B179</f>
        <v>Female Gender</v>
      </c>
      <c r="C264" s="28" t="str">
        <f>'Participant Values'!C179</f>
        <v>Asian</v>
      </c>
      <c r="D264" s="28" t="str">
        <f>'Participant Values'!D179</f>
        <v>0</v>
      </c>
      <c r="E264" s="13" t="str">
        <f t="shared" si="1"/>
        <v>S20527708-A071102</v>
      </c>
      <c r="F264" s="24" t="s">
        <v>39</v>
      </c>
      <c r="G264" s="24" t="s">
        <v>41</v>
      </c>
      <c r="H264" s="29" t="str">
        <f t="shared" si="8"/>
        <v>06 Jun 2004</v>
      </c>
      <c r="I264" s="24" t="s">
        <v>50</v>
      </c>
      <c r="J264" s="28" t="str">
        <f t="shared" si="3"/>
        <v>S20527708-A071102</v>
      </c>
      <c r="K264" s="16" t="s">
        <v>56</v>
      </c>
      <c r="L264" s="24" t="s">
        <v>57</v>
      </c>
      <c r="M264" s="30" t="str">
        <f t="shared" si="9"/>
        <v>01:52:02:PM</v>
      </c>
      <c r="N264" s="25" t="str">
        <f t="shared" si="7"/>
        <v>YUU</v>
      </c>
      <c r="O264" s="29" t="str">
        <f t="shared" si="10"/>
        <v>27 Jul 1958</v>
      </c>
      <c r="P264" s="24" t="s">
        <v>59</v>
      </c>
      <c r="Q264" s="25" t="str">
        <f t="shared" si="11"/>
        <v>40706</v>
      </c>
      <c r="R264" s="24" t="s">
        <v>60</v>
      </c>
      <c r="S264" s="24" t="s">
        <v>61</v>
      </c>
      <c r="T264" s="24" t="s">
        <v>62</v>
      </c>
      <c r="U264" s="24" t="s">
        <v>63</v>
      </c>
      <c r="V264" s="24" t="s">
        <v>64</v>
      </c>
      <c r="W264" s="24" t="s">
        <v>65</v>
      </c>
      <c r="X264" s="27" t="s">
        <v>82</v>
      </c>
      <c r="Y264" s="24"/>
      <c r="Z264" s="24"/>
      <c r="AA264" s="24"/>
    </row>
    <row r="265" ht="12.75" customHeight="1">
      <c r="A265" s="28" t="str">
        <f>'Participant Values'!A180</f>
        <v>Notreported</v>
      </c>
      <c r="B265" s="28" t="str">
        <f>'Participant Values'!B180</f>
        <v>Male Gender</v>
      </c>
      <c r="C265" s="28" t="str">
        <f>'Participant Values'!C180</f>
        <v>Black</v>
      </c>
      <c r="D265" s="28" t="str">
        <f>'Participant Values'!D180</f>
        <v>0</v>
      </c>
      <c r="E265" s="13" t="str">
        <f t="shared" si="1"/>
        <v>S20527709-A071102</v>
      </c>
      <c r="F265" s="24" t="s">
        <v>39</v>
      </c>
      <c r="G265" s="24" t="s">
        <v>41</v>
      </c>
      <c r="H265" s="29" t="str">
        <f t="shared" si="8"/>
        <v>11 Jun 2005</v>
      </c>
      <c r="I265" s="24" t="s">
        <v>50</v>
      </c>
      <c r="J265" s="28" t="str">
        <f t="shared" si="3"/>
        <v>S20527709-A071102</v>
      </c>
      <c r="K265" s="16" t="s">
        <v>56</v>
      </c>
      <c r="L265" s="24" t="s">
        <v>57</v>
      </c>
      <c r="M265" s="30" t="str">
        <f t="shared" si="9"/>
        <v>02:08:27:PM</v>
      </c>
      <c r="N265" s="25" t="str">
        <f t="shared" si="7"/>
        <v>TAA</v>
      </c>
      <c r="O265" s="29" t="str">
        <f t="shared" si="10"/>
        <v>03 May 1938</v>
      </c>
      <c r="P265" s="24" t="s">
        <v>59</v>
      </c>
      <c r="Q265" s="25" t="str">
        <f t="shared" si="11"/>
        <v>97920</v>
      </c>
      <c r="R265" s="24" t="s">
        <v>60</v>
      </c>
      <c r="S265" s="24" t="s">
        <v>61</v>
      </c>
      <c r="T265" s="24" t="s">
        <v>62</v>
      </c>
      <c r="U265" s="24" t="s">
        <v>63</v>
      </c>
      <c r="V265" s="24" t="s">
        <v>64</v>
      </c>
      <c r="W265" s="24" t="s">
        <v>65</v>
      </c>
      <c r="X265" s="27" t="s">
        <v>82</v>
      </c>
      <c r="Y265" s="24"/>
      <c r="Z265" s="24"/>
      <c r="AA265" s="24"/>
    </row>
    <row r="266" ht="12.75" customHeight="1">
      <c r="A266" s="28" t="str">
        <f>'Participant Values'!A181</f>
        <v>Notreported</v>
      </c>
      <c r="B266" s="28" t="str">
        <f>'Participant Values'!B181</f>
        <v>Male Gender</v>
      </c>
      <c r="C266" s="28" t="str">
        <f>'Participant Values'!C181</f>
        <v>American Indian or Alaska Native</v>
      </c>
      <c r="D266" s="28" t="str">
        <f>'Participant Values'!D181</f>
        <v>0</v>
      </c>
      <c r="E266" s="13" t="str">
        <f t="shared" si="1"/>
        <v>S20527710-A071102</v>
      </c>
      <c r="F266" s="24" t="s">
        <v>39</v>
      </c>
      <c r="G266" s="24" t="s">
        <v>41</v>
      </c>
      <c r="H266" s="29" t="str">
        <f t="shared" si="8"/>
        <v>06 Jul 2013</v>
      </c>
      <c r="I266" s="24" t="s">
        <v>50</v>
      </c>
      <c r="J266" s="28" t="str">
        <f t="shared" si="3"/>
        <v>S20527710-A071102</v>
      </c>
      <c r="K266" s="16" t="s">
        <v>56</v>
      </c>
      <c r="L266" s="24" t="s">
        <v>57</v>
      </c>
      <c r="M266" s="30" t="str">
        <f t="shared" si="9"/>
        <v>09:46:05:PM</v>
      </c>
      <c r="N266" s="25" t="str">
        <f t="shared" si="7"/>
        <v>DIZ</v>
      </c>
      <c r="O266" s="29" t="str">
        <f t="shared" si="10"/>
        <v>22 Dec 1998</v>
      </c>
      <c r="P266" s="24" t="s">
        <v>59</v>
      </c>
      <c r="Q266" s="25" t="str">
        <f t="shared" si="11"/>
        <v>62699</v>
      </c>
      <c r="R266" s="24" t="s">
        <v>60</v>
      </c>
      <c r="S266" s="24" t="s">
        <v>61</v>
      </c>
      <c r="T266" s="24" t="s">
        <v>62</v>
      </c>
      <c r="U266" s="24" t="s">
        <v>63</v>
      </c>
      <c r="V266" s="24" t="s">
        <v>64</v>
      </c>
      <c r="W266" s="24" t="s">
        <v>65</v>
      </c>
      <c r="X266" s="27" t="s">
        <v>82</v>
      </c>
      <c r="Y266" s="24"/>
      <c r="Z266" s="24"/>
      <c r="AA266" s="24"/>
    </row>
    <row r="267" ht="12.75" customHeight="1">
      <c r="A267" s="28" t="str">
        <f>'Participant Values'!A182</f>
        <v>Notreported</v>
      </c>
      <c r="B267" s="28" t="str">
        <f>'Participant Values'!B182</f>
        <v>Male Gender</v>
      </c>
      <c r="C267" s="28" t="str">
        <f>'Participant Values'!C182</f>
        <v>Asian</v>
      </c>
      <c r="D267" s="28" t="str">
        <f>'Participant Values'!D182</f>
        <v>0</v>
      </c>
      <c r="E267" s="13" t="str">
        <f t="shared" si="1"/>
        <v>S20527711-A071102</v>
      </c>
      <c r="F267" s="24" t="s">
        <v>39</v>
      </c>
      <c r="G267" s="24" t="s">
        <v>41</v>
      </c>
      <c r="H267" s="29" t="str">
        <f t="shared" si="8"/>
        <v>06 Mar 2008</v>
      </c>
      <c r="I267" s="24" t="s">
        <v>50</v>
      </c>
      <c r="J267" s="28" t="str">
        <f t="shared" si="3"/>
        <v>S20527711-A071102</v>
      </c>
      <c r="K267" s="16" t="s">
        <v>56</v>
      </c>
      <c r="L267" s="24" t="s">
        <v>57</v>
      </c>
      <c r="M267" s="30" t="str">
        <f t="shared" si="9"/>
        <v>02:45:45:PM</v>
      </c>
      <c r="N267" s="25" t="str">
        <f t="shared" si="7"/>
        <v>BJY</v>
      </c>
      <c r="O267" s="29" t="str">
        <f t="shared" si="10"/>
        <v>21 Jan 2001</v>
      </c>
      <c r="P267" s="24" t="s">
        <v>59</v>
      </c>
      <c r="Q267" s="25" t="str">
        <f t="shared" si="11"/>
        <v>81268</v>
      </c>
      <c r="R267" s="24" t="s">
        <v>60</v>
      </c>
      <c r="S267" s="24" t="s">
        <v>61</v>
      </c>
      <c r="T267" s="24" t="s">
        <v>62</v>
      </c>
      <c r="U267" s="24" t="s">
        <v>63</v>
      </c>
      <c r="V267" s="24" t="s">
        <v>64</v>
      </c>
      <c r="W267" s="24" t="s">
        <v>65</v>
      </c>
      <c r="X267" s="27" t="s">
        <v>82</v>
      </c>
      <c r="Y267" s="24"/>
      <c r="Z267" s="24"/>
      <c r="AA267" s="24"/>
    </row>
    <row r="268" ht="12.75" customHeight="1">
      <c r="A268" s="28" t="str">
        <f>'Participant Values'!A183</f>
        <v>Hispanic or Latino</v>
      </c>
      <c r="B268" s="28" t="str">
        <f>'Participant Values'!B183</f>
        <v>Junk</v>
      </c>
      <c r="C268" s="28" t="str">
        <f>'Participant Values'!C183</f>
        <v>Black</v>
      </c>
      <c r="D268" s="28" t="str">
        <f>'Participant Values'!D183</f>
        <v>0</v>
      </c>
      <c r="E268" s="13" t="str">
        <f t="shared" si="1"/>
        <v>S20527712-A071102</v>
      </c>
      <c r="F268" s="24" t="s">
        <v>39</v>
      </c>
      <c r="G268" s="24" t="s">
        <v>41</v>
      </c>
      <c r="H268" s="29" t="str">
        <f t="shared" si="8"/>
        <v>13 Dec 2007</v>
      </c>
      <c r="I268" s="24" t="s">
        <v>50</v>
      </c>
      <c r="J268" s="28" t="str">
        <f t="shared" si="3"/>
        <v>S20527712-A071102</v>
      </c>
      <c r="K268" s="16" t="s">
        <v>56</v>
      </c>
      <c r="L268" s="24" t="s">
        <v>57</v>
      </c>
      <c r="M268" s="30" t="str">
        <f t="shared" si="9"/>
        <v>05:21:24:PM</v>
      </c>
      <c r="N268" s="25" t="str">
        <f t="shared" si="7"/>
        <v>WBA</v>
      </c>
      <c r="O268" s="29" t="str">
        <f t="shared" si="10"/>
        <v>24 Apr 1996</v>
      </c>
      <c r="P268" s="24" t="s">
        <v>59</v>
      </c>
      <c r="Q268" s="25" t="str">
        <f t="shared" si="11"/>
        <v>26362</v>
      </c>
      <c r="R268" s="24" t="s">
        <v>60</v>
      </c>
      <c r="S268" s="24" t="s">
        <v>61</v>
      </c>
      <c r="T268" s="24" t="s">
        <v>62</v>
      </c>
      <c r="U268" s="24" t="s">
        <v>63</v>
      </c>
      <c r="V268" s="24" t="s">
        <v>64</v>
      </c>
      <c r="W268" s="24" t="s">
        <v>65</v>
      </c>
      <c r="X268" s="27" t="s">
        <v>82</v>
      </c>
      <c r="Y268" s="24"/>
      <c r="Z268" s="24"/>
      <c r="AA268" s="24"/>
    </row>
    <row r="269" ht="12.75" customHeight="1">
      <c r="A269" s="28" t="str">
        <f>'Participant Values'!A184</f>
        <v>Hispanic or Latino</v>
      </c>
      <c r="B269" s="28" t="str">
        <f>'Participant Values'!B184</f>
        <v>Junk</v>
      </c>
      <c r="C269" s="28" t="str">
        <f>'Participant Values'!C184</f>
        <v>American Indian or Alaska Native</v>
      </c>
      <c r="D269" s="28" t="str">
        <f>'Participant Values'!D184</f>
        <v>0</v>
      </c>
      <c r="E269" s="13" t="str">
        <f t="shared" si="1"/>
        <v>S20527713-A071102</v>
      </c>
      <c r="F269" s="24" t="s">
        <v>39</v>
      </c>
      <c r="G269" s="24" t="s">
        <v>41</v>
      </c>
      <c r="H269" s="29" t="str">
        <f t="shared" si="8"/>
        <v>16 Apr 2013</v>
      </c>
      <c r="I269" s="24" t="s">
        <v>50</v>
      </c>
      <c r="J269" s="28" t="str">
        <f t="shared" si="3"/>
        <v>S20527713-A071102</v>
      </c>
      <c r="K269" s="16" t="s">
        <v>56</v>
      </c>
      <c r="L269" s="24" t="s">
        <v>57</v>
      </c>
      <c r="M269" s="30" t="str">
        <f t="shared" si="9"/>
        <v>06:07:12:PM</v>
      </c>
      <c r="N269" s="25" t="str">
        <f t="shared" si="7"/>
        <v>PBO</v>
      </c>
      <c r="O269" s="29" t="str">
        <f t="shared" si="10"/>
        <v>24 Aug 1991</v>
      </c>
      <c r="P269" s="24" t="s">
        <v>59</v>
      </c>
      <c r="Q269" s="25" t="str">
        <f t="shared" si="11"/>
        <v>67101</v>
      </c>
      <c r="R269" s="24" t="s">
        <v>60</v>
      </c>
      <c r="S269" s="24" t="s">
        <v>61</v>
      </c>
      <c r="T269" s="24" t="s">
        <v>62</v>
      </c>
      <c r="U269" s="24" t="s">
        <v>63</v>
      </c>
      <c r="V269" s="24" t="s">
        <v>64</v>
      </c>
      <c r="W269" s="24" t="s">
        <v>65</v>
      </c>
      <c r="X269" s="27" t="s">
        <v>82</v>
      </c>
      <c r="Y269" s="24"/>
      <c r="Z269" s="24"/>
      <c r="AA269" s="24"/>
    </row>
    <row r="270" ht="12.75" customHeight="1">
      <c r="A270" s="28" t="str">
        <f>'Participant Values'!A185</f>
        <v>Hispanic or Latino</v>
      </c>
      <c r="B270" s="28" t="str">
        <f>'Participant Values'!B185</f>
        <v>Junk</v>
      </c>
      <c r="C270" s="28" t="str">
        <f>'Participant Values'!C185</f>
        <v>Asian</v>
      </c>
      <c r="D270" s="28" t="str">
        <f>'Participant Values'!D185</f>
        <v>0</v>
      </c>
      <c r="E270" s="13" t="str">
        <f t="shared" si="1"/>
        <v>S20527714-A071102</v>
      </c>
      <c r="F270" s="24" t="s">
        <v>39</v>
      </c>
      <c r="G270" s="24" t="s">
        <v>41</v>
      </c>
      <c r="H270" s="29" t="str">
        <f t="shared" si="8"/>
        <v>27 Nov 2005</v>
      </c>
      <c r="I270" s="24" t="s">
        <v>50</v>
      </c>
      <c r="J270" s="28" t="str">
        <f t="shared" si="3"/>
        <v>S20527714-A071102</v>
      </c>
      <c r="K270" s="16" t="s">
        <v>56</v>
      </c>
      <c r="L270" s="24" t="s">
        <v>57</v>
      </c>
      <c r="M270" s="30" t="str">
        <f t="shared" si="9"/>
        <v>04:42:32:PM</v>
      </c>
      <c r="N270" s="25" t="str">
        <f t="shared" si="7"/>
        <v>KSM</v>
      </c>
      <c r="O270" s="29" t="str">
        <f t="shared" si="10"/>
        <v>21 Nov 1975</v>
      </c>
      <c r="P270" s="24" t="s">
        <v>59</v>
      </c>
      <c r="Q270" s="25" t="str">
        <f t="shared" si="11"/>
        <v>57927</v>
      </c>
      <c r="R270" s="24" t="s">
        <v>60</v>
      </c>
      <c r="S270" s="24" t="s">
        <v>61</v>
      </c>
      <c r="T270" s="24" t="s">
        <v>62</v>
      </c>
      <c r="U270" s="24" t="s">
        <v>63</v>
      </c>
      <c r="V270" s="24" t="s">
        <v>64</v>
      </c>
      <c r="W270" s="24" t="s">
        <v>65</v>
      </c>
      <c r="X270" s="27" t="s">
        <v>82</v>
      </c>
      <c r="Y270" s="24"/>
      <c r="Z270" s="24"/>
      <c r="AA270" s="24"/>
    </row>
    <row r="271" ht="12.75" customHeight="1">
      <c r="A271" s="28" t="str">
        <f>'Participant Values'!A186</f>
        <v>Hispanic or Latino</v>
      </c>
      <c r="B271" s="28" t="str">
        <f>'Participant Values'!B186</f>
        <v>Female Gender</v>
      </c>
      <c r="C271" s="28" t="str">
        <f>'Participant Values'!C186</f>
        <v>Black</v>
      </c>
      <c r="D271" s="28" t="str">
        <f>'Participant Values'!D186</f>
        <v>0</v>
      </c>
      <c r="E271" s="13" t="str">
        <f t="shared" si="1"/>
        <v>S20527715-A071102</v>
      </c>
      <c r="F271" s="24" t="s">
        <v>39</v>
      </c>
      <c r="G271" s="24" t="s">
        <v>41</v>
      </c>
      <c r="H271" s="29" t="str">
        <f t="shared" si="8"/>
        <v>15 Mar 2001</v>
      </c>
      <c r="I271" s="24" t="s">
        <v>50</v>
      </c>
      <c r="J271" s="28" t="str">
        <f t="shared" si="3"/>
        <v>S20527715-A071102</v>
      </c>
      <c r="K271" s="16" t="s">
        <v>56</v>
      </c>
      <c r="L271" s="24" t="s">
        <v>57</v>
      </c>
      <c r="M271" s="30" t="str">
        <f t="shared" si="9"/>
        <v>03:59:11:PM</v>
      </c>
      <c r="N271" s="25" t="str">
        <f t="shared" si="7"/>
        <v>KEM</v>
      </c>
      <c r="O271" s="29" t="str">
        <f t="shared" si="10"/>
        <v>22 Mar 1958</v>
      </c>
      <c r="P271" s="24" t="s">
        <v>59</v>
      </c>
      <c r="Q271" s="25" t="str">
        <f t="shared" si="11"/>
        <v>34711</v>
      </c>
      <c r="R271" s="24" t="s">
        <v>60</v>
      </c>
      <c r="S271" s="24" t="s">
        <v>61</v>
      </c>
      <c r="T271" s="24" t="s">
        <v>62</v>
      </c>
      <c r="U271" s="24" t="s">
        <v>63</v>
      </c>
      <c r="V271" s="24" t="s">
        <v>64</v>
      </c>
      <c r="W271" s="24" t="s">
        <v>65</v>
      </c>
      <c r="X271" s="27" t="s">
        <v>82</v>
      </c>
      <c r="Y271" s="24"/>
      <c r="Z271" s="24"/>
      <c r="AA271" s="24"/>
    </row>
    <row r="272" ht="12.75" customHeight="1">
      <c r="A272" s="28" t="str">
        <f>'Participant Values'!A187</f>
        <v>Hispanic or Latino</v>
      </c>
      <c r="B272" s="28" t="str">
        <f>'Participant Values'!B187</f>
        <v>Female Gender</v>
      </c>
      <c r="C272" s="28" t="str">
        <f>'Participant Values'!C187</f>
        <v>American Indian or Alaska Native</v>
      </c>
      <c r="D272" s="28" t="str">
        <f>'Participant Values'!D187</f>
        <v>1</v>
      </c>
      <c r="E272" s="13" t="str">
        <f t="shared" si="1"/>
        <v>S20527716-A071102</v>
      </c>
      <c r="F272" s="24" t="s">
        <v>39</v>
      </c>
      <c r="G272" s="24" t="s">
        <v>41</v>
      </c>
      <c r="H272" s="29" t="str">
        <f t="shared" si="8"/>
        <v>04 May 2012</v>
      </c>
      <c r="I272" s="24" t="s">
        <v>50</v>
      </c>
      <c r="J272" s="28" t="str">
        <f t="shared" si="3"/>
        <v>S20527716-A071102</v>
      </c>
      <c r="K272" s="16" t="s">
        <v>56</v>
      </c>
      <c r="L272" s="24" t="s">
        <v>57</v>
      </c>
      <c r="M272" s="30" t="str">
        <f t="shared" si="9"/>
        <v>03:51:16:AM</v>
      </c>
      <c r="N272" s="25" t="str">
        <f t="shared" si="7"/>
        <v>JQQ</v>
      </c>
      <c r="O272" s="29" t="str">
        <f t="shared" si="10"/>
        <v>04 May 2012</v>
      </c>
      <c r="P272" s="24" t="s">
        <v>59</v>
      </c>
      <c r="Q272" s="25" t="str">
        <f t="shared" si="11"/>
        <v>18439</v>
      </c>
      <c r="R272" s="24" t="s">
        <v>60</v>
      </c>
      <c r="S272" s="24" t="s">
        <v>61</v>
      </c>
      <c r="T272" s="24" t="s">
        <v>62</v>
      </c>
      <c r="U272" s="24" t="s">
        <v>63</v>
      </c>
      <c r="V272" s="24" t="s">
        <v>64</v>
      </c>
      <c r="W272" s="24" t="s">
        <v>65</v>
      </c>
      <c r="X272" s="27" t="s">
        <v>82</v>
      </c>
      <c r="Y272" s="24"/>
      <c r="Z272" s="24"/>
      <c r="AA272" s="24"/>
    </row>
    <row r="273" ht="12.75" customHeight="1">
      <c r="A273" s="28" t="str">
        <f>'Participant Values'!A188</f>
        <v>Hispanic or Latino</v>
      </c>
      <c r="B273" s="28" t="str">
        <f>'Participant Values'!B188</f>
        <v>Female Gender</v>
      </c>
      <c r="C273" s="28" t="str">
        <f>'Participant Values'!C188</f>
        <v>Asian</v>
      </c>
      <c r="D273" s="28" t="str">
        <f>'Participant Values'!D188</f>
        <v>1</v>
      </c>
      <c r="E273" s="13" t="str">
        <f t="shared" si="1"/>
        <v>S20527717-A071102</v>
      </c>
      <c r="F273" s="24" t="s">
        <v>39</v>
      </c>
      <c r="G273" s="24" t="s">
        <v>41</v>
      </c>
      <c r="H273" s="29" t="str">
        <f t="shared" si="8"/>
        <v>03 Nov 2012</v>
      </c>
      <c r="I273" s="24" t="s">
        <v>50</v>
      </c>
      <c r="J273" s="28" t="str">
        <f t="shared" si="3"/>
        <v>S20527717-A071102</v>
      </c>
      <c r="K273" s="16" t="s">
        <v>56</v>
      </c>
      <c r="L273" s="24" t="s">
        <v>57</v>
      </c>
      <c r="M273" s="30" t="str">
        <f t="shared" si="9"/>
        <v>07:08:15:PM</v>
      </c>
      <c r="N273" s="25" t="str">
        <f t="shared" si="7"/>
        <v>RKM</v>
      </c>
      <c r="O273" s="29" t="str">
        <f t="shared" si="10"/>
        <v>04 Nov 1976</v>
      </c>
      <c r="P273" s="24" t="s">
        <v>59</v>
      </c>
      <c r="Q273" s="25" t="str">
        <f t="shared" si="11"/>
        <v>64985</v>
      </c>
      <c r="R273" s="24" t="s">
        <v>60</v>
      </c>
      <c r="S273" s="24" t="s">
        <v>61</v>
      </c>
      <c r="T273" s="24" t="s">
        <v>62</v>
      </c>
      <c r="U273" s="24" t="s">
        <v>63</v>
      </c>
      <c r="V273" s="24" t="s">
        <v>64</v>
      </c>
      <c r="W273" s="24" t="s">
        <v>65</v>
      </c>
      <c r="X273" s="27" t="s">
        <v>82</v>
      </c>
      <c r="Y273" s="24"/>
      <c r="Z273" s="24"/>
      <c r="AA273" s="24"/>
    </row>
    <row r="274" ht="12.75" customHeight="1">
      <c r="A274" s="28" t="str">
        <f>'Participant Values'!A189</f>
        <v>Hispanic or Latino</v>
      </c>
      <c r="B274" s="28" t="str">
        <f>'Participant Values'!B189</f>
        <v>Male Gender</v>
      </c>
      <c r="C274" s="28" t="str">
        <f>'Participant Values'!C189</f>
        <v>Black</v>
      </c>
      <c r="D274" s="28" t="str">
        <f>'Participant Values'!D189</f>
        <v>0</v>
      </c>
      <c r="E274" s="13" t="str">
        <f t="shared" si="1"/>
        <v>S20527718-A071102</v>
      </c>
      <c r="F274" s="24" t="s">
        <v>39</v>
      </c>
      <c r="G274" s="24" t="s">
        <v>41</v>
      </c>
      <c r="H274" s="29" t="str">
        <f t="shared" si="8"/>
        <v>17 Sep 2008</v>
      </c>
      <c r="I274" s="24" t="s">
        <v>50</v>
      </c>
      <c r="J274" s="28" t="str">
        <f t="shared" si="3"/>
        <v>S20527718-A071102</v>
      </c>
      <c r="K274" s="16" t="s">
        <v>56</v>
      </c>
      <c r="L274" s="24" t="s">
        <v>57</v>
      </c>
      <c r="M274" s="30" t="str">
        <f t="shared" si="9"/>
        <v>01:35:28:PM</v>
      </c>
      <c r="N274" s="25" t="str">
        <f t="shared" si="7"/>
        <v>GGV</v>
      </c>
      <c r="O274" s="29" t="str">
        <f t="shared" si="10"/>
        <v>07 Nov 1985</v>
      </c>
      <c r="P274" s="24" t="s">
        <v>59</v>
      </c>
      <c r="Q274" s="25" t="str">
        <f t="shared" si="11"/>
        <v>97045</v>
      </c>
      <c r="R274" s="24" t="s">
        <v>60</v>
      </c>
      <c r="S274" s="24" t="s">
        <v>61</v>
      </c>
      <c r="T274" s="24" t="s">
        <v>62</v>
      </c>
      <c r="U274" s="24" t="s">
        <v>63</v>
      </c>
      <c r="V274" s="24" t="s">
        <v>64</v>
      </c>
      <c r="W274" s="24" t="s">
        <v>65</v>
      </c>
      <c r="X274" s="27" t="s">
        <v>82</v>
      </c>
      <c r="Y274" s="24"/>
      <c r="Z274" s="24"/>
      <c r="AA274" s="24"/>
    </row>
    <row r="275" ht="12.75" customHeight="1">
      <c r="A275" s="28" t="str">
        <f>'Participant Values'!A190</f>
        <v>Hispanic or Latino</v>
      </c>
      <c r="B275" s="28" t="str">
        <f>'Participant Values'!B190</f>
        <v>Male Gender</v>
      </c>
      <c r="C275" s="28" t="str">
        <f>'Participant Values'!C190</f>
        <v>American Indian or Alaska Native</v>
      </c>
      <c r="D275" s="28" t="str">
        <f>'Participant Values'!D190</f>
        <v>1</v>
      </c>
      <c r="E275" s="13" t="str">
        <f t="shared" si="1"/>
        <v>S20527719-A071102</v>
      </c>
      <c r="F275" s="24" t="s">
        <v>39</v>
      </c>
      <c r="G275" s="24" t="s">
        <v>41</v>
      </c>
      <c r="H275" s="29" t="str">
        <f t="shared" si="8"/>
        <v>30 Nov 2007</v>
      </c>
      <c r="I275" s="24" t="s">
        <v>50</v>
      </c>
      <c r="J275" s="28" t="str">
        <f t="shared" si="3"/>
        <v>S20527719-A071102</v>
      </c>
      <c r="K275" s="16" t="s">
        <v>56</v>
      </c>
      <c r="L275" s="24" t="s">
        <v>57</v>
      </c>
      <c r="M275" s="30" t="str">
        <f t="shared" si="9"/>
        <v>12:00:35:PM</v>
      </c>
      <c r="N275" s="25" t="str">
        <f t="shared" si="7"/>
        <v>RNR</v>
      </c>
      <c r="O275" s="29" t="str">
        <f t="shared" si="10"/>
        <v>05 Oct 1942</v>
      </c>
      <c r="P275" s="24" t="s">
        <v>59</v>
      </c>
      <c r="Q275" s="25" t="str">
        <f t="shared" si="11"/>
        <v>21694</v>
      </c>
      <c r="R275" s="24" t="s">
        <v>60</v>
      </c>
      <c r="S275" s="24" t="s">
        <v>61</v>
      </c>
      <c r="T275" s="24" t="s">
        <v>62</v>
      </c>
      <c r="U275" s="24" t="s">
        <v>63</v>
      </c>
      <c r="V275" s="24" t="s">
        <v>64</v>
      </c>
      <c r="W275" s="24" t="s">
        <v>65</v>
      </c>
      <c r="X275" s="27" t="s">
        <v>82</v>
      </c>
      <c r="Y275" s="24"/>
      <c r="Z275" s="24"/>
      <c r="AA275" s="24"/>
    </row>
    <row r="276" ht="12.75" customHeight="1">
      <c r="A276" s="28" t="str">
        <f>'Participant Values'!A191</f>
        <v>Hispanic or Latino</v>
      </c>
      <c r="B276" s="28" t="str">
        <f>'Participant Values'!B191</f>
        <v>Male Gender</v>
      </c>
      <c r="C276" s="28" t="str">
        <f>'Participant Values'!C191</f>
        <v>Asian</v>
      </c>
      <c r="D276" s="28" t="str">
        <f>'Participant Values'!D191</f>
        <v>1</v>
      </c>
      <c r="E276" s="13" t="str">
        <f t="shared" si="1"/>
        <v>S20527720-A071102</v>
      </c>
      <c r="F276" s="24" t="s">
        <v>39</v>
      </c>
      <c r="G276" s="24" t="s">
        <v>41</v>
      </c>
      <c r="H276" s="29" t="str">
        <f t="shared" si="8"/>
        <v>23 Jan 2001</v>
      </c>
      <c r="I276" s="24" t="s">
        <v>50</v>
      </c>
      <c r="J276" s="28" t="str">
        <f t="shared" si="3"/>
        <v>S20527720-A071102</v>
      </c>
      <c r="K276" s="16" t="s">
        <v>56</v>
      </c>
      <c r="L276" s="24" t="s">
        <v>57</v>
      </c>
      <c r="M276" s="30" t="str">
        <f t="shared" si="9"/>
        <v>04:36:46:AM</v>
      </c>
      <c r="N276" s="25" t="str">
        <f t="shared" si="7"/>
        <v>CQY</v>
      </c>
      <c r="O276" s="29" t="str">
        <f t="shared" si="10"/>
        <v>04 May 1911</v>
      </c>
      <c r="P276" s="24" t="s">
        <v>59</v>
      </c>
      <c r="Q276" s="25" t="str">
        <f t="shared" si="11"/>
        <v>98165</v>
      </c>
      <c r="R276" s="24" t="s">
        <v>60</v>
      </c>
      <c r="S276" s="24" t="s">
        <v>61</v>
      </c>
      <c r="T276" s="24" t="s">
        <v>62</v>
      </c>
      <c r="U276" s="24" t="s">
        <v>63</v>
      </c>
      <c r="V276" s="24" t="s">
        <v>64</v>
      </c>
      <c r="W276" s="24" t="s">
        <v>65</v>
      </c>
      <c r="X276" s="27" t="s">
        <v>82</v>
      </c>
      <c r="Y276" s="24"/>
      <c r="Z276" s="24"/>
      <c r="AA276" s="24"/>
    </row>
    <row r="277" ht="12.75" customHeight="1">
      <c r="A277" s="28" t="str">
        <f>'Participant Values'!A192</f>
        <v>Not Hispanic or Latino</v>
      </c>
      <c r="B277" s="28" t="str">
        <f>'Participant Values'!B192</f>
        <v>Junk</v>
      </c>
      <c r="C277" s="28" t="str">
        <f>'Participant Values'!C192</f>
        <v>Black</v>
      </c>
      <c r="D277" s="28" t="str">
        <f>'Participant Values'!D192</f>
        <v>0</v>
      </c>
      <c r="E277" s="13" t="str">
        <f t="shared" si="1"/>
        <v>S20527721-A071102</v>
      </c>
      <c r="F277" s="24" t="s">
        <v>39</v>
      </c>
      <c r="G277" s="24" t="s">
        <v>41</v>
      </c>
      <c r="H277" s="29" t="str">
        <f t="shared" si="8"/>
        <v>21 Aug 2006</v>
      </c>
      <c r="I277" s="24" t="s">
        <v>50</v>
      </c>
      <c r="J277" s="28" t="str">
        <f t="shared" si="3"/>
        <v>S20527721-A071102</v>
      </c>
      <c r="K277" s="16" t="s">
        <v>56</v>
      </c>
      <c r="L277" s="24" t="s">
        <v>57</v>
      </c>
      <c r="M277" s="30" t="str">
        <f t="shared" si="9"/>
        <v>05:44:10:AM</v>
      </c>
      <c r="N277" s="25" t="str">
        <f t="shared" si="7"/>
        <v>TGG</v>
      </c>
      <c r="O277" s="29" t="str">
        <f t="shared" si="10"/>
        <v>26 Sep 2005</v>
      </c>
      <c r="P277" s="24" t="s">
        <v>59</v>
      </c>
      <c r="Q277" s="25" t="str">
        <f t="shared" si="11"/>
        <v>84655</v>
      </c>
      <c r="R277" s="24" t="s">
        <v>60</v>
      </c>
      <c r="S277" s="24" t="s">
        <v>61</v>
      </c>
      <c r="T277" s="24" t="s">
        <v>62</v>
      </c>
      <c r="U277" s="24" t="s">
        <v>63</v>
      </c>
      <c r="V277" s="24" t="s">
        <v>64</v>
      </c>
      <c r="W277" s="24" t="s">
        <v>65</v>
      </c>
      <c r="X277" s="27" t="s">
        <v>82</v>
      </c>
      <c r="Y277" s="24"/>
      <c r="Z277" s="24"/>
      <c r="AA277" s="24"/>
    </row>
    <row r="278" ht="12.75" customHeight="1">
      <c r="A278" s="28" t="str">
        <f>'Participant Values'!A193</f>
        <v>Not Hispanic or Latino</v>
      </c>
      <c r="B278" s="28" t="str">
        <f>'Participant Values'!B193</f>
        <v>Junk</v>
      </c>
      <c r="C278" s="28" t="str">
        <f>'Participant Values'!C193</f>
        <v>American Indian or Alaska Native</v>
      </c>
      <c r="D278" s="28" t="str">
        <f>'Participant Values'!D193</f>
        <v>0</v>
      </c>
      <c r="E278" s="13" t="str">
        <f t="shared" si="1"/>
        <v>S20527722-A071102</v>
      </c>
      <c r="F278" s="24" t="s">
        <v>39</v>
      </c>
      <c r="G278" s="24" t="s">
        <v>41</v>
      </c>
      <c r="H278" s="29" t="str">
        <f t="shared" si="8"/>
        <v>12 Jul 2010</v>
      </c>
      <c r="I278" s="24" t="s">
        <v>50</v>
      </c>
      <c r="J278" s="28" t="str">
        <f t="shared" si="3"/>
        <v>S20527722-A071102</v>
      </c>
      <c r="K278" s="16" t="s">
        <v>56</v>
      </c>
      <c r="L278" s="24" t="s">
        <v>57</v>
      </c>
      <c r="M278" s="30" t="str">
        <f t="shared" si="9"/>
        <v>07:14:44:PM</v>
      </c>
      <c r="N278" s="25" t="str">
        <f t="shared" si="7"/>
        <v>JEB</v>
      </c>
      <c r="O278" s="29" t="str">
        <f t="shared" si="10"/>
        <v>26 Nov 1912</v>
      </c>
      <c r="P278" s="24" t="s">
        <v>59</v>
      </c>
      <c r="Q278" s="25" t="str">
        <f t="shared" si="11"/>
        <v>16162</v>
      </c>
      <c r="R278" s="24" t="s">
        <v>60</v>
      </c>
      <c r="S278" s="24" t="s">
        <v>61</v>
      </c>
      <c r="T278" s="24" t="s">
        <v>62</v>
      </c>
      <c r="U278" s="24" t="s">
        <v>63</v>
      </c>
      <c r="V278" s="24" t="s">
        <v>64</v>
      </c>
      <c r="W278" s="24" t="s">
        <v>65</v>
      </c>
      <c r="X278" s="27" t="s">
        <v>82</v>
      </c>
      <c r="Y278" s="24"/>
      <c r="Z278" s="24"/>
      <c r="AA278" s="24"/>
    </row>
    <row r="279" ht="12.75" customHeight="1">
      <c r="A279" s="28" t="str">
        <f>'Participant Values'!A194</f>
        <v>Not Hispanic or Latino</v>
      </c>
      <c r="B279" s="28" t="str">
        <f>'Participant Values'!B194</f>
        <v>Junk</v>
      </c>
      <c r="C279" s="28" t="str">
        <f>'Participant Values'!C194</f>
        <v>Asian</v>
      </c>
      <c r="D279" s="28" t="str">
        <f>'Participant Values'!D194</f>
        <v>0</v>
      </c>
      <c r="E279" s="13" t="str">
        <f t="shared" si="1"/>
        <v>S20527723-A071102</v>
      </c>
      <c r="F279" s="24" t="s">
        <v>39</v>
      </c>
      <c r="G279" s="24" t="s">
        <v>41</v>
      </c>
      <c r="H279" s="29" t="str">
        <f t="shared" si="8"/>
        <v>06 Jul 2002</v>
      </c>
      <c r="I279" s="24" t="s">
        <v>50</v>
      </c>
      <c r="J279" s="28" t="str">
        <f t="shared" si="3"/>
        <v>S20527723-A071102</v>
      </c>
      <c r="K279" s="16" t="s">
        <v>56</v>
      </c>
      <c r="L279" s="24" t="s">
        <v>57</v>
      </c>
      <c r="M279" s="30" t="str">
        <f t="shared" si="9"/>
        <v>08:04:51:AM</v>
      </c>
      <c r="N279" s="25" t="str">
        <f t="shared" si="7"/>
        <v>ZEA</v>
      </c>
      <c r="O279" s="29" t="str">
        <f t="shared" si="10"/>
        <v>27 Sep 1936</v>
      </c>
      <c r="P279" s="24" t="s">
        <v>59</v>
      </c>
      <c r="Q279" s="25" t="str">
        <f t="shared" si="11"/>
        <v>74429</v>
      </c>
      <c r="R279" s="24" t="s">
        <v>60</v>
      </c>
      <c r="S279" s="24" t="s">
        <v>61</v>
      </c>
      <c r="T279" s="24" t="s">
        <v>62</v>
      </c>
      <c r="U279" s="24" t="s">
        <v>63</v>
      </c>
      <c r="V279" s="24" t="s">
        <v>64</v>
      </c>
      <c r="W279" s="24" t="s">
        <v>65</v>
      </c>
      <c r="X279" s="27" t="s">
        <v>82</v>
      </c>
      <c r="Y279" s="24"/>
      <c r="Z279" s="24"/>
      <c r="AA279" s="24"/>
    </row>
    <row r="280" ht="12.75" customHeight="1">
      <c r="A280" s="28" t="str">
        <f>'Participant Values'!A195</f>
        <v>Not Hispanic or Latino</v>
      </c>
      <c r="B280" s="28" t="str">
        <f>'Participant Values'!B195</f>
        <v>Female Gender</v>
      </c>
      <c r="C280" s="28" t="str">
        <f>'Participant Values'!C195</f>
        <v>Black</v>
      </c>
      <c r="D280" s="28" t="str">
        <f>'Participant Values'!D195</f>
        <v>0</v>
      </c>
      <c r="E280" s="13" t="str">
        <f t="shared" si="1"/>
        <v>S20527724-A071102</v>
      </c>
      <c r="F280" s="24" t="s">
        <v>39</v>
      </c>
      <c r="G280" s="24" t="s">
        <v>41</v>
      </c>
      <c r="H280" s="29" t="str">
        <f t="shared" si="8"/>
        <v>20 Oct 2012</v>
      </c>
      <c r="I280" s="24" t="s">
        <v>50</v>
      </c>
      <c r="J280" s="28" t="str">
        <f t="shared" si="3"/>
        <v>S20527724-A071102</v>
      </c>
      <c r="K280" s="16" t="s">
        <v>56</v>
      </c>
      <c r="L280" s="24" t="s">
        <v>57</v>
      </c>
      <c r="M280" s="30" t="str">
        <f t="shared" si="9"/>
        <v>07:14:18:AM</v>
      </c>
      <c r="N280" s="25" t="str">
        <f t="shared" si="7"/>
        <v>GRY</v>
      </c>
      <c r="O280" s="29" t="str">
        <f t="shared" si="10"/>
        <v>28 Apr 1952</v>
      </c>
      <c r="P280" s="24" t="s">
        <v>59</v>
      </c>
      <c r="Q280" s="25" t="str">
        <f t="shared" si="11"/>
        <v>06245</v>
      </c>
      <c r="R280" s="24" t="s">
        <v>60</v>
      </c>
      <c r="S280" s="24" t="s">
        <v>61</v>
      </c>
      <c r="T280" s="24" t="s">
        <v>62</v>
      </c>
      <c r="U280" s="24" t="s">
        <v>63</v>
      </c>
      <c r="V280" s="24" t="s">
        <v>64</v>
      </c>
      <c r="W280" s="24" t="s">
        <v>65</v>
      </c>
      <c r="X280" s="27" t="s">
        <v>82</v>
      </c>
      <c r="Y280" s="24"/>
      <c r="Z280" s="24"/>
      <c r="AA280" s="24"/>
    </row>
    <row r="281" ht="12.75" customHeight="1">
      <c r="A281" s="28" t="str">
        <f>'Participant Values'!A196</f>
        <v>Not Hispanic or Latino</v>
      </c>
      <c r="B281" s="28" t="str">
        <f>'Participant Values'!B196</f>
        <v>Female Gender</v>
      </c>
      <c r="C281" s="28" t="str">
        <f>'Participant Values'!C196</f>
        <v>American Indian or Alaska Native</v>
      </c>
      <c r="D281" s="28" t="str">
        <f>'Participant Values'!D196</f>
        <v>1</v>
      </c>
      <c r="E281" s="13" t="str">
        <f t="shared" si="1"/>
        <v>S20527725-A071102</v>
      </c>
      <c r="F281" s="24" t="s">
        <v>39</v>
      </c>
      <c r="G281" s="24" t="s">
        <v>41</v>
      </c>
      <c r="H281" s="29" t="str">
        <f t="shared" si="8"/>
        <v>01 Aug 2004</v>
      </c>
      <c r="I281" s="24" t="s">
        <v>50</v>
      </c>
      <c r="J281" s="28" t="str">
        <f t="shared" si="3"/>
        <v>S20527725-A071102</v>
      </c>
      <c r="K281" s="16" t="s">
        <v>56</v>
      </c>
      <c r="L281" s="24" t="s">
        <v>57</v>
      </c>
      <c r="M281" s="30" t="str">
        <f t="shared" si="9"/>
        <v>04:49:00:PM</v>
      </c>
      <c r="N281" s="25" t="str">
        <f t="shared" si="7"/>
        <v>USA</v>
      </c>
      <c r="O281" s="29" t="str">
        <f t="shared" si="10"/>
        <v>07 Jul 1996</v>
      </c>
      <c r="P281" s="24" t="s">
        <v>59</v>
      </c>
      <c r="Q281" s="25" t="str">
        <f t="shared" si="11"/>
        <v>57057</v>
      </c>
      <c r="R281" s="24" t="s">
        <v>60</v>
      </c>
      <c r="S281" s="24" t="s">
        <v>61</v>
      </c>
      <c r="T281" s="24" t="s">
        <v>62</v>
      </c>
      <c r="U281" s="24" t="s">
        <v>63</v>
      </c>
      <c r="V281" s="24" t="s">
        <v>64</v>
      </c>
      <c r="W281" s="24" t="s">
        <v>65</v>
      </c>
      <c r="X281" s="27" t="s">
        <v>82</v>
      </c>
      <c r="Y281" s="24"/>
      <c r="Z281" s="24"/>
      <c r="AA281" s="24"/>
    </row>
    <row r="282" ht="12.75" customHeight="1">
      <c r="A282" s="28" t="str">
        <f>'Participant Values'!A197</f>
        <v>Not Hispanic or Latino</v>
      </c>
      <c r="B282" s="28" t="str">
        <f>'Participant Values'!B197</f>
        <v>Female Gender</v>
      </c>
      <c r="C282" s="28" t="str">
        <f>'Participant Values'!C197</f>
        <v>Asian</v>
      </c>
      <c r="D282" s="28" t="str">
        <f>'Participant Values'!D197</f>
        <v>1</v>
      </c>
      <c r="E282" s="13" t="str">
        <f t="shared" si="1"/>
        <v>S20527726-A071102</v>
      </c>
      <c r="F282" s="24" t="s">
        <v>39</v>
      </c>
      <c r="G282" s="24" t="s">
        <v>41</v>
      </c>
      <c r="H282" s="29" t="str">
        <f t="shared" si="8"/>
        <v>03 Jun 2010</v>
      </c>
      <c r="I282" s="24" t="s">
        <v>50</v>
      </c>
      <c r="J282" s="28" t="str">
        <f t="shared" si="3"/>
        <v>S20527726-A071102</v>
      </c>
      <c r="K282" s="16" t="s">
        <v>56</v>
      </c>
      <c r="L282" s="24" t="s">
        <v>57</v>
      </c>
      <c r="M282" s="30" t="str">
        <f t="shared" si="9"/>
        <v>12:38:36:PM</v>
      </c>
      <c r="N282" s="25" t="str">
        <f t="shared" si="7"/>
        <v>IAG</v>
      </c>
      <c r="O282" s="29" t="str">
        <f t="shared" si="10"/>
        <v>01 Nov 1937</v>
      </c>
      <c r="P282" s="24" t="s">
        <v>59</v>
      </c>
      <c r="Q282" s="25" t="str">
        <f t="shared" si="11"/>
        <v>94620</v>
      </c>
      <c r="R282" s="24" t="s">
        <v>60</v>
      </c>
      <c r="S282" s="24" t="s">
        <v>61</v>
      </c>
      <c r="T282" s="24" t="s">
        <v>62</v>
      </c>
      <c r="U282" s="24" t="s">
        <v>63</v>
      </c>
      <c r="V282" s="24" t="s">
        <v>64</v>
      </c>
      <c r="W282" s="24" t="s">
        <v>65</v>
      </c>
      <c r="X282" s="27" t="s">
        <v>82</v>
      </c>
      <c r="Y282" s="24"/>
      <c r="Z282" s="24"/>
      <c r="AA282" s="24"/>
    </row>
    <row r="283" ht="12.75" customHeight="1">
      <c r="A283" s="28" t="str">
        <f>'Participant Values'!A198</f>
        <v>Not Hispanic or Latino</v>
      </c>
      <c r="B283" s="28" t="str">
        <f>'Participant Values'!B198</f>
        <v>Male Gender</v>
      </c>
      <c r="C283" s="28" t="str">
        <f>'Participant Values'!C198</f>
        <v>Black</v>
      </c>
      <c r="D283" s="28" t="str">
        <f>'Participant Values'!D198</f>
        <v>0</v>
      </c>
      <c r="E283" s="13" t="str">
        <f t="shared" si="1"/>
        <v>S20527727-A071102</v>
      </c>
      <c r="F283" s="24" t="s">
        <v>39</v>
      </c>
      <c r="G283" s="24" t="s">
        <v>41</v>
      </c>
      <c r="H283" s="29" t="str">
        <f t="shared" si="8"/>
        <v>16 Jul 2013</v>
      </c>
      <c r="I283" s="24" t="s">
        <v>50</v>
      </c>
      <c r="J283" s="28" t="str">
        <f t="shared" si="3"/>
        <v>S20527727-A071102</v>
      </c>
      <c r="K283" s="16" t="s">
        <v>56</v>
      </c>
      <c r="L283" s="24" t="s">
        <v>57</v>
      </c>
      <c r="M283" s="30" t="str">
        <f t="shared" si="9"/>
        <v>04:58:31:PM</v>
      </c>
      <c r="N283" s="25" t="str">
        <f t="shared" si="7"/>
        <v>QUB</v>
      </c>
      <c r="O283" s="29" t="str">
        <f t="shared" si="10"/>
        <v>25 Sep 1905</v>
      </c>
      <c r="P283" s="24" t="s">
        <v>59</v>
      </c>
      <c r="Q283" s="25" t="str">
        <f t="shared" si="11"/>
        <v>68574</v>
      </c>
      <c r="R283" s="24" t="s">
        <v>60</v>
      </c>
      <c r="S283" s="24" t="s">
        <v>61</v>
      </c>
      <c r="T283" s="24" t="s">
        <v>62</v>
      </c>
      <c r="U283" s="24" t="s">
        <v>63</v>
      </c>
      <c r="V283" s="24" t="s">
        <v>64</v>
      </c>
      <c r="W283" s="24" t="s">
        <v>65</v>
      </c>
      <c r="X283" s="27" t="s">
        <v>82</v>
      </c>
      <c r="Y283" s="24"/>
      <c r="Z283" s="24"/>
      <c r="AA283" s="24"/>
    </row>
    <row r="284" ht="12.75" customHeight="1">
      <c r="A284" s="28" t="str">
        <f>'Participant Values'!A199</f>
        <v>Not Hispanic or Latino</v>
      </c>
      <c r="B284" s="28" t="str">
        <f>'Participant Values'!B199</f>
        <v>Male Gender</v>
      </c>
      <c r="C284" s="28" t="str">
        <f>'Participant Values'!C199</f>
        <v>American Indian or Alaska Native</v>
      </c>
      <c r="D284" s="28" t="str">
        <f>'Participant Values'!D199</f>
        <v>1</v>
      </c>
      <c r="E284" s="13" t="str">
        <f t="shared" si="1"/>
        <v>S20527728-A071102</v>
      </c>
      <c r="F284" s="24" t="s">
        <v>39</v>
      </c>
      <c r="G284" s="24" t="s">
        <v>41</v>
      </c>
      <c r="H284" s="29" t="str">
        <f t="shared" si="8"/>
        <v>04 Aug 2005</v>
      </c>
      <c r="I284" s="24" t="s">
        <v>50</v>
      </c>
      <c r="J284" s="28" t="str">
        <f t="shared" si="3"/>
        <v>S20527728-A071102</v>
      </c>
      <c r="K284" s="16" t="s">
        <v>56</v>
      </c>
      <c r="L284" s="24" t="s">
        <v>57</v>
      </c>
      <c r="M284" s="30" t="str">
        <f t="shared" si="9"/>
        <v>06:12:23:PM</v>
      </c>
      <c r="N284" s="25" t="str">
        <f t="shared" si="7"/>
        <v>BEP</v>
      </c>
      <c r="O284" s="29" t="str">
        <f t="shared" si="10"/>
        <v>16 Nov 1957</v>
      </c>
      <c r="P284" s="24" t="s">
        <v>59</v>
      </c>
      <c r="Q284" s="25" t="str">
        <f t="shared" si="11"/>
        <v>33015</v>
      </c>
      <c r="R284" s="24" t="s">
        <v>60</v>
      </c>
      <c r="S284" s="24" t="s">
        <v>61</v>
      </c>
      <c r="T284" s="24" t="s">
        <v>62</v>
      </c>
      <c r="U284" s="24" t="s">
        <v>63</v>
      </c>
      <c r="V284" s="24" t="s">
        <v>64</v>
      </c>
      <c r="W284" s="24" t="s">
        <v>65</v>
      </c>
      <c r="X284" s="27" t="s">
        <v>82</v>
      </c>
      <c r="Y284" s="24"/>
      <c r="Z284" s="24"/>
      <c r="AA284" s="24"/>
    </row>
    <row r="285" ht="12.75" customHeight="1">
      <c r="A285" s="28" t="str">
        <f>'Participant Values'!A200</f>
        <v>Not Hispanic or Latino</v>
      </c>
      <c r="B285" s="28" t="str">
        <f>'Participant Values'!B200</f>
        <v>Male Gender</v>
      </c>
      <c r="C285" s="28" t="str">
        <f>'Participant Values'!C200</f>
        <v>Asian</v>
      </c>
      <c r="D285" s="28" t="str">
        <f>'Participant Values'!D200</f>
        <v>1</v>
      </c>
      <c r="E285" s="13" t="str">
        <f t="shared" si="1"/>
        <v>S20527729-A071102</v>
      </c>
      <c r="F285" s="24" t="s">
        <v>39</v>
      </c>
      <c r="G285" s="24" t="s">
        <v>41</v>
      </c>
      <c r="H285" s="29" t="str">
        <f t="shared" si="8"/>
        <v>06 Aug 2007</v>
      </c>
      <c r="I285" s="24" t="s">
        <v>50</v>
      </c>
      <c r="J285" s="28" t="str">
        <f t="shared" si="3"/>
        <v>S20527729-A071102</v>
      </c>
      <c r="K285" s="16" t="s">
        <v>56</v>
      </c>
      <c r="L285" s="24" t="s">
        <v>57</v>
      </c>
      <c r="M285" s="30" t="str">
        <f t="shared" si="9"/>
        <v>12:07:03:AM</v>
      </c>
      <c r="N285" s="25" t="str">
        <f t="shared" si="7"/>
        <v>MSM</v>
      </c>
      <c r="O285" s="29" t="str">
        <f t="shared" si="10"/>
        <v>22 Jul 1941</v>
      </c>
      <c r="P285" s="24" t="s">
        <v>59</v>
      </c>
      <c r="Q285" s="25" t="str">
        <f t="shared" si="11"/>
        <v>91425</v>
      </c>
      <c r="R285" s="24" t="s">
        <v>60</v>
      </c>
      <c r="S285" s="24" t="s">
        <v>61</v>
      </c>
      <c r="T285" s="24" t="s">
        <v>62</v>
      </c>
      <c r="U285" s="24" t="s">
        <v>63</v>
      </c>
      <c r="V285" s="24" t="s">
        <v>64</v>
      </c>
      <c r="W285" s="24" t="s">
        <v>65</v>
      </c>
      <c r="X285" s="27" t="s">
        <v>82</v>
      </c>
      <c r="Y285" s="24"/>
      <c r="Z285" s="24"/>
      <c r="AA285" s="24"/>
    </row>
    <row r="286" ht="12.75" customHeight="1">
      <c r="A286" s="25"/>
      <c r="B286" s="25"/>
      <c r="C286" s="25"/>
      <c r="D286" s="25"/>
      <c r="E286" s="25"/>
      <c r="F286" s="24"/>
      <c r="G286" s="24"/>
      <c r="H286" s="29"/>
      <c r="I286" s="24"/>
      <c r="J286" s="25"/>
      <c r="K286" s="24"/>
      <c r="L286" s="24"/>
      <c r="M286" s="30"/>
      <c r="N286" s="25"/>
      <c r="O286" s="29"/>
      <c r="P286" s="24"/>
      <c r="Q286" s="25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2.75" customHeight="1">
      <c r="A287" s="25"/>
      <c r="B287" s="25"/>
      <c r="C287" s="25"/>
      <c r="D287" s="25"/>
      <c r="E287" s="25"/>
      <c r="F287" s="24"/>
      <c r="G287" s="24"/>
      <c r="H287" s="29"/>
      <c r="I287" s="24"/>
      <c r="J287" s="25"/>
      <c r="K287" s="24"/>
      <c r="L287" s="24"/>
      <c r="M287" s="30"/>
      <c r="N287" s="25"/>
      <c r="O287" s="29"/>
      <c r="P287" s="24"/>
      <c r="Q287" s="25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2.75" customHeight="1">
      <c r="A288" s="25"/>
      <c r="B288" s="25"/>
      <c r="C288" s="25"/>
      <c r="D288" s="25"/>
      <c r="E288" s="25"/>
      <c r="F288" s="24"/>
      <c r="G288" s="24"/>
      <c r="H288" s="29"/>
      <c r="I288" s="24"/>
      <c r="J288" s="25"/>
      <c r="K288" s="24"/>
      <c r="L288" s="24"/>
      <c r="M288" s="30"/>
      <c r="N288" s="25"/>
      <c r="O288" s="29"/>
      <c r="P288" s="24"/>
      <c r="Q288" s="25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2.75" customHeight="1">
      <c r="A289" s="25"/>
      <c r="B289" s="25"/>
      <c r="C289" s="25"/>
      <c r="D289" s="25"/>
      <c r="E289" s="25"/>
      <c r="F289" s="24"/>
      <c r="G289" s="24"/>
      <c r="H289" s="29"/>
      <c r="I289" s="24"/>
      <c r="J289" s="25"/>
      <c r="K289" s="24"/>
      <c r="L289" s="24"/>
      <c r="M289" s="30"/>
      <c r="N289" s="25"/>
      <c r="O289" s="29"/>
      <c r="P289" s="24"/>
      <c r="Q289" s="25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2.75" customHeight="1">
      <c r="A290" s="25"/>
      <c r="B290" s="25"/>
      <c r="C290" s="25"/>
      <c r="D290" s="25"/>
      <c r="E290" s="25"/>
      <c r="F290" s="24"/>
      <c r="G290" s="24"/>
      <c r="H290" s="29"/>
      <c r="I290" s="24"/>
      <c r="J290" s="25"/>
      <c r="K290" s="24"/>
      <c r="L290" s="24"/>
      <c r="M290" s="30"/>
      <c r="N290" s="25"/>
      <c r="O290" s="29"/>
      <c r="P290" s="24"/>
      <c r="Q290" s="25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2.75" customHeight="1">
      <c r="A291" s="25"/>
      <c r="B291" s="25"/>
      <c r="C291" s="25"/>
      <c r="D291" s="25"/>
      <c r="E291" s="25"/>
      <c r="F291" s="24"/>
      <c r="G291" s="24"/>
      <c r="H291" s="29"/>
      <c r="I291" s="24"/>
      <c r="J291" s="25"/>
      <c r="K291" s="24"/>
      <c r="L291" s="24"/>
      <c r="M291" s="30"/>
      <c r="N291" s="25"/>
      <c r="O291" s="29"/>
      <c r="P291" s="24"/>
      <c r="Q291" s="25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2.75" customHeight="1">
      <c r="A292" s="25"/>
      <c r="B292" s="25"/>
      <c r="C292" s="25"/>
      <c r="D292" s="25"/>
      <c r="E292" s="25"/>
      <c r="F292" s="24"/>
      <c r="G292" s="24"/>
      <c r="H292" s="29"/>
      <c r="I292" s="24"/>
      <c r="J292" s="25"/>
      <c r="K292" s="24"/>
      <c r="L292" s="24"/>
      <c r="M292" s="30"/>
      <c r="N292" s="25"/>
      <c r="O292" s="29"/>
      <c r="P292" s="24"/>
      <c r="Q292" s="25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2.75" customHeight="1">
      <c r="A293" s="25"/>
      <c r="B293" s="25"/>
      <c r="C293" s="25"/>
      <c r="D293" s="25"/>
      <c r="E293" s="25"/>
      <c r="F293" s="24"/>
      <c r="G293" s="24"/>
      <c r="H293" s="29"/>
      <c r="I293" s="24"/>
      <c r="J293" s="25"/>
      <c r="K293" s="24"/>
      <c r="L293" s="24"/>
      <c r="M293" s="30"/>
      <c r="N293" s="25"/>
      <c r="O293" s="29"/>
      <c r="P293" s="24"/>
      <c r="Q293" s="25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2.75" customHeight="1">
      <c r="A294" s="25"/>
      <c r="B294" s="25"/>
      <c r="C294" s="25"/>
      <c r="D294" s="25"/>
      <c r="E294" s="25"/>
      <c r="F294" s="24"/>
      <c r="G294" s="24"/>
      <c r="H294" s="29"/>
      <c r="I294" s="24"/>
      <c r="J294" s="25"/>
      <c r="K294" s="24"/>
      <c r="L294" s="24"/>
      <c r="M294" s="30"/>
      <c r="N294" s="25"/>
      <c r="O294" s="29"/>
      <c r="P294" s="24"/>
      <c r="Q294" s="25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2.75" customHeight="1">
      <c r="A295" s="25"/>
      <c r="B295" s="25"/>
      <c r="C295" s="25"/>
      <c r="D295" s="25"/>
      <c r="E295" s="25"/>
      <c r="F295" s="24"/>
      <c r="G295" s="24"/>
      <c r="H295" s="29"/>
      <c r="I295" s="24"/>
      <c r="J295" s="25"/>
      <c r="K295" s="24"/>
      <c r="L295" s="24"/>
      <c r="M295" s="30"/>
      <c r="N295" s="25"/>
      <c r="O295" s="29"/>
      <c r="P295" s="24"/>
      <c r="Q295" s="25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2.75" customHeight="1">
      <c r="A296" s="25"/>
      <c r="B296" s="25"/>
      <c r="C296" s="25"/>
      <c r="D296" s="25"/>
      <c r="E296" s="25"/>
      <c r="F296" s="24"/>
      <c r="G296" s="24"/>
      <c r="H296" s="29"/>
      <c r="I296" s="24"/>
      <c r="J296" s="25"/>
      <c r="K296" s="24"/>
      <c r="L296" s="24"/>
      <c r="M296" s="30"/>
      <c r="N296" s="25"/>
      <c r="O296" s="29"/>
      <c r="P296" s="24"/>
      <c r="Q296" s="25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2.75" customHeight="1">
      <c r="A297" s="25"/>
      <c r="B297" s="25"/>
      <c r="C297" s="25"/>
      <c r="D297" s="25"/>
      <c r="E297" s="25"/>
      <c r="F297" s="24"/>
      <c r="G297" s="24"/>
      <c r="H297" s="29"/>
      <c r="I297" s="24"/>
      <c r="J297" s="25"/>
      <c r="K297" s="24"/>
      <c r="L297" s="24"/>
      <c r="M297" s="30"/>
      <c r="N297" s="25"/>
      <c r="O297" s="29"/>
      <c r="P297" s="24"/>
      <c r="Q297" s="25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2.75" customHeight="1">
      <c r="A298" s="25"/>
      <c r="B298" s="25"/>
      <c r="C298" s="25"/>
      <c r="D298" s="25"/>
      <c r="E298" s="25"/>
      <c r="F298" s="24"/>
      <c r="G298" s="24"/>
      <c r="H298" s="29"/>
      <c r="I298" s="24"/>
      <c r="J298" s="25"/>
      <c r="K298" s="24"/>
      <c r="L298" s="24"/>
      <c r="M298" s="30"/>
      <c r="N298" s="25"/>
      <c r="O298" s="29"/>
      <c r="P298" s="24"/>
      <c r="Q298" s="25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2.75" customHeight="1">
      <c r="A299" s="25"/>
      <c r="B299" s="25"/>
      <c r="C299" s="25"/>
      <c r="D299" s="25"/>
      <c r="E299" s="25"/>
      <c r="F299" s="24"/>
      <c r="G299" s="24"/>
      <c r="H299" s="29"/>
      <c r="I299" s="24"/>
      <c r="J299" s="25"/>
      <c r="K299" s="24"/>
      <c r="L299" s="24"/>
      <c r="M299" s="30"/>
      <c r="N299" s="25"/>
      <c r="O299" s="29"/>
      <c r="P299" s="24"/>
      <c r="Q299" s="25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2.75" customHeight="1">
      <c r="A300" s="25"/>
      <c r="B300" s="25"/>
      <c r="C300" s="25"/>
      <c r="D300" s="25"/>
      <c r="E300" s="25"/>
      <c r="F300" s="24"/>
      <c r="G300" s="24"/>
      <c r="H300" s="29"/>
      <c r="I300" s="24"/>
      <c r="J300" s="25"/>
      <c r="K300" s="24"/>
      <c r="L300" s="24"/>
      <c r="M300" s="30"/>
      <c r="N300" s="25"/>
      <c r="O300" s="29"/>
      <c r="P300" s="24"/>
      <c r="Q300" s="25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2.75" customHeight="1">
      <c r="A301" s="25"/>
      <c r="B301" s="25"/>
      <c r="C301" s="25"/>
      <c r="D301" s="25"/>
      <c r="E301" s="25"/>
      <c r="F301" s="24"/>
      <c r="G301" s="24"/>
      <c r="H301" s="29"/>
      <c r="I301" s="24"/>
      <c r="J301" s="25"/>
      <c r="K301" s="24"/>
      <c r="L301" s="24"/>
      <c r="M301" s="30"/>
      <c r="N301" s="25"/>
      <c r="O301" s="29"/>
      <c r="P301" s="24"/>
      <c r="Q301" s="25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2.75" customHeight="1">
      <c r="A302" s="25"/>
      <c r="B302" s="25"/>
      <c r="C302" s="25"/>
      <c r="D302" s="25"/>
      <c r="E302" s="25"/>
      <c r="F302" s="24"/>
      <c r="G302" s="24"/>
      <c r="H302" s="29"/>
      <c r="I302" s="24"/>
      <c r="J302" s="25"/>
      <c r="K302" s="24"/>
      <c r="L302" s="24"/>
      <c r="M302" s="30"/>
      <c r="N302" s="25"/>
      <c r="O302" s="29"/>
      <c r="P302" s="24"/>
      <c r="Q302" s="25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2.75" customHeight="1">
      <c r="A303" s="25"/>
      <c r="B303" s="25"/>
      <c r="C303" s="25"/>
      <c r="D303" s="25"/>
      <c r="E303" s="25"/>
      <c r="F303" s="24"/>
      <c r="G303" s="24"/>
      <c r="H303" s="29"/>
      <c r="I303" s="24"/>
      <c r="J303" s="25"/>
      <c r="K303" s="24"/>
      <c r="L303" s="24"/>
      <c r="M303" s="30"/>
      <c r="N303" s="25"/>
      <c r="O303" s="29"/>
      <c r="P303" s="24"/>
      <c r="Q303" s="25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2.75" customHeight="1">
      <c r="A304" s="25"/>
      <c r="B304" s="25"/>
      <c r="C304" s="25"/>
      <c r="D304" s="25"/>
      <c r="E304" s="25"/>
      <c r="F304" s="24"/>
      <c r="G304" s="24"/>
      <c r="H304" s="29"/>
      <c r="I304" s="24"/>
      <c r="J304" s="25"/>
      <c r="K304" s="24"/>
      <c r="L304" s="24"/>
      <c r="M304" s="30"/>
      <c r="N304" s="25"/>
      <c r="O304" s="29"/>
      <c r="P304" s="24"/>
      <c r="Q304" s="25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2.75" customHeight="1">
      <c r="A305" s="25"/>
      <c r="B305" s="25"/>
      <c r="C305" s="25"/>
      <c r="D305" s="25"/>
      <c r="E305" s="25"/>
      <c r="F305" s="24"/>
      <c r="G305" s="24"/>
      <c r="H305" s="29"/>
      <c r="I305" s="24"/>
      <c r="J305" s="25"/>
      <c r="K305" s="24"/>
      <c r="L305" s="24"/>
      <c r="M305" s="30"/>
      <c r="N305" s="25"/>
      <c r="O305" s="29"/>
      <c r="P305" s="24"/>
      <c r="Q305" s="25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2.75" customHeight="1">
      <c r="A306" s="25"/>
      <c r="B306" s="25"/>
      <c r="C306" s="25"/>
      <c r="D306" s="25"/>
      <c r="E306" s="25"/>
      <c r="F306" s="24"/>
      <c r="G306" s="24"/>
      <c r="H306" s="29"/>
      <c r="I306" s="24"/>
      <c r="J306" s="25"/>
      <c r="K306" s="24"/>
      <c r="L306" s="24"/>
      <c r="M306" s="30"/>
      <c r="N306" s="25"/>
      <c r="O306" s="29"/>
      <c r="P306" s="24"/>
      <c r="Q306" s="25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2.75" customHeight="1">
      <c r="A307" s="25"/>
      <c r="B307" s="25"/>
      <c r="C307" s="25"/>
      <c r="D307" s="25"/>
      <c r="E307" s="25"/>
      <c r="F307" s="24"/>
      <c r="G307" s="24"/>
      <c r="H307" s="29"/>
      <c r="I307" s="24"/>
      <c r="J307" s="25"/>
      <c r="K307" s="24"/>
      <c r="L307" s="24"/>
      <c r="M307" s="30"/>
      <c r="N307" s="25"/>
      <c r="O307" s="29"/>
      <c r="P307" s="24"/>
      <c r="Q307" s="25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2.75" customHeight="1">
      <c r="A308" s="25"/>
      <c r="B308" s="25"/>
      <c r="C308" s="25"/>
      <c r="D308" s="25"/>
      <c r="E308" s="25"/>
      <c r="F308" s="24"/>
      <c r="G308" s="24"/>
      <c r="H308" s="29"/>
      <c r="I308" s="24"/>
      <c r="J308" s="25"/>
      <c r="K308" s="24"/>
      <c r="L308" s="24"/>
      <c r="M308" s="30"/>
      <c r="N308" s="25"/>
      <c r="O308" s="29"/>
      <c r="P308" s="24"/>
      <c r="Q308" s="25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2.75" customHeight="1">
      <c r="A309" s="25"/>
      <c r="B309" s="25"/>
      <c r="C309" s="25"/>
      <c r="D309" s="25"/>
      <c r="E309" s="25"/>
      <c r="F309" s="24"/>
      <c r="G309" s="24"/>
      <c r="H309" s="29"/>
      <c r="I309" s="24"/>
      <c r="J309" s="25"/>
      <c r="K309" s="24"/>
      <c r="L309" s="24"/>
      <c r="M309" s="30"/>
      <c r="N309" s="25"/>
      <c r="O309" s="29"/>
      <c r="P309" s="24"/>
      <c r="Q309" s="25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2.75" customHeight="1">
      <c r="A310" s="25"/>
      <c r="B310" s="25"/>
      <c r="C310" s="25"/>
      <c r="D310" s="25"/>
      <c r="E310" s="25"/>
      <c r="F310" s="24"/>
      <c r="G310" s="24"/>
      <c r="H310" s="29"/>
      <c r="I310" s="24"/>
      <c r="J310" s="25"/>
      <c r="K310" s="24"/>
      <c r="L310" s="24"/>
      <c r="M310" s="30"/>
      <c r="N310" s="25"/>
      <c r="O310" s="29"/>
      <c r="P310" s="24"/>
      <c r="Q310" s="25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2.75" customHeight="1">
      <c r="A311" s="25"/>
      <c r="B311" s="25"/>
      <c r="C311" s="25"/>
      <c r="D311" s="25"/>
      <c r="E311" s="25"/>
      <c r="F311" s="24"/>
      <c r="G311" s="24"/>
      <c r="H311" s="29"/>
      <c r="I311" s="24"/>
      <c r="J311" s="25"/>
      <c r="K311" s="24"/>
      <c r="L311" s="24"/>
      <c r="M311" s="30"/>
      <c r="N311" s="25"/>
      <c r="O311" s="29"/>
      <c r="P311" s="24"/>
      <c r="Q311" s="25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2.75" customHeight="1">
      <c r="A312" s="25"/>
      <c r="B312" s="25"/>
      <c r="C312" s="25"/>
      <c r="D312" s="25"/>
      <c r="E312" s="25"/>
      <c r="F312" s="24"/>
      <c r="G312" s="24"/>
      <c r="H312" s="29"/>
      <c r="I312" s="24"/>
      <c r="J312" s="25"/>
      <c r="K312" s="24"/>
      <c r="L312" s="24"/>
      <c r="M312" s="30"/>
      <c r="N312" s="25"/>
      <c r="O312" s="29"/>
      <c r="P312" s="24"/>
      <c r="Q312" s="25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2.75" customHeight="1">
      <c r="A313" s="25"/>
      <c r="B313" s="25"/>
      <c r="C313" s="25"/>
      <c r="D313" s="25"/>
      <c r="E313" s="25"/>
      <c r="F313" s="24"/>
      <c r="G313" s="24"/>
      <c r="H313" s="29"/>
      <c r="I313" s="24"/>
      <c r="J313" s="25"/>
      <c r="K313" s="24"/>
      <c r="L313" s="24"/>
      <c r="M313" s="30"/>
      <c r="N313" s="25"/>
      <c r="O313" s="29"/>
      <c r="P313" s="24"/>
      <c r="Q313" s="25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2.75" customHeight="1">
      <c r="A314" s="25"/>
      <c r="B314" s="25"/>
      <c r="C314" s="25"/>
      <c r="D314" s="25"/>
      <c r="E314" s="25"/>
      <c r="F314" s="24"/>
      <c r="G314" s="24"/>
      <c r="H314" s="29"/>
      <c r="I314" s="24"/>
      <c r="J314" s="25"/>
      <c r="K314" s="24"/>
      <c r="L314" s="24"/>
      <c r="M314" s="30"/>
      <c r="N314" s="25"/>
      <c r="O314" s="29"/>
      <c r="P314" s="24"/>
      <c r="Q314" s="25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2.75" customHeight="1">
      <c r="A315" s="25"/>
      <c r="B315" s="25"/>
      <c r="C315" s="25"/>
      <c r="D315" s="25"/>
      <c r="E315" s="25"/>
      <c r="F315" s="24"/>
      <c r="G315" s="24"/>
      <c r="H315" s="29"/>
      <c r="I315" s="24"/>
      <c r="J315" s="25"/>
      <c r="K315" s="24"/>
      <c r="L315" s="24"/>
      <c r="M315" s="30"/>
      <c r="N315" s="25"/>
      <c r="O315" s="29"/>
      <c r="P315" s="24"/>
      <c r="Q315" s="25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2.75" customHeight="1">
      <c r="A316" s="25"/>
      <c r="B316" s="25"/>
      <c r="C316" s="25"/>
      <c r="D316" s="25"/>
      <c r="E316" s="25"/>
      <c r="F316" s="24"/>
      <c r="G316" s="24"/>
      <c r="H316" s="29"/>
      <c r="I316" s="24"/>
      <c r="J316" s="25"/>
      <c r="K316" s="24"/>
      <c r="L316" s="24"/>
      <c r="M316" s="30"/>
      <c r="N316" s="25"/>
      <c r="O316" s="29"/>
      <c r="P316" s="24"/>
      <c r="Q316" s="25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2.75" customHeight="1">
      <c r="A317" s="25"/>
      <c r="B317" s="25"/>
      <c r="C317" s="25"/>
      <c r="D317" s="25"/>
      <c r="E317" s="25"/>
      <c r="F317" s="24"/>
      <c r="G317" s="24"/>
      <c r="H317" s="29"/>
      <c r="I317" s="24"/>
      <c r="J317" s="25"/>
      <c r="K317" s="24"/>
      <c r="L317" s="24"/>
      <c r="M317" s="30"/>
      <c r="N317" s="25"/>
      <c r="O317" s="29"/>
      <c r="P317" s="24"/>
      <c r="Q317" s="25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2.75" customHeight="1">
      <c r="A318" s="25"/>
      <c r="B318" s="25"/>
      <c r="C318" s="25"/>
      <c r="D318" s="25"/>
      <c r="E318" s="25"/>
      <c r="F318" s="24"/>
      <c r="G318" s="24"/>
      <c r="H318" s="29"/>
      <c r="I318" s="24"/>
      <c r="J318" s="25"/>
      <c r="K318" s="24"/>
      <c r="L318" s="24"/>
      <c r="M318" s="30"/>
      <c r="N318" s="25"/>
      <c r="O318" s="29"/>
      <c r="P318" s="24"/>
      <c r="Q318" s="25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2.75" customHeight="1">
      <c r="A319" s="25"/>
      <c r="B319" s="25"/>
      <c r="C319" s="25"/>
      <c r="D319" s="25"/>
      <c r="E319" s="25"/>
      <c r="F319" s="24"/>
      <c r="G319" s="24"/>
      <c r="H319" s="29"/>
      <c r="I319" s="24"/>
      <c r="J319" s="25"/>
      <c r="K319" s="24"/>
      <c r="L319" s="24"/>
      <c r="M319" s="30"/>
      <c r="N319" s="25"/>
      <c r="O319" s="29"/>
      <c r="P319" s="24"/>
      <c r="Q319" s="25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2.75" customHeight="1">
      <c r="A320" s="25"/>
      <c r="B320" s="25"/>
      <c r="C320" s="25"/>
      <c r="D320" s="25"/>
      <c r="E320" s="25"/>
      <c r="F320" s="24"/>
      <c r="G320" s="24"/>
      <c r="H320" s="29"/>
      <c r="I320" s="24"/>
      <c r="J320" s="25"/>
      <c r="K320" s="24"/>
      <c r="L320" s="24"/>
      <c r="M320" s="30"/>
      <c r="N320" s="25"/>
      <c r="O320" s="29"/>
      <c r="P320" s="24"/>
      <c r="Q320" s="25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2.75" customHeight="1">
      <c r="A321" s="25"/>
      <c r="B321" s="25"/>
      <c r="C321" s="25"/>
      <c r="D321" s="25"/>
      <c r="E321" s="25"/>
      <c r="F321" s="24"/>
      <c r="G321" s="24"/>
      <c r="H321" s="29"/>
      <c r="I321" s="24"/>
      <c r="J321" s="25"/>
      <c r="K321" s="24"/>
      <c r="L321" s="24"/>
      <c r="M321" s="30"/>
      <c r="N321" s="25"/>
      <c r="O321" s="29"/>
      <c r="P321" s="24"/>
      <c r="Q321" s="25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2.75" customHeight="1">
      <c r="A322" s="25"/>
      <c r="B322" s="25"/>
      <c r="C322" s="25"/>
      <c r="D322" s="25"/>
      <c r="E322" s="25"/>
      <c r="F322" s="24"/>
      <c r="G322" s="24"/>
      <c r="H322" s="29"/>
      <c r="I322" s="24"/>
      <c r="J322" s="25"/>
      <c r="K322" s="24"/>
      <c r="L322" s="24"/>
      <c r="M322" s="30"/>
      <c r="N322" s="25"/>
      <c r="O322" s="29"/>
      <c r="P322" s="24"/>
      <c r="Q322" s="25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2.75" customHeight="1">
      <c r="A323" s="25"/>
      <c r="B323" s="25"/>
      <c r="C323" s="25"/>
      <c r="D323" s="25"/>
      <c r="E323" s="25"/>
      <c r="F323" s="24"/>
      <c r="G323" s="24"/>
      <c r="H323" s="29"/>
      <c r="I323" s="24"/>
      <c r="J323" s="25"/>
      <c r="K323" s="24"/>
      <c r="L323" s="24"/>
      <c r="M323" s="30"/>
      <c r="N323" s="25"/>
      <c r="O323" s="29"/>
      <c r="P323" s="24"/>
      <c r="Q323" s="25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2.75" customHeight="1">
      <c r="A324" s="25"/>
      <c r="B324" s="25"/>
      <c r="C324" s="25"/>
      <c r="D324" s="25"/>
      <c r="E324" s="25"/>
      <c r="F324" s="24"/>
      <c r="G324" s="24"/>
      <c r="H324" s="29"/>
      <c r="I324" s="24"/>
      <c r="J324" s="25"/>
      <c r="K324" s="24"/>
      <c r="L324" s="24"/>
      <c r="M324" s="30"/>
      <c r="N324" s="25"/>
      <c r="O324" s="29"/>
      <c r="P324" s="24"/>
      <c r="Q324" s="25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2.75" customHeight="1">
      <c r="A325" s="25"/>
      <c r="B325" s="25"/>
      <c r="C325" s="25"/>
      <c r="D325" s="25"/>
      <c r="E325" s="25"/>
      <c r="F325" s="24"/>
      <c r="G325" s="24"/>
      <c r="H325" s="29"/>
      <c r="I325" s="24"/>
      <c r="J325" s="25"/>
      <c r="K325" s="24"/>
      <c r="L325" s="24"/>
      <c r="M325" s="30"/>
      <c r="N325" s="25"/>
      <c r="O325" s="29"/>
      <c r="P325" s="24"/>
      <c r="Q325" s="25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2.75" customHeight="1">
      <c r="A326" s="25"/>
      <c r="B326" s="25"/>
      <c r="C326" s="25"/>
      <c r="D326" s="25"/>
      <c r="E326" s="25"/>
      <c r="F326" s="24"/>
      <c r="G326" s="24"/>
      <c r="H326" s="29"/>
      <c r="I326" s="24"/>
      <c r="J326" s="25"/>
      <c r="K326" s="24"/>
      <c r="L326" s="24"/>
      <c r="M326" s="30"/>
      <c r="N326" s="25"/>
      <c r="O326" s="29"/>
      <c r="P326" s="24"/>
      <c r="Q326" s="25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2.75" customHeight="1">
      <c r="A327" s="25"/>
      <c r="B327" s="25"/>
      <c r="C327" s="25"/>
      <c r="D327" s="25"/>
      <c r="E327" s="25"/>
      <c r="F327" s="24"/>
      <c r="G327" s="24"/>
      <c r="H327" s="29"/>
      <c r="I327" s="24"/>
      <c r="J327" s="25"/>
      <c r="K327" s="24"/>
      <c r="L327" s="24"/>
      <c r="M327" s="30"/>
      <c r="N327" s="25"/>
      <c r="O327" s="29"/>
      <c r="P327" s="24"/>
      <c r="Q327" s="25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2.75" customHeight="1">
      <c r="A328" s="25"/>
      <c r="B328" s="25"/>
      <c r="C328" s="25"/>
      <c r="D328" s="25"/>
      <c r="E328" s="25"/>
      <c r="F328" s="24"/>
      <c r="G328" s="24"/>
      <c r="H328" s="29"/>
      <c r="I328" s="24"/>
      <c r="J328" s="25"/>
      <c r="K328" s="24"/>
      <c r="L328" s="24"/>
      <c r="M328" s="30"/>
      <c r="N328" s="25"/>
      <c r="O328" s="29"/>
      <c r="P328" s="24"/>
      <c r="Q328" s="25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2.75" customHeight="1">
      <c r="A329" s="25"/>
      <c r="B329" s="25"/>
      <c r="C329" s="25"/>
      <c r="D329" s="25"/>
      <c r="E329" s="25"/>
      <c r="F329" s="24"/>
      <c r="G329" s="24"/>
      <c r="H329" s="29"/>
      <c r="I329" s="24"/>
      <c r="J329" s="25"/>
      <c r="K329" s="24"/>
      <c r="L329" s="24"/>
      <c r="M329" s="30"/>
      <c r="N329" s="25"/>
      <c r="O329" s="29"/>
      <c r="P329" s="24"/>
      <c r="Q329" s="25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2.75" customHeight="1">
      <c r="A330" s="25"/>
      <c r="B330" s="25"/>
      <c r="C330" s="25"/>
      <c r="D330" s="25"/>
      <c r="E330" s="25"/>
      <c r="F330" s="24"/>
      <c r="G330" s="24"/>
      <c r="H330" s="29"/>
      <c r="I330" s="24"/>
      <c r="J330" s="25"/>
      <c r="K330" s="24"/>
      <c r="L330" s="24"/>
      <c r="M330" s="30"/>
      <c r="N330" s="25"/>
      <c r="O330" s="29"/>
      <c r="P330" s="24"/>
      <c r="Q330" s="25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2.75" customHeight="1">
      <c r="A331" s="25"/>
      <c r="B331" s="25"/>
      <c r="C331" s="25"/>
      <c r="D331" s="25"/>
      <c r="E331" s="25"/>
      <c r="F331" s="24"/>
      <c r="G331" s="24"/>
      <c r="H331" s="29"/>
      <c r="I331" s="24"/>
      <c r="J331" s="25"/>
      <c r="K331" s="24"/>
      <c r="L331" s="24"/>
      <c r="M331" s="30"/>
      <c r="N331" s="25"/>
      <c r="O331" s="29"/>
      <c r="P331" s="24"/>
      <c r="Q331" s="25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2.75" customHeight="1">
      <c r="A332" s="25"/>
      <c r="B332" s="25"/>
      <c r="C332" s="25"/>
      <c r="D332" s="25"/>
      <c r="E332" s="25"/>
      <c r="F332" s="24"/>
      <c r="G332" s="24"/>
      <c r="H332" s="29"/>
      <c r="I332" s="24"/>
      <c r="J332" s="25"/>
      <c r="K332" s="24"/>
      <c r="L332" s="24"/>
      <c r="M332" s="30"/>
      <c r="N332" s="25"/>
      <c r="O332" s="29"/>
      <c r="P332" s="24"/>
      <c r="Q332" s="25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2.75" customHeight="1">
      <c r="A333" s="25"/>
      <c r="B333" s="25"/>
      <c r="C333" s="25"/>
      <c r="D333" s="25"/>
      <c r="E333" s="25"/>
      <c r="F333" s="24"/>
      <c r="G333" s="24"/>
      <c r="H333" s="29"/>
      <c r="I333" s="24"/>
      <c r="J333" s="25"/>
      <c r="K333" s="24"/>
      <c r="L333" s="24"/>
      <c r="M333" s="30"/>
      <c r="N333" s="25"/>
      <c r="O333" s="29"/>
      <c r="P333" s="24"/>
      <c r="Q333" s="25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2.75" customHeight="1">
      <c r="A334" s="25"/>
      <c r="B334" s="25"/>
      <c r="C334" s="25"/>
      <c r="D334" s="25"/>
      <c r="E334" s="25"/>
      <c r="F334" s="24"/>
      <c r="G334" s="24"/>
      <c r="H334" s="29"/>
      <c r="I334" s="24"/>
      <c r="J334" s="25"/>
      <c r="K334" s="24"/>
      <c r="L334" s="24"/>
      <c r="M334" s="30"/>
      <c r="N334" s="25"/>
      <c r="O334" s="29"/>
      <c r="P334" s="24"/>
      <c r="Q334" s="25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2.75" customHeight="1">
      <c r="A335" s="25"/>
      <c r="B335" s="25"/>
      <c r="C335" s="25"/>
      <c r="D335" s="25"/>
      <c r="E335" s="25"/>
      <c r="F335" s="24"/>
      <c r="G335" s="24"/>
      <c r="H335" s="29"/>
      <c r="I335" s="24"/>
      <c r="J335" s="25"/>
      <c r="K335" s="24"/>
      <c r="L335" s="24"/>
      <c r="M335" s="30"/>
      <c r="N335" s="25"/>
      <c r="O335" s="29"/>
      <c r="P335" s="24"/>
      <c r="Q335" s="25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2.75" customHeight="1">
      <c r="A336" s="25"/>
      <c r="B336" s="25"/>
      <c r="C336" s="25"/>
      <c r="D336" s="25"/>
      <c r="E336" s="25"/>
      <c r="F336" s="24"/>
      <c r="G336" s="24"/>
      <c r="H336" s="29"/>
      <c r="I336" s="24"/>
      <c r="J336" s="25"/>
      <c r="K336" s="24"/>
      <c r="L336" s="24"/>
      <c r="M336" s="30"/>
      <c r="N336" s="25"/>
      <c r="O336" s="29"/>
      <c r="P336" s="24"/>
      <c r="Q336" s="25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2.75" customHeight="1">
      <c r="A337" s="25"/>
      <c r="B337" s="25"/>
      <c r="C337" s="25"/>
      <c r="D337" s="25"/>
      <c r="E337" s="25"/>
      <c r="F337" s="24"/>
      <c r="G337" s="24"/>
      <c r="H337" s="29"/>
      <c r="I337" s="24"/>
      <c r="J337" s="25"/>
      <c r="K337" s="24"/>
      <c r="L337" s="24"/>
      <c r="M337" s="30"/>
      <c r="N337" s="25"/>
      <c r="O337" s="29"/>
      <c r="P337" s="24"/>
      <c r="Q337" s="25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2.75" customHeight="1">
      <c r="A338" s="25"/>
      <c r="B338" s="25"/>
      <c r="C338" s="25"/>
      <c r="D338" s="25"/>
      <c r="E338" s="25"/>
      <c r="F338" s="24"/>
      <c r="G338" s="24"/>
      <c r="H338" s="29"/>
      <c r="I338" s="24"/>
      <c r="J338" s="25"/>
      <c r="K338" s="24"/>
      <c r="L338" s="24"/>
      <c r="M338" s="30"/>
      <c r="N338" s="25"/>
      <c r="O338" s="29"/>
      <c r="P338" s="24"/>
      <c r="Q338" s="25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2.75" customHeight="1">
      <c r="A339" s="25"/>
      <c r="B339" s="25"/>
      <c r="C339" s="25"/>
      <c r="D339" s="25"/>
      <c r="E339" s="25"/>
      <c r="F339" s="24"/>
      <c r="G339" s="24"/>
      <c r="H339" s="29"/>
      <c r="I339" s="24"/>
      <c r="J339" s="25"/>
      <c r="K339" s="24"/>
      <c r="L339" s="24"/>
      <c r="M339" s="30"/>
      <c r="N339" s="25"/>
      <c r="O339" s="29"/>
      <c r="P339" s="24"/>
      <c r="Q339" s="25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2.75" customHeight="1">
      <c r="A340" s="25"/>
      <c r="B340" s="25"/>
      <c r="C340" s="25"/>
      <c r="D340" s="25"/>
      <c r="E340" s="25"/>
      <c r="F340" s="24"/>
      <c r="G340" s="24"/>
      <c r="H340" s="29"/>
      <c r="I340" s="24"/>
      <c r="J340" s="25"/>
      <c r="K340" s="24"/>
      <c r="L340" s="24"/>
      <c r="M340" s="30"/>
      <c r="N340" s="25"/>
      <c r="O340" s="29"/>
      <c r="P340" s="24"/>
      <c r="Q340" s="25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2.75" customHeight="1">
      <c r="A341" s="25"/>
      <c r="B341" s="25"/>
      <c r="C341" s="25"/>
      <c r="D341" s="25"/>
      <c r="E341" s="25"/>
      <c r="F341" s="24"/>
      <c r="G341" s="24"/>
      <c r="H341" s="29"/>
      <c r="I341" s="24"/>
      <c r="J341" s="25"/>
      <c r="K341" s="24"/>
      <c r="L341" s="24"/>
      <c r="M341" s="30"/>
      <c r="N341" s="25"/>
      <c r="O341" s="29"/>
      <c r="P341" s="24"/>
      <c r="Q341" s="25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2.75" customHeight="1">
      <c r="A342" s="25"/>
      <c r="B342" s="25"/>
      <c r="C342" s="25"/>
      <c r="D342" s="25"/>
      <c r="E342" s="25"/>
      <c r="F342" s="24"/>
      <c r="G342" s="24"/>
      <c r="H342" s="29"/>
      <c r="I342" s="24"/>
      <c r="J342" s="25"/>
      <c r="K342" s="24"/>
      <c r="L342" s="24"/>
      <c r="M342" s="30"/>
      <c r="N342" s="25"/>
      <c r="O342" s="29"/>
      <c r="P342" s="24"/>
      <c r="Q342" s="25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2.75" customHeight="1">
      <c r="A343" s="25"/>
      <c r="B343" s="25"/>
      <c r="C343" s="25"/>
      <c r="D343" s="25"/>
      <c r="E343" s="25"/>
      <c r="F343" s="24"/>
      <c r="G343" s="24"/>
      <c r="H343" s="29"/>
      <c r="I343" s="24"/>
      <c r="J343" s="25"/>
      <c r="K343" s="24"/>
      <c r="L343" s="24"/>
      <c r="M343" s="30"/>
      <c r="N343" s="25"/>
      <c r="O343" s="29"/>
      <c r="P343" s="24"/>
      <c r="Q343" s="25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2.75" customHeight="1">
      <c r="A344" s="25"/>
      <c r="B344" s="25"/>
      <c r="C344" s="25"/>
      <c r="D344" s="25"/>
      <c r="E344" s="25"/>
      <c r="F344" s="24"/>
      <c r="G344" s="24"/>
      <c r="H344" s="29"/>
      <c r="I344" s="24"/>
      <c r="J344" s="25"/>
      <c r="K344" s="24"/>
      <c r="L344" s="24"/>
      <c r="M344" s="30"/>
      <c r="N344" s="25"/>
      <c r="O344" s="29"/>
      <c r="P344" s="24"/>
      <c r="Q344" s="25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2.75" customHeight="1">
      <c r="A345" s="25"/>
      <c r="B345" s="25"/>
      <c r="C345" s="25"/>
      <c r="D345" s="25"/>
      <c r="E345" s="25"/>
      <c r="F345" s="24"/>
      <c r="G345" s="24"/>
      <c r="H345" s="29"/>
      <c r="I345" s="24"/>
      <c r="J345" s="25"/>
      <c r="K345" s="24"/>
      <c r="L345" s="24"/>
      <c r="M345" s="30"/>
      <c r="N345" s="25"/>
      <c r="O345" s="29"/>
      <c r="P345" s="24"/>
      <c r="Q345" s="25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2.75" customHeight="1">
      <c r="A346" s="25"/>
      <c r="B346" s="25"/>
      <c r="C346" s="25"/>
      <c r="D346" s="25"/>
      <c r="E346" s="25"/>
      <c r="F346" s="24"/>
      <c r="G346" s="24"/>
      <c r="H346" s="29"/>
      <c r="I346" s="24"/>
      <c r="J346" s="25"/>
      <c r="K346" s="24"/>
      <c r="L346" s="24"/>
      <c r="M346" s="30"/>
      <c r="N346" s="25"/>
      <c r="O346" s="29"/>
      <c r="P346" s="24"/>
      <c r="Q346" s="25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2.75" customHeight="1">
      <c r="A347" s="25"/>
      <c r="B347" s="25"/>
      <c r="C347" s="25"/>
      <c r="D347" s="25"/>
      <c r="E347" s="25"/>
      <c r="F347" s="24"/>
      <c r="G347" s="24"/>
      <c r="H347" s="29"/>
      <c r="I347" s="24"/>
      <c r="J347" s="25"/>
      <c r="K347" s="24"/>
      <c r="L347" s="24"/>
      <c r="M347" s="30"/>
      <c r="N347" s="25"/>
      <c r="O347" s="29"/>
      <c r="P347" s="24"/>
      <c r="Q347" s="25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2.75" customHeight="1">
      <c r="A348" s="25"/>
      <c r="B348" s="25"/>
      <c r="C348" s="25"/>
      <c r="D348" s="25"/>
      <c r="E348" s="25"/>
      <c r="F348" s="24"/>
      <c r="G348" s="24"/>
      <c r="H348" s="29"/>
      <c r="I348" s="24"/>
      <c r="J348" s="25"/>
      <c r="K348" s="24"/>
      <c r="L348" s="24"/>
      <c r="M348" s="30"/>
      <c r="N348" s="25"/>
      <c r="O348" s="29"/>
      <c r="P348" s="24"/>
      <c r="Q348" s="25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2.75" customHeight="1">
      <c r="A349" s="25"/>
      <c r="B349" s="25"/>
      <c r="C349" s="25"/>
      <c r="D349" s="25"/>
      <c r="E349" s="25"/>
      <c r="F349" s="24"/>
      <c r="G349" s="24"/>
      <c r="H349" s="29"/>
      <c r="I349" s="24"/>
      <c r="J349" s="25"/>
      <c r="K349" s="24"/>
      <c r="L349" s="24"/>
      <c r="M349" s="30"/>
      <c r="N349" s="25"/>
      <c r="O349" s="29"/>
      <c r="P349" s="24"/>
      <c r="Q349" s="25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2.75" customHeight="1">
      <c r="A350" s="25"/>
      <c r="B350" s="25"/>
      <c r="C350" s="25"/>
      <c r="D350" s="25"/>
      <c r="E350" s="25"/>
      <c r="F350" s="24"/>
      <c r="G350" s="24"/>
      <c r="H350" s="29"/>
      <c r="I350" s="24"/>
      <c r="J350" s="25"/>
      <c r="K350" s="24"/>
      <c r="L350" s="24"/>
      <c r="M350" s="30"/>
      <c r="N350" s="25"/>
      <c r="O350" s="29"/>
      <c r="P350" s="24"/>
      <c r="Q350" s="25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2.75" customHeight="1">
      <c r="A351" s="25"/>
      <c r="B351" s="25"/>
      <c r="C351" s="25"/>
      <c r="D351" s="25"/>
      <c r="E351" s="25"/>
      <c r="F351" s="24"/>
      <c r="G351" s="24"/>
      <c r="H351" s="29"/>
      <c r="I351" s="24"/>
      <c r="J351" s="25"/>
      <c r="K351" s="24"/>
      <c r="L351" s="24"/>
      <c r="M351" s="30"/>
      <c r="N351" s="25"/>
      <c r="O351" s="29"/>
      <c r="P351" s="24"/>
      <c r="Q351" s="25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2.75" customHeight="1">
      <c r="A352" s="25"/>
      <c r="B352" s="25"/>
      <c r="C352" s="25"/>
      <c r="D352" s="25"/>
      <c r="E352" s="25"/>
      <c r="F352" s="24"/>
      <c r="G352" s="24"/>
      <c r="H352" s="29"/>
      <c r="I352" s="24"/>
      <c r="J352" s="25"/>
      <c r="K352" s="24"/>
      <c r="L352" s="24"/>
      <c r="M352" s="30"/>
      <c r="N352" s="25"/>
      <c r="O352" s="29"/>
      <c r="P352" s="24"/>
      <c r="Q352" s="25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2.75" customHeight="1">
      <c r="A353" s="25"/>
      <c r="B353" s="25"/>
      <c r="C353" s="25"/>
      <c r="D353" s="25"/>
      <c r="E353" s="25"/>
      <c r="F353" s="24"/>
      <c r="G353" s="24"/>
      <c r="H353" s="29"/>
      <c r="I353" s="24"/>
      <c r="J353" s="25"/>
      <c r="K353" s="24"/>
      <c r="L353" s="24"/>
      <c r="M353" s="30"/>
      <c r="N353" s="25"/>
      <c r="O353" s="29"/>
      <c r="P353" s="24"/>
      <c r="Q353" s="25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2.75" customHeight="1">
      <c r="A354" s="25"/>
      <c r="B354" s="25"/>
      <c r="C354" s="25"/>
      <c r="D354" s="25"/>
      <c r="E354" s="25"/>
      <c r="F354" s="24"/>
      <c r="G354" s="24"/>
      <c r="H354" s="29"/>
      <c r="I354" s="24"/>
      <c r="J354" s="25"/>
      <c r="K354" s="24"/>
      <c r="L354" s="24"/>
      <c r="M354" s="30"/>
      <c r="N354" s="25"/>
      <c r="O354" s="29"/>
      <c r="P354" s="24"/>
      <c r="Q354" s="25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2.75" customHeight="1">
      <c r="A355" s="25"/>
      <c r="B355" s="25"/>
      <c r="C355" s="25"/>
      <c r="D355" s="25"/>
      <c r="E355" s="25"/>
      <c r="F355" s="24"/>
      <c r="G355" s="24"/>
      <c r="H355" s="29"/>
      <c r="I355" s="24"/>
      <c r="J355" s="25"/>
      <c r="K355" s="24"/>
      <c r="L355" s="24"/>
      <c r="M355" s="30"/>
      <c r="N355" s="25"/>
      <c r="O355" s="29"/>
      <c r="P355" s="24"/>
      <c r="Q355" s="25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2.75" customHeight="1">
      <c r="A356" s="25"/>
      <c r="B356" s="25"/>
      <c r="C356" s="25"/>
      <c r="D356" s="25"/>
      <c r="E356" s="25"/>
      <c r="F356" s="24"/>
      <c r="G356" s="24"/>
      <c r="H356" s="29"/>
      <c r="I356" s="24"/>
      <c r="J356" s="25"/>
      <c r="K356" s="24"/>
      <c r="L356" s="24"/>
      <c r="M356" s="30"/>
      <c r="N356" s="25"/>
      <c r="O356" s="29"/>
      <c r="P356" s="24"/>
      <c r="Q356" s="25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2.75" customHeight="1">
      <c r="A357" s="25"/>
      <c r="B357" s="25"/>
      <c r="C357" s="25"/>
      <c r="D357" s="25"/>
      <c r="E357" s="25"/>
      <c r="F357" s="24"/>
      <c r="G357" s="24"/>
      <c r="H357" s="29"/>
      <c r="I357" s="24"/>
      <c r="J357" s="25"/>
      <c r="K357" s="24"/>
      <c r="L357" s="24"/>
      <c r="M357" s="30"/>
      <c r="N357" s="25"/>
      <c r="O357" s="29"/>
      <c r="P357" s="24"/>
      <c r="Q357" s="25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2.75" customHeight="1">
      <c r="A358" s="25"/>
      <c r="B358" s="25"/>
      <c r="C358" s="25"/>
      <c r="D358" s="25"/>
      <c r="E358" s="25"/>
      <c r="F358" s="24"/>
      <c r="G358" s="24"/>
      <c r="H358" s="29"/>
      <c r="I358" s="24"/>
      <c r="J358" s="25"/>
      <c r="K358" s="24"/>
      <c r="L358" s="24"/>
      <c r="M358" s="30"/>
      <c r="N358" s="25"/>
      <c r="O358" s="29"/>
      <c r="P358" s="24"/>
      <c r="Q358" s="25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2.75" customHeight="1">
      <c r="A359" s="25"/>
      <c r="B359" s="25"/>
      <c r="C359" s="25"/>
      <c r="D359" s="25"/>
      <c r="E359" s="25"/>
      <c r="F359" s="24"/>
      <c r="G359" s="24"/>
      <c r="H359" s="29"/>
      <c r="I359" s="24"/>
      <c r="J359" s="25"/>
      <c r="K359" s="24"/>
      <c r="L359" s="24"/>
      <c r="M359" s="30"/>
      <c r="N359" s="25"/>
      <c r="O359" s="29"/>
      <c r="P359" s="24"/>
      <c r="Q359" s="25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2.75" customHeight="1">
      <c r="A360" s="25"/>
      <c r="B360" s="25"/>
      <c r="C360" s="25"/>
      <c r="D360" s="25"/>
      <c r="E360" s="25"/>
      <c r="F360" s="24"/>
      <c r="G360" s="24"/>
      <c r="H360" s="29"/>
      <c r="I360" s="24"/>
      <c r="J360" s="25"/>
      <c r="K360" s="24"/>
      <c r="L360" s="24"/>
      <c r="M360" s="30"/>
      <c r="N360" s="25"/>
      <c r="O360" s="29"/>
      <c r="P360" s="24"/>
      <c r="Q360" s="25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2.75" customHeight="1">
      <c r="A361" s="25"/>
      <c r="B361" s="25"/>
      <c r="C361" s="25"/>
      <c r="D361" s="25"/>
      <c r="E361" s="25"/>
      <c r="F361" s="24"/>
      <c r="G361" s="24"/>
      <c r="H361" s="29"/>
      <c r="I361" s="24"/>
      <c r="J361" s="25"/>
      <c r="K361" s="24"/>
      <c r="L361" s="24"/>
      <c r="M361" s="30"/>
      <c r="N361" s="25"/>
      <c r="O361" s="29"/>
      <c r="P361" s="24"/>
      <c r="Q361" s="25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2.75" customHeight="1">
      <c r="A362" s="25"/>
      <c r="B362" s="25"/>
      <c r="C362" s="25"/>
      <c r="D362" s="25"/>
      <c r="E362" s="25"/>
      <c r="F362" s="24"/>
      <c r="G362" s="24"/>
      <c r="H362" s="29"/>
      <c r="I362" s="24"/>
      <c r="J362" s="25"/>
      <c r="K362" s="24"/>
      <c r="L362" s="24"/>
      <c r="M362" s="30"/>
      <c r="N362" s="25"/>
      <c r="O362" s="29"/>
      <c r="P362" s="24"/>
      <c r="Q362" s="25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2.75" customHeight="1">
      <c r="A363" s="25"/>
      <c r="B363" s="25"/>
      <c r="C363" s="25"/>
      <c r="D363" s="25"/>
      <c r="E363" s="25"/>
      <c r="F363" s="24"/>
      <c r="G363" s="24"/>
      <c r="H363" s="29"/>
      <c r="I363" s="24"/>
      <c r="J363" s="25"/>
      <c r="K363" s="24"/>
      <c r="L363" s="24"/>
      <c r="M363" s="30"/>
      <c r="N363" s="25"/>
      <c r="O363" s="29"/>
      <c r="P363" s="24"/>
      <c r="Q363" s="25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2.75" customHeight="1">
      <c r="A364" s="25"/>
      <c r="B364" s="25"/>
      <c r="C364" s="25"/>
      <c r="D364" s="25"/>
      <c r="E364" s="25"/>
      <c r="F364" s="24"/>
      <c r="G364" s="24"/>
      <c r="H364" s="29"/>
      <c r="I364" s="24"/>
      <c r="J364" s="25"/>
      <c r="K364" s="24"/>
      <c r="L364" s="24"/>
      <c r="M364" s="30"/>
      <c r="N364" s="25"/>
      <c r="O364" s="29"/>
      <c r="P364" s="24"/>
      <c r="Q364" s="25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2.75" customHeight="1">
      <c r="A365" s="25"/>
      <c r="B365" s="25"/>
      <c r="C365" s="25"/>
      <c r="D365" s="25"/>
      <c r="E365" s="25"/>
      <c r="F365" s="24"/>
      <c r="G365" s="24"/>
      <c r="H365" s="29"/>
      <c r="I365" s="24"/>
      <c r="J365" s="25"/>
      <c r="K365" s="24"/>
      <c r="L365" s="24"/>
      <c r="M365" s="30"/>
      <c r="N365" s="25"/>
      <c r="O365" s="29"/>
      <c r="P365" s="24"/>
      <c r="Q365" s="25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2.75" customHeight="1">
      <c r="A366" s="25"/>
      <c r="B366" s="25"/>
      <c r="C366" s="25"/>
      <c r="D366" s="25"/>
      <c r="E366" s="25"/>
      <c r="F366" s="24"/>
      <c r="G366" s="24"/>
      <c r="H366" s="29"/>
      <c r="I366" s="24"/>
      <c r="J366" s="25"/>
      <c r="K366" s="24"/>
      <c r="L366" s="24"/>
      <c r="M366" s="30"/>
      <c r="N366" s="25"/>
      <c r="O366" s="29"/>
      <c r="P366" s="24"/>
      <c r="Q366" s="25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2.75" customHeight="1">
      <c r="A367" s="25"/>
      <c r="B367" s="25"/>
      <c r="C367" s="25"/>
      <c r="D367" s="25"/>
      <c r="E367" s="25"/>
      <c r="F367" s="24"/>
      <c r="G367" s="24"/>
      <c r="H367" s="29"/>
      <c r="I367" s="24"/>
      <c r="J367" s="25"/>
      <c r="K367" s="24"/>
      <c r="L367" s="24"/>
      <c r="M367" s="30"/>
      <c r="N367" s="25"/>
      <c r="O367" s="29"/>
      <c r="P367" s="24"/>
      <c r="Q367" s="25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2.75" customHeight="1">
      <c r="A368" s="25"/>
      <c r="B368" s="25"/>
      <c r="C368" s="25"/>
      <c r="D368" s="25"/>
      <c r="E368" s="25"/>
      <c r="F368" s="24"/>
      <c r="G368" s="24"/>
      <c r="H368" s="29"/>
      <c r="I368" s="24"/>
      <c r="J368" s="25"/>
      <c r="K368" s="24"/>
      <c r="L368" s="24"/>
      <c r="M368" s="30"/>
      <c r="N368" s="25"/>
      <c r="O368" s="29"/>
      <c r="P368" s="24"/>
      <c r="Q368" s="25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2.75" customHeight="1">
      <c r="A369" s="25"/>
      <c r="B369" s="25"/>
      <c r="C369" s="25"/>
      <c r="D369" s="25"/>
      <c r="E369" s="25"/>
      <c r="F369" s="24"/>
      <c r="G369" s="24"/>
      <c r="H369" s="29"/>
      <c r="I369" s="24"/>
      <c r="J369" s="25"/>
      <c r="K369" s="24"/>
      <c r="L369" s="24"/>
      <c r="M369" s="30"/>
      <c r="N369" s="25"/>
      <c r="O369" s="29"/>
      <c r="P369" s="24"/>
      <c r="Q369" s="25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2.75" customHeight="1">
      <c r="A370" s="25"/>
      <c r="B370" s="25"/>
      <c r="C370" s="25"/>
      <c r="D370" s="25"/>
      <c r="E370" s="25"/>
      <c r="F370" s="24"/>
      <c r="G370" s="24"/>
      <c r="H370" s="29"/>
      <c r="I370" s="24"/>
      <c r="J370" s="25"/>
      <c r="K370" s="24"/>
      <c r="L370" s="24"/>
      <c r="M370" s="30"/>
      <c r="N370" s="25"/>
      <c r="O370" s="29"/>
      <c r="P370" s="24"/>
      <c r="Q370" s="25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2.75" customHeight="1">
      <c r="A371" s="25"/>
      <c r="B371" s="25"/>
      <c r="C371" s="25"/>
      <c r="D371" s="25"/>
      <c r="E371" s="25"/>
      <c r="F371" s="24"/>
      <c r="G371" s="24"/>
      <c r="H371" s="29"/>
      <c r="I371" s="24"/>
      <c r="J371" s="25"/>
      <c r="K371" s="24"/>
      <c r="L371" s="24"/>
      <c r="M371" s="30"/>
      <c r="N371" s="25"/>
      <c r="O371" s="29"/>
      <c r="P371" s="24"/>
      <c r="Q371" s="25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2.75" customHeight="1">
      <c r="A372" s="25"/>
      <c r="B372" s="25"/>
      <c r="C372" s="25"/>
      <c r="D372" s="25"/>
      <c r="E372" s="25"/>
      <c r="F372" s="24"/>
      <c r="G372" s="24"/>
      <c r="H372" s="29"/>
      <c r="I372" s="24"/>
      <c r="J372" s="25"/>
      <c r="K372" s="24"/>
      <c r="L372" s="24"/>
      <c r="M372" s="30"/>
      <c r="N372" s="25"/>
      <c r="O372" s="29"/>
      <c r="P372" s="24"/>
      <c r="Q372" s="25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2.75" customHeight="1">
      <c r="A373" s="25"/>
      <c r="B373" s="25"/>
      <c r="C373" s="25"/>
      <c r="D373" s="25"/>
      <c r="E373" s="25"/>
      <c r="F373" s="24"/>
      <c r="G373" s="24"/>
      <c r="H373" s="29"/>
      <c r="I373" s="24"/>
      <c r="J373" s="25"/>
      <c r="K373" s="24"/>
      <c r="L373" s="24"/>
      <c r="M373" s="30"/>
      <c r="N373" s="25"/>
      <c r="O373" s="29"/>
      <c r="P373" s="24"/>
      <c r="Q373" s="25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2.75" customHeight="1">
      <c r="A374" s="25"/>
      <c r="B374" s="25"/>
      <c r="C374" s="25"/>
      <c r="D374" s="25"/>
      <c r="E374" s="25"/>
      <c r="F374" s="24"/>
      <c r="G374" s="24"/>
      <c r="H374" s="29"/>
      <c r="I374" s="24"/>
      <c r="J374" s="25"/>
      <c r="K374" s="24"/>
      <c r="L374" s="24"/>
      <c r="M374" s="30"/>
      <c r="N374" s="25"/>
      <c r="O374" s="29"/>
      <c r="P374" s="24"/>
      <c r="Q374" s="25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2.75" customHeight="1">
      <c r="A375" s="25"/>
      <c r="B375" s="25"/>
      <c r="C375" s="25"/>
      <c r="D375" s="25"/>
      <c r="E375" s="25"/>
      <c r="F375" s="24"/>
      <c r="G375" s="24"/>
      <c r="H375" s="29"/>
      <c r="I375" s="24"/>
      <c r="J375" s="25"/>
      <c r="K375" s="24"/>
      <c r="L375" s="24"/>
      <c r="M375" s="30"/>
      <c r="N375" s="25"/>
      <c r="O375" s="29"/>
      <c r="P375" s="24"/>
      <c r="Q375" s="25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2.75" customHeight="1">
      <c r="A376" s="25"/>
      <c r="B376" s="25"/>
      <c r="C376" s="25"/>
      <c r="D376" s="25"/>
      <c r="E376" s="25"/>
      <c r="F376" s="24"/>
      <c r="G376" s="24"/>
      <c r="H376" s="29"/>
      <c r="I376" s="24"/>
      <c r="J376" s="25"/>
      <c r="K376" s="24"/>
      <c r="L376" s="24"/>
      <c r="M376" s="30"/>
      <c r="N376" s="25"/>
      <c r="O376" s="29"/>
      <c r="P376" s="24"/>
      <c r="Q376" s="25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2.75" customHeight="1">
      <c r="A377" s="25"/>
      <c r="B377" s="25"/>
      <c r="C377" s="25"/>
      <c r="D377" s="25"/>
      <c r="E377" s="25"/>
      <c r="F377" s="24"/>
      <c r="G377" s="24"/>
      <c r="H377" s="29"/>
      <c r="I377" s="24"/>
      <c r="J377" s="25"/>
      <c r="K377" s="24"/>
      <c r="L377" s="24"/>
      <c r="M377" s="30"/>
      <c r="N377" s="25"/>
      <c r="O377" s="29"/>
      <c r="P377" s="24"/>
      <c r="Q377" s="25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2.75" customHeight="1">
      <c r="A378" s="25"/>
      <c r="B378" s="25"/>
      <c r="C378" s="25"/>
      <c r="D378" s="25"/>
      <c r="E378" s="25"/>
      <c r="F378" s="24"/>
      <c r="G378" s="24"/>
      <c r="H378" s="29"/>
      <c r="I378" s="24"/>
      <c r="J378" s="25"/>
      <c r="K378" s="24"/>
      <c r="L378" s="24"/>
      <c r="M378" s="30"/>
      <c r="N378" s="25"/>
      <c r="O378" s="29"/>
      <c r="P378" s="24"/>
      <c r="Q378" s="25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2.75" customHeight="1">
      <c r="A379" s="25"/>
      <c r="B379" s="25"/>
      <c r="C379" s="25"/>
      <c r="D379" s="25"/>
      <c r="E379" s="25"/>
      <c r="F379" s="24"/>
      <c r="G379" s="24"/>
      <c r="H379" s="29"/>
      <c r="I379" s="24"/>
      <c r="J379" s="25"/>
      <c r="K379" s="24"/>
      <c r="L379" s="24"/>
      <c r="M379" s="30"/>
      <c r="N379" s="25"/>
      <c r="O379" s="29"/>
      <c r="P379" s="24"/>
      <c r="Q379" s="25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2.75" customHeight="1">
      <c r="A380" s="25"/>
      <c r="B380" s="25"/>
      <c r="C380" s="25"/>
      <c r="D380" s="25"/>
      <c r="E380" s="25"/>
      <c r="F380" s="24"/>
      <c r="G380" s="24"/>
      <c r="H380" s="29"/>
      <c r="I380" s="24"/>
      <c r="J380" s="25"/>
      <c r="K380" s="24"/>
      <c r="L380" s="24"/>
      <c r="M380" s="30"/>
      <c r="N380" s="25"/>
      <c r="O380" s="29"/>
      <c r="P380" s="24"/>
      <c r="Q380" s="25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2.75" customHeight="1">
      <c r="A381" s="25"/>
      <c r="B381" s="25"/>
      <c r="C381" s="25"/>
      <c r="D381" s="25"/>
      <c r="E381" s="25"/>
      <c r="F381" s="24"/>
      <c r="G381" s="24"/>
      <c r="H381" s="29"/>
      <c r="I381" s="24"/>
      <c r="J381" s="25"/>
      <c r="K381" s="24"/>
      <c r="L381" s="24"/>
      <c r="M381" s="30"/>
      <c r="N381" s="25"/>
      <c r="O381" s="29"/>
      <c r="P381" s="24"/>
      <c r="Q381" s="25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2.75" customHeight="1">
      <c r="A382" s="25"/>
      <c r="B382" s="25"/>
      <c r="C382" s="25"/>
      <c r="D382" s="25"/>
      <c r="E382" s="25"/>
      <c r="F382" s="24"/>
      <c r="G382" s="24"/>
      <c r="H382" s="29"/>
      <c r="I382" s="24"/>
      <c r="J382" s="25"/>
      <c r="K382" s="24"/>
      <c r="L382" s="24"/>
      <c r="M382" s="30"/>
      <c r="N382" s="25"/>
      <c r="O382" s="29"/>
      <c r="P382" s="24"/>
      <c r="Q382" s="25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2.75" customHeight="1">
      <c r="A383" s="25"/>
      <c r="B383" s="25"/>
      <c r="C383" s="25"/>
      <c r="D383" s="25"/>
      <c r="E383" s="25"/>
      <c r="F383" s="24"/>
      <c r="G383" s="24"/>
      <c r="H383" s="29"/>
      <c r="I383" s="24"/>
      <c r="J383" s="25"/>
      <c r="K383" s="24"/>
      <c r="L383" s="24"/>
      <c r="M383" s="30"/>
      <c r="N383" s="25"/>
      <c r="O383" s="29"/>
      <c r="P383" s="24"/>
      <c r="Q383" s="25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2.75" customHeight="1">
      <c r="A384" s="25"/>
      <c r="B384" s="25"/>
      <c r="C384" s="25"/>
      <c r="D384" s="25"/>
      <c r="E384" s="25"/>
      <c r="F384" s="24"/>
      <c r="G384" s="24"/>
      <c r="H384" s="29"/>
      <c r="I384" s="24"/>
      <c r="J384" s="25"/>
      <c r="K384" s="24"/>
      <c r="L384" s="24"/>
      <c r="M384" s="30"/>
      <c r="N384" s="25"/>
      <c r="O384" s="29"/>
      <c r="P384" s="24"/>
      <c r="Q384" s="25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2.75" customHeight="1">
      <c r="A385" s="25"/>
      <c r="B385" s="25"/>
      <c r="C385" s="25"/>
      <c r="D385" s="25"/>
      <c r="E385" s="25"/>
      <c r="F385" s="24"/>
      <c r="G385" s="24"/>
      <c r="H385" s="29"/>
      <c r="I385" s="24"/>
      <c r="J385" s="25"/>
      <c r="K385" s="24"/>
      <c r="L385" s="24"/>
      <c r="M385" s="30"/>
      <c r="N385" s="25"/>
      <c r="O385" s="29"/>
      <c r="P385" s="24"/>
      <c r="Q385" s="25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2.75" customHeight="1">
      <c r="A386" s="25"/>
      <c r="B386" s="25"/>
      <c r="C386" s="25"/>
      <c r="D386" s="25"/>
      <c r="E386" s="25"/>
      <c r="F386" s="24"/>
      <c r="G386" s="24"/>
      <c r="H386" s="29"/>
      <c r="I386" s="24"/>
      <c r="J386" s="25"/>
      <c r="K386" s="24"/>
      <c r="L386" s="24"/>
      <c r="M386" s="30"/>
      <c r="N386" s="25"/>
      <c r="O386" s="29"/>
      <c r="P386" s="24"/>
      <c r="Q386" s="25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2.75" customHeight="1">
      <c r="A387" s="25"/>
      <c r="B387" s="25"/>
      <c r="C387" s="25"/>
      <c r="D387" s="25"/>
      <c r="E387" s="25"/>
      <c r="F387" s="24"/>
      <c r="G387" s="24"/>
      <c r="H387" s="29"/>
      <c r="I387" s="24"/>
      <c r="J387" s="25"/>
      <c r="K387" s="24"/>
      <c r="L387" s="24"/>
      <c r="M387" s="30"/>
      <c r="N387" s="25"/>
      <c r="O387" s="29"/>
      <c r="P387" s="24"/>
      <c r="Q387" s="25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2.75" customHeight="1">
      <c r="A388" s="25"/>
      <c r="B388" s="25"/>
      <c r="C388" s="25"/>
      <c r="D388" s="25"/>
      <c r="E388" s="25"/>
      <c r="F388" s="24"/>
      <c r="G388" s="24"/>
      <c r="H388" s="29"/>
      <c r="I388" s="24"/>
      <c r="J388" s="25"/>
      <c r="K388" s="24"/>
      <c r="L388" s="24"/>
      <c r="M388" s="30"/>
      <c r="N388" s="25"/>
      <c r="O388" s="29"/>
      <c r="P388" s="24"/>
      <c r="Q388" s="25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2.75" customHeight="1">
      <c r="A389" s="25"/>
      <c r="B389" s="25"/>
      <c r="C389" s="25"/>
      <c r="D389" s="25"/>
      <c r="E389" s="25"/>
      <c r="F389" s="24"/>
      <c r="G389" s="24"/>
      <c r="H389" s="29"/>
      <c r="I389" s="24"/>
      <c r="J389" s="25"/>
      <c r="K389" s="24"/>
      <c r="L389" s="24"/>
      <c r="M389" s="30"/>
      <c r="N389" s="25"/>
      <c r="O389" s="29"/>
      <c r="P389" s="24"/>
      <c r="Q389" s="25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2.75" customHeight="1">
      <c r="A390" s="25"/>
      <c r="B390" s="25"/>
      <c r="C390" s="25"/>
      <c r="D390" s="25"/>
      <c r="E390" s="25"/>
      <c r="F390" s="24"/>
      <c r="G390" s="24"/>
      <c r="H390" s="29"/>
      <c r="I390" s="24"/>
      <c r="J390" s="25"/>
      <c r="K390" s="24"/>
      <c r="L390" s="24"/>
      <c r="M390" s="30"/>
      <c r="N390" s="25"/>
      <c r="O390" s="29"/>
      <c r="P390" s="24"/>
      <c r="Q390" s="25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2.75" customHeight="1">
      <c r="A391" s="25"/>
      <c r="B391" s="25"/>
      <c r="C391" s="25"/>
      <c r="D391" s="25"/>
      <c r="E391" s="25"/>
      <c r="F391" s="24"/>
      <c r="G391" s="24"/>
      <c r="H391" s="29"/>
      <c r="I391" s="24"/>
      <c r="J391" s="25"/>
      <c r="K391" s="24"/>
      <c r="L391" s="24"/>
      <c r="M391" s="30"/>
      <c r="N391" s="25"/>
      <c r="O391" s="29"/>
      <c r="P391" s="24"/>
      <c r="Q391" s="25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2.75" customHeight="1">
      <c r="A392" s="25"/>
      <c r="B392" s="25"/>
      <c r="C392" s="25"/>
      <c r="D392" s="25"/>
      <c r="E392" s="25"/>
      <c r="F392" s="24"/>
      <c r="G392" s="24"/>
      <c r="H392" s="29"/>
      <c r="I392" s="24"/>
      <c r="J392" s="25"/>
      <c r="K392" s="24"/>
      <c r="L392" s="24"/>
      <c r="M392" s="30"/>
      <c r="N392" s="25"/>
      <c r="O392" s="29"/>
      <c r="P392" s="24"/>
      <c r="Q392" s="25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2.75" customHeight="1">
      <c r="A393" s="25"/>
      <c r="B393" s="25"/>
      <c r="C393" s="25"/>
      <c r="D393" s="25"/>
      <c r="E393" s="25"/>
      <c r="F393" s="24"/>
      <c r="G393" s="24"/>
      <c r="H393" s="29"/>
      <c r="I393" s="24"/>
      <c r="J393" s="25"/>
      <c r="K393" s="24"/>
      <c r="L393" s="24"/>
      <c r="M393" s="30"/>
      <c r="N393" s="25"/>
      <c r="O393" s="29"/>
      <c r="P393" s="24"/>
      <c r="Q393" s="25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2.75" customHeight="1">
      <c r="A394" s="25"/>
      <c r="B394" s="25"/>
      <c r="C394" s="25"/>
      <c r="D394" s="25"/>
      <c r="E394" s="25"/>
      <c r="F394" s="24"/>
      <c r="G394" s="24"/>
      <c r="H394" s="29"/>
      <c r="I394" s="24"/>
      <c r="J394" s="25"/>
      <c r="K394" s="24"/>
      <c r="L394" s="24"/>
      <c r="M394" s="30"/>
      <c r="N394" s="25"/>
      <c r="O394" s="29"/>
      <c r="P394" s="24"/>
      <c r="Q394" s="25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2.75" customHeight="1">
      <c r="A395" s="25"/>
      <c r="B395" s="25"/>
      <c r="C395" s="25"/>
      <c r="D395" s="25"/>
      <c r="E395" s="25"/>
      <c r="F395" s="24"/>
      <c r="G395" s="24"/>
      <c r="H395" s="29"/>
      <c r="I395" s="24"/>
      <c r="J395" s="25"/>
      <c r="K395" s="24"/>
      <c r="L395" s="24"/>
      <c r="M395" s="30"/>
      <c r="N395" s="25"/>
      <c r="O395" s="29"/>
      <c r="P395" s="24"/>
      <c r="Q395" s="25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2.75" customHeight="1">
      <c r="A396" s="25"/>
      <c r="B396" s="25"/>
      <c r="C396" s="25"/>
      <c r="D396" s="25"/>
      <c r="E396" s="25"/>
      <c r="F396" s="24"/>
      <c r="G396" s="24"/>
      <c r="H396" s="29"/>
      <c r="I396" s="24"/>
      <c r="J396" s="25"/>
      <c r="K396" s="24"/>
      <c r="L396" s="24"/>
      <c r="M396" s="30"/>
      <c r="N396" s="25"/>
      <c r="O396" s="29"/>
      <c r="P396" s="24"/>
      <c r="Q396" s="25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2.75" customHeight="1">
      <c r="A397" s="25"/>
      <c r="B397" s="25"/>
      <c r="C397" s="25"/>
      <c r="D397" s="25"/>
      <c r="E397" s="25"/>
      <c r="F397" s="24"/>
      <c r="G397" s="24"/>
      <c r="H397" s="29"/>
      <c r="I397" s="24"/>
      <c r="J397" s="25"/>
      <c r="K397" s="24"/>
      <c r="L397" s="24"/>
      <c r="M397" s="30"/>
      <c r="N397" s="25"/>
      <c r="O397" s="29"/>
      <c r="P397" s="24"/>
      <c r="Q397" s="25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2.75" customHeight="1">
      <c r="A398" s="25"/>
      <c r="B398" s="25"/>
      <c r="C398" s="25"/>
      <c r="D398" s="25"/>
      <c r="E398" s="25"/>
      <c r="F398" s="24"/>
      <c r="G398" s="24"/>
      <c r="H398" s="29"/>
      <c r="I398" s="24"/>
      <c r="J398" s="25"/>
      <c r="K398" s="24"/>
      <c r="L398" s="24"/>
      <c r="M398" s="30"/>
      <c r="N398" s="25"/>
      <c r="O398" s="29"/>
      <c r="P398" s="24"/>
      <c r="Q398" s="25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2.75" customHeight="1">
      <c r="A399" s="25"/>
      <c r="B399" s="25"/>
      <c r="C399" s="25"/>
      <c r="D399" s="25"/>
      <c r="E399" s="25"/>
      <c r="F399" s="24"/>
      <c r="G399" s="24"/>
      <c r="H399" s="29"/>
      <c r="I399" s="24"/>
      <c r="J399" s="25"/>
      <c r="K399" s="24"/>
      <c r="L399" s="24"/>
      <c r="M399" s="30"/>
      <c r="N399" s="25"/>
      <c r="O399" s="29"/>
      <c r="P399" s="24"/>
      <c r="Q399" s="25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2.75" customHeight="1">
      <c r="A400" s="25"/>
      <c r="B400" s="25"/>
      <c r="C400" s="25"/>
      <c r="D400" s="25"/>
      <c r="E400" s="25"/>
      <c r="F400" s="24"/>
      <c r="G400" s="24"/>
      <c r="H400" s="29"/>
      <c r="I400" s="24"/>
      <c r="J400" s="25"/>
      <c r="K400" s="24"/>
      <c r="L400" s="24"/>
      <c r="M400" s="30"/>
      <c r="N400" s="25"/>
      <c r="O400" s="29"/>
      <c r="P400" s="24"/>
      <c r="Q400" s="25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2.75" customHeight="1">
      <c r="A401" s="25"/>
      <c r="B401" s="25"/>
      <c r="C401" s="25"/>
      <c r="D401" s="25"/>
      <c r="E401" s="25"/>
      <c r="F401" s="24"/>
      <c r="G401" s="24"/>
      <c r="H401" s="29"/>
      <c r="I401" s="24"/>
      <c r="J401" s="25"/>
      <c r="K401" s="24"/>
      <c r="L401" s="24"/>
      <c r="M401" s="30"/>
      <c r="N401" s="25"/>
      <c r="O401" s="29"/>
      <c r="P401" s="24"/>
      <c r="Q401" s="25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2.75" customHeight="1">
      <c r="A402" s="25"/>
      <c r="B402" s="25"/>
      <c r="C402" s="25"/>
      <c r="D402" s="25"/>
      <c r="E402" s="25"/>
      <c r="F402" s="24"/>
      <c r="G402" s="24"/>
      <c r="H402" s="29"/>
      <c r="I402" s="24"/>
      <c r="J402" s="25"/>
      <c r="K402" s="24"/>
      <c r="L402" s="24"/>
      <c r="M402" s="30"/>
      <c r="N402" s="25"/>
      <c r="O402" s="29"/>
      <c r="P402" s="24"/>
      <c r="Q402" s="25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2.75" customHeight="1">
      <c r="A403" s="25"/>
      <c r="B403" s="25"/>
      <c r="C403" s="25"/>
      <c r="D403" s="25"/>
      <c r="E403" s="25"/>
      <c r="F403" s="24"/>
      <c r="G403" s="24"/>
      <c r="H403" s="29"/>
      <c r="I403" s="24"/>
      <c r="J403" s="25"/>
      <c r="K403" s="24"/>
      <c r="L403" s="24"/>
      <c r="M403" s="30"/>
      <c r="N403" s="25"/>
      <c r="O403" s="29"/>
      <c r="P403" s="24"/>
      <c r="Q403" s="25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2.75" customHeight="1">
      <c r="A404" s="25"/>
      <c r="B404" s="25"/>
      <c r="C404" s="25"/>
      <c r="D404" s="25"/>
      <c r="E404" s="25"/>
      <c r="F404" s="24"/>
      <c r="G404" s="24"/>
      <c r="H404" s="29"/>
      <c r="I404" s="24"/>
      <c r="J404" s="25"/>
      <c r="K404" s="24"/>
      <c r="L404" s="24"/>
      <c r="M404" s="30"/>
      <c r="N404" s="25"/>
      <c r="O404" s="29"/>
      <c r="P404" s="24"/>
      <c r="Q404" s="25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2.75" customHeight="1">
      <c r="A405" s="25"/>
      <c r="B405" s="25"/>
      <c r="C405" s="25"/>
      <c r="D405" s="25"/>
      <c r="E405" s="25"/>
      <c r="F405" s="24"/>
      <c r="G405" s="24"/>
      <c r="H405" s="29"/>
      <c r="I405" s="24"/>
      <c r="J405" s="25"/>
      <c r="K405" s="24"/>
      <c r="L405" s="24"/>
      <c r="M405" s="30"/>
      <c r="N405" s="25"/>
      <c r="O405" s="29"/>
      <c r="P405" s="24"/>
      <c r="Q405" s="25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2.75" customHeight="1">
      <c r="A406" s="25"/>
      <c r="B406" s="25"/>
      <c r="C406" s="25"/>
      <c r="D406" s="25"/>
      <c r="E406" s="25"/>
      <c r="F406" s="24"/>
      <c r="G406" s="24"/>
      <c r="H406" s="29"/>
      <c r="I406" s="24"/>
      <c r="J406" s="25"/>
      <c r="K406" s="24"/>
      <c r="L406" s="24"/>
      <c r="M406" s="30"/>
      <c r="N406" s="25"/>
      <c r="O406" s="29"/>
      <c r="P406" s="24"/>
      <c r="Q406" s="25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2.75" customHeight="1">
      <c r="A407" s="25"/>
      <c r="B407" s="25"/>
      <c r="C407" s="25"/>
      <c r="D407" s="25"/>
      <c r="E407" s="25"/>
      <c r="F407" s="24"/>
      <c r="G407" s="24"/>
      <c r="H407" s="29"/>
      <c r="I407" s="24"/>
      <c r="J407" s="25"/>
      <c r="K407" s="24"/>
      <c r="L407" s="24"/>
      <c r="M407" s="30"/>
      <c r="N407" s="25"/>
      <c r="O407" s="29"/>
      <c r="P407" s="24"/>
      <c r="Q407" s="25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2.75" customHeight="1">
      <c r="A408" s="25"/>
      <c r="B408" s="25"/>
      <c r="C408" s="25"/>
      <c r="D408" s="25"/>
      <c r="E408" s="25"/>
      <c r="F408" s="24"/>
      <c r="G408" s="24"/>
      <c r="H408" s="29"/>
      <c r="I408" s="24"/>
      <c r="J408" s="25"/>
      <c r="K408" s="24"/>
      <c r="L408" s="24"/>
      <c r="M408" s="30"/>
      <c r="N408" s="25"/>
      <c r="O408" s="29"/>
      <c r="P408" s="24"/>
      <c r="Q408" s="25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2.75" customHeight="1">
      <c r="A409" s="25"/>
      <c r="B409" s="25"/>
      <c r="C409" s="25"/>
      <c r="D409" s="25"/>
      <c r="E409" s="25"/>
      <c r="F409" s="24"/>
      <c r="G409" s="24"/>
      <c r="H409" s="29"/>
      <c r="I409" s="24"/>
      <c r="J409" s="25"/>
      <c r="K409" s="24"/>
      <c r="L409" s="24"/>
      <c r="M409" s="30"/>
      <c r="N409" s="25"/>
      <c r="O409" s="29"/>
      <c r="P409" s="24"/>
      <c r="Q409" s="25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2.75" customHeight="1">
      <c r="A410" s="25"/>
      <c r="B410" s="25"/>
      <c r="C410" s="25"/>
      <c r="D410" s="25"/>
      <c r="E410" s="25"/>
      <c r="F410" s="24"/>
      <c r="G410" s="24"/>
      <c r="H410" s="29"/>
      <c r="I410" s="24"/>
      <c r="J410" s="25"/>
      <c r="K410" s="24"/>
      <c r="L410" s="24"/>
      <c r="M410" s="30"/>
      <c r="N410" s="25"/>
      <c r="O410" s="29"/>
      <c r="P410" s="24"/>
      <c r="Q410" s="25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2.75" customHeight="1">
      <c r="A411" s="25"/>
      <c r="B411" s="25"/>
      <c r="C411" s="25"/>
      <c r="D411" s="25"/>
      <c r="E411" s="25"/>
      <c r="F411" s="24"/>
      <c r="G411" s="24"/>
      <c r="H411" s="29"/>
      <c r="I411" s="24"/>
      <c r="J411" s="25"/>
      <c r="K411" s="24"/>
      <c r="L411" s="24"/>
      <c r="M411" s="30"/>
      <c r="N411" s="25"/>
      <c r="O411" s="29"/>
      <c r="P411" s="24"/>
      <c r="Q411" s="25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2.75" customHeight="1">
      <c r="A412" s="25"/>
      <c r="B412" s="25"/>
      <c r="C412" s="25"/>
      <c r="D412" s="25"/>
      <c r="E412" s="25"/>
      <c r="F412" s="24"/>
      <c r="G412" s="24"/>
      <c r="H412" s="29"/>
      <c r="I412" s="24"/>
      <c r="J412" s="25"/>
      <c r="K412" s="24"/>
      <c r="L412" s="24"/>
      <c r="M412" s="30"/>
      <c r="N412" s="25"/>
      <c r="O412" s="29"/>
      <c r="P412" s="24"/>
      <c r="Q412" s="25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2.75" customHeight="1">
      <c r="A413" s="25"/>
      <c r="B413" s="25"/>
      <c r="C413" s="25"/>
      <c r="D413" s="25"/>
      <c r="E413" s="25"/>
      <c r="F413" s="24"/>
      <c r="G413" s="24"/>
      <c r="H413" s="29"/>
      <c r="I413" s="24"/>
      <c r="J413" s="25"/>
      <c r="K413" s="24"/>
      <c r="L413" s="24"/>
      <c r="M413" s="30"/>
      <c r="N413" s="25"/>
      <c r="O413" s="29"/>
      <c r="P413" s="24"/>
      <c r="Q413" s="25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2.75" customHeight="1">
      <c r="A414" s="25"/>
      <c r="B414" s="25"/>
      <c r="C414" s="25"/>
      <c r="D414" s="25"/>
      <c r="E414" s="25"/>
      <c r="F414" s="24"/>
      <c r="G414" s="24"/>
      <c r="H414" s="29"/>
      <c r="I414" s="24"/>
      <c r="J414" s="25"/>
      <c r="K414" s="24"/>
      <c r="L414" s="24"/>
      <c r="M414" s="30"/>
      <c r="N414" s="25"/>
      <c r="O414" s="29"/>
      <c r="P414" s="24"/>
      <c r="Q414" s="25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2.75" customHeight="1">
      <c r="A415" s="25"/>
      <c r="B415" s="25"/>
      <c r="C415" s="25"/>
      <c r="D415" s="25"/>
      <c r="E415" s="25"/>
      <c r="F415" s="24"/>
      <c r="G415" s="24"/>
      <c r="H415" s="29"/>
      <c r="I415" s="24"/>
      <c r="J415" s="25"/>
      <c r="K415" s="24"/>
      <c r="L415" s="24"/>
      <c r="M415" s="30"/>
      <c r="N415" s="25"/>
      <c r="O415" s="29"/>
      <c r="P415" s="24"/>
      <c r="Q415" s="25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2.75" customHeight="1">
      <c r="A416" s="25"/>
      <c r="B416" s="25"/>
      <c r="C416" s="25"/>
      <c r="D416" s="25"/>
      <c r="E416" s="25"/>
      <c r="F416" s="24"/>
      <c r="G416" s="24"/>
      <c r="H416" s="29"/>
      <c r="I416" s="24"/>
      <c r="J416" s="25"/>
      <c r="K416" s="24"/>
      <c r="L416" s="24"/>
      <c r="M416" s="30"/>
      <c r="N416" s="25"/>
      <c r="O416" s="29"/>
      <c r="P416" s="24"/>
      <c r="Q416" s="25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2.75" customHeight="1">
      <c r="A417" s="25"/>
      <c r="B417" s="25"/>
      <c r="C417" s="25"/>
      <c r="D417" s="25"/>
      <c r="E417" s="25"/>
      <c r="F417" s="24"/>
      <c r="G417" s="24"/>
      <c r="H417" s="29"/>
      <c r="I417" s="24"/>
      <c r="J417" s="25"/>
      <c r="K417" s="24"/>
      <c r="L417" s="24"/>
      <c r="M417" s="30"/>
      <c r="N417" s="25"/>
      <c r="O417" s="29"/>
      <c r="P417" s="24"/>
      <c r="Q417" s="25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2.75" customHeight="1">
      <c r="A418" s="25"/>
      <c r="B418" s="25"/>
      <c r="C418" s="25"/>
      <c r="D418" s="25"/>
      <c r="E418" s="25"/>
      <c r="F418" s="24"/>
      <c r="G418" s="24"/>
      <c r="H418" s="29"/>
      <c r="I418" s="24"/>
      <c r="J418" s="25"/>
      <c r="K418" s="24"/>
      <c r="L418" s="24"/>
      <c r="M418" s="30"/>
      <c r="N418" s="25"/>
      <c r="O418" s="29"/>
      <c r="P418" s="24"/>
      <c r="Q418" s="25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2.75" customHeight="1">
      <c r="A419" s="25"/>
      <c r="B419" s="25"/>
      <c r="C419" s="25"/>
      <c r="D419" s="25"/>
      <c r="E419" s="25"/>
      <c r="F419" s="24"/>
      <c r="G419" s="24"/>
      <c r="H419" s="29"/>
      <c r="I419" s="24"/>
      <c r="J419" s="25"/>
      <c r="K419" s="24"/>
      <c r="L419" s="24"/>
      <c r="M419" s="30"/>
      <c r="N419" s="25"/>
      <c r="O419" s="29"/>
      <c r="P419" s="24"/>
      <c r="Q419" s="25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2.75" customHeight="1">
      <c r="A420" s="25"/>
      <c r="B420" s="25"/>
      <c r="C420" s="25"/>
      <c r="D420" s="25"/>
      <c r="E420" s="25"/>
      <c r="F420" s="24"/>
      <c r="G420" s="24"/>
      <c r="H420" s="29"/>
      <c r="I420" s="24"/>
      <c r="J420" s="25"/>
      <c r="K420" s="24"/>
      <c r="L420" s="24"/>
      <c r="M420" s="30"/>
      <c r="N420" s="25"/>
      <c r="O420" s="29"/>
      <c r="P420" s="24"/>
      <c r="Q420" s="25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2.75" customHeight="1">
      <c r="A421" s="25"/>
      <c r="B421" s="25"/>
      <c r="C421" s="25"/>
      <c r="D421" s="25"/>
      <c r="E421" s="25"/>
      <c r="F421" s="24"/>
      <c r="G421" s="24"/>
      <c r="H421" s="29"/>
      <c r="I421" s="24"/>
      <c r="J421" s="25"/>
      <c r="K421" s="24"/>
      <c r="L421" s="24"/>
      <c r="M421" s="30"/>
      <c r="N421" s="25"/>
      <c r="O421" s="29"/>
      <c r="P421" s="24"/>
      <c r="Q421" s="25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2.75" customHeight="1">
      <c r="A422" s="25"/>
      <c r="B422" s="25"/>
      <c r="C422" s="25"/>
      <c r="D422" s="25"/>
      <c r="E422" s="25"/>
      <c r="F422" s="24"/>
      <c r="G422" s="24"/>
      <c r="H422" s="29"/>
      <c r="I422" s="24"/>
      <c r="J422" s="25"/>
      <c r="K422" s="24"/>
      <c r="L422" s="24"/>
      <c r="M422" s="30"/>
      <c r="N422" s="25"/>
      <c r="O422" s="29"/>
      <c r="P422" s="24"/>
      <c r="Q422" s="25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2.75" customHeight="1">
      <c r="A423" s="25"/>
      <c r="B423" s="25"/>
      <c r="C423" s="25"/>
      <c r="D423" s="25"/>
      <c r="E423" s="25"/>
      <c r="F423" s="24"/>
      <c r="G423" s="24"/>
      <c r="H423" s="29"/>
      <c r="I423" s="24"/>
      <c r="J423" s="25"/>
      <c r="K423" s="24"/>
      <c r="L423" s="24"/>
      <c r="M423" s="30"/>
      <c r="N423" s="25"/>
      <c r="O423" s="29"/>
      <c r="P423" s="24"/>
      <c r="Q423" s="25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2.75" customHeight="1">
      <c r="A424" s="25"/>
      <c r="B424" s="25"/>
      <c r="C424" s="25"/>
      <c r="D424" s="25"/>
      <c r="E424" s="25"/>
      <c r="F424" s="24"/>
      <c r="G424" s="24"/>
      <c r="H424" s="29"/>
      <c r="I424" s="24"/>
      <c r="J424" s="25"/>
      <c r="K424" s="24"/>
      <c r="L424" s="24"/>
      <c r="M424" s="30"/>
      <c r="N424" s="25"/>
      <c r="O424" s="29"/>
      <c r="P424" s="24"/>
      <c r="Q424" s="25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2.75" customHeight="1">
      <c r="A425" s="25"/>
      <c r="B425" s="25"/>
      <c r="C425" s="25"/>
      <c r="D425" s="25"/>
      <c r="E425" s="25"/>
      <c r="F425" s="24"/>
      <c r="G425" s="24"/>
      <c r="H425" s="29"/>
      <c r="I425" s="24"/>
      <c r="J425" s="25"/>
      <c r="K425" s="24"/>
      <c r="L425" s="24"/>
      <c r="M425" s="30"/>
      <c r="N425" s="25"/>
      <c r="O425" s="29"/>
      <c r="P425" s="24"/>
      <c r="Q425" s="25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2.75" customHeight="1">
      <c r="A426" s="25"/>
      <c r="B426" s="25"/>
      <c r="C426" s="25"/>
      <c r="D426" s="25"/>
      <c r="E426" s="25"/>
      <c r="F426" s="24"/>
      <c r="G426" s="24"/>
      <c r="H426" s="29"/>
      <c r="I426" s="24"/>
      <c r="J426" s="25"/>
      <c r="K426" s="24"/>
      <c r="L426" s="24"/>
      <c r="M426" s="30"/>
      <c r="N426" s="25"/>
      <c r="O426" s="29"/>
      <c r="P426" s="24"/>
      <c r="Q426" s="25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2.75" customHeight="1">
      <c r="A427" s="25"/>
      <c r="B427" s="25"/>
      <c r="C427" s="25"/>
      <c r="D427" s="25"/>
      <c r="E427" s="25"/>
      <c r="F427" s="24"/>
      <c r="G427" s="24"/>
      <c r="H427" s="29"/>
      <c r="I427" s="24"/>
      <c r="J427" s="25"/>
      <c r="K427" s="24"/>
      <c r="L427" s="24"/>
      <c r="M427" s="30"/>
      <c r="N427" s="25"/>
      <c r="O427" s="29"/>
      <c r="P427" s="24"/>
      <c r="Q427" s="25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2.75" customHeight="1">
      <c r="A428" s="25"/>
      <c r="B428" s="25"/>
      <c r="C428" s="25"/>
      <c r="D428" s="25"/>
      <c r="E428" s="25"/>
      <c r="F428" s="24"/>
      <c r="G428" s="24"/>
      <c r="H428" s="29"/>
      <c r="I428" s="24"/>
      <c r="J428" s="25"/>
      <c r="K428" s="24"/>
      <c r="L428" s="24"/>
      <c r="M428" s="30"/>
      <c r="N428" s="25"/>
      <c r="O428" s="29"/>
      <c r="P428" s="24"/>
      <c r="Q428" s="25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2.75" customHeight="1">
      <c r="A429" s="25"/>
      <c r="B429" s="25"/>
      <c r="C429" s="25"/>
      <c r="D429" s="25"/>
      <c r="E429" s="25"/>
      <c r="F429" s="24"/>
      <c r="G429" s="24"/>
      <c r="H429" s="29"/>
      <c r="I429" s="24"/>
      <c r="J429" s="25"/>
      <c r="K429" s="24"/>
      <c r="L429" s="24"/>
      <c r="M429" s="30"/>
      <c r="N429" s="25"/>
      <c r="O429" s="29"/>
      <c r="P429" s="24"/>
      <c r="Q429" s="25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2.75" customHeight="1">
      <c r="A430" s="25"/>
      <c r="B430" s="25"/>
      <c r="C430" s="25"/>
      <c r="D430" s="25"/>
      <c r="E430" s="25"/>
      <c r="F430" s="24"/>
      <c r="G430" s="24"/>
      <c r="H430" s="29"/>
      <c r="I430" s="24"/>
      <c r="J430" s="25"/>
      <c r="K430" s="24"/>
      <c r="L430" s="24"/>
      <c r="M430" s="30"/>
      <c r="N430" s="25"/>
      <c r="O430" s="29"/>
      <c r="P430" s="24"/>
      <c r="Q430" s="25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2.75" customHeight="1">
      <c r="A431" s="25"/>
      <c r="B431" s="25"/>
      <c r="C431" s="25"/>
      <c r="D431" s="25"/>
      <c r="E431" s="25"/>
      <c r="F431" s="24"/>
      <c r="G431" s="24"/>
      <c r="H431" s="29"/>
      <c r="I431" s="24"/>
      <c r="J431" s="25"/>
      <c r="K431" s="24"/>
      <c r="L431" s="24"/>
      <c r="M431" s="30"/>
      <c r="N431" s="25"/>
      <c r="O431" s="29"/>
      <c r="P431" s="24"/>
      <c r="Q431" s="25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2.75" customHeight="1">
      <c r="A432" s="25"/>
      <c r="B432" s="25"/>
      <c r="C432" s="25"/>
      <c r="D432" s="25"/>
      <c r="E432" s="25"/>
      <c r="F432" s="24"/>
      <c r="G432" s="24"/>
      <c r="H432" s="29"/>
      <c r="I432" s="24"/>
      <c r="J432" s="25"/>
      <c r="K432" s="24"/>
      <c r="L432" s="24"/>
      <c r="M432" s="30"/>
      <c r="N432" s="25"/>
      <c r="O432" s="29"/>
      <c r="P432" s="24"/>
      <c r="Q432" s="25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2.75" customHeight="1">
      <c r="A433" s="25"/>
      <c r="B433" s="25"/>
      <c r="C433" s="25"/>
      <c r="D433" s="25"/>
      <c r="E433" s="25"/>
      <c r="F433" s="24"/>
      <c r="G433" s="24"/>
      <c r="H433" s="29"/>
      <c r="I433" s="24"/>
      <c r="J433" s="25"/>
      <c r="K433" s="24"/>
      <c r="L433" s="24"/>
      <c r="M433" s="30"/>
      <c r="N433" s="25"/>
      <c r="O433" s="29"/>
      <c r="P433" s="24"/>
      <c r="Q433" s="25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2.75" customHeight="1">
      <c r="A434" s="25"/>
      <c r="B434" s="25"/>
      <c r="C434" s="25"/>
      <c r="D434" s="25"/>
      <c r="E434" s="25"/>
      <c r="F434" s="24"/>
      <c r="G434" s="24"/>
      <c r="H434" s="29"/>
      <c r="I434" s="24"/>
      <c r="J434" s="25"/>
      <c r="K434" s="24"/>
      <c r="L434" s="24"/>
      <c r="M434" s="30"/>
      <c r="N434" s="25"/>
      <c r="O434" s="29"/>
      <c r="P434" s="24"/>
      <c r="Q434" s="25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2.75" customHeight="1">
      <c r="A435" s="25"/>
      <c r="B435" s="25"/>
      <c r="C435" s="25"/>
      <c r="D435" s="25"/>
      <c r="E435" s="25"/>
      <c r="F435" s="24"/>
      <c r="G435" s="24"/>
      <c r="H435" s="29"/>
      <c r="I435" s="24"/>
      <c r="J435" s="25"/>
      <c r="K435" s="24"/>
      <c r="L435" s="24"/>
      <c r="M435" s="30"/>
      <c r="N435" s="25"/>
      <c r="O435" s="29"/>
      <c r="P435" s="24"/>
      <c r="Q435" s="25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2.75" customHeight="1">
      <c r="A436" s="25"/>
      <c r="B436" s="25"/>
      <c r="C436" s="25"/>
      <c r="D436" s="25"/>
      <c r="E436" s="25"/>
      <c r="F436" s="24"/>
      <c r="G436" s="24"/>
      <c r="H436" s="29"/>
      <c r="I436" s="24"/>
      <c r="J436" s="25"/>
      <c r="K436" s="24"/>
      <c r="L436" s="24"/>
      <c r="M436" s="30"/>
      <c r="N436" s="25"/>
      <c r="O436" s="29"/>
      <c r="P436" s="24"/>
      <c r="Q436" s="25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2.75" customHeight="1">
      <c r="A437" s="25"/>
      <c r="B437" s="25"/>
      <c r="C437" s="25"/>
      <c r="D437" s="25"/>
      <c r="E437" s="25"/>
      <c r="F437" s="24"/>
      <c r="G437" s="24"/>
      <c r="H437" s="29"/>
      <c r="I437" s="24"/>
      <c r="J437" s="25"/>
      <c r="K437" s="24"/>
      <c r="L437" s="24"/>
      <c r="M437" s="30"/>
      <c r="N437" s="25"/>
      <c r="O437" s="29"/>
      <c r="P437" s="24"/>
      <c r="Q437" s="25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2.75" customHeight="1">
      <c r="A438" s="25"/>
      <c r="B438" s="25"/>
      <c r="C438" s="25"/>
      <c r="D438" s="25"/>
      <c r="E438" s="25"/>
      <c r="F438" s="24"/>
      <c r="G438" s="24"/>
      <c r="H438" s="29"/>
      <c r="I438" s="24"/>
      <c r="J438" s="25"/>
      <c r="K438" s="24"/>
      <c r="L438" s="24"/>
      <c r="M438" s="30"/>
      <c r="N438" s="25"/>
      <c r="O438" s="29"/>
      <c r="P438" s="24"/>
      <c r="Q438" s="25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2.75" customHeight="1">
      <c r="A439" s="25"/>
      <c r="B439" s="25"/>
      <c r="C439" s="25"/>
      <c r="D439" s="25"/>
      <c r="E439" s="25"/>
      <c r="F439" s="24"/>
      <c r="G439" s="24"/>
      <c r="H439" s="29"/>
      <c r="I439" s="24"/>
      <c r="J439" s="25"/>
      <c r="K439" s="24"/>
      <c r="L439" s="24"/>
      <c r="M439" s="30"/>
      <c r="N439" s="25"/>
      <c r="O439" s="29"/>
      <c r="P439" s="24"/>
      <c r="Q439" s="25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2.75" customHeight="1">
      <c r="A440" s="25"/>
      <c r="B440" s="25"/>
      <c r="C440" s="25"/>
      <c r="D440" s="25"/>
      <c r="E440" s="25"/>
      <c r="F440" s="24"/>
      <c r="G440" s="24"/>
      <c r="H440" s="29"/>
      <c r="I440" s="24"/>
      <c r="J440" s="25"/>
      <c r="K440" s="24"/>
      <c r="L440" s="24"/>
      <c r="M440" s="30"/>
      <c r="N440" s="25"/>
      <c r="O440" s="29"/>
      <c r="P440" s="24"/>
      <c r="Q440" s="25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2.75" customHeight="1">
      <c r="A441" s="25"/>
      <c r="B441" s="25"/>
      <c r="C441" s="25"/>
      <c r="D441" s="25"/>
      <c r="E441" s="25"/>
      <c r="F441" s="24"/>
      <c r="G441" s="24"/>
      <c r="H441" s="29"/>
      <c r="I441" s="24"/>
      <c r="J441" s="25"/>
      <c r="K441" s="24"/>
      <c r="L441" s="24"/>
      <c r="M441" s="30"/>
      <c r="N441" s="25"/>
      <c r="O441" s="29"/>
      <c r="P441" s="24"/>
      <c r="Q441" s="25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2.75" customHeight="1">
      <c r="A442" s="25"/>
      <c r="B442" s="25"/>
      <c r="C442" s="25"/>
      <c r="D442" s="25"/>
      <c r="E442" s="25"/>
      <c r="F442" s="24"/>
      <c r="G442" s="24"/>
      <c r="H442" s="29"/>
      <c r="I442" s="24"/>
      <c r="J442" s="25"/>
      <c r="K442" s="24"/>
      <c r="L442" s="24"/>
      <c r="M442" s="30"/>
      <c r="N442" s="25"/>
      <c r="O442" s="29"/>
      <c r="P442" s="24"/>
      <c r="Q442" s="25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2.75" customHeight="1">
      <c r="A443" s="25"/>
      <c r="B443" s="25"/>
      <c r="C443" s="25"/>
      <c r="D443" s="25"/>
      <c r="E443" s="25"/>
      <c r="F443" s="24"/>
      <c r="G443" s="24"/>
      <c r="H443" s="29"/>
      <c r="I443" s="24"/>
      <c r="J443" s="25"/>
      <c r="K443" s="24"/>
      <c r="L443" s="24"/>
      <c r="M443" s="30"/>
      <c r="N443" s="25"/>
      <c r="O443" s="29"/>
      <c r="P443" s="24"/>
      <c r="Q443" s="25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2.75" customHeight="1">
      <c r="A444" s="25"/>
      <c r="B444" s="25"/>
      <c r="C444" s="25"/>
      <c r="D444" s="25"/>
      <c r="E444" s="25"/>
      <c r="F444" s="24"/>
      <c r="G444" s="24"/>
      <c r="H444" s="29"/>
      <c r="I444" s="24"/>
      <c r="J444" s="25"/>
      <c r="K444" s="24"/>
      <c r="L444" s="24"/>
      <c r="M444" s="30"/>
      <c r="N444" s="25"/>
      <c r="O444" s="29"/>
      <c r="P444" s="24"/>
      <c r="Q444" s="25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2.75" customHeight="1">
      <c r="A445" s="25"/>
      <c r="B445" s="25"/>
      <c r="C445" s="25"/>
      <c r="D445" s="25"/>
      <c r="E445" s="25"/>
      <c r="F445" s="24"/>
      <c r="G445" s="24"/>
      <c r="H445" s="29"/>
      <c r="I445" s="24"/>
      <c r="J445" s="25"/>
      <c r="K445" s="24"/>
      <c r="L445" s="24"/>
      <c r="M445" s="30"/>
      <c r="N445" s="25"/>
      <c r="O445" s="29"/>
      <c r="P445" s="24"/>
      <c r="Q445" s="25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2.75" customHeight="1">
      <c r="A446" s="25"/>
      <c r="B446" s="25"/>
      <c r="C446" s="25"/>
      <c r="D446" s="25"/>
      <c r="E446" s="25"/>
      <c r="F446" s="24"/>
      <c r="G446" s="24"/>
      <c r="H446" s="29"/>
      <c r="I446" s="24"/>
      <c r="J446" s="25"/>
      <c r="K446" s="24"/>
      <c r="L446" s="24"/>
      <c r="M446" s="30"/>
      <c r="N446" s="25"/>
      <c r="O446" s="29"/>
      <c r="P446" s="24"/>
      <c r="Q446" s="25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2.75" customHeight="1">
      <c r="A447" s="25"/>
      <c r="B447" s="25"/>
      <c r="C447" s="25"/>
      <c r="D447" s="25"/>
      <c r="E447" s="25"/>
      <c r="F447" s="24"/>
      <c r="G447" s="24"/>
      <c r="H447" s="29"/>
      <c r="I447" s="24"/>
      <c r="J447" s="25"/>
      <c r="K447" s="24"/>
      <c r="L447" s="24"/>
      <c r="M447" s="30"/>
      <c r="N447" s="25"/>
      <c r="O447" s="29"/>
      <c r="P447" s="24"/>
      <c r="Q447" s="25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2.75" customHeight="1">
      <c r="A448" s="25"/>
      <c r="B448" s="25"/>
      <c r="C448" s="25"/>
      <c r="D448" s="25"/>
      <c r="E448" s="25"/>
      <c r="F448" s="24"/>
      <c r="G448" s="24"/>
      <c r="H448" s="29"/>
      <c r="I448" s="24"/>
      <c r="J448" s="25"/>
      <c r="K448" s="24"/>
      <c r="L448" s="24"/>
      <c r="M448" s="30"/>
      <c r="N448" s="25"/>
      <c r="O448" s="29"/>
      <c r="P448" s="24"/>
      <c r="Q448" s="25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2.75" customHeight="1">
      <c r="A449" s="25"/>
      <c r="B449" s="25"/>
      <c r="C449" s="25"/>
      <c r="D449" s="25"/>
      <c r="E449" s="25"/>
      <c r="F449" s="24"/>
      <c r="G449" s="24"/>
      <c r="H449" s="29"/>
      <c r="I449" s="24"/>
      <c r="J449" s="25"/>
      <c r="K449" s="24"/>
      <c r="L449" s="24"/>
      <c r="M449" s="30"/>
      <c r="N449" s="25"/>
      <c r="O449" s="29"/>
      <c r="P449" s="24"/>
      <c r="Q449" s="25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2.75" customHeight="1">
      <c r="A450" s="25"/>
      <c r="B450" s="25"/>
      <c r="C450" s="25"/>
      <c r="D450" s="25"/>
      <c r="E450" s="25"/>
      <c r="F450" s="24"/>
      <c r="G450" s="24"/>
      <c r="H450" s="29"/>
      <c r="I450" s="24"/>
      <c r="J450" s="25"/>
      <c r="K450" s="24"/>
      <c r="L450" s="24"/>
      <c r="M450" s="30"/>
      <c r="N450" s="25"/>
      <c r="O450" s="29"/>
      <c r="P450" s="24"/>
      <c r="Q450" s="25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2.75" customHeight="1">
      <c r="A451" s="25"/>
      <c r="B451" s="25"/>
      <c r="C451" s="25"/>
      <c r="D451" s="25"/>
      <c r="E451" s="25"/>
      <c r="F451" s="24"/>
      <c r="G451" s="24"/>
      <c r="H451" s="29"/>
      <c r="I451" s="24"/>
      <c r="J451" s="25"/>
      <c r="K451" s="24"/>
      <c r="L451" s="24"/>
      <c r="M451" s="30"/>
      <c r="N451" s="25"/>
      <c r="O451" s="29"/>
      <c r="P451" s="24"/>
      <c r="Q451" s="25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2.75" customHeight="1">
      <c r="A452" s="25"/>
      <c r="B452" s="25"/>
      <c r="C452" s="25"/>
      <c r="D452" s="25"/>
      <c r="E452" s="25"/>
      <c r="F452" s="24"/>
      <c r="G452" s="24"/>
      <c r="H452" s="29"/>
      <c r="I452" s="24"/>
      <c r="J452" s="25"/>
      <c r="K452" s="24"/>
      <c r="L452" s="24"/>
      <c r="M452" s="30"/>
      <c r="N452" s="25"/>
      <c r="O452" s="29"/>
      <c r="P452" s="24"/>
      <c r="Q452" s="25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2.75" customHeight="1">
      <c r="A453" s="25"/>
      <c r="B453" s="25"/>
      <c r="C453" s="25"/>
      <c r="D453" s="25"/>
      <c r="E453" s="25"/>
      <c r="F453" s="24"/>
      <c r="G453" s="24"/>
      <c r="H453" s="29"/>
      <c r="I453" s="24"/>
      <c r="J453" s="25"/>
      <c r="K453" s="24"/>
      <c r="L453" s="24"/>
      <c r="M453" s="30"/>
      <c r="N453" s="25"/>
      <c r="O453" s="29"/>
      <c r="P453" s="24"/>
      <c r="Q453" s="25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2.75" customHeight="1">
      <c r="A454" s="25"/>
      <c r="B454" s="25"/>
      <c r="C454" s="25"/>
      <c r="D454" s="25"/>
      <c r="E454" s="25"/>
      <c r="F454" s="24"/>
      <c r="G454" s="24"/>
      <c r="H454" s="29"/>
      <c r="I454" s="24"/>
      <c r="J454" s="25"/>
      <c r="K454" s="24"/>
      <c r="L454" s="24"/>
      <c r="M454" s="30"/>
      <c r="N454" s="25"/>
      <c r="O454" s="29"/>
      <c r="P454" s="24"/>
      <c r="Q454" s="25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2.75" customHeight="1">
      <c r="A455" s="25"/>
      <c r="B455" s="25"/>
      <c r="C455" s="25"/>
      <c r="D455" s="25"/>
      <c r="E455" s="25"/>
      <c r="F455" s="24"/>
      <c r="G455" s="24"/>
      <c r="H455" s="29"/>
      <c r="I455" s="24"/>
      <c r="J455" s="25"/>
      <c r="K455" s="24"/>
      <c r="L455" s="24"/>
      <c r="M455" s="30"/>
      <c r="N455" s="25"/>
      <c r="O455" s="29"/>
      <c r="P455" s="24"/>
      <c r="Q455" s="25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2.75" customHeight="1">
      <c r="A456" s="25"/>
      <c r="B456" s="25"/>
      <c r="C456" s="25"/>
      <c r="D456" s="25"/>
      <c r="E456" s="25"/>
      <c r="F456" s="24"/>
      <c r="G456" s="24"/>
      <c r="H456" s="29"/>
      <c r="I456" s="24"/>
      <c r="J456" s="25"/>
      <c r="K456" s="24"/>
      <c r="L456" s="24"/>
      <c r="M456" s="30"/>
      <c r="N456" s="25"/>
      <c r="O456" s="29"/>
      <c r="P456" s="24"/>
      <c r="Q456" s="25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2.75" customHeight="1">
      <c r="A457" s="25"/>
      <c r="B457" s="25"/>
      <c r="C457" s="25"/>
      <c r="D457" s="25"/>
      <c r="E457" s="25"/>
      <c r="F457" s="24"/>
      <c r="G457" s="24"/>
      <c r="H457" s="29"/>
      <c r="I457" s="24"/>
      <c r="J457" s="25"/>
      <c r="K457" s="24"/>
      <c r="L457" s="24"/>
      <c r="M457" s="30"/>
      <c r="N457" s="25"/>
      <c r="O457" s="29"/>
      <c r="P457" s="24"/>
      <c r="Q457" s="25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2.75" customHeight="1">
      <c r="A458" s="25"/>
      <c r="B458" s="25"/>
      <c r="C458" s="25"/>
      <c r="D458" s="25"/>
      <c r="E458" s="25"/>
      <c r="F458" s="24"/>
      <c r="G458" s="24"/>
      <c r="H458" s="29"/>
      <c r="I458" s="24"/>
      <c r="J458" s="25"/>
      <c r="K458" s="24"/>
      <c r="L458" s="24"/>
      <c r="M458" s="30"/>
      <c r="N458" s="25"/>
      <c r="O458" s="29"/>
      <c r="P458" s="24"/>
      <c r="Q458" s="25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2.75" customHeight="1">
      <c r="A459" s="25"/>
      <c r="B459" s="25"/>
      <c r="C459" s="25"/>
      <c r="D459" s="25"/>
      <c r="E459" s="25"/>
      <c r="F459" s="24"/>
      <c r="G459" s="24"/>
      <c r="H459" s="29"/>
      <c r="I459" s="24"/>
      <c r="J459" s="25"/>
      <c r="K459" s="24"/>
      <c r="L459" s="24"/>
      <c r="M459" s="30"/>
      <c r="N459" s="25"/>
      <c r="O459" s="29"/>
      <c r="P459" s="24"/>
      <c r="Q459" s="25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2.75" customHeight="1">
      <c r="A460" s="25"/>
      <c r="B460" s="25"/>
      <c r="C460" s="25"/>
      <c r="D460" s="25"/>
      <c r="E460" s="25"/>
      <c r="F460" s="24"/>
      <c r="G460" s="24"/>
      <c r="H460" s="29"/>
      <c r="I460" s="24"/>
      <c r="J460" s="25"/>
      <c r="K460" s="24"/>
      <c r="L460" s="24"/>
      <c r="M460" s="30"/>
      <c r="N460" s="25"/>
      <c r="O460" s="29"/>
      <c r="P460" s="24"/>
      <c r="Q460" s="25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2.75" customHeight="1">
      <c r="A461" s="25"/>
      <c r="B461" s="25"/>
      <c r="C461" s="25"/>
      <c r="D461" s="25"/>
      <c r="E461" s="25"/>
      <c r="F461" s="24"/>
      <c r="G461" s="24"/>
      <c r="H461" s="29"/>
      <c r="I461" s="24"/>
      <c r="J461" s="25"/>
      <c r="K461" s="24"/>
      <c r="L461" s="24"/>
      <c r="M461" s="30"/>
      <c r="N461" s="25"/>
      <c r="O461" s="29"/>
      <c r="P461" s="24"/>
      <c r="Q461" s="25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2.75" customHeight="1">
      <c r="A462" s="25"/>
      <c r="B462" s="25"/>
      <c r="C462" s="25"/>
      <c r="D462" s="25"/>
      <c r="E462" s="25"/>
      <c r="F462" s="24"/>
      <c r="G462" s="24"/>
      <c r="H462" s="29"/>
      <c r="I462" s="24"/>
      <c r="J462" s="25"/>
      <c r="K462" s="24"/>
      <c r="L462" s="24"/>
      <c r="M462" s="30"/>
      <c r="N462" s="25"/>
      <c r="O462" s="29"/>
      <c r="P462" s="24"/>
      <c r="Q462" s="25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2.75" customHeight="1">
      <c r="A463" s="25"/>
      <c r="B463" s="25"/>
      <c r="C463" s="25"/>
      <c r="D463" s="25"/>
      <c r="E463" s="25"/>
      <c r="F463" s="24"/>
      <c r="G463" s="24"/>
      <c r="H463" s="29"/>
      <c r="I463" s="24"/>
      <c r="J463" s="25"/>
      <c r="K463" s="24"/>
      <c r="L463" s="24"/>
      <c r="M463" s="30"/>
      <c r="N463" s="25"/>
      <c r="O463" s="29"/>
      <c r="P463" s="24"/>
      <c r="Q463" s="25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2.75" customHeight="1">
      <c r="A464" s="25"/>
      <c r="B464" s="25"/>
      <c r="C464" s="25"/>
      <c r="D464" s="25"/>
      <c r="E464" s="25"/>
      <c r="F464" s="24"/>
      <c r="G464" s="24"/>
      <c r="H464" s="29"/>
      <c r="I464" s="24"/>
      <c r="J464" s="25"/>
      <c r="K464" s="24"/>
      <c r="L464" s="24"/>
      <c r="M464" s="30"/>
      <c r="N464" s="25"/>
      <c r="O464" s="29"/>
      <c r="P464" s="24"/>
      <c r="Q464" s="25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2.75" customHeight="1">
      <c r="A465" s="25"/>
      <c r="B465" s="25"/>
      <c r="C465" s="25"/>
      <c r="D465" s="25"/>
      <c r="E465" s="25"/>
      <c r="F465" s="24"/>
      <c r="G465" s="24"/>
      <c r="H465" s="29"/>
      <c r="I465" s="24"/>
      <c r="J465" s="25"/>
      <c r="K465" s="24"/>
      <c r="L465" s="24"/>
      <c r="M465" s="30"/>
      <c r="N465" s="25"/>
      <c r="O465" s="29"/>
      <c r="P465" s="24"/>
      <c r="Q465" s="25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2.75" customHeight="1">
      <c r="A466" s="25"/>
      <c r="B466" s="25"/>
      <c r="C466" s="25"/>
      <c r="D466" s="25"/>
      <c r="E466" s="25"/>
      <c r="F466" s="24"/>
      <c r="G466" s="24"/>
      <c r="H466" s="29"/>
      <c r="I466" s="24"/>
      <c r="J466" s="25"/>
      <c r="K466" s="24"/>
      <c r="L466" s="24"/>
      <c r="M466" s="30"/>
      <c r="N466" s="25"/>
      <c r="O466" s="29"/>
      <c r="P466" s="24"/>
      <c r="Q466" s="25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2.75" customHeight="1">
      <c r="A467" s="25"/>
      <c r="B467" s="25"/>
      <c r="C467" s="25"/>
      <c r="D467" s="25"/>
      <c r="E467" s="25"/>
      <c r="F467" s="24"/>
      <c r="G467" s="24"/>
      <c r="H467" s="29"/>
      <c r="I467" s="24"/>
      <c r="J467" s="25"/>
      <c r="K467" s="24"/>
      <c r="L467" s="24"/>
      <c r="M467" s="30"/>
      <c r="N467" s="25"/>
      <c r="O467" s="29"/>
      <c r="P467" s="24"/>
      <c r="Q467" s="25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2.75" customHeight="1">
      <c r="A468" s="25"/>
      <c r="B468" s="25"/>
      <c r="C468" s="25"/>
      <c r="D468" s="25"/>
      <c r="E468" s="25"/>
      <c r="F468" s="24"/>
      <c r="G468" s="24"/>
      <c r="H468" s="29"/>
      <c r="I468" s="24"/>
      <c r="J468" s="25"/>
      <c r="K468" s="24"/>
      <c r="L468" s="24"/>
      <c r="M468" s="30"/>
      <c r="N468" s="25"/>
      <c r="O468" s="29"/>
      <c r="P468" s="24"/>
      <c r="Q468" s="25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2.75" customHeight="1">
      <c r="A469" s="25"/>
      <c r="B469" s="25"/>
      <c r="C469" s="25"/>
      <c r="D469" s="25"/>
      <c r="E469" s="25"/>
      <c r="F469" s="24"/>
      <c r="G469" s="24"/>
      <c r="H469" s="29"/>
      <c r="I469" s="24"/>
      <c r="J469" s="25"/>
      <c r="K469" s="24"/>
      <c r="L469" s="24"/>
      <c r="M469" s="30"/>
      <c r="N469" s="25"/>
      <c r="O469" s="29"/>
      <c r="P469" s="24"/>
      <c r="Q469" s="25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2.75" customHeight="1">
      <c r="A470" s="25"/>
      <c r="B470" s="25"/>
      <c r="C470" s="25"/>
      <c r="D470" s="25"/>
      <c r="E470" s="25"/>
      <c r="F470" s="24"/>
      <c r="G470" s="24"/>
      <c r="H470" s="29"/>
      <c r="I470" s="24"/>
      <c r="J470" s="25"/>
      <c r="K470" s="24"/>
      <c r="L470" s="24"/>
      <c r="M470" s="30"/>
      <c r="N470" s="25"/>
      <c r="O470" s="29"/>
      <c r="P470" s="24"/>
      <c r="Q470" s="25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2.75" customHeight="1">
      <c r="A471" s="25"/>
      <c r="B471" s="25"/>
      <c r="C471" s="25"/>
      <c r="D471" s="25"/>
      <c r="E471" s="25"/>
      <c r="F471" s="24"/>
      <c r="G471" s="24"/>
      <c r="H471" s="29"/>
      <c r="I471" s="24"/>
      <c r="J471" s="25"/>
      <c r="K471" s="24"/>
      <c r="L471" s="24"/>
      <c r="M471" s="30"/>
      <c r="N471" s="25"/>
      <c r="O471" s="29"/>
      <c r="P471" s="24"/>
      <c r="Q471" s="25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2.75" customHeight="1">
      <c r="A472" s="25"/>
      <c r="B472" s="25"/>
      <c r="C472" s="25"/>
      <c r="D472" s="25"/>
      <c r="E472" s="25"/>
      <c r="F472" s="24"/>
      <c r="G472" s="24"/>
      <c r="H472" s="29"/>
      <c r="I472" s="24"/>
      <c r="J472" s="25"/>
      <c r="K472" s="24"/>
      <c r="L472" s="24"/>
      <c r="M472" s="30"/>
      <c r="N472" s="25"/>
      <c r="O472" s="29"/>
      <c r="P472" s="24"/>
      <c r="Q472" s="25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2.75" customHeight="1">
      <c r="A473" s="25"/>
      <c r="B473" s="25"/>
      <c r="C473" s="25"/>
      <c r="D473" s="25"/>
      <c r="E473" s="25"/>
      <c r="F473" s="24"/>
      <c r="G473" s="24"/>
      <c r="H473" s="29"/>
      <c r="I473" s="24"/>
      <c r="J473" s="25"/>
      <c r="K473" s="24"/>
      <c r="L473" s="24"/>
      <c r="M473" s="30"/>
      <c r="N473" s="25"/>
      <c r="O473" s="29"/>
      <c r="P473" s="24"/>
      <c r="Q473" s="25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2.75" customHeight="1">
      <c r="A474" s="25"/>
      <c r="B474" s="25"/>
      <c r="C474" s="25"/>
      <c r="D474" s="25"/>
      <c r="E474" s="25"/>
      <c r="F474" s="24"/>
      <c r="G474" s="24"/>
      <c r="H474" s="29"/>
      <c r="I474" s="24"/>
      <c r="J474" s="25"/>
      <c r="K474" s="24"/>
      <c r="L474" s="24"/>
      <c r="M474" s="30"/>
      <c r="N474" s="25"/>
      <c r="O474" s="29"/>
      <c r="P474" s="24"/>
      <c r="Q474" s="25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2.75" customHeight="1">
      <c r="A475" s="25"/>
      <c r="B475" s="25"/>
      <c r="C475" s="25"/>
      <c r="D475" s="25"/>
      <c r="E475" s="25"/>
      <c r="F475" s="24"/>
      <c r="G475" s="24"/>
      <c r="H475" s="29"/>
      <c r="I475" s="24"/>
      <c r="J475" s="25"/>
      <c r="K475" s="24"/>
      <c r="L475" s="24"/>
      <c r="M475" s="30"/>
      <c r="N475" s="25"/>
      <c r="O475" s="29"/>
      <c r="P475" s="24"/>
      <c r="Q475" s="25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2.75" customHeight="1">
      <c r="A476" s="25"/>
      <c r="B476" s="25"/>
      <c r="C476" s="25"/>
      <c r="D476" s="25"/>
      <c r="E476" s="25"/>
      <c r="F476" s="24"/>
      <c r="G476" s="24"/>
      <c r="H476" s="29"/>
      <c r="I476" s="24"/>
      <c r="J476" s="25"/>
      <c r="K476" s="24"/>
      <c r="L476" s="24"/>
      <c r="M476" s="30"/>
      <c r="N476" s="25"/>
      <c r="O476" s="29"/>
      <c r="P476" s="24"/>
      <c r="Q476" s="25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2.75" customHeight="1">
      <c r="A477" s="25"/>
      <c r="B477" s="25"/>
      <c r="C477" s="25"/>
      <c r="D477" s="25"/>
      <c r="E477" s="25"/>
      <c r="F477" s="24"/>
      <c r="G477" s="24"/>
      <c r="H477" s="29"/>
      <c r="I477" s="24"/>
      <c r="J477" s="25"/>
      <c r="K477" s="24"/>
      <c r="L477" s="24"/>
      <c r="M477" s="30"/>
      <c r="N477" s="25"/>
      <c r="O477" s="29"/>
      <c r="P477" s="24"/>
      <c r="Q477" s="25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2.75" customHeight="1">
      <c r="A478" s="25"/>
      <c r="B478" s="25"/>
      <c r="C478" s="25"/>
      <c r="D478" s="25"/>
      <c r="E478" s="25"/>
      <c r="F478" s="24"/>
      <c r="G478" s="24"/>
      <c r="H478" s="29"/>
      <c r="I478" s="24"/>
      <c r="J478" s="25"/>
      <c r="K478" s="24"/>
      <c r="L478" s="24"/>
      <c r="M478" s="30"/>
      <c r="N478" s="25"/>
      <c r="O478" s="29"/>
      <c r="P478" s="24"/>
      <c r="Q478" s="25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2.75" customHeight="1">
      <c r="A479" s="25"/>
      <c r="B479" s="25"/>
      <c r="C479" s="25"/>
      <c r="D479" s="25"/>
      <c r="E479" s="25"/>
      <c r="F479" s="24"/>
      <c r="G479" s="24"/>
      <c r="H479" s="29"/>
      <c r="I479" s="24"/>
      <c r="J479" s="25"/>
      <c r="K479" s="24"/>
      <c r="L479" s="24"/>
      <c r="M479" s="30"/>
      <c r="N479" s="25"/>
      <c r="O479" s="29"/>
      <c r="P479" s="24"/>
      <c r="Q479" s="25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2.75" customHeight="1">
      <c r="A480" s="25"/>
      <c r="B480" s="25"/>
      <c r="C480" s="25"/>
      <c r="D480" s="25"/>
      <c r="E480" s="25"/>
      <c r="F480" s="24"/>
      <c r="G480" s="24"/>
      <c r="H480" s="29"/>
      <c r="I480" s="24"/>
      <c r="J480" s="25"/>
      <c r="K480" s="24"/>
      <c r="L480" s="24"/>
      <c r="M480" s="30"/>
      <c r="N480" s="25"/>
      <c r="O480" s="29"/>
      <c r="P480" s="24"/>
      <c r="Q480" s="25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2.75" customHeight="1">
      <c r="A481" s="25"/>
      <c r="B481" s="25"/>
      <c r="C481" s="25"/>
      <c r="D481" s="25"/>
      <c r="E481" s="25"/>
      <c r="F481" s="24"/>
      <c r="G481" s="24"/>
      <c r="H481" s="29"/>
      <c r="I481" s="24"/>
      <c r="J481" s="25"/>
      <c r="K481" s="24"/>
      <c r="L481" s="24"/>
      <c r="M481" s="30"/>
      <c r="N481" s="25"/>
      <c r="O481" s="29"/>
      <c r="P481" s="24"/>
      <c r="Q481" s="25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2.75" customHeight="1">
      <c r="A482" s="25"/>
      <c r="B482" s="25"/>
      <c r="C482" s="25"/>
      <c r="D482" s="25"/>
      <c r="E482" s="25"/>
      <c r="F482" s="24"/>
      <c r="G482" s="24"/>
      <c r="H482" s="29"/>
      <c r="I482" s="24"/>
      <c r="J482" s="25"/>
      <c r="K482" s="24"/>
      <c r="L482" s="24"/>
      <c r="M482" s="30"/>
      <c r="N482" s="25"/>
      <c r="O482" s="29"/>
      <c r="P482" s="24"/>
      <c r="Q482" s="25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2.75" customHeight="1">
      <c r="A483" s="25"/>
      <c r="B483" s="25"/>
      <c r="C483" s="25"/>
      <c r="D483" s="25"/>
      <c r="E483" s="25"/>
      <c r="F483" s="24"/>
      <c r="G483" s="24"/>
      <c r="H483" s="29"/>
      <c r="I483" s="24"/>
      <c r="J483" s="25"/>
      <c r="K483" s="24"/>
      <c r="L483" s="24"/>
      <c r="M483" s="30"/>
      <c r="N483" s="25"/>
      <c r="O483" s="29"/>
      <c r="P483" s="24"/>
      <c r="Q483" s="25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2.75" customHeight="1">
      <c r="A484" s="25"/>
      <c r="B484" s="25"/>
      <c r="C484" s="25"/>
      <c r="D484" s="25"/>
      <c r="E484" s="25"/>
      <c r="F484" s="24"/>
      <c r="G484" s="24"/>
      <c r="H484" s="29"/>
      <c r="I484" s="24"/>
      <c r="J484" s="25"/>
      <c r="K484" s="24"/>
      <c r="L484" s="24"/>
      <c r="M484" s="30"/>
      <c r="N484" s="25"/>
      <c r="O484" s="29"/>
      <c r="P484" s="24"/>
      <c r="Q484" s="25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2.75" customHeight="1">
      <c r="A485" s="25"/>
      <c r="B485" s="25"/>
      <c r="C485" s="25"/>
      <c r="D485" s="25"/>
      <c r="E485" s="25"/>
      <c r="F485" s="24"/>
      <c r="G485" s="24"/>
      <c r="H485" s="29"/>
      <c r="I485" s="24"/>
      <c r="J485" s="25"/>
      <c r="K485" s="24"/>
      <c r="L485" s="24"/>
      <c r="M485" s="30"/>
      <c r="N485" s="25"/>
      <c r="O485" s="29"/>
      <c r="P485" s="24"/>
      <c r="Q485" s="25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2.75" customHeight="1">
      <c r="A486" s="25"/>
      <c r="B486" s="25"/>
      <c r="C486" s="25"/>
      <c r="D486" s="25"/>
      <c r="E486" s="25"/>
      <c r="F486" s="24"/>
      <c r="G486" s="24"/>
      <c r="H486" s="29"/>
      <c r="I486" s="24"/>
      <c r="J486" s="25"/>
      <c r="K486" s="24"/>
      <c r="L486" s="24"/>
      <c r="M486" s="30"/>
      <c r="N486" s="25"/>
      <c r="O486" s="29"/>
      <c r="P486" s="24"/>
      <c r="Q486" s="25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2.75" customHeight="1">
      <c r="A487" s="25"/>
      <c r="B487" s="25"/>
      <c r="C487" s="25"/>
      <c r="D487" s="25"/>
      <c r="E487" s="25"/>
      <c r="F487" s="24"/>
      <c r="G487" s="24"/>
      <c r="H487" s="29"/>
      <c r="I487" s="24"/>
      <c r="J487" s="25"/>
      <c r="K487" s="24"/>
      <c r="L487" s="24"/>
      <c r="M487" s="30"/>
      <c r="N487" s="25"/>
      <c r="O487" s="29"/>
      <c r="P487" s="24"/>
      <c r="Q487" s="25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2.75" customHeight="1">
      <c r="A488" s="25"/>
      <c r="B488" s="25"/>
      <c r="C488" s="25"/>
      <c r="D488" s="25"/>
      <c r="E488" s="25"/>
      <c r="F488" s="24"/>
      <c r="G488" s="24"/>
      <c r="H488" s="29"/>
      <c r="I488" s="24"/>
      <c r="J488" s="25"/>
      <c r="K488" s="24"/>
      <c r="L488" s="24"/>
      <c r="M488" s="30"/>
      <c r="N488" s="25"/>
      <c r="O488" s="29"/>
      <c r="P488" s="24"/>
      <c r="Q488" s="25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2.75" customHeight="1">
      <c r="A489" s="25"/>
      <c r="B489" s="25"/>
      <c r="C489" s="25"/>
      <c r="D489" s="25"/>
      <c r="E489" s="25"/>
      <c r="F489" s="24"/>
      <c r="G489" s="24"/>
      <c r="H489" s="29"/>
      <c r="I489" s="24"/>
      <c r="J489" s="25"/>
      <c r="K489" s="24"/>
      <c r="L489" s="24"/>
      <c r="M489" s="30"/>
      <c r="N489" s="25"/>
      <c r="O489" s="29"/>
      <c r="P489" s="24"/>
      <c r="Q489" s="25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2.75" customHeight="1">
      <c r="A490" s="25"/>
      <c r="B490" s="25"/>
      <c r="C490" s="25"/>
      <c r="D490" s="25"/>
      <c r="E490" s="25"/>
      <c r="F490" s="24"/>
      <c r="G490" s="24"/>
      <c r="H490" s="29"/>
      <c r="I490" s="24"/>
      <c r="J490" s="25"/>
      <c r="K490" s="24"/>
      <c r="L490" s="24"/>
      <c r="M490" s="30"/>
      <c r="N490" s="25"/>
      <c r="O490" s="29"/>
      <c r="P490" s="24"/>
      <c r="Q490" s="25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2.75" customHeight="1">
      <c r="A491" s="25"/>
      <c r="B491" s="25"/>
      <c r="C491" s="25"/>
      <c r="D491" s="25"/>
      <c r="E491" s="25"/>
      <c r="F491" s="24"/>
      <c r="G491" s="24"/>
      <c r="H491" s="29"/>
      <c r="I491" s="24"/>
      <c r="J491" s="25"/>
      <c r="K491" s="24"/>
      <c r="L491" s="24"/>
      <c r="M491" s="30"/>
      <c r="N491" s="25"/>
      <c r="O491" s="29"/>
      <c r="P491" s="24"/>
      <c r="Q491" s="25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2.75" customHeight="1">
      <c r="A492" s="25"/>
      <c r="B492" s="25"/>
      <c r="C492" s="25"/>
      <c r="D492" s="25"/>
      <c r="E492" s="25"/>
      <c r="F492" s="24"/>
      <c r="G492" s="24"/>
      <c r="H492" s="29"/>
      <c r="I492" s="24"/>
      <c r="J492" s="25"/>
      <c r="K492" s="24"/>
      <c r="L492" s="24"/>
      <c r="M492" s="30"/>
      <c r="N492" s="25"/>
      <c r="O492" s="29"/>
      <c r="P492" s="24"/>
      <c r="Q492" s="25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2.75" customHeight="1">
      <c r="A493" s="25"/>
      <c r="B493" s="25"/>
      <c r="C493" s="25"/>
      <c r="D493" s="25"/>
      <c r="E493" s="25"/>
      <c r="F493" s="24"/>
      <c r="G493" s="24"/>
      <c r="H493" s="29"/>
      <c r="I493" s="24"/>
      <c r="J493" s="25"/>
      <c r="K493" s="24"/>
      <c r="L493" s="24"/>
      <c r="M493" s="30"/>
      <c r="N493" s="25"/>
      <c r="O493" s="29"/>
      <c r="P493" s="24"/>
      <c r="Q493" s="25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2.75" customHeight="1">
      <c r="A494" s="25"/>
      <c r="B494" s="25"/>
      <c r="C494" s="25"/>
      <c r="D494" s="25"/>
      <c r="E494" s="25"/>
      <c r="F494" s="24"/>
      <c r="G494" s="24"/>
      <c r="H494" s="29"/>
      <c r="I494" s="24"/>
      <c r="J494" s="25"/>
      <c r="K494" s="24"/>
      <c r="L494" s="24"/>
      <c r="M494" s="30"/>
      <c r="N494" s="25"/>
      <c r="O494" s="29"/>
      <c r="P494" s="24"/>
      <c r="Q494" s="25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2.75" customHeight="1">
      <c r="A495" s="25"/>
      <c r="B495" s="25"/>
      <c r="C495" s="25"/>
      <c r="D495" s="25"/>
      <c r="E495" s="25"/>
      <c r="F495" s="24"/>
      <c r="G495" s="24"/>
      <c r="H495" s="29"/>
      <c r="I495" s="24"/>
      <c r="J495" s="25"/>
      <c r="K495" s="24"/>
      <c r="L495" s="24"/>
      <c r="M495" s="30"/>
      <c r="N495" s="25"/>
      <c r="O495" s="29"/>
      <c r="P495" s="24"/>
      <c r="Q495" s="25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2.75" customHeight="1">
      <c r="A496" s="25"/>
      <c r="B496" s="25"/>
      <c r="C496" s="25"/>
      <c r="D496" s="25"/>
      <c r="E496" s="25"/>
      <c r="F496" s="24"/>
      <c r="G496" s="24"/>
      <c r="H496" s="29"/>
      <c r="I496" s="24"/>
      <c r="J496" s="25"/>
      <c r="K496" s="24"/>
      <c r="L496" s="24"/>
      <c r="M496" s="30"/>
      <c r="N496" s="25"/>
      <c r="O496" s="29"/>
      <c r="P496" s="24"/>
      <c r="Q496" s="25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2.75" customHeight="1">
      <c r="A497" s="25"/>
      <c r="B497" s="25"/>
      <c r="C497" s="25"/>
      <c r="D497" s="25"/>
      <c r="E497" s="25"/>
      <c r="F497" s="24"/>
      <c r="G497" s="24"/>
      <c r="H497" s="29"/>
      <c r="I497" s="24"/>
      <c r="J497" s="25"/>
      <c r="K497" s="24"/>
      <c r="L497" s="24"/>
      <c r="M497" s="30"/>
      <c r="N497" s="25"/>
      <c r="O497" s="29"/>
      <c r="P497" s="24"/>
      <c r="Q497" s="25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2.75" customHeight="1">
      <c r="A498" s="25"/>
      <c r="B498" s="25"/>
      <c r="C498" s="25"/>
      <c r="D498" s="25"/>
      <c r="E498" s="25"/>
      <c r="F498" s="24"/>
      <c r="G498" s="24"/>
      <c r="H498" s="29"/>
      <c r="I498" s="24"/>
      <c r="J498" s="25"/>
      <c r="K498" s="24"/>
      <c r="L498" s="24"/>
      <c r="M498" s="30"/>
      <c r="N498" s="25"/>
      <c r="O498" s="29"/>
      <c r="P498" s="24"/>
      <c r="Q498" s="25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2.75" customHeight="1">
      <c r="A499" s="25"/>
      <c r="B499" s="25"/>
      <c r="C499" s="25"/>
      <c r="D499" s="25"/>
      <c r="E499" s="25"/>
      <c r="F499" s="24"/>
      <c r="G499" s="24"/>
      <c r="H499" s="29"/>
      <c r="I499" s="24"/>
      <c r="J499" s="25"/>
      <c r="K499" s="24"/>
      <c r="L499" s="24"/>
      <c r="M499" s="30"/>
      <c r="N499" s="25"/>
      <c r="O499" s="29"/>
      <c r="P499" s="24"/>
      <c r="Q499" s="25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2.75" customHeight="1">
      <c r="A500" s="25"/>
      <c r="B500" s="25"/>
      <c r="C500" s="25"/>
      <c r="D500" s="25"/>
      <c r="E500" s="25"/>
      <c r="F500" s="24"/>
      <c r="G500" s="24"/>
      <c r="H500" s="29"/>
      <c r="I500" s="24"/>
      <c r="J500" s="25"/>
      <c r="K500" s="24"/>
      <c r="L500" s="24"/>
      <c r="M500" s="30"/>
      <c r="N500" s="25"/>
      <c r="O500" s="29"/>
      <c r="P500" s="24"/>
      <c r="Q500" s="25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2.75" customHeight="1">
      <c r="A501" s="25"/>
      <c r="B501" s="25"/>
      <c r="C501" s="25"/>
      <c r="D501" s="25"/>
      <c r="E501" s="25"/>
      <c r="F501" s="24"/>
      <c r="G501" s="24"/>
      <c r="H501" s="29"/>
      <c r="I501" s="24"/>
      <c r="J501" s="25"/>
      <c r="K501" s="24"/>
      <c r="L501" s="24"/>
      <c r="M501" s="30"/>
      <c r="N501" s="25"/>
      <c r="O501" s="29"/>
      <c r="P501" s="24"/>
      <c r="Q501" s="25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2.75" customHeight="1">
      <c r="A502" s="25"/>
      <c r="B502" s="25"/>
      <c r="C502" s="25"/>
      <c r="D502" s="25"/>
      <c r="E502" s="25"/>
      <c r="F502" s="24"/>
      <c r="G502" s="24"/>
      <c r="H502" s="29"/>
      <c r="I502" s="24"/>
      <c r="J502" s="25"/>
      <c r="K502" s="24"/>
      <c r="L502" s="24"/>
      <c r="M502" s="30"/>
      <c r="N502" s="25"/>
      <c r="O502" s="29"/>
      <c r="P502" s="24"/>
      <c r="Q502" s="25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2.75" customHeight="1">
      <c r="A503" s="25"/>
      <c r="B503" s="25"/>
      <c r="C503" s="25"/>
      <c r="D503" s="25"/>
      <c r="E503" s="25"/>
      <c r="F503" s="24"/>
      <c r="G503" s="24"/>
      <c r="H503" s="29"/>
      <c r="I503" s="24"/>
      <c r="J503" s="25"/>
      <c r="K503" s="24"/>
      <c r="L503" s="24"/>
      <c r="M503" s="30"/>
      <c r="N503" s="25"/>
      <c r="O503" s="29"/>
      <c r="P503" s="24"/>
      <c r="Q503" s="25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2.75" customHeight="1">
      <c r="A504" s="25"/>
      <c r="B504" s="25"/>
      <c r="C504" s="25"/>
      <c r="D504" s="25"/>
      <c r="E504" s="25"/>
      <c r="F504" s="24"/>
      <c r="G504" s="24"/>
      <c r="H504" s="29"/>
      <c r="I504" s="24"/>
      <c r="J504" s="25"/>
      <c r="K504" s="24"/>
      <c r="L504" s="24"/>
      <c r="M504" s="30"/>
      <c r="N504" s="25"/>
      <c r="O504" s="29"/>
      <c r="P504" s="24"/>
      <c r="Q504" s="25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2.75" customHeight="1">
      <c r="A505" s="25"/>
      <c r="B505" s="25"/>
      <c r="C505" s="25"/>
      <c r="D505" s="25"/>
      <c r="E505" s="25"/>
      <c r="F505" s="24"/>
      <c r="G505" s="24"/>
      <c r="H505" s="29"/>
      <c r="I505" s="24"/>
      <c r="J505" s="25"/>
      <c r="K505" s="24"/>
      <c r="L505" s="24"/>
      <c r="M505" s="30"/>
      <c r="N505" s="25"/>
      <c r="O505" s="29"/>
      <c r="P505" s="24"/>
      <c r="Q505" s="25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2.75" customHeight="1">
      <c r="A506" s="25"/>
      <c r="B506" s="25"/>
      <c r="C506" s="25"/>
      <c r="D506" s="25"/>
      <c r="E506" s="25"/>
      <c r="F506" s="24"/>
      <c r="G506" s="24"/>
      <c r="H506" s="29"/>
      <c r="I506" s="24"/>
      <c r="J506" s="25"/>
      <c r="K506" s="24"/>
      <c r="L506" s="24"/>
      <c r="M506" s="30"/>
      <c r="N506" s="25"/>
      <c r="O506" s="29"/>
      <c r="P506" s="24"/>
      <c r="Q506" s="25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2.75" customHeight="1">
      <c r="A507" s="25"/>
      <c r="B507" s="25"/>
      <c r="C507" s="25"/>
      <c r="D507" s="25"/>
      <c r="E507" s="25"/>
      <c r="F507" s="24"/>
      <c r="G507" s="24"/>
      <c r="H507" s="29"/>
      <c r="I507" s="24"/>
      <c r="J507" s="25"/>
      <c r="K507" s="24"/>
      <c r="L507" s="24"/>
      <c r="M507" s="30"/>
      <c r="N507" s="25"/>
      <c r="O507" s="29"/>
      <c r="P507" s="24"/>
      <c r="Q507" s="25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2.75" customHeight="1">
      <c r="A508" s="25"/>
      <c r="B508" s="25"/>
      <c r="C508" s="25"/>
      <c r="D508" s="25"/>
      <c r="E508" s="25"/>
      <c r="F508" s="24"/>
      <c r="G508" s="24"/>
      <c r="H508" s="29"/>
      <c r="I508" s="24"/>
      <c r="J508" s="25"/>
      <c r="K508" s="24"/>
      <c r="L508" s="24"/>
      <c r="M508" s="30"/>
      <c r="N508" s="25"/>
      <c r="O508" s="29"/>
      <c r="P508" s="24"/>
      <c r="Q508" s="25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2.75" customHeight="1">
      <c r="A509" s="25"/>
      <c r="B509" s="25"/>
      <c r="C509" s="25"/>
      <c r="D509" s="25"/>
      <c r="E509" s="25"/>
      <c r="F509" s="24"/>
      <c r="G509" s="24"/>
      <c r="H509" s="29"/>
      <c r="I509" s="24"/>
      <c r="J509" s="25"/>
      <c r="K509" s="24"/>
      <c r="L509" s="24"/>
      <c r="M509" s="30"/>
      <c r="N509" s="25"/>
      <c r="O509" s="29"/>
      <c r="P509" s="24"/>
      <c r="Q509" s="25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2.75" customHeight="1">
      <c r="A510" s="25"/>
      <c r="B510" s="25"/>
      <c r="C510" s="25"/>
      <c r="D510" s="25"/>
      <c r="E510" s="25"/>
      <c r="F510" s="24"/>
      <c r="G510" s="24"/>
      <c r="H510" s="29"/>
      <c r="I510" s="24"/>
      <c r="J510" s="25"/>
      <c r="K510" s="24"/>
      <c r="L510" s="24"/>
      <c r="M510" s="30"/>
      <c r="N510" s="25"/>
      <c r="O510" s="29"/>
      <c r="P510" s="24"/>
      <c r="Q510" s="25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2.75" customHeight="1">
      <c r="A511" s="25"/>
      <c r="B511" s="25"/>
      <c r="C511" s="25"/>
      <c r="D511" s="25"/>
      <c r="E511" s="25"/>
      <c r="F511" s="24"/>
      <c r="G511" s="24"/>
      <c r="H511" s="29"/>
      <c r="I511" s="24"/>
      <c r="J511" s="25"/>
      <c r="K511" s="24"/>
      <c r="L511" s="24"/>
      <c r="M511" s="30"/>
      <c r="N511" s="25"/>
      <c r="O511" s="29"/>
      <c r="P511" s="24"/>
      <c r="Q511" s="25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2.75" customHeight="1">
      <c r="A512" s="25"/>
      <c r="B512" s="25"/>
      <c r="C512" s="25"/>
      <c r="D512" s="25"/>
      <c r="E512" s="25"/>
      <c r="F512" s="24"/>
      <c r="G512" s="24"/>
      <c r="H512" s="29"/>
      <c r="I512" s="24"/>
      <c r="J512" s="25"/>
      <c r="K512" s="24"/>
      <c r="L512" s="24"/>
      <c r="M512" s="30"/>
      <c r="N512" s="25"/>
      <c r="O512" s="29"/>
      <c r="P512" s="24"/>
      <c r="Q512" s="25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2.75" customHeight="1">
      <c r="A513" s="25"/>
      <c r="B513" s="25"/>
      <c r="C513" s="25"/>
      <c r="D513" s="25"/>
      <c r="E513" s="25"/>
      <c r="F513" s="24"/>
      <c r="G513" s="24"/>
      <c r="H513" s="29"/>
      <c r="I513" s="24"/>
      <c r="J513" s="25"/>
      <c r="K513" s="24"/>
      <c r="L513" s="24"/>
      <c r="M513" s="30"/>
      <c r="N513" s="25"/>
      <c r="O513" s="29"/>
      <c r="P513" s="24"/>
      <c r="Q513" s="25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2.75" customHeight="1">
      <c r="A514" s="25"/>
      <c r="B514" s="25"/>
      <c r="C514" s="25"/>
      <c r="D514" s="25"/>
      <c r="E514" s="25"/>
      <c r="F514" s="24"/>
      <c r="G514" s="24"/>
      <c r="H514" s="29"/>
      <c r="I514" s="24"/>
      <c r="J514" s="25"/>
      <c r="K514" s="24"/>
      <c r="L514" s="24"/>
      <c r="M514" s="30"/>
      <c r="N514" s="25"/>
      <c r="O514" s="29"/>
      <c r="P514" s="24"/>
      <c r="Q514" s="25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2.75" customHeight="1">
      <c r="A515" s="25"/>
      <c r="B515" s="25"/>
      <c r="C515" s="25"/>
      <c r="D515" s="25"/>
      <c r="E515" s="25"/>
      <c r="F515" s="24"/>
      <c r="G515" s="24"/>
      <c r="H515" s="29"/>
      <c r="I515" s="24"/>
      <c r="J515" s="25"/>
      <c r="K515" s="24"/>
      <c r="L515" s="24"/>
      <c r="M515" s="30"/>
      <c r="N515" s="25"/>
      <c r="O515" s="29"/>
      <c r="P515" s="24"/>
      <c r="Q515" s="25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2.75" customHeight="1">
      <c r="A516" s="25"/>
      <c r="B516" s="25"/>
      <c r="C516" s="25"/>
      <c r="D516" s="25"/>
      <c r="E516" s="25"/>
      <c r="F516" s="24"/>
      <c r="G516" s="24"/>
      <c r="H516" s="29"/>
      <c r="I516" s="24"/>
      <c r="J516" s="25"/>
      <c r="K516" s="24"/>
      <c r="L516" s="24"/>
      <c r="M516" s="30"/>
      <c r="N516" s="25"/>
      <c r="O516" s="29"/>
      <c r="P516" s="24"/>
      <c r="Q516" s="25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2.75" customHeight="1">
      <c r="A517" s="25"/>
      <c r="B517" s="25"/>
      <c r="C517" s="25"/>
      <c r="D517" s="25"/>
      <c r="E517" s="25"/>
      <c r="F517" s="24"/>
      <c r="G517" s="24"/>
      <c r="H517" s="29"/>
      <c r="I517" s="24"/>
      <c r="J517" s="25"/>
      <c r="K517" s="24"/>
      <c r="L517" s="24"/>
      <c r="M517" s="30"/>
      <c r="N517" s="25"/>
      <c r="O517" s="29"/>
      <c r="P517" s="24"/>
      <c r="Q517" s="25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2.75" customHeight="1">
      <c r="A518" s="25"/>
      <c r="B518" s="25"/>
      <c r="C518" s="25"/>
      <c r="D518" s="25"/>
      <c r="E518" s="25"/>
      <c r="F518" s="24"/>
      <c r="G518" s="24"/>
      <c r="H518" s="29"/>
      <c r="I518" s="24"/>
      <c r="J518" s="25"/>
      <c r="K518" s="24"/>
      <c r="L518" s="24"/>
      <c r="M518" s="30"/>
      <c r="N518" s="25"/>
      <c r="O518" s="29"/>
      <c r="P518" s="24"/>
      <c r="Q518" s="25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2.75" customHeight="1">
      <c r="A519" s="25"/>
      <c r="B519" s="25"/>
      <c r="C519" s="25"/>
      <c r="D519" s="25"/>
      <c r="E519" s="25"/>
      <c r="F519" s="24"/>
      <c r="G519" s="24"/>
      <c r="H519" s="29"/>
      <c r="I519" s="24"/>
      <c r="J519" s="25"/>
      <c r="K519" s="24"/>
      <c r="L519" s="24"/>
      <c r="M519" s="30"/>
      <c r="N519" s="25"/>
      <c r="O519" s="29"/>
      <c r="P519" s="24"/>
      <c r="Q519" s="25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2.75" customHeight="1">
      <c r="A520" s="25"/>
      <c r="B520" s="25"/>
      <c r="C520" s="25"/>
      <c r="D520" s="25"/>
      <c r="E520" s="25"/>
      <c r="F520" s="24"/>
      <c r="G520" s="24"/>
      <c r="H520" s="29"/>
      <c r="I520" s="24"/>
      <c r="J520" s="25"/>
      <c r="K520" s="24"/>
      <c r="L520" s="24"/>
      <c r="M520" s="30"/>
      <c r="N520" s="25"/>
      <c r="O520" s="29"/>
      <c r="P520" s="24"/>
      <c r="Q520" s="25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2.75" customHeight="1">
      <c r="A521" s="25"/>
      <c r="B521" s="25"/>
      <c r="C521" s="25"/>
      <c r="D521" s="25"/>
      <c r="E521" s="25"/>
      <c r="F521" s="24"/>
      <c r="G521" s="24"/>
      <c r="H521" s="29"/>
      <c r="I521" s="24"/>
      <c r="J521" s="25"/>
      <c r="K521" s="24"/>
      <c r="L521" s="24"/>
      <c r="M521" s="30"/>
      <c r="N521" s="25"/>
      <c r="O521" s="29"/>
      <c r="P521" s="24"/>
      <c r="Q521" s="25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2.75" customHeight="1">
      <c r="A522" s="25"/>
      <c r="B522" s="25"/>
      <c r="C522" s="25"/>
      <c r="D522" s="25"/>
      <c r="E522" s="25"/>
      <c r="F522" s="24"/>
      <c r="G522" s="24"/>
      <c r="H522" s="29"/>
      <c r="I522" s="24"/>
      <c r="J522" s="25"/>
      <c r="K522" s="24"/>
      <c r="L522" s="24"/>
      <c r="M522" s="30"/>
      <c r="N522" s="25"/>
      <c r="O522" s="29"/>
      <c r="P522" s="24"/>
      <c r="Q522" s="25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2.75" customHeight="1">
      <c r="A523" s="25"/>
      <c r="B523" s="25"/>
      <c r="C523" s="25"/>
      <c r="D523" s="25"/>
      <c r="E523" s="25"/>
      <c r="F523" s="24"/>
      <c r="G523" s="24"/>
      <c r="H523" s="29"/>
      <c r="I523" s="24"/>
      <c r="J523" s="25"/>
      <c r="K523" s="24"/>
      <c r="L523" s="24"/>
      <c r="M523" s="30"/>
      <c r="N523" s="25"/>
      <c r="O523" s="29"/>
      <c r="P523" s="24"/>
      <c r="Q523" s="25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2.75" customHeight="1">
      <c r="A524" s="25"/>
      <c r="B524" s="25"/>
      <c r="C524" s="25"/>
      <c r="D524" s="25"/>
      <c r="E524" s="25"/>
      <c r="F524" s="24"/>
      <c r="G524" s="24"/>
      <c r="H524" s="29"/>
      <c r="I524" s="24"/>
      <c r="J524" s="25"/>
      <c r="K524" s="24"/>
      <c r="L524" s="24"/>
      <c r="M524" s="30"/>
      <c r="N524" s="25"/>
      <c r="O524" s="29"/>
      <c r="P524" s="24"/>
      <c r="Q524" s="25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2.75" customHeight="1">
      <c r="A525" s="25"/>
      <c r="B525" s="25"/>
      <c r="C525" s="25"/>
      <c r="D525" s="25"/>
      <c r="E525" s="25"/>
      <c r="F525" s="24"/>
      <c r="G525" s="24"/>
      <c r="H525" s="29"/>
      <c r="I525" s="24"/>
      <c r="J525" s="25"/>
      <c r="K525" s="24"/>
      <c r="L525" s="24"/>
      <c r="M525" s="30"/>
      <c r="N525" s="25"/>
      <c r="O525" s="29"/>
      <c r="P525" s="24"/>
      <c r="Q525" s="25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2.75" customHeight="1">
      <c r="A526" s="25"/>
      <c r="B526" s="25"/>
      <c r="C526" s="25"/>
      <c r="D526" s="25"/>
      <c r="E526" s="25"/>
      <c r="F526" s="24"/>
      <c r="G526" s="24"/>
      <c r="H526" s="29"/>
      <c r="I526" s="24"/>
      <c r="J526" s="25"/>
      <c r="K526" s="24"/>
      <c r="L526" s="24"/>
      <c r="M526" s="30"/>
      <c r="N526" s="25"/>
      <c r="O526" s="29"/>
      <c r="P526" s="24"/>
      <c r="Q526" s="25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2.75" customHeight="1">
      <c r="A527" s="25"/>
      <c r="B527" s="25"/>
      <c r="C527" s="25"/>
      <c r="D527" s="25"/>
      <c r="E527" s="25"/>
      <c r="F527" s="24"/>
      <c r="G527" s="24"/>
      <c r="H527" s="29"/>
      <c r="I527" s="24"/>
      <c r="J527" s="25"/>
      <c r="K527" s="24"/>
      <c r="L527" s="24"/>
      <c r="M527" s="30"/>
      <c r="N527" s="25"/>
      <c r="O527" s="29"/>
      <c r="P527" s="24"/>
      <c r="Q527" s="25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2.75" customHeight="1">
      <c r="A528" s="25"/>
      <c r="B528" s="25"/>
      <c r="C528" s="25"/>
      <c r="D528" s="25"/>
      <c r="E528" s="25"/>
      <c r="F528" s="24"/>
      <c r="G528" s="24"/>
      <c r="H528" s="29"/>
      <c r="I528" s="24"/>
      <c r="J528" s="25"/>
      <c r="K528" s="24"/>
      <c r="L528" s="24"/>
      <c r="M528" s="30"/>
      <c r="N528" s="25"/>
      <c r="O528" s="29"/>
      <c r="P528" s="24"/>
      <c r="Q528" s="25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2.75" customHeight="1">
      <c r="A529" s="25"/>
      <c r="B529" s="25"/>
      <c r="C529" s="25"/>
      <c r="D529" s="25"/>
      <c r="E529" s="25"/>
      <c r="F529" s="24"/>
      <c r="G529" s="24"/>
      <c r="H529" s="29"/>
      <c r="I529" s="24"/>
      <c r="J529" s="25"/>
      <c r="K529" s="24"/>
      <c r="L529" s="24"/>
      <c r="M529" s="30"/>
      <c r="N529" s="25"/>
      <c r="O529" s="29"/>
      <c r="P529" s="24"/>
      <c r="Q529" s="25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2.75" customHeight="1">
      <c r="A530" s="25"/>
      <c r="B530" s="25"/>
      <c r="C530" s="25"/>
      <c r="D530" s="25"/>
      <c r="E530" s="25"/>
      <c r="F530" s="24"/>
      <c r="G530" s="24"/>
      <c r="H530" s="29"/>
      <c r="I530" s="24"/>
      <c r="J530" s="25"/>
      <c r="K530" s="24"/>
      <c r="L530" s="24"/>
      <c r="M530" s="30"/>
      <c r="N530" s="25"/>
      <c r="O530" s="29"/>
      <c r="P530" s="24"/>
      <c r="Q530" s="25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2.75" customHeight="1">
      <c r="A531" s="25"/>
      <c r="B531" s="25"/>
      <c r="C531" s="25"/>
      <c r="D531" s="25"/>
      <c r="E531" s="25"/>
      <c r="F531" s="24"/>
      <c r="G531" s="24"/>
      <c r="H531" s="29"/>
      <c r="I531" s="24"/>
      <c r="J531" s="25"/>
      <c r="K531" s="24"/>
      <c r="L531" s="24"/>
      <c r="M531" s="30"/>
      <c r="N531" s="25"/>
      <c r="O531" s="29"/>
      <c r="P531" s="24"/>
      <c r="Q531" s="25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2.75" customHeight="1">
      <c r="A532" s="25"/>
      <c r="B532" s="25"/>
      <c r="C532" s="25"/>
      <c r="D532" s="25"/>
      <c r="E532" s="25"/>
      <c r="F532" s="24"/>
      <c r="G532" s="24"/>
      <c r="H532" s="29"/>
      <c r="I532" s="24"/>
      <c r="J532" s="25"/>
      <c r="K532" s="24"/>
      <c r="L532" s="24"/>
      <c r="M532" s="30"/>
      <c r="N532" s="25"/>
      <c r="O532" s="29"/>
      <c r="P532" s="24"/>
      <c r="Q532" s="25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2.75" customHeight="1">
      <c r="A533" s="25"/>
      <c r="B533" s="25"/>
      <c r="C533" s="25"/>
      <c r="D533" s="25"/>
      <c r="E533" s="25"/>
      <c r="F533" s="24"/>
      <c r="G533" s="24"/>
      <c r="H533" s="29"/>
      <c r="I533" s="24"/>
      <c r="J533" s="25"/>
      <c r="K533" s="24"/>
      <c r="L533" s="24"/>
      <c r="M533" s="30"/>
      <c r="N533" s="25"/>
      <c r="O533" s="29"/>
      <c r="P533" s="24"/>
      <c r="Q533" s="25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2.75" customHeight="1">
      <c r="A534" s="25"/>
      <c r="B534" s="25"/>
      <c r="C534" s="25"/>
      <c r="D534" s="25"/>
      <c r="E534" s="25"/>
      <c r="F534" s="24"/>
      <c r="G534" s="24"/>
      <c r="H534" s="29"/>
      <c r="I534" s="24"/>
      <c r="J534" s="25"/>
      <c r="K534" s="24"/>
      <c r="L534" s="24"/>
      <c r="M534" s="30"/>
      <c r="N534" s="25"/>
      <c r="O534" s="29"/>
      <c r="P534" s="24"/>
      <c r="Q534" s="25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2.75" customHeight="1">
      <c r="A535" s="25"/>
      <c r="B535" s="25"/>
      <c r="C535" s="25"/>
      <c r="D535" s="25"/>
      <c r="E535" s="25"/>
      <c r="F535" s="24"/>
      <c r="G535" s="24"/>
      <c r="H535" s="29"/>
      <c r="I535" s="24"/>
      <c r="J535" s="25"/>
      <c r="K535" s="24"/>
      <c r="L535" s="24"/>
      <c r="M535" s="30"/>
      <c r="N535" s="25"/>
      <c r="O535" s="29"/>
      <c r="P535" s="24"/>
      <c r="Q535" s="25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2.75" customHeight="1">
      <c r="A536" s="25"/>
      <c r="B536" s="25"/>
      <c r="C536" s="25"/>
      <c r="D536" s="25"/>
      <c r="E536" s="25"/>
      <c r="F536" s="24"/>
      <c r="G536" s="24"/>
      <c r="H536" s="29"/>
      <c r="I536" s="24"/>
      <c r="J536" s="25"/>
      <c r="K536" s="24"/>
      <c r="L536" s="24"/>
      <c r="M536" s="30"/>
      <c r="N536" s="25"/>
      <c r="O536" s="29"/>
      <c r="P536" s="24"/>
      <c r="Q536" s="25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2.75" customHeight="1">
      <c r="A537" s="25"/>
      <c r="B537" s="25"/>
      <c r="C537" s="25"/>
      <c r="D537" s="25"/>
      <c r="E537" s="25"/>
      <c r="F537" s="24"/>
      <c r="G537" s="24"/>
      <c r="H537" s="29"/>
      <c r="I537" s="24"/>
      <c r="J537" s="25"/>
      <c r="K537" s="24"/>
      <c r="L537" s="24"/>
      <c r="M537" s="30"/>
      <c r="N537" s="25"/>
      <c r="O537" s="29"/>
      <c r="P537" s="24"/>
      <c r="Q537" s="25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2.75" customHeight="1">
      <c r="A538" s="25"/>
      <c r="B538" s="25"/>
      <c r="C538" s="25"/>
      <c r="D538" s="25"/>
      <c r="E538" s="25"/>
      <c r="F538" s="24"/>
      <c r="G538" s="24"/>
      <c r="H538" s="29"/>
      <c r="I538" s="24"/>
      <c r="J538" s="25"/>
      <c r="K538" s="24"/>
      <c r="L538" s="24"/>
      <c r="M538" s="30"/>
      <c r="N538" s="25"/>
      <c r="O538" s="29"/>
      <c r="P538" s="24"/>
      <c r="Q538" s="25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2.75" customHeight="1">
      <c r="A539" s="25"/>
      <c r="B539" s="25"/>
      <c r="C539" s="25"/>
      <c r="D539" s="25"/>
      <c r="E539" s="25"/>
      <c r="F539" s="24"/>
      <c r="G539" s="24"/>
      <c r="H539" s="29"/>
      <c r="I539" s="24"/>
      <c r="J539" s="25"/>
      <c r="K539" s="24"/>
      <c r="L539" s="24"/>
      <c r="M539" s="30"/>
      <c r="N539" s="25"/>
      <c r="O539" s="29"/>
      <c r="P539" s="24"/>
      <c r="Q539" s="25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2.75" customHeight="1">
      <c r="A540" s="25"/>
      <c r="B540" s="25"/>
      <c r="C540" s="25"/>
      <c r="D540" s="25"/>
      <c r="E540" s="25"/>
      <c r="F540" s="24"/>
      <c r="G540" s="24"/>
      <c r="H540" s="29"/>
      <c r="I540" s="24"/>
      <c r="J540" s="25"/>
      <c r="K540" s="24"/>
      <c r="L540" s="24"/>
      <c r="M540" s="30"/>
      <c r="N540" s="25"/>
      <c r="O540" s="29"/>
      <c r="P540" s="24"/>
      <c r="Q540" s="25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2.75" customHeight="1">
      <c r="A541" s="25"/>
      <c r="B541" s="25"/>
      <c r="C541" s="25"/>
      <c r="D541" s="25"/>
      <c r="E541" s="25"/>
      <c r="F541" s="24"/>
      <c r="G541" s="24"/>
      <c r="H541" s="29"/>
      <c r="I541" s="24"/>
      <c r="J541" s="25"/>
      <c r="K541" s="24"/>
      <c r="L541" s="24"/>
      <c r="M541" s="30"/>
      <c r="N541" s="25"/>
      <c r="O541" s="29"/>
      <c r="P541" s="24"/>
      <c r="Q541" s="25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2.75" customHeight="1">
      <c r="A542" s="25"/>
      <c r="B542" s="25"/>
      <c r="C542" s="25"/>
      <c r="D542" s="25"/>
      <c r="E542" s="25"/>
      <c r="F542" s="24"/>
      <c r="G542" s="24"/>
      <c r="H542" s="29"/>
      <c r="I542" s="24"/>
      <c r="J542" s="25"/>
      <c r="K542" s="24"/>
      <c r="L542" s="24"/>
      <c r="M542" s="30"/>
      <c r="N542" s="25"/>
      <c r="O542" s="29"/>
      <c r="P542" s="24"/>
      <c r="Q542" s="25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2.75" customHeight="1">
      <c r="A543" s="25"/>
      <c r="B543" s="25"/>
      <c r="C543" s="25"/>
      <c r="D543" s="25"/>
      <c r="E543" s="25"/>
      <c r="F543" s="24"/>
      <c r="G543" s="24"/>
      <c r="H543" s="29"/>
      <c r="I543" s="24"/>
      <c r="J543" s="25"/>
      <c r="K543" s="24"/>
      <c r="L543" s="24"/>
      <c r="M543" s="30"/>
      <c r="N543" s="25"/>
      <c r="O543" s="29"/>
      <c r="P543" s="24"/>
      <c r="Q543" s="25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2.75" customHeight="1">
      <c r="A544" s="25"/>
      <c r="B544" s="25"/>
      <c r="C544" s="25"/>
      <c r="D544" s="25"/>
      <c r="E544" s="25"/>
      <c r="F544" s="24"/>
      <c r="G544" s="24"/>
      <c r="H544" s="29"/>
      <c r="I544" s="24"/>
      <c r="J544" s="25"/>
      <c r="K544" s="24"/>
      <c r="L544" s="24"/>
      <c r="M544" s="30"/>
      <c r="N544" s="25"/>
      <c r="O544" s="29"/>
      <c r="P544" s="24"/>
      <c r="Q544" s="25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2.75" customHeight="1">
      <c r="A545" s="25"/>
      <c r="B545" s="25"/>
      <c r="C545" s="25"/>
      <c r="D545" s="25"/>
      <c r="E545" s="25"/>
      <c r="F545" s="24"/>
      <c r="G545" s="24"/>
      <c r="H545" s="29"/>
      <c r="I545" s="24"/>
      <c r="J545" s="25"/>
      <c r="K545" s="24"/>
      <c r="L545" s="24"/>
      <c r="M545" s="30"/>
      <c r="N545" s="25"/>
      <c r="O545" s="29"/>
      <c r="P545" s="24"/>
      <c r="Q545" s="25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2.75" customHeight="1">
      <c r="A546" s="25"/>
      <c r="B546" s="25"/>
      <c r="C546" s="25"/>
      <c r="D546" s="25"/>
      <c r="E546" s="25"/>
      <c r="F546" s="24"/>
      <c r="G546" s="24"/>
      <c r="H546" s="29"/>
      <c r="I546" s="24"/>
      <c r="J546" s="25"/>
      <c r="K546" s="24"/>
      <c r="L546" s="24"/>
      <c r="M546" s="30"/>
      <c r="N546" s="25"/>
      <c r="O546" s="29"/>
      <c r="P546" s="24"/>
      <c r="Q546" s="25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2.75" customHeight="1">
      <c r="A547" s="25"/>
      <c r="B547" s="25"/>
      <c r="C547" s="25"/>
      <c r="D547" s="25"/>
      <c r="E547" s="25"/>
      <c r="F547" s="24"/>
      <c r="G547" s="24"/>
      <c r="H547" s="29"/>
      <c r="I547" s="24"/>
      <c r="J547" s="25"/>
      <c r="K547" s="24"/>
      <c r="L547" s="24"/>
      <c r="M547" s="30"/>
      <c r="N547" s="25"/>
      <c r="O547" s="29"/>
      <c r="P547" s="24"/>
      <c r="Q547" s="25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2.75" customHeight="1">
      <c r="A548" s="25"/>
      <c r="B548" s="25"/>
      <c r="C548" s="25"/>
      <c r="D548" s="25"/>
      <c r="E548" s="25"/>
      <c r="F548" s="24"/>
      <c r="G548" s="24"/>
      <c r="H548" s="29"/>
      <c r="I548" s="24"/>
      <c r="J548" s="25"/>
      <c r="K548" s="24"/>
      <c r="L548" s="24"/>
      <c r="M548" s="30"/>
      <c r="N548" s="25"/>
      <c r="O548" s="29"/>
      <c r="P548" s="24"/>
      <c r="Q548" s="25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2.75" customHeight="1">
      <c r="A549" s="25"/>
      <c r="B549" s="25"/>
      <c r="C549" s="25"/>
      <c r="D549" s="25"/>
      <c r="E549" s="25"/>
      <c r="F549" s="24"/>
      <c r="G549" s="24"/>
      <c r="H549" s="29"/>
      <c r="I549" s="24"/>
      <c r="J549" s="25"/>
      <c r="K549" s="24"/>
      <c r="L549" s="24"/>
      <c r="M549" s="30"/>
      <c r="N549" s="25"/>
      <c r="O549" s="29"/>
      <c r="P549" s="24"/>
      <c r="Q549" s="25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2.75" customHeight="1">
      <c r="A550" s="25"/>
      <c r="B550" s="25"/>
      <c r="C550" s="25"/>
      <c r="D550" s="25"/>
      <c r="E550" s="25"/>
      <c r="F550" s="24"/>
      <c r="G550" s="24"/>
      <c r="H550" s="29"/>
      <c r="I550" s="24"/>
      <c r="J550" s="25"/>
      <c r="K550" s="24"/>
      <c r="L550" s="24"/>
      <c r="M550" s="30"/>
      <c r="N550" s="25"/>
      <c r="O550" s="29"/>
      <c r="P550" s="24"/>
      <c r="Q550" s="25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2.75" customHeight="1">
      <c r="A551" s="25"/>
      <c r="B551" s="25"/>
      <c r="C551" s="25"/>
      <c r="D551" s="25"/>
      <c r="E551" s="25"/>
      <c r="F551" s="24"/>
      <c r="G551" s="24"/>
      <c r="H551" s="29"/>
      <c r="I551" s="24"/>
      <c r="J551" s="25"/>
      <c r="K551" s="24"/>
      <c r="L551" s="24"/>
      <c r="M551" s="30"/>
      <c r="N551" s="25"/>
      <c r="O551" s="29"/>
      <c r="P551" s="24"/>
      <c r="Q551" s="25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2.75" customHeight="1">
      <c r="A552" s="25"/>
      <c r="B552" s="25"/>
      <c r="C552" s="25"/>
      <c r="D552" s="25"/>
      <c r="E552" s="25"/>
      <c r="F552" s="24"/>
      <c r="G552" s="24"/>
      <c r="H552" s="29"/>
      <c r="I552" s="24"/>
      <c r="J552" s="25"/>
      <c r="K552" s="24"/>
      <c r="L552" s="24"/>
      <c r="M552" s="30"/>
      <c r="N552" s="25"/>
      <c r="O552" s="29"/>
      <c r="P552" s="24"/>
      <c r="Q552" s="25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2.75" customHeight="1">
      <c r="A553" s="25"/>
      <c r="B553" s="25"/>
      <c r="C553" s="25"/>
      <c r="D553" s="25"/>
      <c r="E553" s="25"/>
      <c r="F553" s="24"/>
      <c r="G553" s="24"/>
      <c r="H553" s="29"/>
      <c r="I553" s="24"/>
      <c r="J553" s="25"/>
      <c r="K553" s="24"/>
      <c r="L553" s="24"/>
      <c r="M553" s="30"/>
      <c r="N553" s="25"/>
      <c r="O553" s="29"/>
      <c r="P553" s="24"/>
      <c r="Q553" s="25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2.75" customHeight="1">
      <c r="A554" s="25"/>
      <c r="B554" s="25"/>
      <c r="C554" s="25"/>
      <c r="D554" s="25"/>
      <c r="E554" s="25"/>
      <c r="F554" s="24"/>
      <c r="G554" s="24"/>
      <c r="H554" s="29"/>
      <c r="I554" s="24"/>
      <c r="J554" s="25"/>
      <c r="K554" s="24"/>
      <c r="L554" s="24"/>
      <c r="M554" s="30"/>
      <c r="N554" s="25"/>
      <c r="O554" s="29"/>
      <c r="P554" s="24"/>
      <c r="Q554" s="25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2.75" customHeight="1">
      <c r="A555" s="25"/>
      <c r="B555" s="25"/>
      <c r="C555" s="25"/>
      <c r="D555" s="25"/>
      <c r="E555" s="25"/>
      <c r="F555" s="24"/>
      <c r="G555" s="24"/>
      <c r="H555" s="29"/>
      <c r="I555" s="24"/>
      <c r="J555" s="25"/>
      <c r="K555" s="24"/>
      <c r="L555" s="24"/>
      <c r="M555" s="30"/>
      <c r="N555" s="25"/>
      <c r="O555" s="29"/>
      <c r="P555" s="24"/>
      <c r="Q555" s="25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2.75" customHeight="1">
      <c r="A556" s="25"/>
      <c r="B556" s="25"/>
      <c r="C556" s="25"/>
      <c r="D556" s="25"/>
      <c r="E556" s="25"/>
      <c r="F556" s="24"/>
      <c r="G556" s="24"/>
      <c r="H556" s="29"/>
      <c r="I556" s="24"/>
      <c r="J556" s="25"/>
      <c r="K556" s="24"/>
      <c r="L556" s="24"/>
      <c r="M556" s="30"/>
      <c r="N556" s="25"/>
      <c r="O556" s="29"/>
      <c r="P556" s="24"/>
      <c r="Q556" s="25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2.75" customHeight="1">
      <c r="A557" s="25"/>
      <c r="B557" s="25"/>
      <c r="C557" s="25"/>
      <c r="D557" s="25"/>
      <c r="E557" s="25"/>
      <c r="F557" s="24"/>
      <c r="G557" s="24"/>
      <c r="H557" s="29"/>
      <c r="I557" s="24"/>
      <c r="J557" s="25"/>
      <c r="K557" s="24"/>
      <c r="L557" s="24"/>
      <c r="M557" s="30"/>
      <c r="N557" s="25"/>
      <c r="O557" s="29"/>
      <c r="P557" s="24"/>
      <c r="Q557" s="25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2.75" customHeight="1">
      <c r="A558" s="25"/>
      <c r="B558" s="25"/>
      <c r="C558" s="25"/>
      <c r="D558" s="25"/>
      <c r="E558" s="25"/>
      <c r="F558" s="24"/>
      <c r="G558" s="24"/>
      <c r="H558" s="29"/>
      <c r="I558" s="24"/>
      <c r="J558" s="25"/>
      <c r="K558" s="24"/>
      <c r="L558" s="24"/>
      <c r="M558" s="30"/>
      <c r="N558" s="25"/>
      <c r="O558" s="29"/>
      <c r="P558" s="24"/>
      <c r="Q558" s="25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2.75" customHeight="1">
      <c r="A559" s="25"/>
      <c r="B559" s="25"/>
      <c r="C559" s="25"/>
      <c r="D559" s="25"/>
      <c r="E559" s="25"/>
      <c r="F559" s="24"/>
      <c r="G559" s="24"/>
      <c r="H559" s="29"/>
      <c r="I559" s="24"/>
      <c r="J559" s="25"/>
      <c r="K559" s="24"/>
      <c r="L559" s="24"/>
      <c r="M559" s="30"/>
      <c r="N559" s="25"/>
      <c r="O559" s="29"/>
      <c r="P559" s="24"/>
      <c r="Q559" s="25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2.75" customHeight="1">
      <c r="A560" s="25"/>
      <c r="B560" s="25"/>
      <c r="C560" s="25"/>
      <c r="D560" s="25"/>
      <c r="E560" s="25"/>
      <c r="F560" s="24"/>
      <c r="G560" s="24"/>
      <c r="H560" s="29"/>
      <c r="I560" s="24"/>
      <c r="J560" s="25"/>
      <c r="K560" s="24"/>
      <c r="L560" s="24"/>
      <c r="M560" s="30"/>
      <c r="N560" s="25"/>
      <c r="O560" s="29"/>
      <c r="P560" s="24"/>
      <c r="Q560" s="25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2.75" customHeight="1">
      <c r="A561" s="25"/>
      <c r="B561" s="25"/>
      <c r="C561" s="25"/>
      <c r="D561" s="25"/>
      <c r="E561" s="25"/>
      <c r="F561" s="24"/>
      <c r="G561" s="24"/>
      <c r="H561" s="29"/>
      <c r="I561" s="24"/>
      <c r="J561" s="25"/>
      <c r="K561" s="24"/>
      <c r="L561" s="24"/>
      <c r="M561" s="30"/>
      <c r="N561" s="25"/>
      <c r="O561" s="29"/>
      <c r="P561" s="24"/>
      <c r="Q561" s="25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2.75" customHeight="1">
      <c r="A562" s="25"/>
      <c r="B562" s="25"/>
      <c r="C562" s="25"/>
      <c r="D562" s="25"/>
      <c r="E562" s="25"/>
      <c r="F562" s="24"/>
      <c r="G562" s="24"/>
      <c r="H562" s="29"/>
      <c r="I562" s="24"/>
      <c r="J562" s="25"/>
      <c r="K562" s="24"/>
      <c r="L562" s="24"/>
      <c r="M562" s="30"/>
      <c r="N562" s="25"/>
      <c r="O562" s="29"/>
      <c r="P562" s="24"/>
      <c r="Q562" s="25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2.75" customHeight="1">
      <c r="A563" s="25"/>
      <c r="B563" s="25"/>
      <c r="C563" s="25"/>
      <c r="D563" s="25"/>
      <c r="E563" s="25"/>
      <c r="F563" s="24"/>
      <c r="G563" s="24"/>
      <c r="H563" s="29"/>
      <c r="I563" s="24"/>
      <c r="J563" s="25"/>
      <c r="K563" s="24"/>
      <c r="L563" s="24"/>
      <c r="M563" s="30"/>
      <c r="N563" s="25"/>
      <c r="O563" s="29"/>
      <c r="P563" s="24"/>
      <c r="Q563" s="25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2.75" customHeight="1">
      <c r="A564" s="25"/>
      <c r="B564" s="25"/>
      <c r="C564" s="25"/>
      <c r="D564" s="25"/>
      <c r="E564" s="25"/>
      <c r="F564" s="24"/>
      <c r="G564" s="24"/>
      <c r="H564" s="29"/>
      <c r="I564" s="24"/>
      <c r="J564" s="25"/>
      <c r="K564" s="24"/>
      <c r="L564" s="24"/>
      <c r="M564" s="30"/>
      <c r="N564" s="25"/>
      <c r="O564" s="29"/>
      <c r="P564" s="24"/>
      <c r="Q564" s="25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2.75" customHeight="1">
      <c r="A565" s="25"/>
      <c r="B565" s="25"/>
      <c r="C565" s="25"/>
      <c r="D565" s="25"/>
      <c r="E565" s="25"/>
      <c r="F565" s="24"/>
      <c r="G565" s="24"/>
      <c r="H565" s="29"/>
      <c r="I565" s="24"/>
      <c r="J565" s="25"/>
      <c r="K565" s="24"/>
      <c r="L565" s="24"/>
      <c r="M565" s="30"/>
      <c r="N565" s="25"/>
      <c r="O565" s="29"/>
      <c r="P565" s="24"/>
      <c r="Q565" s="25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2.75" customHeight="1">
      <c r="A566" s="25"/>
      <c r="B566" s="25"/>
      <c r="C566" s="25"/>
      <c r="D566" s="25"/>
      <c r="E566" s="25"/>
      <c r="F566" s="24"/>
      <c r="G566" s="24"/>
      <c r="H566" s="29"/>
      <c r="I566" s="24"/>
      <c r="J566" s="25"/>
      <c r="K566" s="24"/>
      <c r="L566" s="24"/>
      <c r="M566" s="30"/>
      <c r="N566" s="25"/>
      <c r="O566" s="29"/>
      <c r="P566" s="24"/>
      <c r="Q566" s="25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2.75" customHeight="1">
      <c r="A567" s="25"/>
      <c r="B567" s="25"/>
      <c r="C567" s="25"/>
      <c r="D567" s="25"/>
      <c r="E567" s="25"/>
      <c r="F567" s="24"/>
      <c r="G567" s="24"/>
      <c r="H567" s="29"/>
      <c r="I567" s="24"/>
      <c r="J567" s="25"/>
      <c r="K567" s="24"/>
      <c r="L567" s="24"/>
      <c r="M567" s="30"/>
      <c r="N567" s="25"/>
      <c r="O567" s="29"/>
      <c r="P567" s="24"/>
      <c r="Q567" s="25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2.75" customHeight="1">
      <c r="A568" s="25"/>
      <c r="B568" s="25"/>
      <c r="C568" s="25"/>
      <c r="D568" s="25"/>
      <c r="E568" s="25"/>
      <c r="F568" s="24"/>
      <c r="G568" s="24"/>
      <c r="H568" s="29"/>
      <c r="I568" s="24"/>
      <c r="J568" s="25"/>
      <c r="K568" s="24"/>
      <c r="L568" s="24"/>
      <c r="M568" s="30"/>
      <c r="N568" s="25"/>
      <c r="O568" s="29"/>
      <c r="P568" s="24"/>
      <c r="Q568" s="25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2.75" customHeight="1">
      <c r="A569" s="25"/>
      <c r="B569" s="25"/>
      <c r="C569" s="25"/>
      <c r="D569" s="25"/>
      <c r="E569" s="25"/>
      <c r="F569" s="24"/>
      <c r="G569" s="24"/>
      <c r="H569" s="29"/>
      <c r="I569" s="24"/>
      <c r="J569" s="25"/>
      <c r="K569" s="24"/>
      <c r="L569" s="24"/>
      <c r="M569" s="30"/>
      <c r="N569" s="25"/>
      <c r="O569" s="29"/>
      <c r="P569" s="24"/>
      <c r="Q569" s="25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2.75" customHeight="1">
      <c r="A570" s="25"/>
      <c r="B570" s="25"/>
      <c r="C570" s="25"/>
      <c r="D570" s="25"/>
      <c r="E570" s="25"/>
      <c r="F570" s="24"/>
      <c r="G570" s="24"/>
      <c r="H570" s="29"/>
      <c r="I570" s="24"/>
      <c r="J570" s="25"/>
      <c r="K570" s="24"/>
      <c r="L570" s="24"/>
      <c r="M570" s="30"/>
      <c r="N570" s="25"/>
      <c r="O570" s="29"/>
      <c r="P570" s="24"/>
      <c r="Q570" s="25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2.75" customHeight="1">
      <c r="A571" s="25"/>
      <c r="B571" s="25"/>
      <c r="C571" s="25"/>
      <c r="D571" s="25"/>
      <c r="E571" s="25"/>
      <c r="F571" s="24"/>
      <c r="G571" s="24"/>
      <c r="H571" s="29"/>
      <c r="I571" s="24"/>
      <c r="J571" s="25"/>
      <c r="K571" s="24"/>
      <c r="L571" s="24"/>
      <c r="M571" s="30"/>
      <c r="N571" s="25"/>
      <c r="O571" s="29"/>
      <c r="P571" s="24"/>
      <c r="Q571" s="25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2.75" customHeight="1">
      <c r="A572" s="25"/>
      <c r="B572" s="25"/>
      <c r="C572" s="25"/>
      <c r="D572" s="25"/>
      <c r="E572" s="25"/>
      <c r="F572" s="24"/>
      <c r="G572" s="24"/>
      <c r="H572" s="29"/>
      <c r="I572" s="24"/>
      <c r="J572" s="25"/>
      <c r="K572" s="24"/>
      <c r="L572" s="24"/>
      <c r="M572" s="30"/>
      <c r="N572" s="25"/>
      <c r="O572" s="29"/>
      <c r="P572" s="24"/>
      <c r="Q572" s="25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2.75" customHeight="1">
      <c r="A573" s="25"/>
      <c r="B573" s="25"/>
      <c r="C573" s="25"/>
      <c r="D573" s="25"/>
      <c r="E573" s="25"/>
      <c r="F573" s="24"/>
      <c r="G573" s="24"/>
      <c r="H573" s="29"/>
      <c r="I573" s="24"/>
      <c r="J573" s="25"/>
      <c r="K573" s="24"/>
      <c r="L573" s="24"/>
      <c r="M573" s="30"/>
      <c r="N573" s="25"/>
      <c r="O573" s="29"/>
      <c r="P573" s="24"/>
      <c r="Q573" s="25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2.75" customHeight="1">
      <c r="A574" s="25"/>
      <c r="B574" s="25"/>
      <c r="C574" s="25"/>
      <c r="D574" s="25"/>
      <c r="E574" s="25"/>
      <c r="F574" s="24"/>
      <c r="G574" s="24"/>
      <c r="H574" s="29"/>
      <c r="I574" s="24"/>
      <c r="J574" s="25"/>
      <c r="K574" s="24"/>
      <c r="L574" s="24"/>
      <c r="M574" s="30"/>
      <c r="N574" s="25"/>
      <c r="O574" s="29"/>
      <c r="P574" s="24"/>
      <c r="Q574" s="25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2.75" customHeight="1">
      <c r="A575" s="25"/>
      <c r="B575" s="25"/>
      <c r="C575" s="25"/>
      <c r="D575" s="25"/>
      <c r="E575" s="25"/>
      <c r="F575" s="24"/>
      <c r="G575" s="24"/>
      <c r="H575" s="29"/>
      <c r="I575" s="24"/>
      <c r="J575" s="25"/>
      <c r="K575" s="24"/>
      <c r="L575" s="24"/>
      <c r="M575" s="30"/>
      <c r="N575" s="25"/>
      <c r="O575" s="29"/>
      <c r="P575" s="24"/>
      <c r="Q575" s="25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2.75" customHeight="1">
      <c r="A576" s="25"/>
      <c r="B576" s="25"/>
      <c r="C576" s="25"/>
      <c r="D576" s="25"/>
      <c r="E576" s="25"/>
      <c r="F576" s="24"/>
      <c r="G576" s="24"/>
      <c r="H576" s="29"/>
      <c r="I576" s="24"/>
      <c r="J576" s="25"/>
      <c r="K576" s="24"/>
      <c r="L576" s="24"/>
      <c r="M576" s="30"/>
      <c r="N576" s="25"/>
      <c r="O576" s="29"/>
      <c r="P576" s="24"/>
      <c r="Q576" s="25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2.75" customHeight="1">
      <c r="A577" s="25"/>
      <c r="B577" s="25"/>
      <c r="C577" s="25"/>
      <c r="D577" s="25"/>
      <c r="E577" s="25"/>
      <c r="F577" s="24"/>
      <c r="G577" s="24"/>
      <c r="H577" s="29"/>
      <c r="I577" s="24"/>
      <c r="J577" s="25"/>
      <c r="K577" s="24"/>
      <c r="L577" s="24"/>
      <c r="M577" s="30"/>
      <c r="N577" s="25"/>
      <c r="O577" s="29"/>
      <c r="P577" s="24"/>
      <c r="Q577" s="25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2.75" customHeight="1">
      <c r="A578" s="25"/>
      <c r="B578" s="25"/>
      <c r="C578" s="25"/>
      <c r="D578" s="25"/>
      <c r="E578" s="25"/>
      <c r="F578" s="24"/>
      <c r="G578" s="24"/>
      <c r="H578" s="29"/>
      <c r="I578" s="24"/>
      <c r="J578" s="25"/>
      <c r="K578" s="24"/>
      <c r="L578" s="24"/>
      <c r="M578" s="30"/>
      <c r="N578" s="25"/>
      <c r="O578" s="29"/>
      <c r="P578" s="24"/>
      <c r="Q578" s="25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2.75" customHeight="1">
      <c r="A579" s="25"/>
      <c r="B579" s="25"/>
      <c r="C579" s="25"/>
      <c r="D579" s="25"/>
      <c r="E579" s="25"/>
      <c r="F579" s="24"/>
      <c r="G579" s="24"/>
      <c r="H579" s="29"/>
      <c r="I579" s="24"/>
      <c r="J579" s="25"/>
      <c r="K579" s="24"/>
      <c r="L579" s="24"/>
      <c r="M579" s="30"/>
      <c r="N579" s="25"/>
      <c r="O579" s="29"/>
      <c r="P579" s="24"/>
      <c r="Q579" s="25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2.75" customHeight="1">
      <c r="A580" s="25"/>
      <c r="B580" s="25"/>
      <c r="C580" s="25"/>
      <c r="D580" s="25"/>
      <c r="E580" s="25"/>
      <c r="F580" s="24"/>
      <c r="G580" s="24"/>
      <c r="H580" s="29"/>
      <c r="I580" s="24"/>
      <c r="J580" s="25"/>
      <c r="K580" s="24"/>
      <c r="L580" s="24"/>
      <c r="M580" s="30"/>
      <c r="N580" s="25"/>
      <c r="O580" s="29"/>
      <c r="P580" s="24"/>
      <c r="Q580" s="25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2.75" customHeight="1">
      <c r="A581" s="25"/>
      <c r="B581" s="25"/>
      <c r="C581" s="25"/>
      <c r="D581" s="25"/>
      <c r="E581" s="25"/>
      <c r="F581" s="24"/>
      <c r="G581" s="24"/>
      <c r="H581" s="29"/>
      <c r="I581" s="24"/>
      <c r="J581" s="25"/>
      <c r="K581" s="24"/>
      <c r="L581" s="24"/>
      <c r="M581" s="30"/>
      <c r="N581" s="25"/>
      <c r="O581" s="29"/>
      <c r="P581" s="24"/>
      <c r="Q581" s="25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2.75" customHeight="1">
      <c r="A582" s="25"/>
      <c r="B582" s="25"/>
      <c r="C582" s="25"/>
      <c r="D582" s="25"/>
      <c r="E582" s="25"/>
      <c r="F582" s="24"/>
      <c r="G582" s="24"/>
      <c r="H582" s="29"/>
      <c r="I582" s="24"/>
      <c r="J582" s="25"/>
      <c r="K582" s="24"/>
      <c r="L582" s="24"/>
      <c r="M582" s="30"/>
      <c r="N582" s="25"/>
      <c r="O582" s="29"/>
      <c r="P582" s="24"/>
      <c r="Q582" s="25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2.75" customHeight="1">
      <c r="A583" s="25"/>
      <c r="B583" s="25"/>
      <c r="C583" s="25"/>
      <c r="D583" s="25"/>
      <c r="E583" s="25"/>
      <c r="F583" s="24"/>
      <c r="G583" s="24"/>
      <c r="H583" s="29"/>
      <c r="I583" s="24"/>
      <c r="J583" s="25"/>
      <c r="K583" s="24"/>
      <c r="L583" s="24"/>
      <c r="M583" s="30"/>
      <c r="N583" s="25"/>
      <c r="O583" s="29"/>
      <c r="P583" s="24"/>
      <c r="Q583" s="25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2.75" customHeight="1">
      <c r="A584" s="25"/>
      <c r="B584" s="25"/>
      <c r="C584" s="25"/>
      <c r="D584" s="25"/>
      <c r="E584" s="25"/>
      <c r="F584" s="24"/>
      <c r="G584" s="24"/>
      <c r="H584" s="29"/>
      <c r="I584" s="24"/>
      <c r="J584" s="25"/>
      <c r="K584" s="24"/>
      <c r="L584" s="24"/>
      <c r="M584" s="30"/>
      <c r="N584" s="25"/>
      <c r="O584" s="29"/>
      <c r="P584" s="24"/>
      <c r="Q584" s="25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2.75" customHeight="1">
      <c r="A585" s="25"/>
      <c r="B585" s="25"/>
      <c r="C585" s="25"/>
      <c r="D585" s="25"/>
      <c r="E585" s="25"/>
      <c r="F585" s="24"/>
      <c r="G585" s="24"/>
      <c r="H585" s="29"/>
      <c r="I585" s="24"/>
      <c r="J585" s="25"/>
      <c r="K585" s="24"/>
      <c r="L585" s="24"/>
      <c r="M585" s="30"/>
      <c r="N585" s="25"/>
      <c r="O585" s="29"/>
      <c r="P585" s="24"/>
      <c r="Q585" s="25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2.75" customHeight="1">
      <c r="A586" s="25"/>
      <c r="B586" s="25"/>
      <c r="C586" s="25"/>
      <c r="D586" s="25"/>
      <c r="E586" s="25"/>
      <c r="F586" s="24"/>
      <c r="G586" s="24"/>
      <c r="H586" s="29"/>
      <c r="I586" s="24"/>
      <c r="J586" s="25"/>
      <c r="K586" s="24"/>
      <c r="L586" s="24"/>
      <c r="M586" s="30"/>
      <c r="N586" s="25"/>
      <c r="O586" s="29"/>
      <c r="P586" s="24"/>
      <c r="Q586" s="25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2.75" customHeight="1">
      <c r="A587" s="25"/>
      <c r="B587" s="25"/>
      <c r="C587" s="25"/>
      <c r="D587" s="25"/>
      <c r="E587" s="25"/>
      <c r="F587" s="24"/>
      <c r="G587" s="24"/>
      <c r="H587" s="29"/>
      <c r="I587" s="24"/>
      <c r="J587" s="25"/>
      <c r="K587" s="24"/>
      <c r="L587" s="24"/>
      <c r="M587" s="30"/>
      <c r="N587" s="25"/>
      <c r="O587" s="29"/>
      <c r="P587" s="24"/>
      <c r="Q587" s="25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2.75" customHeight="1">
      <c r="A588" s="25"/>
      <c r="B588" s="25"/>
      <c r="C588" s="25"/>
      <c r="D588" s="25"/>
      <c r="E588" s="25"/>
      <c r="F588" s="24"/>
      <c r="G588" s="24"/>
      <c r="H588" s="29"/>
      <c r="I588" s="24"/>
      <c r="J588" s="25"/>
      <c r="K588" s="24"/>
      <c r="L588" s="24"/>
      <c r="M588" s="30"/>
      <c r="N588" s="25"/>
      <c r="O588" s="29"/>
      <c r="P588" s="24"/>
      <c r="Q588" s="25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2.75" customHeight="1">
      <c r="A589" s="25"/>
      <c r="B589" s="25"/>
      <c r="C589" s="25"/>
      <c r="D589" s="25"/>
      <c r="E589" s="25"/>
      <c r="F589" s="24"/>
      <c r="G589" s="24"/>
      <c r="H589" s="29"/>
      <c r="I589" s="24"/>
      <c r="J589" s="25"/>
      <c r="K589" s="24"/>
      <c r="L589" s="24"/>
      <c r="M589" s="30"/>
      <c r="N589" s="25"/>
      <c r="O589" s="29"/>
      <c r="P589" s="24"/>
      <c r="Q589" s="25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2.75" customHeight="1">
      <c r="A590" s="25"/>
      <c r="B590" s="25"/>
      <c r="C590" s="25"/>
      <c r="D590" s="25"/>
      <c r="E590" s="25"/>
      <c r="F590" s="24"/>
      <c r="G590" s="24"/>
      <c r="H590" s="29"/>
      <c r="I590" s="24"/>
      <c r="J590" s="25"/>
      <c r="K590" s="24"/>
      <c r="L590" s="24"/>
      <c r="M590" s="30"/>
      <c r="N590" s="25"/>
      <c r="O590" s="29"/>
      <c r="P590" s="24"/>
      <c r="Q590" s="25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2.75" customHeight="1">
      <c r="A591" s="25"/>
      <c r="B591" s="25"/>
      <c r="C591" s="25"/>
      <c r="D591" s="25"/>
      <c r="E591" s="25"/>
      <c r="F591" s="24"/>
      <c r="G591" s="24"/>
      <c r="H591" s="29"/>
      <c r="I591" s="24"/>
      <c r="J591" s="25"/>
      <c r="K591" s="24"/>
      <c r="L591" s="24"/>
      <c r="M591" s="30"/>
      <c r="N591" s="25"/>
      <c r="O591" s="29"/>
      <c r="P591" s="24"/>
      <c r="Q591" s="25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2.75" customHeight="1">
      <c r="A592" s="25"/>
      <c r="B592" s="25"/>
      <c r="C592" s="25"/>
      <c r="D592" s="25"/>
      <c r="E592" s="25"/>
      <c r="F592" s="24"/>
      <c r="G592" s="24"/>
      <c r="H592" s="29"/>
      <c r="I592" s="24"/>
      <c r="J592" s="25"/>
      <c r="K592" s="24"/>
      <c r="L592" s="24"/>
      <c r="M592" s="30"/>
      <c r="N592" s="25"/>
      <c r="O592" s="29"/>
      <c r="P592" s="24"/>
      <c r="Q592" s="25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2.75" customHeight="1">
      <c r="A593" s="25"/>
      <c r="B593" s="25"/>
      <c r="C593" s="25"/>
      <c r="D593" s="25"/>
      <c r="E593" s="25"/>
      <c r="F593" s="24"/>
      <c r="G593" s="24"/>
      <c r="H593" s="29"/>
      <c r="I593" s="24"/>
      <c r="J593" s="25"/>
      <c r="K593" s="24"/>
      <c r="L593" s="24"/>
      <c r="M593" s="30"/>
      <c r="N593" s="25"/>
      <c r="O593" s="29"/>
      <c r="P593" s="24"/>
      <c r="Q593" s="25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2.75" customHeight="1">
      <c r="A594" s="25"/>
      <c r="B594" s="25"/>
      <c r="C594" s="25"/>
      <c r="D594" s="25"/>
      <c r="E594" s="25"/>
      <c r="F594" s="24"/>
      <c r="G594" s="24"/>
      <c r="H594" s="29"/>
      <c r="I594" s="24"/>
      <c r="J594" s="25"/>
      <c r="K594" s="24"/>
      <c r="L594" s="24"/>
      <c r="M594" s="30"/>
      <c r="N594" s="25"/>
      <c r="O594" s="29"/>
      <c r="P594" s="24"/>
      <c r="Q594" s="25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2.75" customHeight="1">
      <c r="A595" s="25"/>
      <c r="B595" s="25"/>
      <c r="C595" s="25"/>
      <c r="D595" s="25"/>
      <c r="E595" s="25"/>
      <c r="F595" s="24"/>
      <c r="G595" s="24"/>
      <c r="H595" s="29"/>
      <c r="I595" s="24"/>
      <c r="J595" s="25"/>
      <c r="K595" s="24"/>
      <c r="L595" s="24"/>
      <c r="M595" s="30"/>
      <c r="N595" s="25"/>
      <c r="O595" s="29"/>
      <c r="P595" s="24"/>
      <c r="Q595" s="25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2.75" customHeight="1">
      <c r="A596" s="25"/>
      <c r="B596" s="25"/>
      <c r="C596" s="25"/>
      <c r="D596" s="25"/>
      <c r="E596" s="25"/>
      <c r="F596" s="24"/>
      <c r="G596" s="24"/>
      <c r="H596" s="29"/>
      <c r="I596" s="24"/>
      <c r="J596" s="25"/>
      <c r="K596" s="24"/>
      <c r="L596" s="24"/>
      <c r="M596" s="30"/>
      <c r="N596" s="25"/>
      <c r="O596" s="29"/>
      <c r="P596" s="24"/>
      <c r="Q596" s="25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2.75" customHeight="1">
      <c r="A597" s="25"/>
      <c r="B597" s="25"/>
      <c r="C597" s="25"/>
      <c r="D597" s="25"/>
      <c r="E597" s="25"/>
      <c r="F597" s="24"/>
      <c r="G597" s="24"/>
      <c r="H597" s="29"/>
      <c r="I597" s="24"/>
      <c r="J597" s="25"/>
      <c r="K597" s="24"/>
      <c r="L597" s="24"/>
      <c r="M597" s="30"/>
      <c r="N597" s="25"/>
      <c r="O597" s="29"/>
      <c r="P597" s="24"/>
      <c r="Q597" s="25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2.75" customHeight="1">
      <c r="A598" s="25"/>
      <c r="B598" s="25"/>
      <c r="C598" s="25"/>
      <c r="D598" s="25"/>
      <c r="E598" s="25"/>
      <c r="F598" s="24"/>
      <c r="G598" s="24"/>
      <c r="H598" s="29"/>
      <c r="I598" s="24"/>
      <c r="J598" s="25"/>
      <c r="K598" s="24"/>
      <c r="L598" s="24"/>
      <c r="M598" s="30"/>
      <c r="N598" s="25"/>
      <c r="O598" s="29"/>
      <c r="P598" s="24"/>
      <c r="Q598" s="25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2.75" customHeight="1">
      <c r="A599" s="25"/>
      <c r="B599" s="25"/>
      <c r="C599" s="25"/>
      <c r="D599" s="25"/>
      <c r="E599" s="25"/>
      <c r="F599" s="24"/>
      <c r="G599" s="24"/>
      <c r="H599" s="29"/>
      <c r="I599" s="24"/>
      <c r="J599" s="25"/>
      <c r="K599" s="24"/>
      <c r="L599" s="24"/>
      <c r="M599" s="30"/>
      <c r="N599" s="25"/>
      <c r="O599" s="29"/>
      <c r="P599" s="24"/>
      <c r="Q599" s="25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2.75" customHeight="1">
      <c r="A600" s="25"/>
      <c r="B600" s="25"/>
      <c r="C600" s="25"/>
      <c r="D600" s="25"/>
      <c r="E600" s="25"/>
      <c r="F600" s="24"/>
      <c r="G600" s="24"/>
      <c r="H600" s="29"/>
      <c r="I600" s="24"/>
      <c r="J600" s="25"/>
      <c r="K600" s="24"/>
      <c r="L600" s="24"/>
      <c r="M600" s="30"/>
      <c r="N600" s="25"/>
      <c r="O600" s="29"/>
      <c r="P600" s="24"/>
      <c r="Q600" s="25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2.75" customHeight="1">
      <c r="A601" s="25"/>
      <c r="B601" s="25"/>
      <c r="C601" s="25"/>
      <c r="D601" s="25"/>
      <c r="E601" s="25"/>
      <c r="F601" s="24"/>
      <c r="G601" s="24"/>
      <c r="H601" s="29"/>
      <c r="I601" s="24"/>
      <c r="J601" s="25"/>
      <c r="K601" s="24"/>
      <c r="L601" s="24"/>
      <c r="M601" s="30"/>
      <c r="N601" s="25"/>
      <c r="O601" s="29"/>
      <c r="P601" s="24"/>
      <c r="Q601" s="25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2.75" customHeight="1">
      <c r="A602" s="25"/>
      <c r="B602" s="25"/>
      <c r="C602" s="25"/>
      <c r="D602" s="25"/>
      <c r="E602" s="25"/>
      <c r="F602" s="24"/>
      <c r="G602" s="24"/>
      <c r="H602" s="29"/>
      <c r="I602" s="24"/>
      <c r="J602" s="25"/>
      <c r="K602" s="24"/>
      <c r="L602" s="24"/>
      <c r="M602" s="30"/>
      <c r="N602" s="25"/>
      <c r="O602" s="29"/>
      <c r="P602" s="24"/>
      <c r="Q602" s="25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2.75" customHeight="1">
      <c r="A603" s="25"/>
      <c r="B603" s="25"/>
      <c r="C603" s="25"/>
      <c r="D603" s="25"/>
      <c r="E603" s="25"/>
      <c r="F603" s="24"/>
      <c r="G603" s="24"/>
      <c r="H603" s="29"/>
      <c r="I603" s="24"/>
      <c r="J603" s="25"/>
      <c r="K603" s="24"/>
      <c r="L603" s="24"/>
      <c r="M603" s="30"/>
      <c r="N603" s="25"/>
      <c r="O603" s="29"/>
      <c r="P603" s="24"/>
      <c r="Q603" s="25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2.75" customHeight="1">
      <c r="A604" s="25"/>
      <c r="B604" s="25"/>
      <c r="C604" s="25"/>
      <c r="D604" s="25"/>
      <c r="E604" s="25"/>
      <c r="F604" s="24"/>
      <c r="G604" s="24"/>
      <c r="H604" s="29"/>
      <c r="I604" s="24"/>
      <c r="J604" s="25"/>
      <c r="K604" s="24"/>
      <c r="L604" s="24"/>
      <c r="M604" s="30"/>
      <c r="N604" s="25"/>
      <c r="O604" s="29"/>
      <c r="P604" s="24"/>
      <c r="Q604" s="25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2.75" customHeight="1">
      <c r="A605" s="25"/>
      <c r="B605" s="25"/>
      <c r="C605" s="25"/>
      <c r="D605" s="25"/>
      <c r="E605" s="25"/>
      <c r="F605" s="24"/>
      <c r="G605" s="24"/>
      <c r="H605" s="29"/>
      <c r="I605" s="24"/>
      <c r="J605" s="25"/>
      <c r="K605" s="24"/>
      <c r="L605" s="24"/>
      <c r="M605" s="30"/>
      <c r="N605" s="25"/>
      <c r="O605" s="29"/>
      <c r="P605" s="24"/>
      <c r="Q605" s="25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2.75" customHeight="1">
      <c r="A606" s="25"/>
      <c r="B606" s="25"/>
      <c r="C606" s="25"/>
      <c r="D606" s="25"/>
      <c r="E606" s="25"/>
      <c r="F606" s="24"/>
      <c r="G606" s="24"/>
      <c r="H606" s="29"/>
      <c r="I606" s="24"/>
      <c r="J606" s="25"/>
      <c r="K606" s="24"/>
      <c r="L606" s="24"/>
      <c r="M606" s="30"/>
      <c r="N606" s="25"/>
      <c r="O606" s="29"/>
      <c r="P606" s="24"/>
      <c r="Q606" s="25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2.75" customHeight="1">
      <c r="A607" s="25"/>
      <c r="B607" s="25"/>
      <c r="C607" s="25"/>
      <c r="D607" s="25"/>
      <c r="E607" s="25"/>
      <c r="F607" s="24"/>
      <c r="G607" s="24"/>
      <c r="H607" s="29"/>
      <c r="I607" s="24"/>
      <c r="J607" s="25"/>
      <c r="K607" s="24"/>
      <c r="L607" s="24"/>
      <c r="M607" s="30"/>
      <c r="N607" s="25"/>
      <c r="O607" s="29"/>
      <c r="P607" s="24"/>
      <c r="Q607" s="25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2.75" customHeight="1">
      <c r="A608" s="25"/>
      <c r="B608" s="25"/>
      <c r="C608" s="25"/>
      <c r="D608" s="25"/>
      <c r="E608" s="25"/>
      <c r="F608" s="24"/>
      <c r="G608" s="24"/>
      <c r="H608" s="29"/>
      <c r="I608" s="24"/>
      <c r="J608" s="25"/>
      <c r="K608" s="24"/>
      <c r="L608" s="24"/>
      <c r="M608" s="30"/>
      <c r="N608" s="25"/>
      <c r="O608" s="29"/>
      <c r="P608" s="24"/>
      <c r="Q608" s="25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2.75" customHeight="1">
      <c r="A609" s="25"/>
      <c r="B609" s="25"/>
      <c r="C609" s="25"/>
      <c r="D609" s="25"/>
      <c r="E609" s="25"/>
      <c r="F609" s="24"/>
      <c r="G609" s="24"/>
      <c r="H609" s="29"/>
      <c r="I609" s="24"/>
      <c r="J609" s="25"/>
      <c r="K609" s="24"/>
      <c r="L609" s="24"/>
      <c r="M609" s="30"/>
      <c r="N609" s="25"/>
      <c r="O609" s="29"/>
      <c r="P609" s="24"/>
      <c r="Q609" s="25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2.75" customHeight="1">
      <c r="A610" s="25"/>
      <c r="B610" s="25"/>
      <c r="C610" s="25"/>
      <c r="D610" s="25"/>
      <c r="E610" s="25"/>
      <c r="F610" s="24"/>
      <c r="G610" s="24"/>
      <c r="H610" s="29"/>
      <c r="I610" s="24"/>
      <c r="J610" s="25"/>
      <c r="K610" s="24"/>
      <c r="L610" s="24"/>
      <c r="M610" s="30"/>
      <c r="N610" s="25"/>
      <c r="O610" s="29"/>
      <c r="P610" s="24"/>
      <c r="Q610" s="25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2.75" customHeight="1">
      <c r="A611" s="25"/>
      <c r="B611" s="25"/>
      <c r="C611" s="25"/>
      <c r="D611" s="25"/>
      <c r="E611" s="25"/>
      <c r="F611" s="24"/>
      <c r="G611" s="24"/>
      <c r="H611" s="29"/>
      <c r="I611" s="24"/>
      <c r="J611" s="25"/>
      <c r="K611" s="24"/>
      <c r="L611" s="24"/>
      <c r="M611" s="30"/>
      <c r="N611" s="25"/>
      <c r="O611" s="29"/>
      <c r="P611" s="24"/>
      <c r="Q611" s="25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2.75" customHeight="1">
      <c r="A612" s="25"/>
      <c r="B612" s="25"/>
      <c r="C612" s="25"/>
      <c r="D612" s="25"/>
      <c r="E612" s="25"/>
      <c r="F612" s="24"/>
      <c r="G612" s="24"/>
      <c r="H612" s="29"/>
      <c r="I612" s="24"/>
      <c r="J612" s="25"/>
      <c r="K612" s="24"/>
      <c r="L612" s="24"/>
      <c r="M612" s="30"/>
      <c r="N612" s="25"/>
      <c r="O612" s="29"/>
      <c r="P612" s="24"/>
      <c r="Q612" s="25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2.75" customHeight="1">
      <c r="A613" s="25"/>
      <c r="B613" s="25"/>
      <c r="C613" s="25"/>
      <c r="D613" s="25"/>
      <c r="E613" s="25"/>
      <c r="F613" s="24"/>
      <c r="G613" s="24"/>
      <c r="H613" s="29"/>
      <c r="I613" s="24"/>
      <c r="J613" s="25"/>
      <c r="K613" s="24"/>
      <c r="L613" s="24"/>
      <c r="M613" s="30"/>
      <c r="N613" s="25"/>
      <c r="O613" s="29"/>
      <c r="P613" s="24"/>
      <c r="Q613" s="25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2.75" customHeight="1">
      <c r="A614" s="25"/>
      <c r="B614" s="25"/>
      <c r="C614" s="25"/>
      <c r="D614" s="25"/>
      <c r="E614" s="25"/>
      <c r="F614" s="24"/>
      <c r="G614" s="24"/>
      <c r="H614" s="29"/>
      <c r="I614" s="24"/>
      <c r="J614" s="25"/>
      <c r="K614" s="24"/>
      <c r="L614" s="24"/>
      <c r="M614" s="30"/>
      <c r="N614" s="25"/>
      <c r="O614" s="29"/>
      <c r="P614" s="24"/>
      <c r="Q614" s="25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2.75" customHeight="1">
      <c r="A615" s="25"/>
      <c r="B615" s="25"/>
      <c r="C615" s="25"/>
      <c r="D615" s="25"/>
      <c r="E615" s="25"/>
      <c r="F615" s="24"/>
      <c r="G615" s="24"/>
      <c r="H615" s="29"/>
      <c r="I615" s="24"/>
      <c r="J615" s="25"/>
      <c r="K615" s="24"/>
      <c r="L615" s="24"/>
      <c r="M615" s="30"/>
      <c r="N615" s="25"/>
      <c r="O615" s="29"/>
      <c r="P615" s="24"/>
      <c r="Q615" s="25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2.75" customHeight="1">
      <c r="A616" s="25"/>
      <c r="B616" s="25"/>
      <c r="C616" s="25"/>
      <c r="D616" s="25"/>
      <c r="E616" s="25"/>
      <c r="F616" s="24"/>
      <c r="G616" s="24"/>
      <c r="H616" s="29"/>
      <c r="I616" s="24"/>
      <c r="J616" s="25"/>
      <c r="K616" s="24"/>
      <c r="L616" s="24"/>
      <c r="M616" s="30"/>
      <c r="N616" s="25"/>
      <c r="O616" s="29"/>
      <c r="P616" s="24"/>
      <c r="Q616" s="25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2.75" customHeight="1">
      <c r="A617" s="25"/>
      <c r="B617" s="25"/>
      <c r="C617" s="25"/>
      <c r="D617" s="25"/>
      <c r="E617" s="25"/>
      <c r="F617" s="24"/>
      <c r="G617" s="24"/>
      <c r="H617" s="29"/>
      <c r="I617" s="24"/>
      <c r="J617" s="25"/>
      <c r="K617" s="24"/>
      <c r="L617" s="24"/>
      <c r="M617" s="30"/>
      <c r="N617" s="25"/>
      <c r="O617" s="29"/>
      <c r="P617" s="24"/>
      <c r="Q617" s="25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2.75" customHeight="1">
      <c r="A618" s="25"/>
      <c r="B618" s="25"/>
      <c r="C618" s="25"/>
      <c r="D618" s="25"/>
      <c r="E618" s="25"/>
      <c r="F618" s="24"/>
      <c r="G618" s="24"/>
      <c r="H618" s="29"/>
      <c r="I618" s="24"/>
      <c r="J618" s="25"/>
      <c r="K618" s="24"/>
      <c r="L618" s="24"/>
      <c r="M618" s="30"/>
      <c r="N618" s="25"/>
      <c r="O618" s="29"/>
      <c r="P618" s="24"/>
      <c r="Q618" s="25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2.75" customHeight="1">
      <c r="A619" s="25"/>
      <c r="B619" s="25"/>
      <c r="C619" s="25"/>
      <c r="D619" s="25"/>
      <c r="E619" s="25"/>
      <c r="F619" s="24"/>
      <c r="G619" s="24"/>
      <c r="H619" s="29"/>
      <c r="I619" s="24"/>
      <c r="J619" s="25"/>
      <c r="K619" s="24"/>
      <c r="L619" s="24"/>
      <c r="M619" s="30"/>
      <c r="N619" s="25"/>
      <c r="O619" s="29"/>
      <c r="P619" s="24"/>
      <c r="Q619" s="25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2.75" customHeight="1">
      <c r="A620" s="25"/>
      <c r="B620" s="25"/>
      <c r="C620" s="25"/>
      <c r="D620" s="25"/>
      <c r="E620" s="25"/>
      <c r="F620" s="24"/>
      <c r="G620" s="24"/>
      <c r="H620" s="29"/>
      <c r="I620" s="24"/>
      <c r="J620" s="25"/>
      <c r="K620" s="24"/>
      <c r="L620" s="24"/>
      <c r="M620" s="30"/>
      <c r="N620" s="25"/>
      <c r="O620" s="29"/>
      <c r="P620" s="24"/>
      <c r="Q620" s="25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2.75" customHeight="1">
      <c r="A621" s="25"/>
      <c r="B621" s="25"/>
      <c r="C621" s="25"/>
      <c r="D621" s="25"/>
      <c r="E621" s="25"/>
      <c r="F621" s="24"/>
      <c r="G621" s="24"/>
      <c r="H621" s="29"/>
      <c r="I621" s="24"/>
      <c r="J621" s="25"/>
      <c r="K621" s="24"/>
      <c r="L621" s="24"/>
      <c r="M621" s="30"/>
      <c r="N621" s="25"/>
      <c r="O621" s="29"/>
      <c r="P621" s="24"/>
      <c r="Q621" s="25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2.75" customHeight="1">
      <c r="A622" s="25"/>
      <c r="B622" s="25"/>
      <c r="C622" s="25"/>
      <c r="D622" s="25"/>
      <c r="E622" s="25"/>
      <c r="F622" s="24"/>
      <c r="G622" s="24"/>
      <c r="H622" s="29"/>
      <c r="I622" s="24"/>
      <c r="J622" s="25"/>
      <c r="K622" s="24"/>
      <c r="L622" s="24"/>
      <c r="M622" s="30"/>
      <c r="N622" s="25"/>
      <c r="O622" s="29"/>
      <c r="P622" s="24"/>
      <c r="Q622" s="25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2.75" customHeight="1">
      <c r="A623" s="25"/>
      <c r="B623" s="25"/>
      <c r="C623" s="25"/>
      <c r="D623" s="25"/>
      <c r="E623" s="25"/>
      <c r="F623" s="24"/>
      <c r="G623" s="24"/>
      <c r="H623" s="29"/>
      <c r="I623" s="24"/>
      <c r="J623" s="25"/>
      <c r="K623" s="24"/>
      <c r="L623" s="24"/>
      <c r="M623" s="30"/>
      <c r="N623" s="25"/>
      <c r="O623" s="29"/>
      <c r="P623" s="24"/>
      <c r="Q623" s="25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2.75" customHeight="1">
      <c r="A624" s="25"/>
      <c r="B624" s="25"/>
      <c r="C624" s="25"/>
      <c r="D624" s="25"/>
      <c r="E624" s="25"/>
      <c r="F624" s="24"/>
      <c r="G624" s="24"/>
      <c r="H624" s="29"/>
      <c r="I624" s="24"/>
      <c r="J624" s="25"/>
      <c r="K624" s="24"/>
      <c r="L624" s="24"/>
      <c r="M624" s="30"/>
      <c r="N624" s="25"/>
      <c r="O624" s="29"/>
      <c r="P624" s="24"/>
      <c r="Q624" s="25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2.75" customHeight="1">
      <c r="A625" s="25"/>
      <c r="B625" s="25"/>
      <c r="C625" s="25"/>
      <c r="D625" s="25"/>
      <c r="E625" s="25"/>
      <c r="F625" s="24"/>
      <c r="G625" s="24"/>
      <c r="H625" s="29"/>
      <c r="I625" s="24"/>
      <c r="J625" s="25"/>
      <c r="K625" s="24"/>
      <c r="L625" s="24"/>
      <c r="M625" s="30"/>
      <c r="N625" s="25"/>
      <c r="O625" s="29"/>
      <c r="P625" s="24"/>
      <c r="Q625" s="25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2.75" customHeight="1">
      <c r="A626" s="25"/>
      <c r="B626" s="25"/>
      <c r="C626" s="25"/>
      <c r="D626" s="25"/>
      <c r="E626" s="25"/>
      <c r="F626" s="24"/>
      <c r="G626" s="24"/>
      <c r="H626" s="29"/>
      <c r="I626" s="24"/>
      <c r="J626" s="25"/>
      <c r="K626" s="24"/>
      <c r="L626" s="24"/>
      <c r="M626" s="30"/>
      <c r="N626" s="25"/>
      <c r="O626" s="29"/>
      <c r="P626" s="24"/>
      <c r="Q626" s="25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2.75" customHeight="1">
      <c r="A627" s="25"/>
      <c r="B627" s="25"/>
      <c r="C627" s="25"/>
      <c r="D627" s="25"/>
      <c r="E627" s="25"/>
      <c r="F627" s="24"/>
      <c r="G627" s="24"/>
      <c r="H627" s="29"/>
      <c r="I627" s="24"/>
      <c r="J627" s="25"/>
      <c r="K627" s="24"/>
      <c r="L627" s="24"/>
      <c r="M627" s="30"/>
      <c r="N627" s="25"/>
      <c r="O627" s="29"/>
      <c r="P627" s="24"/>
      <c r="Q627" s="25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2.75" customHeight="1">
      <c r="A628" s="25"/>
      <c r="B628" s="25"/>
      <c r="C628" s="25"/>
      <c r="D628" s="25"/>
      <c r="E628" s="25"/>
      <c r="F628" s="24"/>
      <c r="G628" s="24"/>
      <c r="H628" s="29"/>
      <c r="I628" s="24"/>
      <c r="J628" s="25"/>
      <c r="K628" s="24"/>
      <c r="L628" s="24"/>
      <c r="M628" s="30"/>
      <c r="N628" s="25"/>
      <c r="O628" s="29"/>
      <c r="P628" s="24"/>
      <c r="Q628" s="25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2.75" customHeight="1">
      <c r="A629" s="25"/>
      <c r="B629" s="25"/>
      <c r="C629" s="25"/>
      <c r="D629" s="25"/>
      <c r="E629" s="25"/>
      <c r="F629" s="24"/>
      <c r="G629" s="24"/>
      <c r="H629" s="29"/>
      <c r="I629" s="24"/>
      <c r="J629" s="25"/>
      <c r="K629" s="24"/>
      <c r="L629" s="24"/>
      <c r="M629" s="30"/>
      <c r="N629" s="25"/>
      <c r="O629" s="29"/>
      <c r="P629" s="24"/>
      <c r="Q629" s="25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2.75" customHeight="1">
      <c r="A630" s="25"/>
      <c r="B630" s="25"/>
      <c r="C630" s="25"/>
      <c r="D630" s="25"/>
      <c r="E630" s="25"/>
      <c r="F630" s="24"/>
      <c r="G630" s="24"/>
      <c r="H630" s="29"/>
      <c r="I630" s="24"/>
      <c r="J630" s="25"/>
      <c r="K630" s="24"/>
      <c r="L630" s="24"/>
      <c r="M630" s="30"/>
      <c r="N630" s="25"/>
      <c r="O630" s="29"/>
      <c r="P630" s="24"/>
      <c r="Q630" s="25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2.75" customHeight="1">
      <c r="A631" s="25"/>
      <c r="B631" s="25"/>
      <c r="C631" s="25"/>
      <c r="D631" s="25"/>
      <c r="E631" s="25"/>
      <c r="F631" s="24"/>
      <c r="G631" s="24"/>
      <c r="H631" s="29"/>
      <c r="I631" s="24"/>
      <c r="J631" s="25"/>
      <c r="K631" s="24"/>
      <c r="L631" s="24"/>
      <c r="M631" s="30"/>
      <c r="N631" s="25"/>
      <c r="O631" s="29"/>
      <c r="P631" s="24"/>
      <c r="Q631" s="25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2.75" customHeight="1">
      <c r="A632" s="25"/>
      <c r="B632" s="25"/>
      <c r="C632" s="25"/>
      <c r="D632" s="25"/>
      <c r="E632" s="25"/>
      <c r="F632" s="24"/>
      <c r="G632" s="24"/>
      <c r="H632" s="29"/>
      <c r="I632" s="24"/>
      <c r="J632" s="25"/>
      <c r="K632" s="24"/>
      <c r="L632" s="24"/>
      <c r="M632" s="30"/>
      <c r="N632" s="25"/>
      <c r="O632" s="29"/>
      <c r="P632" s="24"/>
      <c r="Q632" s="25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2.75" customHeight="1">
      <c r="A633" s="25"/>
      <c r="B633" s="25"/>
      <c r="C633" s="25"/>
      <c r="D633" s="25"/>
      <c r="E633" s="25"/>
      <c r="F633" s="24"/>
      <c r="G633" s="24"/>
      <c r="H633" s="29"/>
      <c r="I633" s="24"/>
      <c r="J633" s="25"/>
      <c r="K633" s="24"/>
      <c r="L633" s="24"/>
      <c r="M633" s="30"/>
      <c r="N633" s="25"/>
      <c r="O633" s="29"/>
      <c r="P633" s="24"/>
      <c r="Q633" s="25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2.75" customHeight="1">
      <c r="A634" s="25"/>
      <c r="B634" s="25"/>
      <c r="C634" s="25"/>
      <c r="D634" s="25"/>
      <c r="E634" s="25"/>
      <c r="F634" s="24"/>
      <c r="G634" s="24"/>
      <c r="H634" s="29"/>
      <c r="I634" s="24"/>
      <c r="J634" s="25"/>
      <c r="K634" s="24"/>
      <c r="L634" s="24"/>
      <c r="M634" s="30"/>
      <c r="N634" s="25"/>
      <c r="O634" s="29"/>
      <c r="P634" s="24"/>
      <c r="Q634" s="25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2.75" customHeight="1">
      <c r="A635" s="25"/>
      <c r="B635" s="25"/>
      <c r="C635" s="25"/>
      <c r="D635" s="25"/>
      <c r="E635" s="25"/>
      <c r="F635" s="24"/>
      <c r="G635" s="24"/>
      <c r="H635" s="29"/>
      <c r="I635" s="24"/>
      <c r="J635" s="25"/>
      <c r="K635" s="24"/>
      <c r="L635" s="24"/>
      <c r="M635" s="30"/>
      <c r="N635" s="25"/>
      <c r="O635" s="29"/>
      <c r="P635" s="24"/>
      <c r="Q635" s="25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2.75" customHeight="1">
      <c r="A636" s="25"/>
      <c r="B636" s="25"/>
      <c r="C636" s="25"/>
      <c r="D636" s="25"/>
      <c r="E636" s="25"/>
      <c r="F636" s="24"/>
      <c r="G636" s="24"/>
      <c r="H636" s="29"/>
      <c r="I636" s="24"/>
      <c r="J636" s="25"/>
      <c r="K636" s="24"/>
      <c r="L636" s="24"/>
      <c r="M636" s="30"/>
      <c r="N636" s="25"/>
      <c r="O636" s="29"/>
      <c r="P636" s="24"/>
      <c r="Q636" s="25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2.75" customHeight="1">
      <c r="A637" s="25"/>
      <c r="B637" s="25"/>
      <c r="C637" s="25"/>
      <c r="D637" s="25"/>
      <c r="E637" s="25"/>
      <c r="F637" s="24"/>
      <c r="G637" s="24"/>
      <c r="H637" s="29"/>
      <c r="I637" s="24"/>
      <c r="J637" s="25"/>
      <c r="K637" s="24"/>
      <c r="L637" s="24"/>
      <c r="M637" s="30"/>
      <c r="N637" s="25"/>
      <c r="O637" s="29"/>
      <c r="P637" s="24"/>
      <c r="Q637" s="25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2.75" customHeight="1">
      <c r="A638" s="25"/>
      <c r="B638" s="25"/>
      <c r="C638" s="25"/>
      <c r="D638" s="25"/>
      <c r="E638" s="25"/>
      <c r="F638" s="24"/>
      <c r="G638" s="24"/>
      <c r="H638" s="29"/>
      <c r="I638" s="24"/>
      <c r="J638" s="25"/>
      <c r="K638" s="24"/>
      <c r="L638" s="24"/>
      <c r="M638" s="30"/>
      <c r="N638" s="25"/>
      <c r="O638" s="29"/>
      <c r="P638" s="24"/>
      <c r="Q638" s="25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2.75" customHeight="1">
      <c r="A639" s="25"/>
      <c r="B639" s="25"/>
      <c r="C639" s="25"/>
      <c r="D639" s="25"/>
      <c r="E639" s="25"/>
      <c r="F639" s="24"/>
      <c r="G639" s="24"/>
      <c r="H639" s="29"/>
      <c r="I639" s="24"/>
      <c r="J639" s="25"/>
      <c r="K639" s="24"/>
      <c r="L639" s="24"/>
      <c r="M639" s="30"/>
      <c r="N639" s="25"/>
      <c r="O639" s="29"/>
      <c r="P639" s="24"/>
      <c r="Q639" s="25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2.75" customHeight="1">
      <c r="A640" s="25"/>
      <c r="B640" s="25"/>
      <c r="C640" s="25"/>
      <c r="D640" s="25"/>
      <c r="E640" s="25"/>
      <c r="F640" s="24"/>
      <c r="G640" s="24"/>
      <c r="H640" s="29"/>
      <c r="I640" s="24"/>
      <c r="J640" s="25"/>
      <c r="K640" s="24"/>
      <c r="L640" s="24"/>
      <c r="M640" s="30"/>
      <c r="N640" s="25"/>
      <c r="O640" s="29"/>
      <c r="P640" s="24"/>
      <c r="Q640" s="25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2.75" customHeight="1">
      <c r="A641" s="25"/>
      <c r="B641" s="25"/>
      <c r="C641" s="25"/>
      <c r="D641" s="25"/>
      <c r="E641" s="25"/>
      <c r="F641" s="24"/>
      <c r="G641" s="24"/>
      <c r="H641" s="29"/>
      <c r="I641" s="24"/>
      <c r="J641" s="25"/>
      <c r="K641" s="24"/>
      <c r="L641" s="24"/>
      <c r="M641" s="30"/>
      <c r="N641" s="25"/>
      <c r="O641" s="29"/>
      <c r="P641" s="24"/>
      <c r="Q641" s="25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2.75" customHeight="1">
      <c r="A642" s="25"/>
      <c r="B642" s="25"/>
      <c r="C642" s="25"/>
      <c r="D642" s="25"/>
      <c r="E642" s="25"/>
      <c r="F642" s="24"/>
      <c r="G642" s="24"/>
      <c r="H642" s="29"/>
      <c r="I642" s="24"/>
      <c r="J642" s="25"/>
      <c r="K642" s="24"/>
      <c r="L642" s="24"/>
      <c r="M642" s="30"/>
      <c r="N642" s="25"/>
      <c r="O642" s="29"/>
      <c r="P642" s="24"/>
      <c r="Q642" s="25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2.75" customHeight="1">
      <c r="A643" s="25"/>
      <c r="B643" s="25"/>
      <c r="C643" s="25"/>
      <c r="D643" s="25"/>
      <c r="E643" s="25"/>
      <c r="F643" s="24"/>
      <c r="G643" s="24"/>
      <c r="H643" s="29"/>
      <c r="I643" s="24"/>
      <c r="J643" s="25"/>
      <c r="K643" s="24"/>
      <c r="L643" s="24"/>
      <c r="M643" s="30"/>
      <c r="N643" s="25"/>
      <c r="O643" s="29"/>
      <c r="P643" s="24"/>
      <c r="Q643" s="25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2.75" customHeight="1">
      <c r="A644" s="25"/>
      <c r="B644" s="25"/>
      <c r="C644" s="25"/>
      <c r="D644" s="25"/>
      <c r="E644" s="25"/>
      <c r="F644" s="24"/>
      <c r="G644" s="24"/>
      <c r="H644" s="29"/>
      <c r="I644" s="24"/>
      <c r="J644" s="25"/>
      <c r="K644" s="24"/>
      <c r="L644" s="24"/>
      <c r="M644" s="30"/>
      <c r="N644" s="25"/>
      <c r="O644" s="29"/>
      <c r="P644" s="24"/>
      <c r="Q644" s="25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2.75" customHeight="1">
      <c r="A645" s="25"/>
      <c r="B645" s="25"/>
      <c r="C645" s="25"/>
      <c r="D645" s="25"/>
      <c r="E645" s="25"/>
      <c r="F645" s="24"/>
      <c r="G645" s="24"/>
      <c r="H645" s="29"/>
      <c r="I645" s="24"/>
      <c r="J645" s="25"/>
      <c r="K645" s="24"/>
      <c r="L645" s="24"/>
      <c r="M645" s="30"/>
      <c r="N645" s="25"/>
      <c r="O645" s="29"/>
      <c r="P645" s="24"/>
      <c r="Q645" s="25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2.75" customHeight="1">
      <c r="A646" s="25"/>
      <c r="B646" s="25"/>
      <c r="C646" s="25"/>
      <c r="D646" s="25"/>
      <c r="E646" s="25"/>
      <c r="F646" s="24"/>
      <c r="G646" s="24"/>
      <c r="H646" s="29"/>
      <c r="I646" s="24"/>
      <c r="J646" s="25"/>
      <c r="K646" s="24"/>
      <c r="L646" s="24"/>
      <c r="M646" s="30"/>
      <c r="N646" s="25"/>
      <c r="O646" s="29"/>
      <c r="P646" s="24"/>
      <c r="Q646" s="25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2.75" customHeight="1">
      <c r="A647" s="25"/>
      <c r="B647" s="25"/>
      <c r="C647" s="25"/>
      <c r="D647" s="25"/>
      <c r="E647" s="25"/>
      <c r="F647" s="24"/>
      <c r="G647" s="24"/>
      <c r="H647" s="29"/>
      <c r="I647" s="24"/>
      <c r="J647" s="25"/>
      <c r="K647" s="24"/>
      <c r="L647" s="24"/>
      <c r="M647" s="30"/>
      <c r="N647" s="25"/>
      <c r="O647" s="29"/>
      <c r="P647" s="24"/>
      <c r="Q647" s="25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2.75" customHeight="1">
      <c r="A648" s="25"/>
      <c r="B648" s="25"/>
      <c r="C648" s="25"/>
      <c r="D648" s="25"/>
      <c r="E648" s="25"/>
      <c r="F648" s="24"/>
      <c r="G648" s="24"/>
      <c r="H648" s="29"/>
      <c r="I648" s="24"/>
      <c r="J648" s="25"/>
      <c r="K648" s="24"/>
      <c r="L648" s="24"/>
      <c r="M648" s="30"/>
      <c r="N648" s="25"/>
      <c r="O648" s="29"/>
      <c r="P648" s="24"/>
      <c r="Q648" s="25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2.75" customHeight="1">
      <c r="A649" s="25"/>
      <c r="B649" s="25"/>
      <c r="C649" s="25"/>
      <c r="D649" s="25"/>
      <c r="E649" s="25"/>
      <c r="F649" s="24"/>
      <c r="G649" s="24"/>
      <c r="H649" s="29"/>
      <c r="I649" s="24"/>
      <c r="J649" s="25"/>
      <c r="K649" s="24"/>
      <c r="L649" s="24"/>
      <c r="M649" s="30"/>
      <c r="N649" s="25"/>
      <c r="O649" s="29"/>
      <c r="P649" s="24"/>
      <c r="Q649" s="25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2.75" customHeight="1">
      <c r="A650" s="25"/>
      <c r="B650" s="25"/>
      <c r="C650" s="25"/>
      <c r="D650" s="25"/>
      <c r="E650" s="25"/>
      <c r="F650" s="24"/>
      <c r="G650" s="24"/>
      <c r="H650" s="29"/>
      <c r="I650" s="24"/>
      <c r="J650" s="25"/>
      <c r="K650" s="24"/>
      <c r="L650" s="24"/>
      <c r="M650" s="30"/>
      <c r="N650" s="25"/>
      <c r="O650" s="29"/>
      <c r="P650" s="24"/>
      <c r="Q650" s="25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2.75" customHeight="1">
      <c r="A651" s="25"/>
      <c r="B651" s="25"/>
      <c r="C651" s="25"/>
      <c r="D651" s="25"/>
      <c r="E651" s="25"/>
      <c r="F651" s="24"/>
      <c r="G651" s="24"/>
      <c r="H651" s="29"/>
      <c r="I651" s="24"/>
      <c r="J651" s="25"/>
      <c r="K651" s="24"/>
      <c r="L651" s="24"/>
      <c r="M651" s="30"/>
      <c r="N651" s="25"/>
      <c r="O651" s="29"/>
      <c r="P651" s="24"/>
      <c r="Q651" s="25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2.75" customHeight="1">
      <c r="A652" s="25"/>
      <c r="B652" s="25"/>
      <c r="C652" s="25"/>
      <c r="D652" s="25"/>
      <c r="E652" s="25"/>
      <c r="F652" s="24"/>
      <c r="G652" s="24"/>
      <c r="H652" s="29"/>
      <c r="I652" s="24"/>
      <c r="J652" s="25"/>
      <c r="K652" s="24"/>
      <c r="L652" s="24"/>
      <c r="M652" s="30"/>
      <c r="N652" s="25"/>
      <c r="O652" s="29"/>
      <c r="P652" s="24"/>
      <c r="Q652" s="25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2.75" customHeight="1">
      <c r="A653" s="25"/>
      <c r="B653" s="25"/>
      <c r="C653" s="25"/>
      <c r="D653" s="25"/>
      <c r="E653" s="25"/>
      <c r="F653" s="24"/>
      <c r="G653" s="24"/>
      <c r="H653" s="29"/>
      <c r="I653" s="24"/>
      <c r="J653" s="25"/>
      <c r="K653" s="24"/>
      <c r="L653" s="24"/>
      <c r="M653" s="30"/>
      <c r="N653" s="25"/>
      <c r="O653" s="29"/>
      <c r="P653" s="24"/>
      <c r="Q653" s="25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2.75" customHeight="1">
      <c r="A654" s="25"/>
      <c r="B654" s="25"/>
      <c r="C654" s="25"/>
      <c r="D654" s="25"/>
      <c r="E654" s="25"/>
      <c r="F654" s="24"/>
      <c r="G654" s="24"/>
      <c r="H654" s="29"/>
      <c r="I654" s="24"/>
      <c r="J654" s="25"/>
      <c r="K654" s="24"/>
      <c r="L654" s="24"/>
      <c r="M654" s="30"/>
      <c r="N654" s="25"/>
      <c r="O654" s="29"/>
      <c r="P654" s="24"/>
      <c r="Q654" s="25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2.75" customHeight="1">
      <c r="A655" s="25"/>
      <c r="B655" s="25"/>
      <c r="C655" s="25"/>
      <c r="D655" s="25"/>
      <c r="E655" s="25"/>
      <c r="F655" s="24"/>
      <c r="G655" s="24"/>
      <c r="H655" s="29"/>
      <c r="I655" s="24"/>
      <c r="J655" s="25"/>
      <c r="K655" s="24"/>
      <c r="L655" s="24"/>
      <c r="M655" s="30"/>
      <c r="N655" s="25"/>
      <c r="O655" s="29"/>
      <c r="P655" s="24"/>
      <c r="Q655" s="25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2.75" customHeight="1">
      <c r="A656" s="25"/>
      <c r="B656" s="25"/>
      <c r="C656" s="25"/>
      <c r="D656" s="25"/>
      <c r="E656" s="25"/>
      <c r="F656" s="24"/>
      <c r="G656" s="24"/>
      <c r="H656" s="29"/>
      <c r="I656" s="24"/>
      <c r="J656" s="25"/>
      <c r="K656" s="24"/>
      <c r="L656" s="24"/>
      <c r="M656" s="30"/>
      <c r="N656" s="25"/>
      <c r="O656" s="29"/>
      <c r="P656" s="24"/>
      <c r="Q656" s="25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2.75" customHeight="1">
      <c r="A657" s="25"/>
      <c r="B657" s="25"/>
      <c r="C657" s="25"/>
      <c r="D657" s="25"/>
      <c r="E657" s="25"/>
      <c r="F657" s="24"/>
      <c r="G657" s="24"/>
      <c r="H657" s="29"/>
      <c r="I657" s="24"/>
      <c r="J657" s="25"/>
      <c r="K657" s="24"/>
      <c r="L657" s="24"/>
      <c r="M657" s="30"/>
      <c r="N657" s="25"/>
      <c r="O657" s="29"/>
      <c r="P657" s="24"/>
      <c r="Q657" s="25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2.75" customHeight="1">
      <c r="A658" s="25"/>
      <c r="B658" s="25"/>
      <c r="C658" s="25"/>
      <c r="D658" s="25"/>
      <c r="E658" s="25"/>
      <c r="F658" s="24"/>
      <c r="G658" s="24"/>
      <c r="H658" s="29"/>
      <c r="I658" s="24"/>
      <c r="J658" s="25"/>
      <c r="K658" s="24"/>
      <c r="L658" s="24"/>
      <c r="M658" s="30"/>
      <c r="N658" s="25"/>
      <c r="O658" s="29"/>
      <c r="P658" s="24"/>
      <c r="Q658" s="25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2.75" customHeight="1">
      <c r="A659" s="25"/>
      <c r="B659" s="25"/>
      <c r="C659" s="25"/>
      <c r="D659" s="25"/>
      <c r="E659" s="25"/>
      <c r="F659" s="24"/>
      <c r="G659" s="24"/>
      <c r="H659" s="29"/>
      <c r="I659" s="24"/>
      <c r="J659" s="25"/>
      <c r="K659" s="24"/>
      <c r="L659" s="24"/>
      <c r="M659" s="30"/>
      <c r="N659" s="25"/>
      <c r="O659" s="29"/>
      <c r="P659" s="24"/>
      <c r="Q659" s="25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2.75" customHeight="1">
      <c r="A660" s="25"/>
      <c r="B660" s="25"/>
      <c r="C660" s="25"/>
      <c r="D660" s="25"/>
      <c r="E660" s="25"/>
      <c r="F660" s="24"/>
      <c r="G660" s="24"/>
      <c r="H660" s="29"/>
      <c r="I660" s="24"/>
      <c r="J660" s="25"/>
      <c r="K660" s="24"/>
      <c r="L660" s="24"/>
      <c r="M660" s="30"/>
      <c r="N660" s="25"/>
      <c r="O660" s="29"/>
      <c r="P660" s="24"/>
      <c r="Q660" s="25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2.75" customHeight="1">
      <c r="A661" s="25"/>
      <c r="B661" s="25"/>
      <c r="C661" s="25"/>
      <c r="D661" s="25"/>
      <c r="E661" s="25"/>
      <c r="F661" s="24"/>
      <c r="G661" s="24"/>
      <c r="H661" s="29"/>
      <c r="I661" s="24"/>
      <c r="J661" s="25"/>
      <c r="K661" s="24"/>
      <c r="L661" s="24"/>
      <c r="M661" s="30"/>
      <c r="N661" s="25"/>
      <c r="O661" s="29"/>
      <c r="P661" s="24"/>
      <c r="Q661" s="25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2.75" customHeight="1">
      <c r="A662" s="25"/>
      <c r="B662" s="25"/>
      <c r="C662" s="25"/>
      <c r="D662" s="25"/>
      <c r="E662" s="25"/>
      <c r="F662" s="24"/>
      <c r="G662" s="24"/>
      <c r="H662" s="29"/>
      <c r="I662" s="24"/>
      <c r="J662" s="25"/>
      <c r="K662" s="24"/>
      <c r="L662" s="24"/>
      <c r="M662" s="30"/>
      <c r="N662" s="25"/>
      <c r="O662" s="29"/>
      <c r="P662" s="24"/>
      <c r="Q662" s="25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2.75" customHeight="1">
      <c r="A663" s="25"/>
      <c r="B663" s="25"/>
      <c r="C663" s="25"/>
      <c r="D663" s="25"/>
      <c r="E663" s="25"/>
      <c r="F663" s="24"/>
      <c r="G663" s="24"/>
      <c r="H663" s="29"/>
      <c r="I663" s="24"/>
      <c r="J663" s="25"/>
      <c r="K663" s="24"/>
      <c r="L663" s="24"/>
      <c r="M663" s="30"/>
      <c r="N663" s="25"/>
      <c r="O663" s="29"/>
      <c r="P663" s="24"/>
      <c r="Q663" s="25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2.75" customHeight="1">
      <c r="A664" s="25"/>
      <c r="B664" s="25"/>
      <c r="C664" s="25"/>
      <c r="D664" s="25"/>
      <c r="E664" s="25"/>
      <c r="F664" s="24"/>
      <c r="G664" s="24"/>
      <c r="H664" s="29"/>
      <c r="I664" s="24"/>
      <c r="J664" s="25"/>
      <c r="K664" s="24"/>
      <c r="L664" s="24"/>
      <c r="M664" s="30"/>
      <c r="N664" s="25"/>
      <c r="O664" s="29"/>
      <c r="P664" s="24"/>
      <c r="Q664" s="25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2.75" customHeight="1">
      <c r="A665" s="25"/>
      <c r="B665" s="25"/>
      <c r="C665" s="25"/>
      <c r="D665" s="25"/>
      <c r="E665" s="25"/>
      <c r="F665" s="24"/>
      <c r="G665" s="24"/>
      <c r="H665" s="29"/>
      <c r="I665" s="24"/>
      <c r="J665" s="25"/>
      <c r="K665" s="24"/>
      <c r="L665" s="24"/>
      <c r="M665" s="30"/>
      <c r="N665" s="25"/>
      <c r="O665" s="29"/>
      <c r="P665" s="24"/>
      <c r="Q665" s="25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2.75" customHeight="1">
      <c r="A666" s="25"/>
      <c r="B666" s="25"/>
      <c r="C666" s="25"/>
      <c r="D666" s="25"/>
      <c r="E666" s="25"/>
      <c r="F666" s="24"/>
      <c r="G666" s="24"/>
      <c r="H666" s="29"/>
      <c r="I666" s="24"/>
      <c r="J666" s="25"/>
      <c r="K666" s="24"/>
      <c r="L666" s="24"/>
      <c r="M666" s="30"/>
      <c r="N666" s="25"/>
      <c r="O666" s="29"/>
      <c r="P666" s="24"/>
      <c r="Q666" s="25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2.75" customHeight="1">
      <c r="A667" s="25"/>
      <c r="B667" s="25"/>
      <c r="C667" s="25"/>
      <c r="D667" s="25"/>
      <c r="E667" s="25"/>
      <c r="F667" s="24"/>
      <c r="G667" s="24"/>
      <c r="H667" s="29"/>
      <c r="I667" s="24"/>
      <c r="J667" s="25"/>
      <c r="K667" s="24"/>
      <c r="L667" s="24"/>
      <c r="M667" s="30"/>
      <c r="N667" s="25"/>
      <c r="O667" s="29"/>
      <c r="P667" s="24"/>
      <c r="Q667" s="25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2.75" customHeight="1">
      <c r="A668" s="25"/>
      <c r="B668" s="25"/>
      <c r="C668" s="25"/>
      <c r="D668" s="25"/>
      <c r="E668" s="25"/>
      <c r="F668" s="24"/>
      <c r="G668" s="24"/>
      <c r="H668" s="29"/>
      <c r="I668" s="24"/>
      <c r="J668" s="25"/>
      <c r="K668" s="24"/>
      <c r="L668" s="24"/>
      <c r="M668" s="30"/>
      <c r="N668" s="25"/>
      <c r="O668" s="29"/>
      <c r="P668" s="24"/>
      <c r="Q668" s="25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2.75" customHeight="1">
      <c r="A669" s="25"/>
      <c r="B669" s="25"/>
      <c r="C669" s="25"/>
      <c r="D669" s="25"/>
      <c r="E669" s="25"/>
      <c r="F669" s="24"/>
      <c r="G669" s="24"/>
      <c r="H669" s="29"/>
      <c r="I669" s="24"/>
      <c r="J669" s="25"/>
      <c r="K669" s="24"/>
      <c r="L669" s="24"/>
      <c r="M669" s="30"/>
      <c r="N669" s="25"/>
      <c r="O669" s="29"/>
      <c r="P669" s="24"/>
      <c r="Q669" s="25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2.75" customHeight="1">
      <c r="A670" s="25"/>
      <c r="B670" s="25"/>
      <c r="C670" s="25"/>
      <c r="D670" s="25"/>
      <c r="E670" s="25"/>
      <c r="F670" s="24"/>
      <c r="G670" s="24"/>
      <c r="H670" s="29"/>
      <c r="I670" s="24"/>
      <c r="J670" s="25"/>
      <c r="K670" s="24"/>
      <c r="L670" s="24"/>
      <c r="M670" s="30"/>
      <c r="N670" s="25"/>
      <c r="O670" s="29"/>
      <c r="P670" s="24"/>
      <c r="Q670" s="25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2.75" customHeight="1">
      <c r="A671" s="25"/>
      <c r="B671" s="25"/>
      <c r="C671" s="25"/>
      <c r="D671" s="25"/>
      <c r="E671" s="25"/>
      <c r="F671" s="24"/>
      <c r="G671" s="24"/>
      <c r="H671" s="29"/>
      <c r="I671" s="24"/>
      <c r="J671" s="25"/>
      <c r="K671" s="24"/>
      <c r="L671" s="24"/>
      <c r="M671" s="30"/>
      <c r="N671" s="25"/>
      <c r="O671" s="29"/>
      <c r="P671" s="24"/>
      <c r="Q671" s="25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2.75" customHeight="1">
      <c r="A672" s="25"/>
      <c r="B672" s="25"/>
      <c r="C672" s="25"/>
      <c r="D672" s="25"/>
      <c r="E672" s="25"/>
      <c r="F672" s="24"/>
      <c r="G672" s="24"/>
      <c r="H672" s="29"/>
      <c r="I672" s="24"/>
      <c r="J672" s="25"/>
      <c r="K672" s="24"/>
      <c r="L672" s="24"/>
      <c r="M672" s="30"/>
      <c r="N672" s="25"/>
      <c r="O672" s="29"/>
      <c r="P672" s="24"/>
      <c r="Q672" s="25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2.75" customHeight="1">
      <c r="A673" s="25"/>
      <c r="B673" s="25"/>
      <c r="C673" s="25"/>
      <c r="D673" s="25"/>
      <c r="E673" s="25"/>
      <c r="F673" s="24"/>
      <c r="G673" s="24"/>
      <c r="H673" s="29"/>
      <c r="I673" s="24"/>
      <c r="J673" s="25"/>
      <c r="K673" s="24"/>
      <c r="L673" s="24"/>
      <c r="M673" s="30"/>
      <c r="N673" s="25"/>
      <c r="O673" s="29"/>
      <c r="P673" s="24"/>
      <c r="Q673" s="25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2.75" customHeight="1">
      <c r="A674" s="25"/>
      <c r="B674" s="25"/>
      <c r="C674" s="25"/>
      <c r="D674" s="25"/>
      <c r="E674" s="25"/>
      <c r="F674" s="24"/>
      <c r="G674" s="24"/>
      <c r="H674" s="29"/>
      <c r="I674" s="24"/>
      <c r="J674" s="25"/>
      <c r="K674" s="24"/>
      <c r="L674" s="24"/>
      <c r="M674" s="30"/>
      <c r="N674" s="25"/>
      <c r="O674" s="29"/>
      <c r="P674" s="24"/>
      <c r="Q674" s="25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2.75" customHeight="1">
      <c r="A675" s="25"/>
      <c r="B675" s="25"/>
      <c r="C675" s="25"/>
      <c r="D675" s="25"/>
      <c r="E675" s="25"/>
      <c r="F675" s="24"/>
      <c r="G675" s="24"/>
      <c r="H675" s="29"/>
      <c r="I675" s="24"/>
      <c r="J675" s="25"/>
      <c r="K675" s="24"/>
      <c r="L675" s="24"/>
      <c r="M675" s="30"/>
      <c r="N675" s="25"/>
      <c r="O675" s="29"/>
      <c r="P675" s="24"/>
      <c r="Q675" s="25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2.75" customHeight="1">
      <c r="A676" s="25"/>
      <c r="B676" s="25"/>
      <c r="C676" s="25"/>
      <c r="D676" s="25"/>
      <c r="E676" s="25"/>
      <c r="F676" s="24"/>
      <c r="G676" s="24"/>
      <c r="H676" s="29"/>
      <c r="I676" s="24"/>
      <c r="J676" s="25"/>
      <c r="K676" s="24"/>
      <c r="L676" s="24"/>
      <c r="M676" s="30"/>
      <c r="N676" s="25"/>
      <c r="O676" s="29"/>
      <c r="P676" s="24"/>
      <c r="Q676" s="25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2.75" customHeight="1">
      <c r="A677" s="25"/>
      <c r="B677" s="25"/>
      <c r="C677" s="25"/>
      <c r="D677" s="25"/>
      <c r="E677" s="25"/>
      <c r="F677" s="24"/>
      <c r="G677" s="24"/>
      <c r="H677" s="29"/>
      <c r="I677" s="24"/>
      <c r="J677" s="25"/>
      <c r="K677" s="24"/>
      <c r="L677" s="24"/>
      <c r="M677" s="30"/>
      <c r="N677" s="25"/>
      <c r="O677" s="29"/>
      <c r="P677" s="24"/>
      <c r="Q677" s="25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2.75" customHeight="1">
      <c r="A678" s="25"/>
      <c r="B678" s="25"/>
      <c r="C678" s="25"/>
      <c r="D678" s="25"/>
      <c r="E678" s="25"/>
      <c r="F678" s="24"/>
      <c r="G678" s="24"/>
      <c r="H678" s="29"/>
      <c r="I678" s="24"/>
      <c r="J678" s="25"/>
      <c r="K678" s="24"/>
      <c r="L678" s="24"/>
      <c r="M678" s="30"/>
      <c r="N678" s="25"/>
      <c r="O678" s="29"/>
      <c r="P678" s="24"/>
      <c r="Q678" s="25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2.75" customHeight="1">
      <c r="A679" s="25"/>
      <c r="B679" s="25"/>
      <c r="C679" s="25"/>
      <c r="D679" s="25"/>
      <c r="E679" s="25"/>
      <c r="F679" s="24"/>
      <c r="G679" s="24"/>
      <c r="H679" s="29"/>
      <c r="I679" s="24"/>
      <c r="J679" s="25"/>
      <c r="K679" s="24"/>
      <c r="L679" s="24"/>
      <c r="M679" s="30"/>
      <c r="N679" s="25"/>
      <c r="O679" s="29"/>
      <c r="P679" s="24"/>
      <c r="Q679" s="25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2.75" customHeight="1">
      <c r="A680" s="25"/>
      <c r="B680" s="25"/>
      <c r="C680" s="25"/>
      <c r="D680" s="25"/>
      <c r="E680" s="25"/>
      <c r="F680" s="24"/>
      <c r="G680" s="24"/>
      <c r="H680" s="29"/>
      <c r="I680" s="24"/>
      <c r="J680" s="25"/>
      <c r="K680" s="24"/>
      <c r="L680" s="24"/>
      <c r="M680" s="30"/>
      <c r="N680" s="25"/>
      <c r="O680" s="29"/>
      <c r="P680" s="24"/>
      <c r="Q680" s="25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2.75" customHeight="1">
      <c r="A681" s="25"/>
      <c r="B681" s="25"/>
      <c r="C681" s="25"/>
      <c r="D681" s="25"/>
      <c r="E681" s="25"/>
      <c r="F681" s="24"/>
      <c r="G681" s="24"/>
      <c r="H681" s="29"/>
      <c r="I681" s="24"/>
      <c r="J681" s="25"/>
      <c r="K681" s="24"/>
      <c r="L681" s="24"/>
      <c r="M681" s="30"/>
      <c r="N681" s="25"/>
      <c r="O681" s="29"/>
      <c r="P681" s="24"/>
      <c r="Q681" s="25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2.75" customHeight="1">
      <c r="A682" s="25"/>
      <c r="B682" s="25"/>
      <c r="C682" s="25"/>
      <c r="D682" s="25"/>
      <c r="E682" s="25"/>
      <c r="F682" s="24"/>
      <c r="G682" s="24"/>
      <c r="H682" s="29"/>
      <c r="I682" s="24"/>
      <c r="J682" s="25"/>
      <c r="K682" s="24"/>
      <c r="L682" s="24"/>
      <c r="M682" s="30"/>
      <c r="N682" s="25"/>
      <c r="O682" s="29"/>
      <c r="P682" s="24"/>
      <c r="Q682" s="25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2.75" customHeight="1">
      <c r="A683" s="25"/>
      <c r="B683" s="25"/>
      <c r="C683" s="25"/>
      <c r="D683" s="25"/>
      <c r="E683" s="25"/>
      <c r="F683" s="24"/>
      <c r="G683" s="24"/>
      <c r="H683" s="29"/>
      <c r="I683" s="24"/>
      <c r="J683" s="25"/>
      <c r="K683" s="24"/>
      <c r="L683" s="24"/>
      <c r="M683" s="30"/>
      <c r="N683" s="25"/>
      <c r="O683" s="29"/>
      <c r="P683" s="24"/>
      <c r="Q683" s="25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2.75" customHeight="1">
      <c r="A684" s="25"/>
      <c r="B684" s="25"/>
      <c r="C684" s="25"/>
      <c r="D684" s="25"/>
      <c r="E684" s="25"/>
      <c r="F684" s="24"/>
      <c r="G684" s="24"/>
      <c r="H684" s="29"/>
      <c r="I684" s="24"/>
      <c r="J684" s="25"/>
      <c r="K684" s="24"/>
      <c r="L684" s="24"/>
      <c r="M684" s="30"/>
      <c r="N684" s="25"/>
      <c r="O684" s="29"/>
      <c r="P684" s="24"/>
      <c r="Q684" s="25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2.75" customHeight="1">
      <c r="A685" s="25"/>
      <c r="B685" s="25"/>
      <c r="C685" s="25"/>
      <c r="D685" s="25"/>
      <c r="E685" s="25"/>
      <c r="F685" s="24"/>
      <c r="G685" s="24"/>
      <c r="H685" s="29"/>
      <c r="I685" s="24"/>
      <c r="J685" s="25"/>
      <c r="K685" s="24"/>
      <c r="L685" s="24"/>
      <c r="M685" s="30"/>
      <c r="N685" s="25"/>
      <c r="O685" s="29"/>
      <c r="P685" s="24"/>
      <c r="Q685" s="25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2.75" customHeight="1">
      <c r="A686" s="25"/>
      <c r="B686" s="25"/>
      <c r="C686" s="25"/>
      <c r="D686" s="25"/>
      <c r="E686" s="25"/>
      <c r="F686" s="24"/>
      <c r="G686" s="24"/>
      <c r="H686" s="29"/>
      <c r="I686" s="24"/>
      <c r="J686" s="25"/>
      <c r="K686" s="24"/>
      <c r="L686" s="24"/>
      <c r="M686" s="30"/>
      <c r="N686" s="25"/>
      <c r="O686" s="29"/>
      <c r="P686" s="24"/>
      <c r="Q686" s="25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2.75" customHeight="1">
      <c r="A687" s="25"/>
      <c r="B687" s="25"/>
      <c r="C687" s="25"/>
      <c r="D687" s="25"/>
      <c r="E687" s="25"/>
      <c r="F687" s="24"/>
      <c r="G687" s="24"/>
      <c r="H687" s="29"/>
      <c r="I687" s="24"/>
      <c r="J687" s="25"/>
      <c r="K687" s="24"/>
      <c r="L687" s="24"/>
      <c r="M687" s="30"/>
      <c r="N687" s="25"/>
      <c r="O687" s="29"/>
      <c r="P687" s="24"/>
      <c r="Q687" s="25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2.75" customHeight="1">
      <c r="A688" s="25"/>
      <c r="B688" s="25"/>
      <c r="C688" s="25"/>
      <c r="D688" s="25"/>
      <c r="E688" s="25"/>
      <c r="F688" s="24"/>
      <c r="G688" s="24"/>
      <c r="H688" s="29"/>
      <c r="I688" s="24"/>
      <c r="J688" s="25"/>
      <c r="K688" s="24"/>
      <c r="L688" s="24"/>
      <c r="M688" s="30"/>
      <c r="N688" s="25"/>
      <c r="O688" s="29"/>
      <c r="P688" s="24"/>
      <c r="Q688" s="25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2.75" customHeight="1">
      <c r="A689" s="25"/>
      <c r="B689" s="25"/>
      <c r="C689" s="25"/>
      <c r="D689" s="25"/>
      <c r="E689" s="25"/>
      <c r="F689" s="24"/>
      <c r="G689" s="24"/>
      <c r="H689" s="29"/>
      <c r="I689" s="24"/>
      <c r="J689" s="25"/>
      <c r="K689" s="24"/>
      <c r="L689" s="24"/>
      <c r="M689" s="30"/>
      <c r="N689" s="25"/>
      <c r="O689" s="29"/>
      <c r="P689" s="24"/>
      <c r="Q689" s="25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2.75" customHeight="1">
      <c r="A690" s="25"/>
      <c r="B690" s="25"/>
      <c r="C690" s="25"/>
      <c r="D690" s="25"/>
      <c r="E690" s="25"/>
      <c r="F690" s="24"/>
      <c r="G690" s="24"/>
      <c r="H690" s="29"/>
      <c r="I690" s="24"/>
      <c r="J690" s="25"/>
      <c r="K690" s="24"/>
      <c r="L690" s="24"/>
      <c r="M690" s="30"/>
      <c r="N690" s="25"/>
      <c r="O690" s="29"/>
      <c r="P690" s="24"/>
      <c r="Q690" s="25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2.75" customHeight="1">
      <c r="A691" s="25"/>
      <c r="B691" s="25"/>
      <c r="C691" s="25"/>
      <c r="D691" s="25"/>
      <c r="E691" s="25"/>
      <c r="F691" s="24"/>
      <c r="G691" s="24"/>
      <c r="H691" s="29"/>
      <c r="I691" s="24"/>
      <c r="J691" s="25"/>
      <c r="K691" s="24"/>
      <c r="L691" s="24"/>
      <c r="M691" s="30"/>
      <c r="N691" s="25"/>
      <c r="O691" s="29"/>
      <c r="P691" s="24"/>
      <c r="Q691" s="25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2.75" customHeight="1">
      <c r="A692" s="25"/>
      <c r="B692" s="25"/>
      <c r="C692" s="25"/>
      <c r="D692" s="25"/>
      <c r="E692" s="25"/>
      <c r="F692" s="24"/>
      <c r="G692" s="24"/>
      <c r="H692" s="29"/>
      <c r="I692" s="24"/>
      <c r="J692" s="25"/>
      <c r="K692" s="24"/>
      <c r="L692" s="24"/>
      <c r="M692" s="30"/>
      <c r="N692" s="25"/>
      <c r="O692" s="29"/>
      <c r="P692" s="24"/>
      <c r="Q692" s="25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2.75" customHeight="1">
      <c r="A693" s="25"/>
      <c r="B693" s="25"/>
      <c r="C693" s="25"/>
      <c r="D693" s="25"/>
      <c r="E693" s="25"/>
      <c r="F693" s="24"/>
      <c r="G693" s="24"/>
      <c r="H693" s="29"/>
      <c r="I693" s="24"/>
      <c r="J693" s="25"/>
      <c r="K693" s="24"/>
      <c r="L693" s="24"/>
      <c r="M693" s="30"/>
      <c r="N693" s="25"/>
      <c r="O693" s="29"/>
      <c r="P693" s="24"/>
      <c r="Q693" s="25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2.75" customHeight="1">
      <c r="A694" s="25"/>
      <c r="B694" s="25"/>
      <c r="C694" s="25"/>
      <c r="D694" s="25"/>
      <c r="E694" s="25"/>
      <c r="F694" s="24"/>
      <c r="G694" s="24"/>
      <c r="H694" s="29"/>
      <c r="I694" s="24"/>
      <c r="J694" s="25"/>
      <c r="K694" s="24"/>
      <c r="L694" s="24"/>
      <c r="M694" s="30"/>
      <c r="N694" s="25"/>
      <c r="O694" s="29"/>
      <c r="P694" s="24"/>
      <c r="Q694" s="25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2.75" customHeight="1">
      <c r="A695" s="25"/>
      <c r="B695" s="25"/>
      <c r="C695" s="25"/>
      <c r="D695" s="25"/>
      <c r="E695" s="25"/>
      <c r="F695" s="24"/>
      <c r="G695" s="24"/>
      <c r="H695" s="29"/>
      <c r="I695" s="24"/>
      <c r="J695" s="25"/>
      <c r="K695" s="24"/>
      <c r="L695" s="24"/>
      <c r="M695" s="30"/>
      <c r="N695" s="25"/>
      <c r="O695" s="29"/>
      <c r="P695" s="24"/>
      <c r="Q695" s="25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2.75" customHeight="1">
      <c r="A696" s="25"/>
      <c r="B696" s="25"/>
      <c r="C696" s="25"/>
      <c r="D696" s="25"/>
      <c r="E696" s="25"/>
      <c r="F696" s="24"/>
      <c r="G696" s="24"/>
      <c r="H696" s="29"/>
      <c r="I696" s="24"/>
      <c r="J696" s="25"/>
      <c r="K696" s="24"/>
      <c r="L696" s="24"/>
      <c r="M696" s="30"/>
      <c r="N696" s="25"/>
      <c r="O696" s="29"/>
      <c r="P696" s="24"/>
      <c r="Q696" s="25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2.75" customHeight="1">
      <c r="A697" s="25"/>
      <c r="B697" s="25"/>
      <c r="C697" s="25"/>
      <c r="D697" s="25"/>
      <c r="E697" s="25"/>
      <c r="F697" s="24"/>
      <c r="G697" s="24"/>
      <c r="H697" s="29"/>
      <c r="I697" s="24"/>
      <c r="J697" s="25"/>
      <c r="K697" s="24"/>
      <c r="L697" s="24"/>
      <c r="M697" s="30"/>
      <c r="N697" s="25"/>
      <c r="O697" s="29"/>
      <c r="P697" s="24"/>
      <c r="Q697" s="25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2.75" customHeight="1">
      <c r="A698" s="25"/>
      <c r="B698" s="25"/>
      <c r="C698" s="25"/>
      <c r="D698" s="25"/>
      <c r="E698" s="25"/>
      <c r="F698" s="24"/>
      <c r="G698" s="24"/>
      <c r="H698" s="29"/>
      <c r="I698" s="24"/>
      <c r="J698" s="25"/>
      <c r="K698" s="24"/>
      <c r="L698" s="24"/>
      <c r="M698" s="30"/>
      <c r="N698" s="25"/>
      <c r="O698" s="29"/>
      <c r="P698" s="24"/>
      <c r="Q698" s="25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2.75" customHeight="1">
      <c r="A699" s="25"/>
      <c r="B699" s="25"/>
      <c r="C699" s="25"/>
      <c r="D699" s="25"/>
      <c r="E699" s="25"/>
      <c r="F699" s="24"/>
      <c r="G699" s="24"/>
      <c r="H699" s="29"/>
      <c r="I699" s="24"/>
      <c r="J699" s="25"/>
      <c r="K699" s="24"/>
      <c r="L699" s="24"/>
      <c r="M699" s="30"/>
      <c r="N699" s="25"/>
      <c r="O699" s="29"/>
      <c r="P699" s="24"/>
      <c r="Q699" s="25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2.75" customHeight="1">
      <c r="A700" s="25"/>
      <c r="B700" s="25"/>
      <c r="C700" s="25"/>
      <c r="D700" s="25"/>
      <c r="E700" s="25"/>
      <c r="F700" s="24"/>
      <c r="G700" s="24"/>
      <c r="H700" s="29"/>
      <c r="I700" s="24"/>
      <c r="J700" s="25"/>
      <c r="K700" s="24"/>
      <c r="L700" s="24"/>
      <c r="M700" s="30"/>
      <c r="N700" s="25"/>
      <c r="O700" s="29"/>
      <c r="P700" s="24"/>
      <c r="Q700" s="25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2.75" customHeight="1">
      <c r="A701" s="25"/>
      <c r="B701" s="25"/>
      <c r="C701" s="25"/>
      <c r="D701" s="25"/>
      <c r="E701" s="25"/>
      <c r="F701" s="24"/>
      <c r="G701" s="24"/>
      <c r="H701" s="29"/>
      <c r="I701" s="24"/>
      <c r="J701" s="25"/>
      <c r="K701" s="24"/>
      <c r="L701" s="24"/>
      <c r="M701" s="30"/>
      <c r="N701" s="25"/>
      <c r="O701" s="29"/>
      <c r="P701" s="24"/>
      <c r="Q701" s="25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2.75" customHeight="1">
      <c r="A702" s="25"/>
      <c r="B702" s="25"/>
      <c r="C702" s="25"/>
      <c r="D702" s="25"/>
      <c r="E702" s="25"/>
      <c r="F702" s="24"/>
      <c r="G702" s="24"/>
      <c r="H702" s="29"/>
      <c r="I702" s="24"/>
      <c r="J702" s="25"/>
      <c r="K702" s="24"/>
      <c r="L702" s="24"/>
      <c r="M702" s="30"/>
      <c r="N702" s="25"/>
      <c r="O702" s="29"/>
      <c r="P702" s="24"/>
      <c r="Q702" s="25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2.75" customHeight="1">
      <c r="A703" s="25"/>
      <c r="B703" s="25"/>
      <c r="C703" s="25"/>
      <c r="D703" s="25"/>
      <c r="E703" s="25"/>
      <c r="F703" s="24"/>
      <c r="G703" s="24"/>
      <c r="H703" s="29"/>
      <c r="I703" s="24"/>
      <c r="J703" s="25"/>
      <c r="K703" s="24"/>
      <c r="L703" s="24"/>
      <c r="M703" s="30"/>
      <c r="N703" s="25"/>
      <c r="O703" s="29"/>
      <c r="P703" s="24"/>
      <c r="Q703" s="25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2.75" customHeight="1">
      <c r="A704" s="25"/>
      <c r="B704" s="25"/>
      <c r="C704" s="25"/>
      <c r="D704" s="25"/>
      <c r="E704" s="25"/>
      <c r="F704" s="24"/>
      <c r="G704" s="24"/>
      <c r="H704" s="29"/>
      <c r="I704" s="24"/>
      <c r="J704" s="25"/>
      <c r="K704" s="24"/>
      <c r="L704" s="24"/>
      <c r="M704" s="30"/>
      <c r="N704" s="25"/>
      <c r="O704" s="29"/>
      <c r="P704" s="24"/>
      <c r="Q704" s="25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2.75" customHeight="1">
      <c r="A705" s="25"/>
      <c r="B705" s="25"/>
      <c r="C705" s="25"/>
      <c r="D705" s="25"/>
      <c r="E705" s="25"/>
      <c r="F705" s="24"/>
      <c r="G705" s="24"/>
      <c r="H705" s="29"/>
      <c r="I705" s="24"/>
      <c r="J705" s="25"/>
      <c r="K705" s="24"/>
      <c r="L705" s="24"/>
      <c r="M705" s="30"/>
      <c r="N705" s="25"/>
      <c r="O705" s="29"/>
      <c r="P705" s="24"/>
      <c r="Q705" s="25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2.75" customHeight="1">
      <c r="A706" s="25"/>
      <c r="B706" s="25"/>
      <c r="C706" s="25"/>
      <c r="D706" s="25"/>
      <c r="E706" s="25"/>
      <c r="F706" s="24"/>
      <c r="G706" s="24"/>
      <c r="H706" s="29"/>
      <c r="I706" s="24"/>
      <c r="J706" s="25"/>
      <c r="K706" s="24"/>
      <c r="L706" s="24"/>
      <c r="M706" s="30"/>
      <c r="N706" s="25"/>
      <c r="O706" s="29"/>
      <c r="P706" s="24"/>
      <c r="Q706" s="25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2.75" customHeight="1">
      <c r="A707" s="25"/>
      <c r="B707" s="25"/>
      <c r="C707" s="25"/>
      <c r="D707" s="25"/>
      <c r="E707" s="25"/>
      <c r="F707" s="24"/>
      <c r="G707" s="24"/>
      <c r="H707" s="29"/>
      <c r="I707" s="24"/>
      <c r="J707" s="25"/>
      <c r="K707" s="24"/>
      <c r="L707" s="24"/>
      <c r="M707" s="30"/>
      <c r="N707" s="25"/>
      <c r="O707" s="29"/>
      <c r="P707" s="24"/>
      <c r="Q707" s="25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2.75" customHeight="1">
      <c r="A708" s="25"/>
      <c r="B708" s="25"/>
      <c r="C708" s="25"/>
      <c r="D708" s="25"/>
      <c r="E708" s="25"/>
      <c r="F708" s="24"/>
      <c r="G708" s="24"/>
      <c r="H708" s="29"/>
      <c r="I708" s="24"/>
      <c r="J708" s="25"/>
      <c r="K708" s="24"/>
      <c r="L708" s="24"/>
      <c r="M708" s="30"/>
      <c r="N708" s="25"/>
      <c r="O708" s="29"/>
      <c r="P708" s="24"/>
      <c r="Q708" s="25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2.75" customHeight="1">
      <c r="A709" s="25"/>
      <c r="B709" s="25"/>
      <c r="C709" s="25"/>
      <c r="D709" s="25"/>
      <c r="E709" s="25"/>
      <c r="F709" s="24"/>
      <c r="G709" s="24"/>
      <c r="H709" s="29"/>
      <c r="I709" s="24"/>
      <c r="J709" s="25"/>
      <c r="K709" s="24"/>
      <c r="L709" s="24"/>
      <c r="M709" s="30"/>
      <c r="N709" s="25"/>
      <c r="O709" s="29"/>
      <c r="P709" s="24"/>
      <c r="Q709" s="25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2.75" customHeight="1">
      <c r="A710" s="25"/>
      <c r="B710" s="25"/>
      <c r="C710" s="25"/>
      <c r="D710" s="25"/>
      <c r="E710" s="25"/>
      <c r="F710" s="24"/>
      <c r="G710" s="24"/>
      <c r="H710" s="29"/>
      <c r="I710" s="24"/>
      <c r="J710" s="25"/>
      <c r="K710" s="24"/>
      <c r="L710" s="24"/>
      <c r="M710" s="30"/>
      <c r="N710" s="25"/>
      <c r="O710" s="29"/>
      <c r="P710" s="24"/>
      <c r="Q710" s="25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2.75" customHeight="1">
      <c r="A711" s="25"/>
      <c r="B711" s="25"/>
      <c r="C711" s="25"/>
      <c r="D711" s="25"/>
      <c r="E711" s="25"/>
      <c r="F711" s="24"/>
      <c r="G711" s="24"/>
      <c r="H711" s="29"/>
      <c r="I711" s="24"/>
      <c r="J711" s="25"/>
      <c r="K711" s="24"/>
      <c r="L711" s="24"/>
      <c r="M711" s="30"/>
      <c r="N711" s="25"/>
      <c r="O711" s="29"/>
      <c r="P711" s="24"/>
      <c r="Q711" s="25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2.75" customHeight="1">
      <c r="A712" s="25"/>
      <c r="B712" s="25"/>
      <c r="C712" s="25"/>
      <c r="D712" s="25"/>
      <c r="E712" s="25"/>
      <c r="F712" s="24"/>
      <c r="G712" s="24"/>
      <c r="H712" s="29"/>
      <c r="I712" s="24"/>
      <c r="J712" s="25"/>
      <c r="K712" s="24"/>
      <c r="L712" s="24"/>
      <c r="M712" s="30"/>
      <c r="N712" s="25"/>
      <c r="O712" s="29"/>
      <c r="P712" s="24"/>
      <c r="Q712" s="25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2.75" customHeight="1">
      <c r="A713" s="25"/>
      <c r="B713" s="25"/>
      <c r="C713" s="25"/>
      <c r="D713" s="25"/>
      <c r="E713" s="25"/>
      <c r="F713" s="24"/>
      <c r="G713" s="24"/>
      <c r="H713" s="29"/>
      <c r="I713" s="24"/>
      <c r="J713" s="25"/>
      <c r="K713" s="24"/>
      <c r="L713" s="24"/>
      <c r="M713" s="30"/>
      <c r="N713" s="25"/>
      <c r="O713" s="29"/>
      <c r="P713" s="24"/>
      <c r="Q713" s="25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2.75" customHeight="1">
      <c r="A714" s="25"/>
      <c r="B714" s="25"/>
      <c r="C714" s="25"/>
      <c r="D714" s="25"/>
      <c r="E714" s="25"/>
      <c r="F714" s="24"/>
      <c r="G714" s="24"/>
      <c r="H714" s="29"/>
      <c r="I714" s="24"/>
      <c r="J714" s="25"/>
      <c r="K714" s="24"/>
      <c r="L714" s="24"/>
      <c r="M714" s="30"/>
      <c r="N714" s="25"/>
      <c r="O714" s="29"/>
      <c r="P714" s="24"/>
      <c r="Q714" s="25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2.75" customHeight="1">
      <c r="A715" s="25"/>
      <c r="B715" s="25"/>
      <c r="C715" s="25"/>
      <c r="D715" s="25"/>
      <c r="E715" s="25"/>
      <c r="F715" s="24"/>
      <c r="G715" s="24"/>
      <c r="H715" s="29"/>
      <c r="I715" s="24"/>
      <c r="J715" s="25"/>
      <c r="K715" s="24"/>
      <c r="L715" s="24"/>
      <c r="M715" s="30"/>
      <c r="N715" s="25"/>
      <c r="O715" s="29"/>
      <c r="P715" s="24"/>
      <c r="Q715" s="25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2.75" customHeight="1">
      <c r="A716" s="25"/>
      <c r="B716" s="25"/>
      <c r="C716" s="25"/>
      <c r="D716" s="25"/>
      <c r="E716" s="25"/>
      <c r="F716" s="24"/>
      <c r="G716" s="24"/>
      <c r="H716" s="29"/>
      <c r="I716" s="24"/>
      <c r="J716" s="25"/>
      <c r="K716" s="24"/>
      <c r="L716" s="24"/>
      <c r="M716" s="30"/>
      <c r="N716" s="25"/>
      <c r="O716" s="29"/>
      <c r="P716" s="24"/>
      <c r="Q716" s="25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2.75" customHeight="1">
      <c r="A717" s="25"/>
      <c r="B717" s="25"/>
      <c r="C717" s="25"/>
      <c r="D717" s="25"/>
      <c r="E717" s="25"/>
      <c r="F717" s="24"/>
      <c r="G717" s="24"/>
      <c r="H717" s="29"/>
      <c r="I717" s="24"/>
      <c r="J717" s="25"/>
      <c r="K717" s="24"/>
      <c r="L717" s="24"/>
      <c r="M717" s="30"/>
      <c r="N717" s="25"/>
      <c r="O717" s="29"/>
      <c r="P717" s="24"/>
      <c r="Q717" s="25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2.75" customHeight="1">
      <c r="A718" s="25"/>
      <c r="B718" s="25"/>
      <c r="C718" s="25"/>
      <c r="D718" s="25"/>
      <c r="E718" s="25"/>
      <c r="F718" s="24"/>
      <c r="G718" s="24"/>
      <c r="H718" s="29"/>
      <c r="I718" s="24"/>
      <c r="J718" s="25"/>
      <c r="K718" s="24"/>
      <c r="L718" s="24"/>
      <c r="M718" s="30"/>
      <c r="N718" s="25"/>
      <c r="O718" s="29"/>
      <c r="P718" s="24"/>
      <c r="Q718" s="25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2.75" customHeight="1">
      <c r="A719" s="25"/>
      <c r="B719" s="25"/>
      <c r="C719" s="25"/>
      <c r="D719" s="25"/>
      <c r="E719" s="25"/>
      <c r="F719" s="24"/>
      <c r="G719" s="24"/>
      <c r="H719" s="29"/>
      <c r="I719" s="24"/>
      <c r="J719" s="25"/>
      <c r="K719" s="24"/>
      <c r="L719" s="24"/>
      <c r="M719" s="30"/>
      <c r="N719" s="25"/>
      <c r="O719" s="29"/>
      <c r="P719" s="24"/>
      <c r="Q719" s="25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2.75" customHeight="1">
      <c r="A720" s="25"/>
      <c r="B720" s="25"/>
      <c r="C720" s="25"/>
      <c r="D720" s="25"/>
      <c r="E720" s="25"/>
      <c r="F720" s="24"/>
      <c r="G720" s="24"/>
      <c r="H720" s="29"/>
      <c r="I720" s="24"/>
      <c r="J720" s="25"/>
      <c r="K720" s="24"/>
      <c r="L720" s="24"/>
      <c r="M720" s="30"/>
      <c r="N720" s="25"/>
      <c r="O720" s="29"/>
      <c r="P720" s="24"/>
      <c r="Q720" s="25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2.75" customHeight="1">
      <c r="A721" s="25"/>
      <c r="B721" s="25"/>
      <c r="C721" s="25"/>
      <c r="D721" s="25"/>
      <c r="E721" s="25"/>
      <c r="F721" s="24"/>
      <c r="G721" s="24"/>
      <c r="H721" s="29"/>
      <c r="I721" s="24"/>
      <c r="J721" s="25"/>
      <c r="K721" s="24"/>
      <c r="L721" s="24"/>
      <c r="M721" s="30"/>
      <c r="N721" s="25"/>
      <c r="O721" s="29"/>
      <c r="P721" s="24"/>
      <c r="Q721" s="25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2.75" customHeight="1">
      <c r="A722" s="25"/>
      <c r="B722" s="25"/>
      <c r="C722" s="25"/>
      <c r="D722" s="25"/>
      <c r="E722" s="25"/>
      <c r="F722" s="24"/>
      <c r="G722" s="24"/>
      <c r="H722" s="29"/>
      <c r="I722" s="24"/>
      <c r="J722" s="25"/>
      <c r="K722" s="24"/>
      <c r="L722" s="24"/>
      <c r="M722" s="30"/>
      <c r="N722" s="25"/>
      <c r="O722" s="29"/>
      <c r="P722" s="24"/>
      <c r="Q722" s="25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2.75" customHeight="1">
      <c r="A723" s="25"/>
      <c r="B723" s="25"/>
      <c r="C723" s="25"/>
      <c r="D723" s="25"/>
      <c r="E723" s="25"/>
      <c r="F723" s="24"/>
      <c r="G723" s="24"/>
      <c r="H723" s="29"/>
      <c r="I723" s="24"/>
      <c r="J723" s="25"/>
      <c r="K723" s="24"/>
      <c r="L723" s="24"/>
      <c r="M723" s="30"/>
      <c r="N723" s="25"/>
      <c r="O723" s="29"/>
      <c r="P723" s="24"/>
      <c r="Q723" s="25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2.75" customHeight="1">
      <c r="A724" s="25"/>
      <c r="B724" s="25"/>
      <c r="C724" s="25"/>
      <c r="D724" s="25"/>
      <c r="E724" s="25"/>
      <c r="F724" s="24"/>
      <c r="G724" s="24"/>
      <c r="H724" s="29"/>
      <c r="I724" s="24"/>
      <c r="J724" s="25"/>
      <c r="K724" s="24"/>
      <c r="L724" s="24"/>
      <c r="M724" s="30"/>
      <c r="N724" s="25"/>
      <c r="O724" s="29"/>
      <c r="P724" s="24"/>
      <c r="Q724" s="25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2.75" customHeight="1">
      <c r="A725" s="25"/>
      <c r="B725" s="25"/>
      <c r="C725" s="25"/>
      <c r="D725" s="25"/>
      <c r="E725" s="25"/>
      <c r="F725" s="24"/>
      <c r="G725" s="24"/>
      <c r="H725" s="29"/>
      <c r="I725" s="24"/>
      <c r="J725" s="25"/>
      <c r="K725" s="24"/>
      <c r="L725" s="24"/>
      <c r="M725" s="30"/>
      <c r="N725" s="25"/>
      <c r="O725" s="29"/>
      <c r="P725" s="24"/>
      <c r="Q725" s="25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2.75" customHeight="1">
      <c r="A726" s="25"/>
      <c r="B726" s="25"/>
      <c r="C726" s="25"/>
      <c r="D726" s="25"/>
      <c r="E726" s="25"/>
      <c r="F726" s="24"/>
      <c r="G726" s="24"/>
      <c r="H726" s="29"/>
      <c r="I726" s="24"/>
      <c r="J726" s="25"/>
      <c r="K726" s="24"/>
      <c r="L726" s="24"/>
      <c r="M726" s="30"/>
      <c r="N726" s="25"/>
      <c r="O726" s="29"/>
      <c r="P726" s="24"/>
      <c r="Q726" s="25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2.75" customHeight="1">
      <c r="A727" s="25"/>
      <c r="B727" s="25"/>
      <c r="C727" s="25"/>
      <c r="D727" s="25"/>
      <c r="E727" s="25"/>
      <c r="F727" s="24"/>
      <c r="G727" s="24"/>
      <c r="H727" s="29"/>
      <c r="I727" s="24"/>
      <c r="J727" s="25"/>
      <c r="K727" s="24"/>
      <c r="L727" s="24"/>
      <c r="M727" s="30"/>
      <c r="N727" s="25"/>
      <c r="O727" s="29"/>
      <c r="P727" s="24"/>
      <c r="Q727" s="25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2.75" customHeight="1">
      <c r="A728" s="25"/>
      <c r="B728" s="25"/>
      <c r="C728" s="25"/>
      <c r="D728" s="25"/>
      <c r="E728" s="25"/>
      <c r="F728" s="24"/>
      <c r="G728" s="24"/>
      <c r="H728" s="29"/>
      <c r="I728" s="24"/>
      <c r="J728" s="25"/>
      <c r="K728" s="24"/>
      <c r="L728" s="24"/>
      <c r="M728" s="30"/>
      <c r="N728" s="25"/>
      <c r="O728" s="29"/>
      <c r="P728" s="24"/>
      <c r="Q728" s="25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2.75" customHeight="1">
      <c r="A729" s="25"/>
      <c r="B729" s="25"/>
      <c r="C729" s="25"/>
      <c r="D729" s="25"/>
      <c r="E729" s="25"/>
      <c r="F729" s="24"/>
      <c r="G729" s="24"/>
      <c r="H729" s="29"/>
      <c r="I729" s="24"/>
      <c r="J729" s="25"/>
      <c r="K729" s="24"/>
      <c r="L729" s="24"/>
      <c r="M729" s="30"/>
      <c r="N729" s="25"/>
      <c r="O729" s="29"/>
      <c r="P729" s="24"/>
      <c r="Q729" s="25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2.75" customHeight="1">
      <c r="A730" s="25"/>
      <c r="B730" s="25"/>
      <c r="C730" s="25"/>
      <c r="D730" s="25"/>
      <c r="E730" s="25"/>
      <c r="F730" s="24"/>
      <c r="G730" s="24"/>
      <c r="H730" s="29"/>
      <c r="I730" s="24"/>
      <c r="J730" s="25"/>
      <c r="K730" s="24"/>
      <c r="L730" s="24"/>
      <c r="M730" s="30"/>
      <c r="N730" s="25"/>
      <c r="O730" s="29"/>
      <c r="P730" s="24"/>
      <c r="Q730" s="25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2.75" customHeight="1">
      <c r="A731" s="25"/>
      <c r="B731" s="25"/>
      <c r="C731" s="25"/>
      <c r="D731" s="25"/>
      <c r="E731" s="25"/>
      <c r="F731" s="24"/>
      <c r="G731" s="24"/>
      <c r="H731" s="29"/>
      <c r="I731" s="24"/>
      <c r="J731" s="25"/>
      <c r="K731" s="24"/>
      <c r="L731" s="24"/>
      <c r="M731" s="30"/>
      <c r="N731" s="25"/>
      <c r="O731" s="29"/>
      <c r="P731" s="24"/>
      <c r="Q731" s="25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2.75" customHeight="1">
      <c r="A732" s="25"/>
      <c r="B732" s="25"/>
      <c r="C732" s="25"/>
      <c r="D732" s="25"/>
      <c r="E732" s="25"/>
      <c r="F732" s="24"/>
      <c r="G732" s="24"/>
      <c r="H732" s="29"/>
      <c r="I732" s="24"/>
      <c r="J732" s="25"/>
      <c r="K732" s="24"/>
      <c r="L732" s="24"/>
      <c r="M732" s="30"/>
      <c r="N732" s="25"/>
      <c r="O732" s="29"/>
      <c r="P732" s="24"/>
      <c r="Q732" s="25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2.75" customHeight="1">
      <c r="A733" s="25"/>
      <c r="B733" s="25"/>
      <c r="C733" s="25"/>
      <c r="D733" s="25"/>
      <c r="E733" s="25"/>
      <c r="F733" s="24"/>
      <c r="G733" s="24"/>
      <c r="H733" s="29"/>
      <c r="I733" s="24"/>
      <c r="J733" s="25"/>
      <c r="K733" s="24"/>
      <c r="L733" s="24"/>
      <c r="M733" s="30"/>
      <c r="N733" s="25"/>
      <c r="O733" s="29"/>
      <c r="P733" s="24"/>
      <c r="Q733" s="25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2.75" customHeight="1">
      <c r="A734" s="25"/>
      <c r="B734" s="25"/>
      <c r="C734" s="25"/>
      <c r="D734" s="25"/>
      <c r="E734" s="25"/>
      <c r="F734" s="24"/>
      <c r="G734" s="24"/>
      <c r="H734" s="29"/>
      <c r="I734" s="24"/>
      <c r="J734" s="25"/>
      <c r="K734" s="24"/>
      <c r="L734" s="24"/>
      <c r="M734" s="30"/>
      <c r="N734" s="25"/>
      <c r="O734" s="29"/>
      <c r="P734" s="24"/>
      <c r="Q734" s="25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2.75" customHeight="1">
      <c r="A735" s="25"/>
      <c r="B735" s="25"/>
      <c r="C735" s="25"/>
      <c r="D735" s="25"/>
      <c r="E735" s="25"/>
      <c r="F735" s="24"/>
      <c r="G735" s="24"/>
      <c r="H735" s="29"/>
      <c r="I735" s="24"/>
      <c r="J735" s="25"/>
      <c r="K735" s="24"/>
      <c r="L735" s="24"/>
      <c r="M735" s="30"/>
      <c r="N735" s="25"/>
      <c r="O735" s="29"/>
      <c r="P735" s="24"/>
      <c r="Q735" s="25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2.75" customHeight="1">
      <c r="A736" s="25"/>
      <c r="B736" s="25"/>
      <c r="C736" s="25"/>
      <c r="D736" s="25"/>
      <c r="E736" s="25"/>
      <c r="F736" s="24"/>
      <c r="G736" s="24"/>
      <c r="H736" s="29"/>
      <c r="I736" s="24"/>
      <c r="J736" s="25"/>
      <c r="K736" s="24"/>
      <c r="L736" s="24"/>
      <c r="M736" s="30"/>
      <c r="N736" s="25"/>
      <c r="O736" s="29"/>
      <c r="P736" s="24"/>
      <c r="Q736" s="25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2.75" customHeight="1">
      <c r="A737" s="25"/>
      <c r="B737" s="25"/>
      <c r="C737" s="25"/>
      <c r="D737" s="25"/>
      <c r="E737" s="25"/>
      <c r="F737" s="24"/>
      <c r="G737" s="24"/>
      <c r="H737" s="29"/>
      <c r="I737" s="24"/>
      <c r="J737" s="25"/>
      <c r="K737" s="24"/>
      <c r="L737" s="24"/>
      <c r="M737" s="30"/>
      <c r="N737" s="25"/>
      <c r="O737" s="29"/>
      <c r="P737" s="24"/>
      <c r="Q737" s="25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2.75" customHeight="1">
      <c r="A738" s="25"/>
      <c r="B738" s="25"/>
      <c r="C738" s="25"/>
      <c r="D738" s="25"/>
      <c r="E738" s="25"/>
      <c r="F738" s="24"/>
      <c r="G738" s="24"/>
      <c r="H738" s="29"/>
      <c r="I738" s="24"/>
      <c r="J738" s="25"/>
      <c r="K738" s="24"/>
      <c r="L738" s="24"/>
      <c r="M738" s="30"/>
      <c r="N738" s="25"/>
      <c r="O738" s="29"/>
      <c r="P738" s="24"/>
      <c r="Q738" s="25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2.75" customHeight="1">
      <c r="A739" s="25"/>
      <c r="B739" s="25"/>
      <c r="C739" s="25"/>
      <c r="D739" s="25"/>
      <c r="E739" s="25"/>
      <c r="F739" s="24"/>
      <c r="G739" s="24"/>
      <c r="H739" s="29"/>
      <c r="I739" s="24"/>
      <c r="J739" s="25"/>
      <c r="K739" s="24"/>
      <c r="L739" s="24"/>
      <c r="M739" s="30"/>
      <c r="N739" s="25"/>
      <c r="O739" s="29"/>
      <c r="P739" s="24"/>
      <c r="Q739" s="25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2.75" customHeight="1">
      <c r="A740" s="25"/>
      <c r="B740" s="25"/>
      <c r="C740" s="25"/>
      <c r="D740" s="25"/>
      <c r="E740" s="25"/>
      <c r="F740" s="24"/>
      <c r="G740" s="24"/>
      <c r="H740" s="29"/>
      <c r="I740" s="24"/>
      <c r="J740" s="25"/>
      <c r="K740" s="24"/>
      <c r="L740" s="24"/>
      <c r="M740" s="30"/>
      <c r="N740" s="25"/>
      <c r="O740" s="29"/>
      <c r="P740" s="24"/>
      <c r="Q740" s="25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2.75" customHeight="1">
      <c r="A741" s="25"/>
      <c r="B741" s="25"/>
      <c r="C741" s="25"/>
      <c r="D741" s="25"/>
      <c r="E741" s="25"/>
      <c r="F741" s="24"/>
      <c r="G741" s="24"/>
      <c r="H741" s="29"/>
      <c r="I741" s="24"/>
      <c r="J741" s="25"/>
      <c r="K741" s="24"/>
      <c r="L741" s="24"/>
      <c r="M741" s="30"/>
      <c r="N741" s="25"/>
      <c r="O741" s="29"/>
      <c r="P741" s="24"/>
      <c r="Q741" s="25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2.75" customHeight="1">
      <c r="A742" s="25"/>
      <c r="B742" s="25"/>
      <c r="C742" s="25"/>
      <c r="D742" s="25"/>
      <c r="E742" s="25"/>
      <c r="F742" s="24"/>
      <c r="G742" s="24"/>
      <c r="H742" s="29"/>
      <c r="I742" s="24"/>
      <c r="J742" s="25"/>
      <c r="K742" s="24"/>
      <c r="L742" s="24"/>
      <c r="M742" s="30"/>
      <c r="N742" s="25"/>
      <c r="O742" s="29"/>
      <c r="P742" s="24"/>
      <c r="Q742" s="25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2.75" customHeight="1">
      <c r="A743" s="25"/>
      <c r="B743" s="25"/>
      <c r="C743" s="25"/>
      <c r="D743" s="25"/>
      <c r="E743" s="25"/>
      <c r="F743" s="24"/>
      <c r="G743" s="24"/>
      <c r="H743" s="29"/>
      <c r="I743" s="24"/>
      <c r="J743" s="25"/>
      <c r="K743" s="24"/>
      <c r="L743" s="24"/>
      <c r="M743" s="30"/>
      <c r="N743" s="25"/>
      <c r="O743" s="29"/>
      <c r="P743" s="24"/>
      <c r="Q743" s="25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2.75" customHeight="1">
      <c r="A744" s="25"/>
      <c r="B744" s="25"/>
      <c r="C744" s="25"/>
      <c r="D744" s="25"/>
      <c r="E744" s="25"/>
      <c r="F744" s="24"/>
      <c r="G744" s="24"/>
      <c r="H744" s="29"/>
      <c r="I744" s="24"/>
      <c r="J744" s="25"/>
      <c r="K744" s="24"/>
      <c r="L744" s="24"/>
      <c r="M744" s="30"/>
      <c r="N744" s="25"/>
      <c r="O744" s="29"/>
      <c r="P744" s="24"/>
      <c r="Q744" s="25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2.75" customHeight="1">
      <c r="A745" s="25"/>
      <c r="B745" s="25"/>
      <c r="C745" s="25"/>
      <c r="D745" s="25"/>
      <c r="E745" s="25"/>
      <c r="F745" s="24"/>
      <c r="G745" s="24"/>
      <c r="H745" s="29"/>
      <c r="I745" s="24"/>
      <c r="J745" s="25"/>
      <c r="K745" s="24"/>
      <c r="L745" s="24"/>
      <c r="M745" s="30"/>
      <c r="N745" s="25"/>
      <c r="O745" s="29"/>
      <c r="P745" s="24"/>
      <c r="Q745" s="25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2.75" customHeight="1">
      <c r="A746" s="25"/>
      <c r="B746" s="25"/>
      <c r="C746" s="25"/>
      <c r="D746" s="25"/>
      <c r="E746" s="25"/>
      <c r="F746" s="24"/>
      <c r="G746" s="24"/>
      <c r="H746" s="29"/>
      <c r="I746" s="24"/>
      <c r="J746" s="25"/>
      <c r="K746" s="24"/>
      <c r="L746" s="24"/>
      <c r="M746" s="30"/>
      <c r="N746" s="25"/>
      <c r="O746" s="29"/>
      <c r="P746" s="24"/>
      <c r="Q746" s="25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2.75" customHeight="1">
      <c r="A747" s="25"/>
      <c r="B747" s="25"/>
      <c r="C747" s="25"/>
      <c r="D747" s="25"/>
      <c r="E747" s="25"/>
      <c r="F747" s="24"/>
      <c r="G747" s="24"/>
      <c r="H747" s="29"/>
      <c r="I747" s="24"/>
      <c r="J747" s="25"/>
      <c r="K747" s="24"/>
      <c r="L747" s="24"/>
      <c r="M747" s="30"/>
      <c r="N747" s="25"/>
      <c r="O747" s="29"/>
      <c r="P747" s="24"/>
      <c r="Q747" s="25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2.75" customHeight="1">
      <c r="A748" s="25"/>
      <c r="B748" s="25"/>
      <c r="C748" s="25"/>
      <c r="D748" s="25"/>
      <c r="E748" s="25"/>
      <c r="F748" s="24"/>
      <c r="G748" s="24"/>
      <c r="H748" s="29"/>
      <c r="I748" s="24"/>
      <c r="J748" s="25"/>
      <c r="K748" s="24"/>
      <c r="L748" s="24"/>
      <c r="M748" s="30"/>
      <c r="N748" s="25"/>
      <c r="O748" s="29"/>
      <c r="P748" s="24"/>
      <c r="Q748" s="25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2.75" customHeight="1">
      <c r="A749" s="25"/>
      <c r="B749" s="25"/>
      <c r="C749" s="25"/>
      <c r="D749" s="25"/>
      <c r="E749" s="25"/>
      <c r="F749" s="24"/>
      <c r="G749" s="24"/>
      <c r="H749" s="29"/>
      <c r="I749" s="24"/>
      <c r="J749" s="25"/>
      <c r="K749" s="24"/>
      <c r="L749" s="24"/>
      <c r="M749" s="30"/>
      <c r="N749" s="25"/>
      <c r="O749" s="29"/>
      <c r="P749" s="24"/>
      <c r="Q749" s="25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2.75" customHeight="1">
      <c r="A750" s="25"/>
      <c r="B750" s="25"/>
      <c r="C750" s="25"/>
      <c r="D750" s="25"/>
      <c r="E750" s="25"/>
      <c r="F750" s="24"/>
      <c r="G750" s="24"/>
      <c r="H750" s="29"/>
      <c r="I750" s="24"/>
      <c r="J750" s="25"/>
      <c r="K750" s="24"/>
      <c r="L750" s="24"/>
      <c r="M750" s="30"/>
      <c r="N750" s="25"/>
      <c r="O750" s="29"/>
      <c r="P750" s="24"/>
      <c r="Q750" s="25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2.75" customHeight="1">
      <c r="A751" s="25"/>
      <c r="B751" s="25"/>
      <c r="C751" s="25"/>
      <c r="D751" s="25"/>
      <c r="E751" s="25"/>
      <c r="F751" s="24"/>
      <c r="G751" s="24"/>
      <c r="H751" s="29"/>
      <c r="I751" s="24"/>
      <c r="J751" s="25"/>
      <c r="K751" s="24"/>
      <c r="L751" s="24"/>
      <c r="M751" s="30"/>
      <c r="N751" s="25"/>
      <c r="O751" s="29"/>
      <c r="P751" s="24"/>
      <c r="Q751" s="25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2.75" customHeight="1">
      <c r="A752" s="25"/>
      <c r="B752" s="25"/>
      <c r="C752" s="25"/>
      <c r="D752" s="25"/>
      <c r="E752" s="25"/>
      <c r="F752" s="24"/>
      <c r="G752" s="24"/>
      <c r="H752" s="29"/>
      <c r="I752" s="24"/>
      <c r="J752" s="25"/>
      <c r="K752" s="24"/>
      <c r="L752" s="24"/>
      <c r="M752" s="30"/>
      <c r="N752" s="25"/>
      <c r="O752" s="29"/>
      <c r="P752" s="24"/>
      <c r="Q752" s="25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2.75" customHeight="1">
      <c r="A753" s="25"/>
      <c r="B753" s="25"/>
      <c r="C753" s="25"/>
      <c r="D753" s="25"/>
      <c r="E753" s="25"/>
      <c r="F753" s="24"/>
      <c r="G753" s="24"/>
      <c r="H753" s="29"/>
      <c r="I753" s="24"/>
      <c r="J753" s="25"/>
      <c r="K753" s="24"/>
      <c r="L753" s="24"/>
      <c r="M753" s="30"/>
      <c r="N753" s="25"/>
      <c r="O753" s="29"/>
      <c r="P753" s="24"/>
      <c r="Q753" s="25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2.75" customHeight="1">
      <c r="A754" s="25"/>
      <c r="B754" s="25"/>
      <c r="C754" s="25"/>
      <c r="D754" s="25"/>
      <c r="E754" s="25"/>
      <c r="F754" s="24"/>
      <c r="G754" s="24"/>
      <c r="H754" s="29"/>
      <c r="I754" s="24"/>
      <c r="J754" s="25"/>
      <c r="K754" s="24"/>
      <c r="L754" s="24"/>
      <c r="M754" s="30"/>
      <c r="N754" s="25"/>
      <c r="O754" s="29"/>
      <c r="P754" s="24"/>
      <c r="Q754" s="25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2.75" customHeight="1">
      <c r="A755" s="25"/>
      <c r="B755" s="25"/>
      <c r="C755" s="25"/>
      <c r="D755" s="25"/>
      <c r="E755" s="25"/>
      <c r="F755" s="24"/>
      <c r="G755" s="24"/>
      <c r="H755" s="29"/>
      <c r="I755" s="24"/>
      <c r="J755" s="25"/>
      <c r="K755" s="24"/>
      <c r="L755" s="24"/>
      <c r="M755" s="30"/>
      <c r="N755" s="25"/>
      <c r="O755" s="29"/>
      <c r="P755" s="24"/>
      <c r="Q755" s="25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2.75" customHeight="1">
      <c r="A756" s="25"/>
      <c r="B756" s="25"/>
      <c r="C756" s="25"/>
      <c r="D756" s="25"/>
      <c r="E756" s="25"/>
      <c r="F756" s="24"/>
      <c r="G756" s="24"/>
      <c r="H756" s="29"/>
      <c r="I756" s="24"/>
      <c r="J756" s="25"/>
      <c r="K756" s="24"/>
      <c r="L756" s="24"/>
      <c r="M756" s="30"/>
      <c r="N756" s="25"/>
      <c r="O756" s="29"/>
      <c r="P756" s="24"/>
      <c r="Q756" s="25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2.75" customHeight="1">
      <c r="A757" s="25"/>
      <c r="B757" s="25"/>
      <c r="C757" s="25"/>
      <c r="D757" s="25"/>
      <c r="E757" s="25"/>
      <c r="F757" s="24"/>
      <c r="G757" s="24"/>
      <c r="H757" s="29"/>
      <c r="I757" s="24"/>
      <c r="J757" s="25"/>
      <c r="K757" s="24"/>
      <c r="L757" s="24"/>
      <c r="M757" s="30"/>
      <c r="N757" s="25"/>
      <c r="O757" s="29"/>
      <c r="P757" s="24"/>
      <c r="Q757" s="25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2.75" customHeight="1">
      <c r="A758" s="25"/>
      <c r="B758" s="25"/>
      <c r="C758" s="25"/>
      <c r="D758" s="25"/>
      <c r="E758" s="25"/>
      <c r="F758" s="24"/>
      <c r="G758" s="24"/>
      <c r="H758" s="29"/>
      <c r="I758" s="24"/>
      <c r="J758" s="25"/>
      <c r="K758" s="24"/>
      <c r="L758" s="24"/>
      <c r="M758" s="30"/>
      <c r="N758" s="25"/>
      <c r="O758" s="29"/>
      <c r="P758" s="24"/>
      <c r="Q758" s="25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2.75" customHeight="1">
      <c r="A759" s="25"/>
      <c r="B759" s="25"/>
      <c r="C759" s="25"/>
      <c r="D759" s="25"/>
      <c r="E759" s="25"/>
      <c r="F759" s="24"/>
      <c r="G759" s="24"/>
      <c r="H759" s="29"/>
      <c r="I759" s="24"/>
      <c r="J759" s="25"/>
      <c r="K759" s="24"/>
      <c r="L759" s="24"/>
      <c r="M759" s="30"/>
      <c r="N759" s="25"/>
      <c r="O759" s="29"/>
      <c r="P759" s="24"/>
      <c r="Q759" s="25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2.75" customHeight="1">
      <c r="A760" s="25"/>
      <c r="B760" s="25"/>
      <c r="C760" s="25"/>
      <c r="D760" s="25"/>
      <c r="E760" s="25"/>
      <c r="F760" s="24"/>
      <c r="G760" s="24"/>
      <c r="H760" s="29"/>
      <c r="I760" s="24"/>
      <c r="J760" s="25"/>
      <c r="K760" s="24"/>
      <c r="L760" s="24"/>
      <c r="M760" s="30"/>
      <c r="N760" s="25"/>
      <c r="O760" s="29"/>
      <c r="P760" s="24"/>
      <c r="Q760" s="25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2.75" customHeight="1">
      <c r="A761" s="25"/>
      <c r="B761" s="25"/>
      <c r="C761" s="25"/>
      <c r="D761" s="25"/>
      <c r="E761" s="25"/>
      <c r="F761" s="24"/>
      <c r="G761" s="24"/>
      <c r="H761" s="29"/>
      <c r="I761" s="24"/>
      <c r="J761" s="25"/>
      <c r="K761" s="24"/>
      <c r="L761" s="24"/>
      <c r="M761" s="30"/>
      <c r="N761" s="25"/>
      <c r="O761" s="29"/>
      <c r="P761" s="24"/>
      <c r="Q761" s="25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2.75" customHeight="1">
      <c r="A762" s="25"/>
      <c r="B762" s="25"/>
      <c r="C762" s="25"/>
      <c r="D762" s="25"/>
      <c r="E762" s="25"/>
      <c r="F762" s="24"/>
      <c r="G762" s="24"/>
      <c r="H762" s="29"/>
      <c r="I762" s="24"/>
      <c r="J762" s="25"/>
      <c r="K762" s="24"/>
      <c r="L762" s="24"/>
      <c r="M762" s="30"/>
      <c r="N762" s="25"/>
      <c r="O762" s="29"/>
      <c r="P762" s="24"/>
      <c r="Q762" s="25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2.75" customHeight="1">
      <c r="A763" s="25"/>
      <c r="B763" s="25"/>
      <c r="C763" s="25"/>
      <c r="D763" s="25"/>
      <c r="E763" s="25"/>
      <c r="F763" s="24"/>
      <c r="G763" s="24"/>
      <c r="H763" s="29"/>
      <c r="I763" s="24"/>
      <c r="J763" s="25"/>
      <c r="K763" s="24"/>
      <c r="L763" s="24"/>
      <c r="M763" s="30"/>
      <c r="N763" s="25"/>
      <c r="O763" s="29"/>
      <c r="P763" s="24"/>
      <c r="Q763" s="25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2.75" customHeight="1">
      <c r="A764" s="25"/>
      <c r="B764" s="25"/>
      <c r="C764" s="25"/>
      <c r="D764" s="25"/>
      <c r="E764" s="25"/>
      <c r="F764" s="24"/>
      <c r="G764" s="24"/>
      <c r="H764" s="29"/>
      <c r="I764" s="24"/>
      <c r="J764" s="25"/>
      <c r="K764" s="24"/>
      <c r="L764" s="24"/>
      <c r="M764" s="30"/>
      <c r="N764" s="25"/>
      <c r="O764" s="29"/>
      <c r="P764" s="24"/>
      <c r="Q764" s="25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2.75" customHeight="1">
      <c r="A765" s="25"/>
      <c r="B765" s="25"/>
      <c r="C765" s="25"/>
      <c r="D765" s="25"/>
      <c r="E765" s="25"/>
      <c r="F765" s="24"/>
      <c r="G765" s="24"/>
      <c r="H765" s="29"/>
      <c r="I765" s="24"/>
      <c r="J765" s="25"/>
      <c r="K765" s="24"/>
      <c r="L765" s="24"/>
      <c r="M765" s="30"/>
      <c r="N765" s="25"/>
      <c r="O765" s="29"/>
      <c r="P765" s="24"/>
      <c r="Q765" s="25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2.75" customHeight="1">
      <c r="A766" s="25"/>
      <c r="B766" s="25"/>
      <c r="C766" s="25"/>
      <c r="D766" s="25"/>
      <c r="E766" s="25"/>
      <c r="F766" s="24"/>
      <c r="G766" s="24"/>
      <c r="H766" s="29"/>
      <c r="I766" s="24"/>
      <c r="J766" s="25"/>
      <c r="K766" s="24"/>
      <c r="L766" s="24"/>
      <c r="M766" s="30"/>
      <c r="N766" s="25"/>
      <c r="O766" s="29"/>
      <c r="P766" s="24"/>
      <c r="Q766" s="25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2.75" customHeight="1">
      <c r="A767" s="25"/>
      <c r="B767" s="25"/>
      <c r="C767" s="25"/>
      <c r="D767" s="25"/>
      <c r="E767" s="25"/>
      <c r="F767" s="24"/>
      <c r="G767" s="24"/>
      <c r="H767" s="29"/>
      <c r="I767" s="24"/>
      <c r="J767" s="25"/>
      <c r="K767" s="24"/>
      <c r="L767" s="24"/>
      <c r="M767" s="30"/>
      <c r="N767" s="25"/>
      <c r="O767" s="29"/>
      <c r="P767" s="24"/>
      <c r="Q767" s="25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2.75" customHeight="1">
      <c r="A768" s="25"/>
      <c r="B768" s="25"/>
      <c r="C768" s="25"/>
      <c r="D768" s="25"/>
      <c r="E768" s="25"/>
      <c r="F768" s="24"/>
      <c r="G768" s="24"/>
      <c r="H768" s="29"/>
      <c r="I768" s="24"/>
      <c r="J768" s="25"/>
      <c r="K768" s="24"/>
      <c r="L768" s="24"/>
      <c r="M768" s="30"/>
      <c r="N768" s="25"/>
      <c r="O768" s="29"/>
      <c r="P768" s="24"/>
      <c r="Q768" s="25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2.75" customHeight="1">
      <c r="A769" s="25"/>
      <c r="B769" s="25"/>
      <c r="C769" s="25"/>
      <c r="D769" s="25"/>
      <c r="E769" s="25"/>
      <c r="F769" s="24"/>
      <c r="G769" s="24"/>
      <c r="H769" s="29"/>
      <c r="I769" s="24"/>
      <c r="J769" s="25"/>
      <c r="K769" s="24"/>
      <c r="L769" s="24"/>
      <c r="M769" s="30"/>
      <c r="N769" s="25"/>
      <c r="O769" s="29"/>
      <c r="P769" s="24"/>
      <c r="Q769" s="25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2.75" customHeight="1">
      <c r="A770" s="25"/>
      <c r="B770" s="25"/>
      <c r="C770" s="25"/>
      <c r="D770" s="25"/>
      <c r="E770" s="25"/>
      <c r="F770" s="24"/>
      <c r="G770" s="24"/>
      <c r="H770" s="29"/>
      <c r="I770" s="24"/>
      <c r="J770" s="25"/>
      <c r="K770" s="24"/>
      <c r="L770" s="24"/>
      <c r="M770" s="30"/>
      <c r="N770" s="25"/>
      <c r="O770" s="29"/>
      <c r="P770" s="24"/>
      <c r="Q770" s="25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2.75" customHeight="1">
      <c r="A771" s="25"/>
      <c r="B771" s="25"/>
      <c r="C771" s="25"/>
      <c r="D771" s="25"/>
      <c r="E771" s="25"/>
      <c r="F771" s="24"/>
      <c r="G771" s="24"/>
      <c r="H771" s="29"/>
      <c r="I771" s="24"/>
      <c r="J771" s="25"/>
      <c r="K771" s="24"/>
      <c r="L771" s="24"/>
      <c r="M771" s="30"/>
      <c r="N771" s="25"/>
      <c r="O771" s="29"/>
      <c r="P771" s="24"/>
      <c r="Q771" s="25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2.75" customHeight="1">
      <c r="A772" s="25"/>
      <c r="B772" s="25"/>
      <c r="C772" s="25"/>
      <c r="D772" s="25"/>
      <c r="E772" s="25"/>
      <c r="F772" s="24"/>
      <c r="G772" s="24"/>
      <c r="H772" s="29"/>
      <c r="I772" s="24"/>
      <c r="J772" s="25"/>
      <c r="K772" s="24"/>
      <c r="L772" s="24"/>
      <c r="M772" s="30"/>
      <c r="N772" s="25"/>
      <c r="O772" s="29"/>
      <c r="P772" s="24"/>
      <c r="Q772" s="25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2.75" customHeight="1">
      <c r="A773" s="25"/>
      <c r="B773" s="25"/>
      <c r="C773" s="25"/>
      <c r="D773" s="25"/>
      <c r="E773" s="25"/>
      <c r="F773" s="24"/>
      <c r="G773" s="24"/>
      <c r="H773" s="29"/>
      <c r="I773" s="24"/>
      <c r="J773" s="25"/>
      <c r="K773" s="24"/>
      <c r="L773" s="24"/>
      <c r="M773" s="30"/>
      <c r="N773" s="25"/>
      <c r="O773" s="29"/>
      <c r="P773" s="24"/>
      <c r="Q773" s="25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2.75" customHeight="1">
      <c r="A774" s="25"/>
      <c r="B774" s="25"/>
      <c r="C774" s="25"/>
      <c r="D774" s="25"/>
      <c r="E774" s="25"/>
      <c r="F774" s="24"/>
      <c r="G774" s="24"/>
      <c r="H774" s="29"/>
      <c r="I774" s="24"/>
      <c r="J774" s="25"/>
      <c r="K774" s="24"/>
      <c r="L774" s="24"/>
      <c r="M774" s="30"/>
      <c r="N774" s="25"/>
      <c r="O774" s="29"/>
      <c r="P774" s="24"/>
      <c r="Q774" s="25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2.75" customHeight="1">
      <c r="A775" s="25"/>
      <c r="B775" s="25"/>
      <c r="C775" s="25"/>
      <c r="D775" s="25"/>
      <c r="E775" s="25"/>
      <c r="F775" s="24"/>
      <c r="G775" s="24"/>
      <c r="H775" s="29"/>
      <c r="I775" s="24"/>
      <c r="J775" s="25"/>
      <c r="K775" s="24"/>
      <c r="L775" s="24"/>
      <c r="M775" s="30"/>
      <c r="N775" s="25"/>
      <c r="O775" s="29"/>
      <c r="P775" s="24"/>
      <c r="Q775" s="25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2.75" customHeight="1">
      <c r="A776" s="25"/>
      <c r="B776" s="25"/>
      <c r="C776" s="25"/>
      <c r="D776" s="25"/>
      <c r="E776" s="25"/>
      <c r="F776" s="24"/>
      <c r="G776" s="24"/>
      <c r="H776" s="29"/>
      <c r="I776" s="24"/>
      <c r="J776" s="25"/>
      <c r="K776" s="24"/>
      <c r="L776" s="24"/>
      <c r="M776" s="30"/>
      <c r="N776" s="25"/>
      <c r="O776" s="29"/>
      <c r="P776" s="24"/>
      <c r="Q776" s="25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2.75" customHeight="1">
      <c r="A777" s="25"/>
      <c r="B777" s="25"/>
      <c r="C777" s="25"/>
      <c r="D777" s="25"/>
      <c r="E777" s="25"/>
      <c r="F777" s="24"/>
      <c r="G777" s="24"/>
      <c r="H777" s="29"/>
      <c r="I777" s="24"/>
      <c r="J777" s="25"/>
      <c r="K777" s="24"/>
      <c r="L777" s="24"/>
      <c r="M777" s="30"/>
      <c r="N777" s="25"/>
      <c r="O777" s="29"/>
      <c r="P777" s="24"/>
      <c r="Q777" s="25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2.75" customHeight="1">
      <c r="A778" s="25"/>
      <c r="B778" s="25"/>
      <c r="C778" s="25"/>
      <c r="D778" s="25"/>
      <c r="E778" s="25"/>
      <c r="F778" s="24"/>
      <c r="G778" s="24"/>
      <c r="H778" s="29"/>
      <c r="I778" s="24"/>
      <c r="J778" s="25"/>
      <c r="K778" s="24"/>
      <c r="L778" s="24"/>
      <c r="M778" s="30"/>
      <c r="N778" s="25"/>
      <c r="O778" s="29"/>
      <c r="P778" s="24"/>
      <c r="Q778" s="25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2.75" customHeight="1">
      <c r="A779" s="25"/>
      <c r="B779" s="25"/>
      <c r="C779" s="25"/>
      <c r="D779" s="25"/>
      <c r="E779" s="25"/>
      <c r="F779" s="24"/>
      <c r="G779" s="24"/>
      <c r="H779" s="29"/>
      <c r="I779" s="24"/>
      <c r="J779" s="25"/>
      <c r="K779" s="24"/>
      <c r="L779" s="24"/>
      <c r="M779" s="30"/>
      <c r="N779" s="25"/>
      <c r="O779" s="29"/>
      <c r="P779" s="24"/>
      <c r="Q779" s="25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2.75" customHeight="1">
      <c r="A780" s="25"/>
      <c r="B780" s="25"/>
      <c r="C780" s="25"/>
      <c r="D780" s="25"/>
      <c r="E780" s="25"/>
      <c r="F780" s="24"/>
      <c r="G780" s="24"/>
      <c r="H780" s="29"/>
      <c r="I780" s="24"/>
      <c r="J780" s="25"/>
      <c r="K780" s="24"/>
      <c r="L780" s="24"/>
      <c r="M780" s="30"/>
      <c r="N780" s="25"/>
      <c r="O780" s="29"/>
      <c r="P780" s="24"/>
      <c r="Q780" s="25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2.75" customHeight="1">
      <c r="A781" s="25"/>
      <c r="B781" s="25"/>
      <c r="C781" s="25"/>
      <c r="D781" s="25"/>
      <c r="E781" s="25"/>
      <c r="F781" s="24"/>
      <c r="G781" s="24"/>
      <c r="H781" s="29"/>
      <c r="I781" s="24"/>
      <c r="J781" s="25"/>
      <c r="K781" s="24"/>
      <c r="L781" s="24"/>
      <c r="M781" s="30"/>
      <c r="N781" s="25"/>
      <c r="O781" s="29"/>
      <c r="P781" s="24"/>
      <c r="Q781" s="25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2.75" customHeight="1">
      <c r="A782" s="25"/>
      <c r="B782" s="25"/>
      <c r="C782" s="25"/>
      <c r="D782" s="25"/>
      <c r="E782" s="25"/>
      <c r="F782" s="24"/>
      <c r="G782" s="24"/>
      <c r="H782" s="29"/>
      <c r="I782" s="24"/>
      <c r="J782" s="25"/>
      <c r="K782" s="24"/>
      <c r="L782" s="24"/>
      <c r="M782" s="30"/>
      <c r="N782" s="25"/>
      <c r="O782" s="29"/>
      <c r="P782" s="24"/>
      <c r="Q782" s="25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2.75" customHeight="1">
      <c r="A783" s="25"/>
      <c r="B783" s="25"/>
      <c r="C783" s="25"/>
      <c r="D783" s="25"/>
      <c r="E783" s="25"/>
      <c r="F783" s="24"/>
      <c r="G783" s="24"/>
      <c r="H783" s="29"/>
      <c r="I783" s="24"/>
      <c r="J783" s="25"/>
      <c r="K783" s="24"/>
      <c r="L783" s="24"/>
      <c r="M783" s="30"/>
      <c r="N783" s="25"/>
      <c r="O783" s="29"/>
      <c r="P783" s="24"/>
      <c r="Q783" s="25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2.75" customHeight="1">
      <c r="A784" s="25"/>
      <c r="B784" s="25"/>
      <c r="C784" s="25"/>
      <c r="D784" s="25"/>
      <c r="E784" s="25"/>
      <c r="F784" s="24"/>
      <c r="G784" s="24"/>
      <c r="H784" s="29"/>
      <c r="I784" s="24"/>
      <c r="J784" s="25"/>
      <c r="K784" s="24"/>
      <c r="L784" s="24"/>
      <c r="M784" s="30"/>
      <c r="N784" s="25"/>
      <c r="O784" s="29"/>
      <c r="P784" s="24"/>
      <c r="Q784" s="25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2.75" customHeight="1">
      <c r="A785" s="25"/>
      <c r="B785" s="25"/>
      <c r="C785" s="25"/>
      <c r="D785" s="25"/>
      <c r="E785" s="25"/>
      <c r="F785" s="24"/>
      <c r="G785" s="24"/>
      <c r="H785" s="29"/>
      <c r="I785" s="24"/>
      <c r="J785" s="25"/>
      <c r="K785" s="24"/>
      <c r="L785" s="24"/>
      <c r="M785" s="30"/>
      <c r="N785" s="25"/>
      <c r="O785" s="29"/>
      <c r="P785" s="24"/>
      <c r="Q785" s="25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2.75" customHeight="1">
      <c r="A786" s="25"/>
      <c r="B786" s="25"/>
      <c r="C786" s="25"/>
      <c r="D786" s="25"/>
      <c r="E786" s="25"/>
      <c r="F786" s="24"/>
      <c r="G786" s="24"/>
      <c r="H786" s="29"/>
      <c r="I786" s="24"/>
      <c r="J786" s="25"/>
      <c r="K786" s="24"/>
      <c r="L786" s="24"/>
      <c r="M786" s="30"/>
      <c r="N786" s="25"/>
      <c r="O786" s="29"/>
      <c r="P786" s="24"/>
      <c r="Q786" s="25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2.75" customHeight="1">
      <c r="A787" s="25"/>
      <c r="B787" s="25"/>
      <c r="C787" s="25"/>
      <c r="D787" s="25"/>
      <c r="E787" s="25"/>
      <c r="F787" s="24"/>
      <c r="G787" s="24"/>
      <c r="H787" s="29"/>
      <c r="I787" s="24"/>
      <c r="J787" s="25"/>
      <c r="K787" s="24"/>
      <c r="L787" s="24"/>
      <c r="M787" s="30"/>
      <c r="N787" s="25"/>
      <c r="O787" s="29"/>
      <c r="P787" s="24"/>
      <c r="Q787" s="25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2.75" customHeight="1">
      <c r="A788" s="25"/>
      <c r="B788" s="25"/>
      <c r="C788" s="25"/>
      <c r="D788" s="25"/>
      <c r="E788" s="25"/>
      <c r="F788" s="24"/>
      <c r="G788" s="24"/>
      <c r="H788" s="29"/>
      <c r="I788" s="24"/>
      <c r="J788" s="25"/>
      <c r="K788" s="24"/>
      <c r="L788" s="24"/>
      <c r="M788" s="30"/>
      <c r="N788" s="25"/>
      <c r="O788" s="29"/>
      <c r="P788" s="24"/>
      <c r="Q788" s="25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2.75" customHeight="1">
      <c r="A789" s="25"/>
      <c r="B789" s="25"/>
      <c r="C789" s="25"/>
      <c r="D789" s="25"/>
      <c r="E789" s="25"/>
      <c r="F789" s="24"/>
      <c r="G789" s="24"/>
      <c r="H789" s="29"/>
      <c r="I789" s="24"/>
      <c r="J789" s="25"/>
      <c r="K789" s="24"/>
      <c r="L789" s="24"/>
      <c r="M789" s="30"/>
      <c r="N789" s="25"/>
      <c r="O789" s="29"/>
      <c r="P789" s="24"/>
      <c r="Q789" s="25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2.75" customHeight="1">
      <c r="A790" s="25"/>
      <c r="B790" s="25"/>
      <c r="C790" s="25"/>
      <c r="D790" s="25"/>
      <c r="E790" s="25"/>
      <c r="F790" s="24"/>
      <c r="G790" s="24"/>
      <c r="H790" s="29"/>
      <c r="I790" s="24"/>
      <c r="J790" s="25"/>
      <c r="K790" s="24"/>
      <c r="L790" s="24"/>
      <c r="M790" s="30"/>
      <c r="N790" s="25"/>
      <c r="O790" s="29"/>
      <c r="P790" s="24"/>
      <c r="Q790" s="25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2.75" customHeight="1">
      <c r="A791" s="25"/>
      <c r="B791" s="25"/>
      <c r="C791" s="25"/>
      <c r="D791" s="25"/>
      <c r="E791" s="25"/>
      <c r="F791" s="24"/>
      <c r="G791" s="24"/>
      <c r="H791" s="29"/>
      <c r="I791" s="24"/>
      <c r="J791" s="25"/>
      <c r="K791" s="24"/>
      <c r="L791" s="24"/>
      <c r="M791" s="30"/>
      <c r="N791" s="25"/>
      <c r="O791" s="29"/>
      <c r="P791" s="24"/>
      <c r="Q791" s="25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2.75" customHeight="1">
      <c r="A792" s="25"/>
      <c r="B792" s="25"/>
      <c r="C792" s="25"/>
      <c r="D792" s="25"/>
      <c r="E792" s="25"/>
      <c r="F792" s="24"/>
      <c r="G792" s="24"/>
      <c r="H792" s="29"/>
      <c r="I792" s="24"/>
      <c r="J792" s="25"/>
      <c r="K792" s="24"/>
      <c r="L792" s="24"/>
      <c r="M792" s="30"/>
      <c r="N792" s="25"/>
      <c r="O792" s="29"/>
      <c r="P792" s="24"/>
      <c r="Q792" s="25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2.75" customHeight="1">
      <c r="A793" s="25"/>
      <c r="B793" s="25"/>
      <c r="C793" s="25"/>
      <c r="D793" s="25"/>
      <c r="E793" s="25"/>
      <c r="F793" s="24"/>
      <c r="G793" s="24"/>
      <c r="H793" s="29"/>
      <c r="I793" s="24"/>
      <c r="J793" s="25"/>
      <c r="K793" s="24"/>
      <c r="L793" s="24"/>
      <c r="M793" s="30"/>
      <c r="N793" s="25"/>
      <c r="O793" s="29"/>
      <c r="P793" s="24"/>
      <c r="Q793" s="25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2.75" customHeight="1">
      <c r="A794" s="25"/>
      <c r="B794" s="25"/>
      <c r="C794" s="25"/>
      <c r="D794" s="25"/>
      <c r="E794" s="25"/>
      <c r="F794" s="24"/>
      <c r="G794" s="24"/>
      <c r="H794" s="29"/>
      <c r="I794" s="24"/>
      <c r="J794" s="25"/>
      <c r="K794" s="24"/>
      <c r="L794" s="24"/>
      <c r="M794" s="30"/>
      <c r="N794" s="25"/>
      <c r="O794" s="29"/>
      <c r="P794" s="24"/>
      <c r="Q794" s="25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2.75" customHeight="1">
      <c r="A795" s="25"/>
      <c r="B795" s="25"/>
      <c r="C795" s="25"/>
      <c r="D795" s="25"/>
      <c r="E795" s="25"/>
      <c r="F795" s="24"/>
      <c r="G795" s="24"/>
      <c r="H795" s="29"/>
      <c r="I795" s="24"/>
      <c r="J795" s="25"/>
      <c r="K795" s="24"/>
      <c r="L795" s="24"/>
      <c r="M795" s="30"/>
      <c r="N795" s="25"/>
      <c r="O795" s="29"/>
      <c r="P795" s="24"/>
      <c r="Q795" s="25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2.75" customHeight="1">
      <c r="A796" s="25"/>
      <c r="B796" s="25"/>
      <c r="C796" s="25"/>
      <c r="D796" s="25"/>
      <c r="E796" s="25"/>
      <c r="F796" s="24"/>
      <c r="G796" s="24"/>
      <c r="H796" s="29"/>
      <c r="I796" s="24"/>
      <c r="J796" s="25"/>
      <c r="K796" s="24"/>
      <c r="L796" s="24"/>
      <c r="M796" s="30"/>
      <c r="N796" s="25"/>
      <c r="O796" s="29"/>
      <c r="P796" s="24"/>
      <c r="Q796" s="25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2.75" customHeight="1">
      <c r="A797" s="25"/>
      <c r="B797" s="25"/>
      <c r="C797" s="25"/>
      <c r="D797" s="25"/>
      <c r="E797" s="25"/>
      <c r="F797" s="24"/>
      <c r="G797" s="24"/>
      <c r="H797" s="29"/>
      <c r="I797" s="24"/>
      <c r="J797" s="25"/>
      <c r="K797" s="24"/>
      <c r="L797" s="24"/>
      <c r="M797" s="30"/>
      <c r="N797" s="25"/>
      <c r="O797" s="29"/>
      <c r="P797" s="24"/>
      <c r="Q797" s="25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2.75" customHeight="1">
      <c r="A798" s="25"/>
      <c r="B798" s="25"/>
      <c r="C798" s="25"/>
      <c r="D798" s="25"/>
      <c r="E798" s="25"/>
      <c r="F798" s="24"/>
      <c r="G798" s="24"/>
      <c r="H798" s="29"/>
      <c r="I798" s="24"/>
      <c r="J798" s="25"/>
      <c r="K798" s="24"/>
      <c r="L798" s="24"/>
      <c r="M798" s="30"/>
      <c r="N798" s="25"/>
      <c r="O798" s="29"/>
      <c r="P798" s="24"/>
      <c r="Q798" s="25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2.75" customHeight="1">
      <c r="A799" s="25"/>
      <c r="B799" s="25"/>
      <c r="C799" s="25"/>
      <c r="D799" s="25"/>
      <c r="E799" s="25"/>
      <c r="F799" s="24"/>
      <c r="G799" s="24"/>
      <c r="H799" s="29"/>
      <c r="I799" s="24"/>
      <c r="J799" s="25"/>
      <c r="K799" s="24"/>
      <c r="L799" s="24"/>
      <c r="M799" s="30"/>
      <c r="N799" s="25"/>
      <c r="O799" s="29"/>
      <c r="P799" s="24"/>
      <c r="Q799" s="25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2.75" customHeight="1">
      <c r="A800" s="25"/>
      <c r="B800" s="25"/>
      <c r="C800" s="25"/>
      <c r="D800" s="25"/>
      <c r="E800" s="25"/>
      <c r="F800" s="24"/>
      <c r="G800" s="24"/>
      <c r="H800" s="29"/>
      <c r="I800" s="24"/>
      <c r="J800" s="25"/>
      <c r="K800" s="24"/>
      <c r="L800" s="24"/>
      <c r="M800" s="30"/>
      <c r="N800" s="25"/>
      <c r="O800" s="29"/>
      <c r="P800" s="24"/>
      <c r="Q800" s="25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2.75" customHeight="1">
      <c r="A801" s="25"/>
      <c r="B801" s="25"/>
      <c r="C801" s="25"/>
      <c r="D801" s="25"/>
      <c r="E801" s="25"/>
      <c r="F801" s="24"/>
      <c r="G801" s="24"/>
      <c r="H801" s="29"/>
      <c r="I801" s="24"/>
      <c r="J801" s="25"/>
      <c r="K801" s="24"/>
      <c r="L801" s="24"/>
      <c r="M801" s="30"/>
      <c r="N801" s="25"/>
      <c r="O801" s="29"/>
      <c r="P801" s="24"/>
      <c r="Q801" s="25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2.75" customHeight="1">
      <c r="A802" s="25"/>
      <c r="B802" s="25"/>
      <c r="C802" s="25"/>
      <c r="D802" s="25"/>
      <c r="E802" s="25"/>
      <c r="F802" s="24"/>
      <c r="G802" s="24"/>
      <c r="H802" s="29"/>
      <c r="I802" s="24"/>
      <c r="J802" s="25"/>
      <c r="K802" s="24"/>
      <c r="L802" s="24"/>
      <c r="M802" s="30"/>
      <c r="N802" s="25"/>
      <c r="O802" s="29"/>
      <c r="P802" s="24"/>
      <c r="Q802" s="25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2.75" customHeight="1">
      <c r="A803" s="25"/>
      <c r="B803" s="25"/>
      <c r="C803" s="25"/>
      <c r="D803" s="25"/>
      <c r="E803" s="25"/>
      <c r="F803" s="24"/>
      <c r="G803" s="24"/>
      <c r="H803" s="29"/>
      <c r="I803" s="24"/>
      <c r="J803" s="25"/>
      <c r="K803" s="24"/>
      <c r="L803" s="24"/>
      <c r="M803" s="30"/>
      <c r="N803" s="25"/>
      <c r="O803" s="29"/>
      <c r="P803" s="24"/>
      <c r="Q803" s="25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2.75" customHeight="1">
      <c r="A804" s="25"/>
      <c r="B804" s="25"/>
      <c r="C804" s="25"/>
      <c r="D804" s="25"/>
      <c r="E804" s="25"/>
      <c r="F804" s="24"/>
      <c r="G804" s="24"/>
      <c r="H804" s="29"/>
      <c r="I804" s="24"/>
      <c r="J804" s="25"/>
      <c r="K804" s="24"/>
      <c r="L804" s="24"/>
      <c r="M804" s="30"/>
      <c r="N804" s="25"/>
      <c r="O804" s="29"/>
      <c r="P804" s="24"/>
      <c r="Q804" s="25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2.75" customHeight="1">
      <c r="A805" s="25"/>
      <c r="B805" s="25"/>
      <c r="C805" s="25"/>
      <c r="D805" s="25"/>
      <c r="E805" s="25"/>
      <c r="F805" s="24"/>
      <c r="G805" s="24"/>
      <c r="H805" s="29"/>
      <c r="I805" s="24"/>
      <c r="J805" s="25"/>
      <c r="K805" s="24"/>
      <c r="L805" s="24"/>
      <c r="M805" s="30"/>
      <c r="N805" s="25"/>
      <c r="O805" s="29"/>
      <c r="P805" s="24"/>
      <c r="Q805" s="25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2.75" customHeight="1">
      <c r="A806" s="25"/>
      <c r="B806" s="25"/>
      <c r="C806" s="25"/>
      <c r="D806" s="25"/>
      <c r="E806" s="25"/>
      <c r="F806" s="24"/>
      <c r="G806" s="24"/>
      <c r="H806" s="29"/>
      <c r="I806" s="24"/>
      <c r="J806" s="25"/>
      <c r="K806" s="24"/>
      <c r="L806" s="24"/>
      <c r="M806" s="30"/>
      <c r="N806" s="25"/>
      <c r="O806" s="29"/>
      <c r="P806" s="24"/>
      <c r="Q806" s="25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2.75" customHeight="1">
      <c r="A807" s="25"/>
      <c r="B807" s="25"/>
      <c r="C807" s="25"/>
      <c r="D807" s="25"/>
      <c r="E807" s="25"/>
      <c r="F807" s="24"/>
      <c r="G807" s="24"/>
      <c r="H807" s="29"/>
      <c r="I807" s="24"/>
      <c r="J807" s="25"/>
      <c r="K807" s="24"/>
      <c r="L807" s="24"/>
      <c r="M807" s="30"/>
      <c r="N807" s="25"/>
      <c r="O807" s="29"/>
      <c r="P807" s="24"/>
      <c r="Q807" s="25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2.75" customHeight="1">
      <c r="A808" s="25"/>
      <c r="B808" s="25"/>
      <c r="C808" s="25"/>
      <c r="D808" s="25"/>
      <c r="E808" s="25"/>
      <c r="F808" s="24"/>
      <c r="G808" s="24"/>
      <c r="H808" s="29"/>
      <c r="I808" s="24"/>
      <c r="J808" s="25"/>
      <c r="K808" s="24"/>
      <c r="L808" s="24"/>
      <c r="M808" s="30"/>
      <c r="N808" s="25"/>
      <c r="O808" s="29"/>
      <c r="P808" s="24"/>
      <c r="Q808" s="25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2.75" customHeight="1">
      <c r="A809" s="25"/>
      <c r="B809" s="25"/>
      <c r="C809" s="25"/>
      <c r="D809" s="25"/>
      <c r="E809" s="25"/>
      <c r="F809" s="24"/>
      <c r="G809" s="24"/>
      <c r="H809" s="29"/>
      <c r="I809" s="24"/>
      <c r="J809" s="25"/>
      <c r="K809" s="24"/>
      <c r="L809" s="24"/>
      <c r="M809" s="30"/>
      <c r="N809" s="25"/>
      <c r="O809" s="29"/>
      <c r="P809" s="24"/>
      <c r="Q809" s="25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2.75" customHeight="1">
      <c r="A810" s="25"/>
      <c r="B810" s="25"/>
      <c r="C810" s="25"/>
      <c r="D810" s="25"/>
      <c r="E810" s="25"/>
      <c r="F810" s="24"/>
      <c r="G810" s="24"/>
      <c r="H810" s="29"/>
      <c r="I810" s="24"/>
      <c r="J810" s="25"/>
      <c r="K810" s="24"/>
      <c r="L810" s="24"/>
      <c r="M810" s="30"/>
      <c r="N810" s="25"/>
      <c r="O810" s="29"/>
      <c r="P810" s="24"/>
      <c r="Q810" s="25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2.75" customHeight="1">
      <c r="A811" s="25"/>
      <c r="B811" s="25"/>
      <c r="C811" s="25"/>
      <c r="D811" s="25"/>
      <c r="E811" s="25"/>
      <c r="F811" s="24"/>
      <c r="G811" s="24"/>
      <c r="H811" s="29"/>
      <c r="I811" s="24"/>
      <c r="J811" s="25"/>
      <c r="K811" s="24"/>
      <c r="L811" s="24"/>
      <c r="M811" s="30"/>
      <c r="N811" s="25"/>
      <c r="O811" s="29"/>
      <c r="P811" s="24"/>
      <c r="Q811" s="25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2.75" customHeight="1">
      <c r="A812" s="25"/>
      <c r="B812" s="25"/>
      <c r="C812" s="25"/>
      <c r="D812" s="25"/>
      <c r="E812" s="25"/>
      <c r="F812" s="24"/>
      <c r="G812" s="24"/>
      <c r="H812" s="29"/>
      <c r="I812" s="24"/>
      <c r="J812" s="25"/>
      <c r="K812" s="24"/>
      <c r="L812" s="24"/>
      <c r="M812" s="30"/>
      <c r="N812" s="25"/>
      <c r="O812" s="29"/>
      <c r="P812" s="24"/>
      <c r="Q812" s="25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2.75" customHeight="1">
      <c r="A813" s="25"/>
      <c r="B813" s="25"/>
      <c r="C813" s="25"/>
      <c r="D813" s="25"/>
      <c r="E813" s="25"/>
      <c r="F813" s="24"/>
      <c r="G813" s="24"/>
      <c r="H813" s="29"/>
      <c r="I813" s="24"/>
      <c r="J813" s="25"/>
      <c r="K813" s="24"/>
      <c r="L813" s="24"/>
      <c r="M813" s="30"/>
      <c r="N813" s="25"/>
      <c r="O813" s="29"/>
      <c r="P813" s="24"/>
      <c r="Q813" s="25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2.75" customHeight="1">
      <c r="A814" s="25"/>
      <c r="B814" s="25"/>
      <c r="C814" s="25"/>
      <c r="D814" s="25"/>
      <c r="E814" s="25"/>
      <c r="F814" s="24"/>
      <c r="G814" s="24"/>
      <c r="H814" s="29"/>
      <c r="I814" s="24"/>
      <c r="J814" s="25"/>
      <c r="K814" s="24"/>
      <c r="L814" s="24"/>
      <c r="M814" s="30"/>
      <c r="N814" s="25"/>
      <c r="O814" s="29"/>
      <c r="P814" s="24"/>
      <c r="Q814" s="25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2.75" customHeight="1">
      <c r="A815" s="25"/>
      <c r="B815" s="25"/>
      <c r="C815" s="25"/>
      <c r="D815" s="25"/>
      <c r="E815" s="25"/>
      <c r="F815" s="24"/>
      <c r="G815" s="24"/>
      <c r="H815" s="29"/>
      <c r="I815" s="24"/>
      <c r="J815" s="25"/>
      <c r="K815" s="24"/>
      <c r="L815" s="24"/>
      <c r="M815" s="30"/>
      <c r="N815" s="25"/>
      <c r="O815" s="29"/>
      <c r="P815" s="24"/>
      <c r="Q815" s="25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2.75" customHeight="1">
      <c r="A816" s="25"/>
      <c r="B816" s="25"/>
      <c r="C816" s="25"/>
      <c r="D816" s="25"/>
      <c r="E816" s="25"/>
      <c r="F816" s="24"/>
      <c r="G816" s="24"/>
      <c r="H816" s="29"/>
      <c r="I816" s="24"/>
      <c r="J816" s="25"/>
      <c r="K816" s="24"/>
      <c r="L816" s="24"/>
      <c r="M816" s="30"/>
      <c r="N816" s="25"/>
      <c r="O816" s="29"/>
      <c r="P816" s="24"/>
      <c r="Q816" s="25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2.75" customHeight="1">
      <c r="A817" s="25"/>
      <c r="B817" s="25"/>
      <c r="C817" s="25"/>
      <c r="D817" s="25"/>
      <c r="E817" s="25"/>
      <c r="F817" s="24"/>
      <c r="G817" s="24"/>
      <c r="H817" s="29"/>
      <c r="I817" s="24"/>
      <c r="J817" s="25"/>
      <c r="K817" s="24"/>
      <c r="L817" s="24"/>
      <c r="M817" s="30"/>
      <c r="N817" s="25"/>
      <c r="O817" s="29"/>
      <c r="P817" s="24"/>
      <c r="Q817" s="25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2.75" customHeight="1">
      <c r="A818" s="25"/>
      <c r="B818" s="25"/>
      <c r="C818" s="25"/>
      <c r="D818" s="25"/>
      <c r="E818" s="25"/>
      <c r="F818" s="24"/>
      <c r="G818" s="24"/>
      <c r="H818" s="29"/>
      <c r="I818" s="24"/>
      <c r="J818" s="25"/>
      <c r="K818" s="24"/>
      <c r="L818" s="24"/>
      <c r="M818" s="30"/>
      <c r="N818" s="25"/>
      <c r="O818" s="29"/>
      <c r="P818" s="24"/>
      <c r="Q818" s="25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2.75" customHeight="1">
      <c r="A819" s="25"/>
      <c r="B819" s="25"/>
      <c r="C819" s="25"/>
      <c r="D819" s="25"/>
      <c r="E819" s="25"/>
      <c r="F819" s="24"/>
      <c r="G819" s="24"/>
      <c r="H819" s="29"/>
      <c r="I819" s="24"/>
      <c r="J819" s="25"/>
      <c r="K819" s="24"/>
      <c r="L819" s="24"/>
      <c r="M819" s="30"/>
      <c r="N819" s="25"/>
      <c r="O819" s="29"/>
      <c r="P819" s="24"/>
      <c r="Q819" s="25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2.75" customHeight="1">
      <c r="A820" s="25"/>
      <c r="B820" s="25"/>
      <c r="C820" s="25"/>
      <c r="D820" s="25"/>
      <c r="E820" s="25"/>
      <c r="F820" s="24"/>
      <c r="G820" s="24"/>
      <c r="H820" s="29"/>
      <c r="I820" s="24"/>
      <c r="J820" s="25"/>
      <c r="K820" s="24"/>
      <c r="L820" s="24"/>
      <c r="M820" s="30"/>
      <c r="N820" s="25"/>
      <c r="O820" s="29"/>
      <c r="P820" s="24"/>
      <c r="Q820" s="25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2.75" customHeight="1">
      <c r="A821" s="25"/>
      <c r="B821" s="25"/>
      <c r="C821" s="25"/>
      <c r="D821" s="25"/>
      <c r="E821" s="25"/>
      <c r="F821" s="24"/>
      <c r="G821" s="24"/>
      <c r="H821" s="29"/>
      <c r="I821" s="24"/>
      <c r="J821" s="25"/>
      <c r="K821" s="24"/>
      <c r="L821" s="24"/>
      <c r="M821" s="30"/>
      <c r="N821" s="25"/>
      <c r="O821" s="29"/>
      <c r="P821" s="24"/>
      <c r="Q821" s="25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2.75" customHeight="1">
      <c r="A822" s="25"/>
      <c r="B822" s="25"/>
      <c r="C822" s="25"/>
      <c r="D822" s="25"/>
      <c r="E822" s="25"/>
      <c r="F822" s="24"/>
      <c r="G822" s="24"/>
      <c r="H822" s="29"/>
      <c r="I822" s="24"/>
      <c r="J822" s="25"/>
      <c r="K822" s="24"/>
      <c r="L822" s="24"/>
      <c r="M822" s="30"/>
      <c r="N822" s="25"/>
      <c r="O822" s="29"/>
      <c r="P822" s="24"/>
      <c r="Q822" s="25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2.75" customHeight="1">
      <c r="A823" s="25"/>
      <c r="B823" s="25"/>
      <c r="C823" s="25"/>
      <c r="D823" s="25"/>
      <c r="E823" s="25"/>
      <c r="F823" s="24"/>
      <c r="G823" s="24"/>
      <c r="H823" s="29"/>
      <c r="I823" s="24"/>
      <c r="J823" s="25"/>
      <c r="K823" s="24"/>
      <c r="L823" s="24"/>
      <c r="M823" s="30"/>
      <c r="N823" s="25"/>
      <c r="O823" s="29"/>
      <c r="P823" s="24"/>
      <c r="Q823" s="25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2.75" customHeight="1">
      <c r="A824" s="25"/>
      <c r="B824" s="25"/>
      <c r="C824" s="25"/>
      <c r="D824" s="25"/>
      <c r="E824" s="25"/>
      <c r="F824" s="24"/>
      <c r="G824" s="24"/>
      <c r="H824" s="29"/>
      <c r="I824" s="24"/>
      <c r="J824" s="25"/>
      <c r="K824" s="24"/>
      <c r="L824" s="24"/>
      <c r="M824" s="30"/>
      <c r="N824" s="25"/>
      <c r="O824" s="29"/>
      <c r="P824" s="24"/>
      <c r="Q824" s="25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2.75" customHeight="1">
      <c r="A825" s="25"/>
      <c r="B825" s="25"/>
      <c r="C825" s="25"/>
      <c r="D825" s="25"/>
      <c r="E825" s="25"/>
      <c r="F825" s="24"/>
      <c r="G825" s="24"/>
      <c r="H825" s="29"/>
      <c r="I825" s="24"/>
      <c r="J825" s="25"/>
      <c r="K825" s="24"/>
      <c r="L825" s="24"/>
      <c r="M825" s="30"/>
      <c r="N825" s="25"/>
      <c r="O825" s="29"/>
      <c r="P825" s="24"/>
      <c r="Q825" s="25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2.75" customHeight="1">
      <c r="A826" s="25"/>
      <c r="B826" s="25"/>
      <c r="C826" s="25"/>
      <c r="D826" s="25"/>
      <c r="E826" s="25"/>
      <c r="F826" s="24"/>
      <c r="G826" s="24"/>
      <c r="H826" s="29"/>
      <c r="I826" s="24"/>
      <c r="J826" s="25"/>
      <c r="K826" s="24"/>
      <c r="L826" s="24"/>
      <c r="M826" s="30"/>
      <c r="N826" s="25"/>
      <c r="O826" s="29"/>
      <c r="P826" s="24"/>
      <c r="Q826" s="25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2.75" customHeight="1">
      <c r="A827" s="25"/>
      <c r="B827" s="25"/>
      <c r="C827" s="25"/>
      <c r="D827" s="25"/>
      <c r="E827" s="25"/>
      <c r="F827" s="24"/>
      <c r="G827" s="24"/>
      <c r="H827" s="29"/>
      <c r="I827" s="24"/>
      <c r="J827" s="25"/>
      <c r="K827" s="24"/>
      <c r="L827" s="24"/>
      <c r="M827" s="30"/>
      <c r="N827" s="25"/>
      <c r="O827" s="29"/>
      <c r="P827" s="24"/>
      <c r="Q827" s="25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2.75" customHeight="1">
      <c r="A828" s="25"/>
      <c r="B828" s="25"/>
      <c r="C828" s="25"/>
      <c r="D828" s="25"/>
      <c r="E828" s="25"/>
      <c r="F828" s="24"/>
      <c r="G828" s="24"/>
      <c r="H828" s="29"/>
      <c r="I828" s="24"/>
      <c r="J828" s="25"/>
      <c r="K828" s="24"/>
      <c r="L828" s="24"/>
      <c r="M828" s="30"/>
      <c r="N828" s="25"/>
      <c r="O828" s="29"/>
      <c r="P828" s="24"/>
      <c r="Q828" s="25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2.75" customHeight="1">
      <c r="A829" s="25"/>
      <c r="B829" s="25"/>
      <c r="C829" s="25"/>
      <c r="D829" s="25"/>
      <c r="E829" s="25"/>
      <c r="F829" s="24"/>
      <c r="G829" s="24"/>
      <c r="H829" s="29"/>
      <c r="I829" s="24"/>
      <c r="J829" s="25"/>
      <c r="K829" s="24"/>
      <c r="L829" s="24"/>
      <c r="M829" s="30"/>
      <c r="N829" s="25"/>
      <c r="O829" s="29"/>
      <c r="P829" s="24"/>
      <c r="Q829" s="25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2.75" customHeight="1">
      <c r="A830" s="25"/>
      <c r="B830" s="25"/>
      <c r="C830" s="25"/>
      <c r="D830" s="25"/>
      <c r="E830" s="25"/>
      <c r="F830" s="24"/>
      <c r="G830" s="24"/>
      <c r="H830" s="29"/>
      <c r="I830" s="24"/>
      <c r="J830" s="25"/>
      <c r="K830" s="24"/>
      <c r="L830" s="24"/>
      <c r="M830" s="30"/>
      <c r="N830" s="25"/>
      <c r="O830" s="29"/>
      <c r="P830" s="24"/>
      <c r="Q830" s="25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2.75" customHeight="1">
      <c r="A831" s="25"/>
      <c r="B831" s="25"/>
      <c r="C831" s="25"/>
      <c r="D831" s="25"/>
      <c r="E831" s="25"/>
      <c r="F831" s="24"/>
      <c r="G831" s="24"/>
      <c r="H831" s="29"/>
      <c r="I831" s="24"/>
      <c r="J831" s="25"/>
      <c r="K831" s="24"/>
      <c r="L831" s="24"/>
      <c r="M831" s="30"/>
      <c r="N831" s="25"/>
      <c r="O831" s="29"/>
      <c r="P831" s="24"/>
      <c r="Q831" s="25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2.75" customHeight="1">
      <c r="A832" s="25"/>
      <c r="B832" s="25"/>
      <c r="C832" s="25"/>
      <c r="D832" s="25"/>
      <c r="E832" s="25"/>
      <c r="F832" s="24"/>
      <c r="G832" s="24"/>
      <c r="H832" s="29"/>
      <c r="I832" s="24"/>
      <c r="J832" s="25"/>
      <c r="K832" s="24"/>
      <c r="L832" s="24"/>
      <c r="M832" s="30"/>
      <c r="N832" s="25"/>
      <c r="O832" s="29"/>
      <c r="P832" s="24"/>
      <c r="Q832" s="25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2.75" customHeight="1">
      <c r="A833" s="25"/>
      <c r="B833" s="25"/>
      <c r="C833" s="25"/>
      <c r="D833" s="25"/>
      <c r="E833" s="25"/>
      <c r="F833" s="24"/>
      <c r="G833" s="24"/>
      <c r="H833" s="29"/>
      <c r="I833" s="24"/>
      <c r="J833" s="25"/>
      <c r="K833" s="24"/>
      <c r="L833" s="24"/>
      <c r="M833" s="30"/>
      <c r="N833" s="25"/>
      <c r="O833" s="29"/>
      <c r="P833" s="24"/>
      <c r="Q833" s="25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2.75" customHeight="1">
      <c r="A834" s="25"/>
      <c r="B834" s="25"/>
      <c r="C834" s="25"/>
      <c r="D834" s="25"/>
      <c r="E834" s="25"/>
      <c r="F834" s="24"/>
      <c r="G834" s="24"/>
      <c r="H834" s="29"/>
      <c r="I834" s="24"/>
      <c r="J834" s="25"/>
      <c r="K834" s="24"/>
      <c r="L834" s="24"/>
      <c r="M834" s="30"/>
      <c r="N834" s="25"/>
      <c r="O834" s="29"/>
      <c r="P834" s="24"/>
      <c r="Q834" s="25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2.75" customHeight="1">
      <c r="A835" s="25"/>
      <c r="B835" s="25"/>
      <c r="C835" s="25"/>
      <c r="D835" s="25"/>
      <c r="E835" s="25"/>
      <c r="F835" s="24"/>
      <c r="G835" s="24"/>
      <c r="H835" s="29"/>
      <c r="I835" s="24"/>
      <c r="J835" s="25"/>
      <c r="K835" s="24"/>
      <c r="L835" s="24"/>
      <c r="M835" s="30"/>
      <c r="N835" s="25"/>
      <c r="O835" s="29"/>
      <c r="P835" s="24"/>
      <c r="Q835" s="25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2.75" customHeight="1">
      <c r="A836" s="25"/>
      <c r="B836" s="25"/>
      <c r="C836" s="25"/>
      <c r="D836" s="25"/>
      <c r="E836" s="25"/>
      <c r="F836" s="24"/>
      <c r="G836" s="24"/>
      <c r="H836" s="29"/>
      <c r="I836" s="24"/>
      <c r="J836" s="25"/>
      <c r="K836" s="24"/>
      <c r="L836" s="24"/>
      <c r="M836" s="30"/>
      <c r="N836" s="25"/>
      <c r="O836" s="29"/>
      <c r="P836" s="24"/>
      <c r="Q836" s="25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2.75" customHeight="1">
      <c r="A837" s="25"/>
      <c r="B837" s="25"/>
      <c r="C837" s="25"/>
      <c r="D837" s="25"/>
      <c r="E837" s="25"/>
      <c r="F837" s="24"/>
      <c r="G837" s="24"/>
      <c r="H837" s="29"/>
      <c r="I837" s="24"/>
      <c r="J837" s="25"/>
      <c r="K837" s="24"/>
      <c r="L837" s="24"/>
      <c r="M837" s="30"/>
      <c r="N837" s="25"/>
      <c r="O837" s="29"/>
      <c r="P837" s="24"/>
      <c r="Q837" s="25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2.75" customHeight="1">
      <c r="A838" s="25"/>
      <c r="B838" s="25"/>
      <c r="C838" s="25"/>
      <c r="D838" s="25"/>
      <c r="E838" s="25"/>
      <c r="F838" s="24"/>
      <c r="G838" s="24"/>
      <c r="H838" s="29"/>
      <c r="I838" s="24"/>
      <c r="J838" s="25"/>
      <c r="K838" s="24"/>
      <c r="L838" s="24"/>
      <c r="M838" s="30"/>
      <c r="N838" s="25"/>
      <c r="O838" s="29"/>
      <c r="P838" s="24"/>
      <c r="Q838" s="25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2.75" customHeight="1">
      <c r="A839" s="25"/>
      <c r="B839" s="25"/>
      <c r="C839" s="25"/>
      <c r="D839" s="25"/>
      <c r="E839" s="25"/>
      <c r="F839" s="24"/>
      <c r="G839" s="24"/>
      <c r="H839" s="29"/>
      <c r="I839" s="24"/>
      <c r="J839" s="25"/>
      <c r="K839" s="24"/>
      <c r="L839" s="24"/>
      <c r="M839" s="30"/>
      <c r="N839" s="25"/>
      <c r="O839" s="29"/>
      <c r="P839" s="24"/>
      <c r="Q839" s="25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2.75" customHeight="1">
      <c r="A840" s="25"/>
      <c r="B840" s="25"/>
      <c r="C840" s="25"/>
      <c r="D840" s="25"/>
      <c r="E840" s="25"/>
      <c r="F840" s="24"/>
      <c r="G840" s="24"/>
      <c r="H840" s="29"/>
      <c r="I840" s="24"/>
      <c r="J840" s="25"/>
      <c r="K840" s="24"/>
      <c r="L840" s="24"/>
      <c r="M840" s="30"/>
      <c r="N840" s="25"/>
      <c r="O840" s="29"/>
      <c r="P840" s="24"/>
      <c r="Q840" s="25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2.75" customHeight="1">
      <c r="A841" s="25"/>
      <c r="B841" s="25"/>
      <c r="C841" s="25"/>
      <c r="D841" s="25"/>
      <c r="E841" s="25"/>
      <c r="F841" s="24"/>
      <c r="G841" s="24"/>
      <c r="H841" s="29"/>
      <c r="I841" s="24"/>
      <c r="J841" s="25"/>
      <c r="K841" s="24"/>
      <c r="L841" s="24"/>
      <c r="M841" s="30"/>
      <c r="N841" s="25"/>
      <c r="O841" s="29"/>
      <c r="P841" s="24"/>
      <c r="Q841" s="25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2.75" customHeight="1">
      <c r="A842" s="25"/>
      <c r="B842" s="25"/>
      <c r="C842" s="25"/>
      <c r="D842" s="25"/>
      <c r="E842" s="25"/>
      <c r="F842" s="24"/>
      <c r="G842" s="24"/>
      <c r="H842" s="29"/>
      <c r="I842" s="24"/>
      <c r="J842" s="25"/>
      <c r="K842" s="24"/>
      <c r="L842" s="24"/>
      <c r="M842" s="30"/>
      <c r="N842" s="25"/>
      <c r="O842" s="29"/>
      <c r="P842" s="24"/>
      <c r="Q842" s="25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2.75" customHeight="1">
      <c r="A843" s="25"/>
      <c r="B843" s="25"/>
      <c r="C843" s="25"/>
      <c r="D843" s="25"/>
      <c r="E843" s="25"/>
      <c r="F843" s="24"/>
      <c r="G843" s="24"/>
      <c r="H843" s="29"/>
      <c r="I843" s="24"/>
      <c r="J843" s="25"/>
      <c r="K843" s="24"/>
      <c r="L843" s="24"/>
      <c r="M843" s="30"/>
      <c r="N843" s="25"/>
      <c r="O843" s="29"/>
      <c r="P843" s="24"/>
      <c r="Q843" s="25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2.75" customHeight="1">
      <c r="A844" s="25"/>
      <c r="B844" s="25"/>
      <c r="C844" s="25"/>
      <c r="D844" s="25"/>
      <c r="E844" s="25"/>
      <c r="F844" s="24"/>
      <c r="G844" s="24"/>
      <c r="H844" s="29"/>
      <c r="I844" s="24"/>
      <c r="J844" s="25"/>
      <c r="K844" s="24"/>
      <c r="L844" s="24"/>
      <c r="M844" s="30"/>
      <c r="N844" s="25"/>
      <c r="O844" s="29"/>
      <c r="P844" s="24"/>
      <c r="Q844" s="25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2.75" customHeight="1">
      <c r="A845" s="25"/>
      <c r="B845" s="25"/>
      <c r="C845" s="25"/>
      <c r="D845" s="25"/>
      <c r="E845" s="25"/>
      <c r="F845" s="24"/>
      <c r="G845" s="24"/>
      <c r="H845" s="29"/>
      <c r="I845" s="24"/>
      <c r="J845" s="25"/>
      <c r="K845" s="24"/>
      <c r="L845" s="24"/>
      <c r="M845" s="30"/>
      <c r="N845" s="25"/>
      <c r="O845" s="29"/>
      <c r="P845" s="24"/>
      <c r="Q845" s="25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2.75" customHeight="1">
      <c r="A846" s="25"/>
      <c r="B846" s="25"/>
      <c r="C846" s="25"/>
      <c r="D846" s="25"/>
      <c r="E846" s="25"/>
      <c r="F846" s="24"/>
      <c r="G846" s="24"/>
      <c r="H846" s="29"/>
      <c r="I846" s="24"/>
      <c r="J846" s="25"/>
      <c r="K846" s="24"/>
      <c r="L846" s="24"/>
      <c r="M846" s="30"/>
      <c r="N846" s="25"/>
      <c r="O846" s="29"/>
      <c r="P846" s="24"/>
      <c r="Q846" s="25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2.75" customHeight="1">
      <c r="A847" s="25"/>
      <c r="B847" s="25"/>
      <c r="C847" s="25"/>
      <c r="D847" s="25"/>
      <c r="E847" s="25"/>
      <c r="F847" s="24"/>
      <c r="G847" s="24"/>
      <c r="H847" s="29"/>
      <c r="I847" s="24"/>
      <c r="J847" s="25"/>
      <c r="K847" s="24"/>
      <c r="L847" s="24"/>
      <c r="M847" s="30"/>
      <c r="N847" s="25"/>
      <c r="O847" s="29"/>
      <c r="P847" s="24"/>
      <c r="Q847" s="25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2.75" customHeight="1">
      <c r="A848" s="25"/>
      <c r="B848" s="25"/>
      <c r="C848" s="25"/>
      <c r="D848" s="25"/>
      <c r="E848" s="25"/>
      <c r="F848" s="24"/>
      <c r="G848" s="24"/>
      <c r="H848" s="29"/>
      <c r="I848" s="24"/>
      <c r="J848" s="25"/>
      <c r="K848" s="24"/>
      <c r="L848" s="24"/>
      <c r="M848" s="30"/>
      <c r="N848" s="25"/>
      <c r="O848" s="29"/>
      <c r="P848" s="24"/>
      <c r="Q848" s="25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2.75" customHeight="1">
      <c r="A849" s="25"/>
      <c r="B849" s="25"/>
      <c r="C849" s="25"/>
      <c r="D849" s="25"/>
      <c r="E849" s="25"/>
      <c r="F849" s="24"/>
      <c r="G849" s="24"/>
      <c r="H849" s="29"/>
      <c r="I849" s="24"/>
      <c r="J849" s="25"/>
      <c r="K849" s="24"/>
      <c r="L849" s="24"/>
      <c r="M849" s="30"/>
      <c r="N849" s="25"/>
      <c r="O849" s="29"/>
      <c r="P849" s="24"/>
      <c r="Q849" s="25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2.75" customHeight="1">
      <c r="A850" s="25"/>
      <c r="B850" s="25"/>
      <c r="C850" s="25"/>
      <c r="D850" s="25"/>
      <c r="E850" s="25"/>
      <c r="F850" s="24"/>
      <c r="G850" s="24"/>
      <c r="H850" s="29"/>
      <c r="I850" s="24"/>
      <c r="J850" s="25"/>
      <c r="K850" s="24"/>
      <c r="L850" s="24"/>
      <c r="M850" s="30"/>
      <c r="N850" s="25"/>
      <c r="O850" s="29"/>
      <c r="P850" s="24"/>
      <c r="Q850" s="25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2.75" customHeight="1">
      <c r="A851" s="25"/>
      <c r="B851" s="25"/>
      <c r="C851" s="25"/>
      <c r="D851" s="25"/>
      <c r="E851" s="25"/>
      <c r="F851" s="24"/>
      <c r="G851" s="24"/>
      <c r="H851" s="29"/>
      <c r="I851" s="24"/>
      <c r="J851" s="25"/>
      <c r="K851" s="24"/>
      <c r="L851" s="24"/>
      <c r="M851" s="30"/>
      <c r="N851" s="25"/>
      <c r="O851" s="29"/>
      <c r="P851" s="24"/>
      <c r="Q851" s="25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2.75" customHeight="1">
      <c r="A852" s="25"/>
      <c r="B852" s="25"/>
      <c r="C852" s="25"/>
      <c r="D852" s="25"/>
      <c r="E852" s="25"/>
      <c r="F852" s="24"/>
      <c r="G852" s="24"/>
      <c r="H852" s="29"/>
      <c r="I852" s="24"/>
      <c r="J852" s="25"/>
      <c r="K852" s="24"/>
      <c r="L852" s="24"/>
      <c r="M852" s="30"/>
      <c r="N852" s="25"/>
      <c r="O852" s="29"/>
      <c r="P852" s="24"/>
      <c r="Q852" s="25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2.75" customHeight="1">
      <c r="A853" s="25"/>
      <c r="B853" s="25"/>
      <c r="C853" s="25"/>
      <c r="D853" s="25"/>
      <c r="E853" s="25"/>
      <c r="F853" s="24"/>
      <c r="G853" s="24"/>
      <c r="H853" s="29"/>
      <c r="I853" s="24"/>
      <c r="J853" s="25"/>
      <c r="K853" s="24"/>
      <c r="L853" s="24"/>
      <c r="M853" s="30"/>
      <c r="N853" s="25"/>
      <c r="O853" s="29"/>
      <c r="P853" s="24"/>
      <c r="Q853" s="25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2.75" customHeight="1">
      <c r="A854" s="25"/>
      <c r="B854" s="25"/>
      <c r="C854" s="25"/>
      <c r="D854" s="25"/>
      <c r="E854" s="25"/>
      <c r="F854" s="24"/>
      <c r="G854" s="24"/>
      <c r="H854" s="29"/>
      <c r="I854" s="24"/>
      <c r="J854" s="25"/>
      <c r="K854" s="24"/>
      <c r="L854" s="24"/>
      <c r="M854" s="30"/>
      <c r="N854" s="25"/>
      <c r="O854" s="29"/>
      <c r="P854" s="24"/>
      <c r="Q854" s="25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2.75" customHeight="1">
      <c r="A855" s="25"/>
      <c r="B855" s="25"/>
      <c r="C855" s="25"/>
      <c r="D855" s="25"/>
      <c r="E855" s="25"/>
      <c r="F855" s="24"/>
      <c r="G855" s="24"/>
      <c r="H855" s="29"/>
      <c r="I855" s="24"/>
      <c r="J855" s="25"/>
      <c r="K855" s="24"/>
      <c r="L855" s="24"/>
      <c r="M855" s="30"/>
      <c r="N855" s="25"/>
      <c r="O855" s="29"/>
      <c r="P855" s="24"/>
      <c r="Q855" s="25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2.75" customHeight="1">
      <c r="A856" s="25"/>
      <c r="B856" s="25"/>
      <c r="C856" s="25"/>
      <c r="D856" s="25"/>
      <c r="E856" s="25"/>
      <c r="F856" s="24"/>
      <c r="G856" s="24"/>
      <c r="H856" s="29"/>
      <c r="I856" s="24"/>
      <c r="J856" s="25"/>
      <c r="K856" s="24"/>
      <c r="L856" s="24"/>
      <c r="M856" s="30"/>
      <c r="N856" s="25"/>
      <c r="O856" s="29"/>
      <c r="P856" s="24"/>
      <c r="Q856" s="25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2.75" customHeight="1">
      <c r="A857" s="25"/>
      <c r="B857" s="25"/>
      <c r="C857" s="25"/>
      <c r="D857" s="25"/>
      <c r="E857" s="25"/>
      <c r="F857" s="24"/>
      <c r="G857" s="24"/>
      <c r="H857" s="29"/>
      <c r="I857" s="24"/>
      <c r="J857" s="25"/>
      <c r="K857" s="24"/>
      <c r="L857" s="24"/>
      <c r="M857" s="30"/>
      <c r="N857" s="25"/>
      <c r="O857" s="29"/>
      <c r="P857" s="24"/>
      <c r="Q857" s="25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2.75" customHeight="1">
      <c r="A858" s="25"/>
      <c r="B858" s="25"/>
      <c r="C858" s="25"/>
      <c r="D858" s="25"/>
      <c r="E858" s="25"/>
      <c r="F858" s="24"/>
      <c r="G858" s="24"/>
      <c r="H858" s="29"/>
      <c r="I858" s="24"/>
      <c r="J858" s="25"/>
      <c r="K858" s="24"/>
      <c r="L858" s="24"/>
      <c r="M858" s="30"/>
      <c r="N858" s="25"/>
      <c r="O858" s="29"/>
      <c r="P858" s="24"/>
      <c r="Q858" s="25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2.75" customHeight="1">
      <c r="A859" s="25"/>
      <c r="B859" s="25"/>
      <c r="C859" s="25"/>
      <c r="D859" s="25"/>
      <c r="E859" s="25"/>
      <c r="F859" s="24"/>
      <c r="G859" s="24"/>
      <c r="H859" s="29"/>
      <c r="I859" s="24"/>
      <c r="J859" s="25"/>
      <c r="K859" s="24"/>
      <c r="L859" s="24"/>
      <c r="M859" s="30"/>
      <c r="N859" s="25"/>
      <c r="O859" s="29"/>
      <c r="P859" s="24"/>
      <c r="Q859" s="25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2.75" customHeight="1">
      <c r="A860" s="25"/>
      <c r="B860" s="25"/>
      <c r="C860" s="25"/>
      <c r="D860" s="25"/>
      <c r="E860" s="25"/>
      <c r="F860" s="24"/>
      <c r="G860" s="24"/>
      <c r="H860" s="29"/>
      <c r="I860" s="24"/>
      <c r="J860" s="25"/>
      <c r="K860" s="24"/>
      <c r="L860" s="24"/>
      <c r="M860" s="30"/>
      <c r="N860" s="25"/>
      <c r="O860" s="29"/>
      <c r="P860" s="24"/>
      <c r="Q860" s="25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2.75" customHeight="1">
      <c r="A861" s="25"/>
      <c r="B861" s="25"/>
      <c r="C861" s="25"/>
      <c r="D861" s="25"/>
      <c r="E861" s="25"/>
      <c r="F861" s="24"/>
      <c r="G861" s="24"/>
      <c r="H861" s="29"/>
      <c r="I861" s="24"/>
      <c r="J861" s="25"/>
      <c r="K861" s="24"/>
      <c r="L861" s="24"/>
      <c r="M861" s="30"/>
      <c r="N861" s="25"/>
      <c r="O861" s="29"/>
      <c r="P861" s="24"/>
      <c r="Q861" s="25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2.75" customHeight="1">
      <c r="A862" s="25"/>
      <c r="B862" s="25"/>
      <c r="C862" s="25"/>
      <c r="D862" s="25"/>
      <c r="E862" s="25"/>
      <c r="F862" s="24"/>
      <c r="G862" s="24"/>
      <c r="H862" s="29"/>
      <c r="I862" s="24"/>
      <c r="J862" s="25"/>
      <c r="K862" s="24"/>
      <c r="L862" s="24"/>
      <c r="M862" s="30"/>
      <c r="N862" s="25"/>
      <c r="O862" s="29"/>
      <c r="P862" s="24"/>
      <c r="Q862" s="25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2.75" customHeight="1">
      <c r="A863" s="25"/>
      <c r="B863" s="25"/>
      <c r="C863" s="25"/>
      <c r="D863" s="25"/>
      <c r="E863" s="25"/>
      <c r="F863" s="24"/>
      <c r="G863" s="24"/>
      <c r="H863" s="29"/>
      <c r="I863" s="24"/>
      <c r="J863" s="25"/>
      <c r="K863" s="24"/>
      <c r="L863" s="24"/>
      <c r="M863" s="30"/>
      <c r="N863" s="25"/>
      <c r="O863" s="29"/>
      <c r="P863" s="24"/>
      <c r="Q863" s="25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2.75" customHeight="1">
      <c r="A864" s="25"/>
      <c r="B864" s="25"/>
      <c r="C864" s="25"/>
      <c r="D864" s="25"/>
      <c r="E864" s="25"/>
      <c r="F864" s="24"/>
      <c r="G864" s="24"/>
      <c r="H864" s="29"/>
      <c r="I864" s="24"/>
      <c r="J864" s="25"/>
      <c r="K864" s="24"/>
      <c r="L864" s="24"/>
      <c r="M864" s="30"/>
      <c r="N864" s="25"/>
      <c r="O864" s="29"/>
      <c r="P864" s="24"/>
      <c r="Q864" s="25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2.75" customHeight="1">
      <c r="A865" s="25"/>
      <c r="B865" s="25"/>
      <c r="C865" s="25"/>
      <c r="D865" s="25"/>
      <c r="E865" s="25"/>
      <c r="F865" s="24"/>
      <c r="G865" s="24"/>
      <c r="H865" s="29"/>
      <c r="I865" s="24"/>
      <c r="J865" s="25"/>
      <c r="K865" s="24"/>
      <c r="L865" s="24"/>
      <c r="M865" s="30"/>
      <c r="N865" s="25"/>
      <c r="O865" s="29"/>
      <c r="P865" s="24"/>
      <c r="Q865" s="25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2.75" customHeight="1">
      <c r="A866" s="25"/>
      <c r="B866" s="25"/>
      <c r="C866" s="25"/>
      <c r="D866" s="25"/>
      <c r="E866" s="25"/>
      <c r="F866" s="24"/>
      <c r="G866" s="24"/>
      <c r="H866" s="29"/>
      <c r="I866" s="24"/>
      <c r="J866" s="25"/>
      <c r="K866" s="24"/>
      <c r="L866" s="24"/>
      <c r="M866" s="30"/>
      <c r="N866" s="25"/>
      <c r="O866" s="29"/>
      <c r="P866" s="24"/>
      <c r="Q866" s="25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2.75" customHeight="1">
      <c r="A867" s="25"/>
      <c r="B867" s="25"/>
      <c r="C867" s="25"/>
      <c r="D867" s="25"/>
      <c r="E867" s="25"/>
      <c r="F867" s="24"/>
      <c r="G867" s="24"/>
      <c r="H867" s="29"/>
      <c r="I867" s="24"/>
      <c r="J867" s="25"/>
      <c r="K867" s="24"/>
      <c r="L867" s="24"/>
      <c r="M867" s="30"/>
      <c r="N867" s="25"/>
      <c r="O867" s="29"/>
      <c r="P867" s="24"/>
      <c r="Q867" s="25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2.75" customHeight="1">
      <c r="A868" s="25"/>
      <c r="B868" s="25"/>
      <c r="C868" s="25"/>
      <c r="D868" s="25"/>
      <c r="E868" s="25"/>
      <c r="F868" s="24"/>
      <c r="G868" s="24"/>
      <c r="H868" s="29"/>
      <c r="I868" s="24"/>
      <c r="J868" s="25"/>
      <c r="K868" s="24"/>
      <c r="L868" s="24"/>
      <c r="M868" s="30"/>
      <c r="N868" s="25"/>
      <c r="O868" s="29"/>
      <c r="P868" s="24"/>
      <c r="Q868" s="25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2.75" customHeight="1">
      <c r="A869" s="25"/>
      <c r="B869" s="25"/>
      <c r="C869" s="25"/>
      <c r="D869" s="25"/>
      <c r="E869" s="25"/>
      <c r="F869" s="24"/>
      <c r="G869" s="24"/>
      <c r="H869" s="29"/>
      <c r="I869" s="24"/>
      <c r="J869" s="25"/>
      <c r="K869" s="24"/>
      <c r="L869" s="24"/>
      <c r="M869" s="30"/>
      <c r="N869" s="25"/>
      <c r="O869" s="29"/>
      <c r="P869" s="24"/>
      <c r="Q869" s="25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2.75" customHeight="1">
      <c r="A870" s="25"/>
      <c r="B870" s="25"/>
      <c r="C870" s="25"/>
      <c r="D870" s="25"/>
      <c r="E870" s="25"/>
      <c r="F870" s="24"/>
      <c r="G870" s="24"/>
      <c r="H870" s="29"/>
      <c r="I870" s="24"/>
      <c r="J870" s="25"/>
      <c r="K870" s="24"/>
      <c r="L870" s="24"/>
      <c r="M870" s="30"/>
      <c r="N870" s="25"/>
      <c r="O870" s="29"/>
      <c r="P870" s="24"/>
      <c r="Q870" s="25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2.75" customHeight="1">
      <c r="A871" s="25"/>
      <c r="B871" s="25"/>
      <c r="C871" s="25"/>
      <c r="D871" s="25"/>
      <c r="E871" s="25"/>
      <c r="F871" s="24"/>
      <c r="G871" s="24"/>
      <c r="H871" s="29"/>
      <c r="I871" s="24"/>
      <c r="J871" s="25"/>
      <c r="K871" s="24"/>
      <c r="L871" s="24"/>
      <c r="M871" s="30"/>
      <c r="N871" s="25"/>
      <c r="O871" s="29"/>
      <c r="P871" s="24"/>
      <c r="Q871" s="25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2.75" customHeight="1">
      <c r="A872" s="25"/>
      <c r="B872" s="25"/>
      <c r="C872" s="25"/>
      <c r="D872" s="25"/>
      <c r="E872" s="25"/>
      <c r="F872" s="24"/>
      <c r="G872" s="24"/>
      <c r="H872" s="29"/>
      <c r="I872" s="24"/>
      <c r="J872" s="25"/>
      <c r="K872" s="24"/>
      <c r="L872" s="24"/>
      <c r="M872" s="30"/>
      <c r="N872" s="25"/>
      <c r="O872" s="29"/>
      <c r="P872" s="24"/>
      <c r="Q872" s="25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2.75" customHeight="1">
      <c r="A873" s="25"/>
      <c r="B873" s="25"/>
      <c r="C873" s="25"/>
      <c r="D873" s="25"/>
      <c r="E873" s="25"/>
      <c r="F873" s="24"/>
      <c r="G873" s="24"/>
      <c r="H873" s="29"/>
      <c r="I873" s="24"/>
      <c r="J873" s="25"/>
      <c r="K873" s="24"/>
      <c r="L873" s="24"/>
      <c r="M873" s="30"/>
      <c r="N873" s="25"/>
      <c r="O873" s="29"/>
      <c r="P873" s="24"/>
      <c r="Q873" s="25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2.75" customHeight="1">
      <c r="A874" s="25"/>
      <c r="B874" s="25"/>
      <c r="C874" s="25"/>
      <c r="D874" s="25"/>
      <c r="E874" s="25"/>
      <c r="F874" s="24"/>
      <c r="G874" s="24"/>
      <c r="H874" s="29"/>
      <c r="I874" s="24"/>
      <c r="J874" s="25"/>
      <c r="K874" s="24"/>
      <c r="L874" s="24"/>
      <c r="M874" s="30"/>
      <c r="N874" s="25"/>
      <c r="O874" s="29"/>
      <c r="P874" s="24"/>
      <c r="Q874" s="25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2.75" customHeight="1">
      <c r="A875" s="25"/>
      <c r="B875" s="25"/>
      <c r="C875" s="25"/>
      <c r="D875" s="25"/>
      <c r="E875" s="25"/>
      <c r="F875" s="24"/>
      <c r="G875" s="24"/>
      <c r="H875" s="29"/>
      <c r="I875" s="24"/>
      <c r="J875" s="25"/>
      <c r="K875" s="24"/>
      <c r="L875" s="24"/>
      <c r="M875" s="30"/>
      <c r="N875" s="25"/>
      <c r="O875" s="29"/>
      <c r="P875" s="24"/>
      <c r="Q875" s="25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2.75" customHeight="1">
      <c r="A876" s="25"/>
      <c r="B876" s="25"/>
      <c r="C876" s="25"/>
      <c r="D876" s="25"/>
      <c r="E876" s="25"/>
      <c r="F876" s="24"/>
      <c r="G876" s="24"/>
      <c r="H876" s="29"/>
      <c r="I876" s="24"/>
      <c r="J876" s="25"/>
      <c r="K876" s="24"/>
      <c r="L876" s="24"/>
      <c r="M876" s="30"/>
      <c r="N876" s="25"/>
      <c r="O876" s="29"/>
      <c r="P876" s="24"/>
      <c r="Q876" s="25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2.75" customHeight="1">
      <c r="A877" s="25"/>
      <c r="B877" s="25"/>
      <c r="C877" s="25"/>
      <c r="D877" s="25"/>
      <c r="E877" s="25"/>
      <c r="F877" s="24"/>
      <c r="G877" s="24"/>
      <c r="H877" s="29"/>
      <c r="I877" s="24"/>
      <c r="J877" s="25"/>
      <c r="K877" s="24"/>
      <c r="L877" s="24"/>
      <c r="M877" s="30"/>
      <c r="N877" s="25"/>
      <c r="O877" s="29"/>
      <c r="P877" s="24"/>
      <c r="Q877" s="25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2.75" customHeight="1">
      <c r="A878" s="25"/>
      <c r="B878" s="25"/>
      <c r="C878" s="25"/>
      <c r="D878" s="25"/>
      <c r="E878" s="25"/>
      <c r="F878" s="24"/>
      <c r="G878" s="24"/>
      <c r="H878" s="29"/>
      <c r="I878" s="24"/>
      <c r="J878" s="25"/>
      <c r="K878" s="24"/>
      <c r="L878" s="24"/>
      <c r="M878" s="30"/>
      <c r="N878" s="25"/>
      <c r="O878" s="29"/>
      <c r="P878" s="24"/>
      <c r="Q878" s="25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2.75" customHeight="1">
      <c r="A879" s="25"/>
      <c r="B879" s="25"/>
      <c r="C879" s="25"/>
      <c r="D879" s="25"/>
      <c r="E879" s="25"/>
      <c r="F879" s="24"/>
      <c r="G879" s="24"/>
      <c r="H879" s="29"/>
      <c r="I879" s="24"/>
      <c r="J879" s="25"/>
      <c r="K879" s="24"/>
      <c r="L879" s="24"/>
      <c r="M879" s="30"/>
      <c r="N879" s="25"/>
      <c r="O879" s="29"/>
      <c r="P879" s="24"/>
      <c r="Q879" s="25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2.75" customHeight="1">
      <c r="A880" s="25"/>
      <c r="B880" s="25"/>
      <c r="C880" s="25"/>
      <c r="D880" s="25"/>
      <c r="E880" s="25"/>
      <c r="F880" s="24"/>
      <c r="G880" s="24"/>
      <c r="H880" s="29"/>
      <c r="I880" s="24"/>
      <c r="J880" s="25"/>
      <c r="K880" s="24"/>
      <c r="L880" s="24"/>
      <c r="M880" s="30"/>
      <c r="N880" s="25"/>
      <c r="O880" s="29"/>
      <c r="P880" s="24"/>
      <c r="Q880" s="25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2.75" customHeight="1">
      <c r="A881" s="25"/>
      <c r="B881" s="25"/>
      <c r="C881" s="25"/>
      <c r="D881" s="25"/>
      <c r="E881" s="25"/>
      <c r="F881" s="24"/>
      <c r="G881" s="24"/>
      <c r="H881" s="29"/>
      <c r="I881" s="24"/>
      <c r="J881" s="25"/>
      <c r="K881" s="24"/>
      <c r="L881" s="24"/>
      <c r="M881" s="30"/>
      <c r="N881" s="25"/>
      <c r="O881" s="29"/>
      <c r="P881" s="24"/>
      <c r="Q881" s="25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2.75" customHeight="1">
      <c r="A882" s="25"/>
      <c r="B882" s="25"/>
      <c r="C882" s="25"/>
      <c r="D882" s="25"/>
      <c r="E882" s="25"/>
      <c r="F882" s="24"/>
      <c r="G882" s="24"/>
      <c r="H882" s="29"/>
      <c r="I882" s="24"/>
      <c r="J882" s="25"/>
      <c r="K882" s="24"/>
      <c r="L882" s="24"/>
      <c r="M882" s="30"/>
      <c r="N882" s="25"/>
      <c r="O882" s="29"/>
      <c r="P882" s="24"/>
      <c r="Q882" s="25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2.75" customHeight="1">
      <c r="A883" s="25"/>
      <c r="B883" s="25"/>
      <c r="C883" s="25"/>
      <c r="D883" s="25"/>
      <c r="E883" s="25"/>
      <c r="F883" s="24"/>
      <c r="G883" s="24"/>
      <c r="H883" s="29"/>
      <c r="I883" s="24"/>
      <c r="J883" s="25"/>
      <c r="K883" s="24"/>
      <c r="L883" s="24"/>
      <c r="M883" s="30"/>
      <c r="N883" s="25"/>
      <c r="O883" s="29"/>
      <c r="P883" s="24"/>
      <c r="Q883" s="25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2.75" customHeight="1">
      <c r="A884" s="25"/>
      <c r="B884" s="25"/>
      <c r="C884" s="25"/>
      <c r="D884" s="25"/>
      <c r="E884" s="25"/>
      <c r="F884" s="24"/>
      <c r="G884" s="24"/>
      <c r="H884" s="29"/>
      <c r="I884" s="24"/>
      <c r="J884" s="25"/>
      <c r="K884" s="24"/>
      <c r="L884" s="24"/>
      <c r="M884" s="30"/>
      <c r="N884" s="25"/>
      <c r="O884" s="29"/>
      <c r="P884" s="24"/>
      <c r="Q884" s="25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2.75" customHeight="1">
      <c r="A885" s="25"/>
      <c r="B885" s="25"/>
      <c r="C885" s="25"/>
      <c r="D885" s="25"/>
      <c r="E885" s="25"/>
      <c r="F885" s="24"/>
      <c r="G885" s="24"/>
      <c r="H885" s="29"/>
      <c r="I885" s="24"/>
      <c r="J885" s="25"/>
      <c r="K885" s="24"/>
      <c r="L885" s="24"/>
      <c r="M885" s="30"/>
      <c r="N885" s="25"/>
      <c r="O885" s="29"/>
      <c r="P885" s="24"/>
      <c r="Q885" s="25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2.75" customHeight="1">
      <c r="A886" s="25"/>
      <c r="B886" s="25"/>
      <c r="C886" s="25"/>
      <c r="D886" s="25"/>
      <c r="E886" s="25"/>
      <c r="F886" s="24"/>
      <c r="G886" s="24"/>
      <c r="H886" s="29"/>
      <c r="I886" s="24"/>
      <c r="J886" s="25"/>
      <c r="K886" s="24"/>
      <c r="L886" s="24"/>
      <c r="M886" s="30"/>
      <c r="N886" s="25"/>
      <c r="O886" s="29"/>
      <c r="P886" s="24"/>
      <c r="Q886" s="25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2.75" customHeight="1">
      <c r="A887" s="25"/>
      <c r="B887" s="25"/>
      <c r="C887" s="25"/>
      <c r="D887" s="25"/>
      <c r="E887" s="25"/>
      <c r="F887" s="24"/>
      <c r="G887" s="24"/>
      <c r="H887" s="29"/>
      <c r="I887" s="24"/>
      <c r="J887" s="25"/>
      <c r="K887" s="24"/>
      <c r="L887" s="24"/>
      <c r="M887" s="30"/>
      <c r="N887" s="25"/>
      <c r="O887" s="29"/>
      <c r="P887" s="24"/>
      <c r="Q887" s="25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2.75" customHeight="1">
      <c r="A888" s="25"/>
      <c r="B888" s="25"/>
      <c r="C888" s="25"/>
      <c r="D888" s="25"/>
      <c r="E888" s="25"/>
      <c r="F888" s="24"/>
      <c r="G888" s="24"/>
      <c r="H888" s="29"/>
      <c r="I888" s="24"/>
      <c r="J888" s="25"/>
      <c r="K888" s="24"/>
      <c r="L888" s="24"/>
      <c r="M888" s="30"/>
      <c r="N888" s="25"/>
      <c r="O888" s="29"/>
      <c r="P888" s="24"/>
      <c r="Q888" s="25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2.75" customHeight="1">
      <c r="A889" s="25"/>
      <c r="B889" s="25"/>
      <c r="C889" s="25"/>
      <c r="D889" s="25"/>
      <c r="E889" s="25"/>
      <c r="F889" s="24"/>
      <c r="G889" s="24"/>
      <c r="H889" s="29"/>
      <c r="I889" s="24"/>
      <c r="J889" s="25"/>
      <c r="K889" s="24"/>
      <c r="L889" s="24"/>
      <c r="M889" s="30"/>
      <c r="N889" s="25"/>
      <c r="O889" s="29"/>
      <c r="P889" s="24"/>
      <c r="Q889" s="25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2.75" customHeight="1">
      <c r="A890" s="25"/>
      <c r="B890" s="25"/>
      <c r="C890" s="25"/>
      <c r="D890" s="25"/>
      <c r="E890" s="25"/>
      <c r="F890" s="24"/>
      <c r="G890" s="24"/>
      <c r="H890" s="29"/>
      <c r="I890" s="24"/>
      <c r="J890" s="25"/>
      <c r="K890" s="24"/>
      <c r="L890" s="24"/>
      <c r="M890" s="30"/>
      <c r="N890" s="25"/>
      <c r="O890" s="29"/>
      <c r="P890" s="24"/>
      <c r="Q890" s="25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2.75" customHeight="1">
      <c r="A891" s="25"/>
      <c r="B891" s="25"/>
      <c r="C891" s="25"/>
      <c r="D891" s="25"/>
      <c r="E891" s="25"/>
      <c r="F891" s="24"/>
      <c r="G891" s="24"/>
      <c r="H891" s="29"/>
      <c r="I891" s="24"/>
      <c r="J891" s="25"/>
      <c r="K891" s="24"/>
      <c r="L891" s="24"/>
      <c r="M891" s="30"/>
      <c r="N891" s="25"/>
      <c r="O891" s="29"/>
      <c r="P891" s="24"/>
      <c r="Q891" s="25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2.75" customHeight="1">
      <c r="A892" s="25"/>
      <c r="B892" s="25"/>
      <c r="C892" s="25"/>
      <c r="D892" s="25"/>
      <c r="E892" s="25"/>
      <c r="F892" s="24"/>
      <c r="G892" s="24"/>
      <c r="H892" s="29"/>
      <c r="I892" s="24"/>
      <c r="J892" s="25"/>
      <c r="K892" s="24"/>
      <c r="L892" s="24"/>
      <c r="M892" s="30"/>
      <c r="N892" s="25"/>
      <c r="O892" s="29"/>
      <c r="P892" s="24"/>
      <c r="Q892" s="25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2.75" customHeight="1">
      <c r="A893" s="25"/>
      <c r="B893" s="25"/>
      <c r="C893" s="25"/>
      <c r="D893" s="25"/>
      <c r="E893" s="25"/>
      <c r="F893" s="24"/>
      <c r="G893" s="24"/>
      <c r="H893" s="29"/>
      <c r="I893" s="24"/>
      <c r="J893" s="25"/>
      <c r="K893" s="24"/>
      <c r="L893" s="24"/>
      <c r="M893" s="30"/>
      <c r="N893" s="25"/>
      <c r="O893" s="29"/>
      <c r="P893" s="24"/>
      <c r="Q893" s="25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2.75" customHeight="1">
      <c r="A894" s="25"/>
      <c r="B894" s="25"/>
      <c r="C894" s="25"/>
      <c r="D894" s="25"/>
      <c r="E894" s="25"/>
      <c r="F894" s="24"/>
      <c r="G894" s="24"/>
      <c r="H894" s="29"/>
      <c r="I894" s="24"/>
      <c r="J894" s="25"/>
      <c r="K894" s="24"/>
      <c r="L894" s="24"/>
      <c r="M894" s="30"/>
      <c r="N894" s="25"/>
      <c r="O894" s="29"/>
      <c r="P894" s="24"/>
      <c r="Q894" s="25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2.75" customHeight="1">
      <c r="A895" s="25"/>
      <c r="B895" s="25"/>
      <c r="C895" s="25"/>
      <c r="D895" s="25"/>
      <c r="E895" s="25"/>
      <c r="F895" s="24"/>
      <c r="G895" s="24"/>
      <c r="H895" s="29"/>
      <c r="I895" s="24"/>
      <c r="J895" s="25"/>
      <c r="K895" s="24"/>
      <c r="L895" s="24"/>
      <c r="M895" s="30"/>
      <c r="N895" s="25"/>
      <c r="O895" s="29"/>
      <c r="P895" s="24"/>
      <c r="Q895" s="25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2.75" customHeight="1">
      <c r="A896" s="25"/>
      <c r="B896" s="25"/>
      <c r="C896" s="25"/>
      <c r="D896" s="25"/>
      <c r="E896" s="25"/>
      <c r="F896" s="24"/>
      <c r="G896" s="24"/>
      <c r="H896" s="29"/>
      <c r="I896" s="24"/>
      <c r="J896" s="25"/>
      <c r="K896" s="24"/>
      <c r="L896" s="24"/>
      <c r="M896" s="30"/>
      <c r="N896" s="25"/>
      <c r="O896" s="29"/>
      <c r="P896" s="24"/>
      <c r="Q896" s="25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2.75" customHeight="1">
      <c r="A897" s="25"/>
      <c r="B897" s="25"/>
      <c r="C897" s="25"/>
      <c r="D897" s="25"/>
      <c r="E897" s="25"/>
      <c r="F897" s="24"/>
      <c r="G897" s="24"/>
      <c r="H897" s="29"/>
      <c r="I897" s="24"/>
      <c r="J897" s="25"/>
      <c r="K897" s="24"/>
      <c r="L897" s="24"/>
      <c r="M897" s="30"/>
      <c r="N897" s="25"/>
      <c r="O897" s="29"/>
      <c r="P897" s="24"/>
      <c r="Q897" s="25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2.75" customHeight="1">
      <c r="A898" s="25"/>
      <c r="B898" s="25"/>
      <c r="C898" s="25"/>
      <c r="D898" s="25"/>
      <c r="E898" s="25"/>
      <c r="F898" s="24"/>
      <c r="G898" s="24"/>
      <c r="H898" s="29"/>
      <c r="I898" s="24"/>
      <c r="J898" s="25"/>
      <c r="K898" s="24"/>
      <c r="L898" s="24"/>
      <c r="M898" s="30"/>
      <c r="N898" s="25"/>
      <c r="O898" s="29"/>
      <c r="P898" s="24"/>
      <c r="Q898" s="25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2.75" customHeight="1">
      <c r="A899" s="25"/>
      <c r="B899" s="25"/>
      <c r="C899" s="25"/>
      <c r="D899" s="25"/>
      <c r="E899" s="25"/>
      <c r="F899" s="24"/>
      <c r="G899" s="24"/>
      <c r="H899" s="29"/>
      <c r="I899" s="24"/>
      <c r="J899" s="25"/>
      <c r="K899" s="24"/>
      <c r="L899" s="24"/>
      <c r="M899" s="30"/>
      <c r="N899" s="25"/>
      <c r="O899" s="29"/>
      <c r="P899" s="24"/>
      <c r="Q899" s="25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2.75" customHeight="1">
      <c r="A900" s="25"/>
      <c r="B900" s="25"/>
      <c r="C900" s="25"/>
      <c r="D900" s="25"/>
      <c r="E900" s="25"/>
      <c r="F900" s="24"/>
      <c r="G900" s="24"/>
      <c r="H900" s="29"/>
      <c r="I900" s="24"/>
      <c r="J900" s="25"/>
      <c r="K900" s="24"/>
      <c r="L900" s="24"/>
      <c r="M900" s="30"/>
      <c r="N900" s="25"/>
      <c r="O900" s="29"/>
      <c r="P900" s="24"/>
      <c r="Q900" s="25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2.75" customHeight="1">
      <c r="A901" s="25"/>
      <c r="B901" s="25"/>
      <c r="C901" s="25"/>
      <c r="D901" s="25"/>
      <c r="E901" s="25"/>
      <c r="F901" s="24"/>
      <c r="G901" s="24"/>
      <c r="H901" s="29"/>
      <c r="I901" s="24"/>
      <c r="J901" s="25"/>
      <c r="K901" s="24"/>
      <c r="L901" s="24"/>
      <c r="M901" s="30"/>
      <c r="N901" s="25"/>
      <c r="O901" s="29"/>
      <c r="P901" s="24"/>
      <c r="Q901" s="25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2.75" customHeight="1">
      <c r="A902" s="25"/>
      <c r="B902" s="25"/>
      <c r="C902" s="25"/>
      <c r="D902" s="25"/>
      <c r="E902" s="25"/>
      <c r="F902" s="24"/>
      <c r="G902" s="24"/>
      <c r="H902" s="29"/>
      <c r="I902" s="24"/>
      <c r="J902" s="25"/>
      <c r="K902" s="24"/>
      <c r="L902" s="24"/>
      <c r="M902" s="30"/>
      <c r="N902" s="25"/>
      <c r="O902" s="29"/>
      <c r="P902" s="24"/>
      <c r="Q902" s="25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2.75" customHeight="1">
      <c r="A903" s="25"/>
      <c r="B903" s="25"/>
      <c r="C903" s="25"/>
      <c r="D903" s="25"/>
      <c r="E903" s="25"/>
      <c r="F903" s="24"/>
      <c r="G903" s="24"/>
      <c r="H903" s="29"/>
      <c r="I903" s="24"/>
      <c r="J903" s="25"/>
      <c r="K903" s="24"/>
      <c r="L903" s="24"/>
      <c r="M903" s="30"/>
      <c r="N903" s="25"/>
      <c r="O903" s="29"/>
      <c r="P903" s="24"/>
      <c r="Q903" s="25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2.75" customHeight="1">
      <c r="A904" s="25"/>
      <c r="B904" s="25"/>
      <c r="C904" s="25"/>
      <c r="D904" s="25"/>
      <c r="E904" s="25"/>
      <c r="F904" s="24"/>
      <c r="G904" s="24"/>
      <c r="H904" s="29"/>
      <c r="I904" s="24"/>
      <c r="J904" s="25"/>
      <c r="K904" s="24"/>
      <c r="L904" s="24"/>
      <c r="M904" s="30"/>
      <c r="N904" s="25"/>
      <c r="O904" s="29"/>
      <c r="P904" s="24"/>
      <c r="Q904" s="25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2.75" customHeight="1">
      <c r="A905" s="25"/>
      <c r="B905" s="25"/>
      <c r="C905" s="25"/>
      <c r="D905" s="25"/>
      <c r="E905" s="25"/>
      <c r="F905" s="24"/>
      <c r="G905" s="24"/>
      <c r="H905" s="29"/>
      <c r="I905" s="24"/>
      <c r="J905" s="25"/>
      <c r="K905" s="24"/>
      <c r="L905" s="24"/>
      <c r="M905" s="30"/>
      <c r="N905" s="25"/>
      <c r="O905" s="29"/>
      <c r="P905" s="24"/>
      <c r="Q905" s="25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2.75" customHeight="1">
      <c r="A906" s="25"/>
      <c r="B906" s="25"/>
      <c r="C906" s="25"/>
      <c r="D906" s="25"/>
      <c r="E906" s="25"/>
      <c r="F906" s="24"/>
      <c r="G906" s="24"/>
      <c r="H906" s="29"/>
      <c r="I906" s="24"/>
      <c r="J906" s="25"/>
      <c r="K906" s="24"/>
      <c r="L906" s="24"/>
      <c r="M906" s="30"/>
      <c r="N906" s="25"/>
      <c r="O906" s="29"/>
      <c r="P906" s="24"/>
      <c r="Q906" s="25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2.75" customHeight="1">
      <c r="A907" s="25"/>
      <c r="B907" s="25"/>
      <c r="C907" s="25"/>
      <c r="D907" s="25"/>
      <c r="E907" s="25"/>
      <c r="F907" s="24"/>
      <c r="G907" s="24"/>
      <c r="H907" s="29"/>
      <c r="I907" s="24"/>
      <c r="J907" s="25"/>
      <c r="K907" s="24"/>
      <c r="L907" s="24"/>
      <c r="M907" s="30"/>
      <c r="N907" s="25"/>
      <c r="O907" s="29"/>
      <c r="P907" s="24"/>
      <c r="Q907" s="25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2.75" customHeight="1">
      <c r="A908" s="25"/>
      <c r="B908" s="25"/>
      <c r="C908" s="25"/>
      <c r="D908" s="25"/>
      <c r="E908" s="25"/>
      <c r="F908" s="24"/>
      <c r="G908" s="24"/>
      <c r="H908" s="29"/>
      <c r="I908" s="24"/>
      <c r="J908" s="25"/>
      <c r="K908" s="24"/>
      <c r="L908" s="24"/>
      <c r="M908" s="30"/>
      <c r="N908" s="25"/>
      <c r="O908" s="29"/>
      <c r="P908" s="24"/>
      <c r="Q908" s="25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2.75" customHeight="1">
      <c r="A909" s="25"/>
      <c r="B909" s="25"/>
      <c r="C909" s="25"/>
      <c r="D909" s="25"/>
      <c r="E909" s="25"/>
      <c r="F909" s="24"/>
      <c r="G909" s="24"/>
      <c r="H909" s="29"/>
      <c r="I909" s="24"/>
      <c r="J909" s="25"/>
      <c r="K909" s="24"/>
      <c r="L909" s="24"/>
      <c r="M909" s="30"/>
      <c r="N909" s="25"/>
      <c r="O909" s="29"/>
      <c r="P909" s="24"/>
      <c r="Q909" s="25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2.75" customHeight="1">
      <c r="A910" s="25"/>
      <c r="B910" s="25"/>
      <c r="C910" s="25"/>
      <c r="D910" s="25"/>
      <c r="E910" s="25"/>
      <c r="F910" s="24"/>
      <c r="G910" s="24"/>
      <c r="H910" s="29"/>
      <c r="I910" s="24"/>
      <c r="J910" s="25"/>
      <c r="K910" s="24"/>
      <c r="L910" s="24"/>
      <c r="M910" s="30"/>
      <c r="N910" s="25"/>
      <c r="O910" s="29"/>
      <c r="P910" s="24"/>
      <c r="Q910" s="25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2.75" customHeight="1">
      <c r="A911" s="25"/>
      <c r="B911" s="25"/>
      <c r="C911" s="25"/>
      <c r="D911" s="25"/>
      <c r="E911" s="25"/>
      <c r="F911" s="24"/>
      <c r="G911" s="24"/>
      <c r="H911" s="29"/>
      <c r="I911" s="24"/>
      <c r="J911" s="25"/>
      <c r="K911" s="24"/>
      <c r="L911" s="24"/>
      <c r="M911" s="30"/>
      <c r="N911" s="25"/>
      <c r="O911" s="29"/>
      <c r="P911" s="24"/>
      <c r="Q911" s="25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2.75" customHeight="1">
      <c r="A912" s="25"/>
      <c r="B912" s="25"/>
      <c r="C912" s="25"/>
      <c r="D912" s="25"/>
      <c r="E912" s="25"/>
      <c r="F912" s="24"/>
      <c r="G912" s="24"/>
      <c r="H912" s="29"/>
      <c r="I912" s="24"/>
      <c r="J912" s="25"/>
      <c r="K912" s="24"/>
      <c r="L912" s="24"/>
      <c r="M912" s="30"/>
      <c r="N912" s="25"/>
      <c r="O912" s="29"/>
      <c r="P912" s="24"/>
      <c r="Q912" s="25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2.75" customHeight="1">
      <c r="A913" s="25"/>
      <c r="B913" s="25"/>
      <c r="C913" s="25"/>
      <c r="D913" s="25"/>
      <c r="E913" s="25"/>
      <c r="F913" s="24"/>
      <c r="G913" s="24"/>
      <c r="H913" s="29"/>
      <c r="I913" s="24"/>
      <c r="J913" s="25"/>
      <c r="K913" s="24"/>
      <c r="L913" s="24"/>
      <c r="M913" s="30"/>
      <c r="N913" s="25"/>
      <c r="O913" s="29"/>
      <c r="P913" s="24"/>
      <c r="Q913" s="25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2.75" customHeight="1">
      <c r="A914" s="25"/>
      <c r="B914" s="25"/>
      <c r="C914" s="25"/>
      <c r="D914" s="25"/>
      <c r="E914" s="25"/>
      <c r="F914" s="24"/>
      <c r="G914" s="24"/>
      <c r="H914" s="29"/>
      <c r="I914" s="24"/>
      <c r="J914" s="25"/>
      <c r="K914" s="24"/>
      <c r="L914" s="24"/>
      <c r="M914" s="30"/>
      <c r="N914" s="25"/>
      <c r="O914" s="29"/>
      <c r="P914" s="24"/>
      <c r="Q914" s="25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2.75" customHeight="1">
      <c r="A915" s="25"/>
      <c r="B915" s="25"/>
      <c r="C915" s="25"/>
      <c r="D915" s="25"/>
      <c r="E915" s="25"/>
      <c r="F915" s="24"/>
      <c r="G915" s="24"/>
      <c r="H915" s="29"/>
      <c r="I915" s="24"/>
      <c r="J915" s="25"/>
      <c r="K915" s="24"/>
      <c r="L915" s="24"/>
      <c r="M915" s="30"/>
      <c r="N915" s="25"/>
      <c r="O915" s="29"/>
      <c r="P915" s="24"/>
      <c r="Q915" s="25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2.75" customHeight="1">
      <c r="A916" s="25"/>
      <c r="B916" s="25"/>
      <c r="C916" s="25"/>
      <c r="D916" s="25"/>
      <c r="E916" s="25"/>
      <c r="F916" s="24"/>
      <c r="G916" s="24"/>
      <c r="H916" s="29"/>
      <c r="I916" s="24"/>
      <c r="J916" s="25"/>
      <c r="K916" s="24"/>
      <c r="L916" s="24"/>
      <c r="M916" s="30"/>
      <c r="N916" s="25"/>
      <c r="O916" s="29"/>
      <c r="P916" s="24"/>
      <c r="Q916" s="25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2.75" customHeight="1">
      <c r="A917" s="25"/>
      <c r="B917" s="25"/>
      <c r="C917" s="25"/>
      <c r="D917" s="25"/>
      <c r="E917" s="25"/>
      <c r="F917" s="24"/>
      <c r="G917" s="24"/>
      <c r="H917" s="29"/>
      <c r="I917" s="24"/>
      <c r="J917" s="25"/>
      <c r="K917" s="24"/>
      <c r="L917" s="24"/>
      <c r="M917" s="30"/>
      <c r="N917" s="25"/>
      <c r="O917" s="29"/>
      <c r="P917" s="24"/>
      <c r="Q917" s="25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2.75" customHeight="1">
      <c r="A918" s="25"/>
      <c r="B918" s="25"/>
      <c r="C918" s="25"/>
      <c r="D918" s="25"/>
      <c r="E918" s="25"/>
      <c r="F918" s="24"/>
      <c r="G918" s="24"/>
      <c r="H918" s="29"/>
      <c r="I918" s="24"/>
      <c r="J918" s="25"/>
      <c r="K918" s="24"/>
      <c r="L918" s="24"/>
      <c r="M918" s="30"/>
      <c r="N918" s="25"/>
      <c r="O918" s="29"/>
      <c r="P918" s="24"/>
      <c r="Q918" s="25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2.75" customHeight="1">
      <c r="A919" s="25"/>
      <c r="B919" s="25"/>
      <c r="C919" s="25"/>
      <c r="D919" s="25"/>
      <c r="E919" s="25"/>
      <c r="F919" s="24"/>
      <c r="G919" s="24"/>
      <c r="H919" s="29"/>
      <c r="I919" s="24"/>
      <c r="J919" s="25"/>
      <c r="K919" s="24"/>
      <c r="L919" s="24"/>
      <c r="M919" s="30"/>
      <c r="N919" s="25"/>
      <c r="O919" s="29"/>
      <c r="P919" s="24"/>
      <c r="Q919" s="25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2.75" customHeight="1">
      <c r="A920" s="25"/>
      <c r="B920" s="25"/>
      <c r="C920" s="25"/>
      <c r="D920" s="25"/>
      <c r="E920" s="25"/>
      <c r="F920" s="24"/>
      <c r="G920" s="24"/>
      <c r="H920" s="29"/>
      <c r="I920" s="24"/>
      <c r="J920" s="25"/>
      <c r="K920" s="24"/>
      <c r="L920" s="24"/>
      <c r="M920" s="30"/>
      <c r="N920" s="25"/>
      <c r="O920" s="29"/>
      <c r="P920" s="24"/>
      <c r="Q920" s="25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2.75" customHeight="1">
      <c r="A921" s="25"/>
      <c r="B921" s="25"/>
      <c r="C921" s="25"/>
      <c r="D921" s="25"/>
      <c r="E921" s="25"/>
      <c r="F921" s="24"/>
      <c r="G921" s="24"/>
      <c r="H921" s="29"/>
      <c r="I921" s="24"/>
      <c r="J921" s="25"/>
      <c r="K921" s="24"/>
      <c r="L921" s="24"/>
      <c r="M921" s="30"/>
      <c r="N921" s="25"/>
      <c r="O921" s="29"/>
      <c r="P921" s="24"/>
      <c r="Q921" s="25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2.75" customHeight="1">
      <c r="A922" s="25"/>
      <c r="B922" s="25"/>
      <c r="C922" s="25"/>
      <c r="D922" s="25"/>
      <c r="E922" s="25"/>
      <c r="F922" s="24"/>
      <c r="G922" s="24"/>
      <c r="H922" s="29"/>
      <c r="I922" s="24"/>
      <c r="J922" s="25"/>
      <c r="K922" s="24"/>
      <c r="L922" s="24"/>
      <c r="M922" s="30"/>
      <c r="N922" s="25"/>
      <c r="O922" s="29"/>
      <c r="P922" s="24"/>
      <c r="Q922" s="25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2.75" customHeight="1">
      <c r="A923" s="25"/>
      <c r="B923" s="25"/>
      <c r="C923" s="25"/>
      <c r="D923" s="25"/>
      <c r="E923" s="25"/>
      <c r="F923" s="24"/>
      <c r="G923" s="24"/>
      <c r="H923" s="29"/>
      <c r="I923" s="24"/>
      <c r="J923" s="25"/>
      <c r="K923" s="24"/>
      <c r="L923" s="24"/>
      <c r="M923" s="30"/>
      <c r="N923" s="25"/>
      <c r="O923" s="29"/>
      <c r="P923" s="24"/>
      <c r="Q923" s="25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2.75" customHeight="1">
      <c r="A924" s="25"/>
      <c r="B924" s="25"/>
      <c r="C924" s="25"/>
      <c r="D924" s="25"/>
      <c r="E924" s="25"/>
      <c r="F924" s="24"/>
      <c r="G924" s="24"/>
      <c r="H924" s="29"/>
      <c r="I924" s="24"/>
      <c r="J924" s="25"/>
      <c r="K924" s="24"/>
      <c r="L924" s="24"/>
      <c r="M924" s="30"/>
      <c r="N924" s="25"/>
      <c r="O924" s="29"/>
      <c r="P924" s="24"/>
      <c r="Q924" s="25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2.75" customHeight="1">
      <c r="A925" s="25"/>
      <c r="B925" s="25"/>
      <c r="C925" s="25"/>
      <c r="D925" s="25"/>
      <c r="E925" s="25"/>
      <c r="F925" s="24"/>
      <c r="G925" s="24"/>
      <c r="H925" s="29"/>
      <c r="I925" s="24"/>
      <c r="J925" s="25"/>
      <c r="K925" s="24"/>
      <c r="L925" s="24"/>
      <c r="M925" s="30"/>
      <c r="N925" s="25"/>
      <c r="O925" s="29"/>
      <c r="P925" s="24"/>
      <c r="Q925" s="25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2.75" customHeight="1">
      <c r="A926" s="25"/>
      <c r="B926" s="25"/>
      <c r="C926" s="25"/>
      <c r="D926" s="25"/>
      <c r="E926" s="25"/>
      <c r="F926" s="24"/>
      <c r="G926" s="24"/>
      <c r="H926" s="29"/>
      <c r="I926" s="24"/>
      <c r="J926" s="25"/>
      <c r="K926" s="24"/>
      <c r="L926" s="24"/>
      <c r="M926" s="30"/>
      <c r="N926" s="25"/>
      <c r="O926" s="29"/>
      <c r="P926" s="24"/>
      <c r="Q926" s="25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2.75" customHeight="1">
      <c r="A927" s="25"/>
      <c r="B927" s="25"/>
      <c r="C927" s="25"/>
      <c r="D927" s="25"/>
      <c r="E927" s="25"/>
      <c r="F927" s="24"/>
      <c r="G927" s="24"/>
      <c r="H927" s="29"/>
      <c r="I927" s="24"/>
      <c r="J927" s="25"/>
      <c r="K927" s="24"/>
      <c r="L927" s="24"/>
      <c r="M927" s="30"/>
      <c r="N927" s="25"/>
      <c r="O927" s="29"/>
      <c r="P927" s="24"/>
      <c r="Q927" s="25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2.75" customHeight="1">
      <c r="A928" s="25"/>
      <c r="B928" s="25"/>
      <c r="C928" s="25"/>
      <c r="D928" s="25"/>
      <c r="E928" s="25"/>
      <c r="F928" s="24"/>
      <c r="G928" s="24"/>
      <c r="H928" s="29"/>
      <c r="I928" s="24"/>
      <c r="J928" s="25"/>
      <c r="K928" s="24"/>
      <c r="L928" s="24"/>
      <c r="M928" s="30"/>
      <c r="N928" s="25"/>
      <c r="O928" s="29"/>
      <c r="P928" s="24"/>
      <c r="Q928" s="25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2.75" customHeight="1">
      <c r="A929" s="25"/>
      <c r="B929" s="25"/>
      <c r="C929" s="25"/>
      <c r="D929" s="25"/>
      <c r="E929" s="25"/>
      <c r="F929" s="24"/>
      <c r="G929" s="24"/>
      <c r="H929" s="29"/>
      <c r="I929" s="24"/>
      <c r="J929" s="25"/>
      <c r="K929" s="24"/>
      <c r="L929" s="24"/>
      <c r="M929" s="30"/>
      <c r="N929" s="25"/>
      <c r="O929" s="29"/>
      <c r="P929" s="24"/>
      <c r="Q929" s="25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2.75" customHeight="1">
      <c r="A930" s="25"/>
      <c r="B930" s="25"/>
      <c r="C930" s="25"/>
      <c r="D930" s="25"/>
      <c r="E930" s="25"/>
      <c r="F930" s="24"/>
      <c r="G930" s="24"/>
      <c r="H930" s="29"/>
      <c r="I930" s="24"/>
      <c r="J930" s="25"/>
      <c r="K930" s="24"/>
      <c r="L930" s="24"/>
      <c r="M930" s="30"/>
      <c r="N930" s="25"/>
      <c r="O930" s="29"/>
      <c r="P930" s="24"/>
      <c r="Q930" s="25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2.75" customHeight="1">
      <c r="A931" s="25"/>
      <c r="B931" s="25"/>
      <c r="C931" s="25"/>
      <c r="D931" s="25"/>
      <c r="E931" s="25"/>
      <c r="F931" s="24"/>
      <c r="G931" s="24"/>
      <c r="H931" s="29"/>
      <c r="I931" s="24"/>
      <c r="J931" s="25"/>
      <c r="K931" s="24"/>
      <c r="L931" s="24"/>
      <c r="M931" s="30"/>
      <c r="N931" s="25"/>
      <c r="O931" s="29"/>
      <c r="P931" s="24"/>
      <c r="Q931" s="25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2.75" customHeight="1">
      <c r="A932" s="25"/>
      <c r="B932" s="25"/>
      <c r="C932" s="25"/>
      <c r="D932" s="25"/>
      <c r="E932" s="25"/>
      <c r="F932" s="24"/>
      <c r="G932" s="24"/>
      <c r="H932" s="29"/>
      <c r="I932" s="24"/>
      <c r="J932" s="25"/>
      <c r="K932" s="24"/>
      <c r="L932" s="24"/>
      <c r="M932" s="30"/>
      <c r="N932" s="25"/>
      <c r="O932" s="29"/>
      <c r="P932" s="24"/>
      <c r="Q932" s="25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2.75" customHeight="1">
      <c r="A933" s="25"/>
      <c r="B933" s="25"/>
      <c r="C933" s="25"/>
      <c r="D933" s="25"/>
      <c r="E933" s="25"/>
      <c r="F933" s="24"/>
      <c r="G933" s="24"/>
      <c r="H933" s="29"/>
      <c r="I933" s="24"/>
      <c r="J933" s="25"/>
      <c r="K933" s="24"/>
      <c r="L933" s="24"/>
      <c r="M933" s="30"/>
      <c r="N933" s="25"/>
      <c r="O933" s="29"/>
      <c r="P933" s="24"/>
      <c r="Q933" s="25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2.75" customHeight="1">
      <c r="A934" s="25"/>
      <c r="B934" s="25"/>
      <c r="C934" s="25"/>
      <c r="D934" s="25"/>
      <c r="E934" s="25"/>
      <c r="F934" s="24"/>
      <c r="G934" s="24"/>
      <c r="H934" s="29"/>
      <c r="I934" s="24"/>
      <c r="J934" s="25"/>
      <c r="K934" s="24"/>
      <c r="L934" s="24"/>
      <c r="M934" s="30"/>
      <c r="N934" s="25"/>
      <c r="O934" s="29"/>
      <c r="P934" s="24"/>
      <c r="Q934" s="25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2.75" customHeight="1">
      <c r="A935" s="25"/>
      <c r="B935" s="25"/>
      <c r="C935" s="25"/>
      <c r="D935" s="25"/>
      <c r="E935" s="25"/>
      <c r="F935" s="24"/>
      <c r="G935" s="24"/>
      <c r="H935" s="29"/>
      <c r="I935" s="24"/>
      <c r="J935" s="25"/>
      <c r="K935" s="24"/>
      <c r="L935" s="24"/>
      <c r="M935" s="30"/>
      <c r="N935" s="25"/>
      <c r="O935" s="29"/>
      <c r="P935" s="24"/>
      <c r="Q935" s="25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2.75" customHeight="1">
      <c r="A936" s="25"/>
      <c r="B936" s="25"/>
      <c r="C936" s="25"/>
      <c r="D936" s="25"/>
      <c r="E936" s="25"/>
      <c r="F936" s="24"/>
      <c r="G936" s="24"/>
      <c r="H936" s="29"/>
      <c r="I936" s="24"/>
      <c r="J936" s="25"/>
      <c r="K936" s="24"/>
      <c r="L936" s="24"/>
      <c r="M936" s="30"/>
      <c r="N936" s="25"/>
      <c r="O936" s="29"/>
      <c r="P936" s="24"/>
      <c r="Q936" s="25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2.75" customHeight="1">
      <c r="A937" s="25"/>
      <c r="B937" s="25"/>
      <c r="C937" s="25"/>
      <c r="D937" s="25"/>
      <c r="E937" s="25"/>
      <c r="F937" s="24"/>
      <c r="G937" s="24"/>
      <c r="H937" s="29"/>
      <c r="I937" s="24"/>
      <c r="J937" s="25"/>
      <c r="K937" s="24"/>
      <c r="L937" s="24"/>
      <c r="M937" s="30"/>
      <c r="N937" s="25"/>
      <c r="O937" s="29"/>
      <c r="P937" s="24"/>
      <c r="Q937" s="25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2.75" customHeight="1">
      <c r="A938" s="25"/>
      <c r="B938" s="25"/>
      <c r="C938" s="25"/>
      <c r="D938" s="25"/>
      <c r="E938" s="25"/>
      <c r="F938" s="24"/>
      <c r="G938" s="24"/>
      <c r="H938" s="29"/>
      <c r="I938" s="24"/>
      <c r="J938" s="25"/>
      <c r="K938" s="24"/>
      <c r="L938" s="24"/>
      <c r="M938" s="30"/>
      <c r="N938" s="25"/>
      <c r="O938" s="29"/>
      <c r="P938" s="24"/>
      <c r="Q938" s="25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2.75" customHeight="1">
      <c r="A939" s="25"/>
      <c r="B939" s="25"/>
      <c r="C939" s="25"/>
      <c r="D939" s="25"/>
      <c r="E939" s="25"/>
      <c r="F939" s="24"/>
      <c r="G939" s="24"/>
      <c r="H939" s="29"/>
      <c r="I939" s="24"/>
      <c r="J939" s="25"/>
      <c r="K939" s="24"/>
      <c r="L939" s="24"/>
      <c r="M939" s="30"/>
      <c r="N939" s="25"/>
      <c r="O939" s="29"/>
      <c r="P939" s="24"/>
      <c r="Q939" s="25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2.75" customHeight="1">
      <c r="A940" s="25"/>
      <c r="B940" s="25"/>
      <c r="C940" s="25"/>
      <c r="D940" s="25"/>
      <c r="E940" s="25"/>
      <c r="F940" s="24"/>
      <c r="G940" s="24"/>
      <c r="H940" s="29"/>
      <c r="I940" s="24"/>
      <c r="J940" s="25"/>
      <c r="K940" s="24"/>
      <c r="L940" s="24"/>
      <c r="M940" s="30"/>
      <c r="N940" s="25"/>
      <c r="O940" s="29"/>
      <c r="P940" s="24"/>
      <c r="Q940" s="25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2.75" customHeight="1">
      <c r="A941" s="25"/>
      <c r="B941" s="25"/>
      <c r="C941" s="25"/>
      <c r="D941" s="25"/>
      <c r="E941" s="25"/>
      <c r="F941" s="24"/>
      <c r="G941" s="24"/>
      <c r="H941" s="29"/>
      <c r="I941" s="24"/>
      <c r="J941" s="25"/>
      <c r="K941" s="24"/>
      <c r="L941" s="24"/>
      <c r="M941" s="30"/>
      <c r="N941" s="25"/>
      <c r="O941" s="29"/>
      <c r="P941" s="24"/>
      <c r="Q941" s="25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2.75" customHeight="1">
      <c r="A942" s="25"/>
      <c r="B942" s="25"/>
      <c r="C942" s="25"/>
      <c r="D942" s="25"/>
      <c r="E942" s="25"/>
      <c r="F942" s="24"/>
      <c r="G942" s="24"/>
      <c r="H942" s="29"/>
      <c r="I942" s="24"/>
      <c r="J942" s="25"/>
      <c r="K942" s="24"/>
      <c r="L942" s="24"/>
      <c r="M942" s="30"/>
      <c r="N942" s="25"/>
      <c r="O942" s="29"/>
      <c r="P942" s="24"/>
      <c r="Q942" s="25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2.75" customHeight="1">
      <c r="A943" s="25"/>
      <c r="B943" s="25"/>
      <c r="C943" s="25"/>
      <c r="D943" s="25"/>
      <c r="E943" s="25"/>
      <c r="F943" s="24"/>
      <c r="G943" s="24"/>
      <c r="H943" s="29"/>
      <c r="I943" s="24"/>
      <c r="J943" s="25"/>
      <c r="K943" s="24"/>
      <c r="L943" s="24"/>
      <c r="M943" s="30"/>
      <c r="N943" s="25"/>
      <c r="O943" s="29"/>
      <c r="P943" s="24"/>
      <c r="Q943" s="25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2.75" customHeight="1">
      <c r="A944" s="25"/>
      <c r="B944" s="25"/>
      <c r="C944" s="25"/>
      <c r="D944" s="25"/>
      <c r="E944" s="25"/>
      <c r="F944" s="24"/>
      <c r="G944" s="24"/>
      <c r="H944" s="29"/>
      <c r="I944" s="24"/>
      <c r="J944" s="25"/>
      <c r="K944" s="24"/>
      <c r="L944" s="24"/>
      <c r="M944" s="30"/>
      <c r="N944" s="25"/>
      <c r="O944" s="29"/>
      <c r="P944" s="24"/>
      <c r="Q944" s="25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2.75" customHeight="1">
      <c r="A945" s="25"/>
      <c r="B945" s="25"/>
      <c r="C945" s="25"/>
      <c r="D945" s="25"/>
      <c r="E945" s="25"/>
      <c r="F945" s="24"/>
      <c r="G945" s="24"/>
      <c r="H945" s="29"/>
      <c r="I945" s="24"/>
      <c r="J945" s="25"/>
      <c r="K945" s="24"/>
      <c r="L945" s="24"/>
      <c r="M945" s="30"/>
      <c r="N945" s="25"/>
      <c r="O945" s="29"/>
      <c r="P945" s="24"/>
      <c r="Q945" s="25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2.75" customHeight="1">
      <c r="A946" s="25"/>
      <c r="B946" s="25"/>
      <c r="C946" s="25"/>
      <c r="D946" s="25"/>
      <c r="E946" s="25"/>
      <c r="F946" s="24"/>
      <c r="G946" s="24"/>
      <c r="H946" s="29"/>
      <c r="I946" s="24"/>
      <c r="J946" s="25"/>
      <c r="K946" s="24"/>
      <c r="L946" s="24"/>
      <c r="M946" s="30"/>
      <c r="N946" s="25"/>
      <c r="O946" s="29"/>
      <c r="P946" s="24"/>
      <c r="Q946" s="25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2.75" customHeight="1">
      <c r="A947" s="25"/>
      <c r="B947" s="25"/>
      <c r="C947" s="25"/>
      <c r="D947" s="25"/>
      <c r="E947" s="25"/>
      <c r="F947" s="24"/>
      <c r="G947" s="24"/>
      <c r="H947" s="29"/>
      <c r="I947" s="24"/>
      <c r="J947" s="25"/>
      <c r="K947" s="24"/>
      <c r="L947" s="24"/>
      <c r="M947" s="30"/>
      <c r="N947" s="25"/>
      <c r="O947" s="29"/>
      <c r="P947" s="24"/>
      <c r="Q947" s="25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2.75" customHeight="1">
      <c r="A948" s="25"/>
      <c r="B948" s="25"/>
      <c r="C948" s="25"/>
      <c r="D948" s="25"/>
      <c r="E948" s="25"/>
      <c r="F948" s="24"/>
      <c r="G948" s="24"/>
      <c r="H948" s="29"/>
      <c r="I948" s="24"/>
      <c r="J948" s="25"/>
      <c r="K948" s="24"/>
      <c r="L948" s="24"/>
      <c r="M948" s="30"/>
      <c r="N948" s="25"/>
      <c r="O948" s="29"/>
      <c r="P948" s="24"/>
      <c r="Q948" s="25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2.75" customHeight="1">
      <c r="A949" s="25"/>
      <c r="B949" s="25"/>
      <c r="C949" s="25"/>
      <c r="D949" s="25"/>
      <c r="E949" s="25"/>
      <c r="F949" s="24"/>
      <c r="G949" s="24"/>
      <c r="H949" s="29"/>
      <c r="I949" s="24"/>
      <c r="J949" s="25"/>
      <c r="K949" s="24"/>
      <c r="L949" s="24"/>
      <c r="M949" s="30"/>
      <c r="N949" s="25"/>
      <c r="O949" s="29"/>
      <c r="P949" s="24"/>
      <c r="Q949" s="25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2.75" customHeight="1">
      <c r="A950" s="25"/>
      <c r="B950" s="25"/>
      <c r="C950" s="25"/>
      <c r="D950" s="25"/>
      <c r="E950" s="25"/>
      <c r="F950" s="24"/>
      <c r="G950" s="24"/>
      <c r="H950" s="29"/>
      <c r="I950" s="24"/>
      <c r="J950" s="25"/>
      <c r="K950" s="24"/>
      <c r="L950" s="24"/>
      <c r="M950" s="30"/>
      <c r="N950" s="25"/>
      <c r="O950" s="29"/>
      <c r="P950" s="24"/>
      <c r="Q950" s="25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2.75" customHeight="1">
      <c r="A951" s="25"/>
      <c r="B951" s="25"/>
      <c r="C951" s="25"/>
      <c r="D951" s="25"/>
      <c r="E951" s="25"/>
      <c r="F951" s="24"/>
      <c r="G951" s="24"/>
      <c r="H951" s="29"/>
      <c r="I951" s="24"/>
      <c r="J951" s="25"/>
      <c r="K951" s="24"/>
      <c r="L951" s="24"/>
      <c r="M951" s="30"/>
      <c r="N951" s="25"/>
      <c r="O951" s="29"/>
      <c r="P951" s="24"/>
      <c r="Q951" s="25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2.75" customHeight="1">
      <c r="A952" s="25"/>
      <c r="B952" s="25"/>
      <c r="C952" s="25"/>
      <c r="D952" s="25"/>
      <c r="E952" s="25"/>
      <c r="F952" s="24"/>
      <c r="G952" s="24"/>
      <c r="H952" s="29"/>
      <c r="I952" s="24"/>
      <c r="J952" s="25"/>
      <c r="K952" s="24"/>
      <c r="L952" s="24"/>
      <c r="M952" s="30"/>
      <c r="N952" s="25"/>
      <c r="O952" s="29"/>
      <c r="P952" s="24"/>
      <c r="Q952" s="25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2.75" customHeight="1">
      <c r="A953" s="25"/>
      <c r="B953" s="25"/>
      <c r="C953" s="25"/>
      <c r="D953" s="25"/>
      <c r="E953" s="25"/>
      <c r="F953" s="24"/>
      <c r="G953" s="24"/>
      <c r="H953" s="29"/>
      <c r="I953" s="24"/>
      <c r="J953" s="25"/>
      <c r="K953" s="24"/>
      <c r="L953" s="24"/>
      <c r="M953" s="30"/>
      <c r="N953" s="25"/>
      <c r="O953" s="29"/>
      <c r="P953" s="24"/>
      <c r="Q953" s="25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2.75" customHeight="1">
      <c r="A954" s="25"/>
      <c r="B954" s="25"/>
      <c r="C954" s="25"/>
      <c r="D954" s="25"/>
      <c r="E954" s="25"/>
      <c r="F954" s="24"/>
      <c r="G954" s="24"/>
      <c r="H954" s="29"/>
      <c r="I954" s="24"/>
      <c r="J954" s="25"/>
      <c r="K954" s="24"/>
      <c r="L954" s="24"/>
      <c r="M954" s="30"/>
      <c r="N954" s="25"/>
      <c r="O954" s="29"/>
      <c r="P954" s="24"/>
      <c r="Q954" s="25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2.75" customHeight="1">
      <c r="A955" s="25"/>
      <c r="B955" s="25"/>
      <c r="C955" s="25"/>
      <c r="D955" s="25"/>
      <c r="E955" s="25"/>
      <c r="F955" s="24"/>
      <c r="G955" s="24"/>
      <c r="H955" s="29"/>
      <c r="I955" s="24"/>
      <c r="J955" s="25"/>
      <c r="K955" s="24"/>
      <c r="L955" s="24"/>
      <c r="M955" s="30"/>
      <c r="N955" s="25"/>
      <c r="O955" s="29"/>
      <c r="P955" s="24"/>
      <c r="Q955" s="25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2.75" customHeight="1">
      <c r="A956" s="25"/>
      <c r="B956" s="25"/>
      <c r="C956" s="25"/>
      <c r="D956" s="25"/>
      <c r="E956" s="25"/>
      <c r="F956" s="24"/>
      <c r="G956" s="24"/>
      <c r="H956" s="29"/>
      <c r="I956" s="24"/>
      <c r="J956" s="25"/>
      <c r="K956" s="24"/>
      <c r="L956" s="24"/>
      <c r="M956" s="30"/>
      <c r="N956" s="25"/>
      <c r="O956" s="29"/>
      <c r="P956" s="24"/>
      <c r="Q956" s="25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2.75" customHeight="1">
      <c r="A957" s="25"/>
      <c r="B957" s="25"/>
      <c r="C957" s="25"/>
      <c r="D957" s="25"/>
      <c r="E957" s="25"/>
      <c r="F957" s="24"/>
      <c r="G957" s="24"/>
      <c r="H957" s="29"/>
      <c r="I957" s="24"/>
      <c r="J957" s="25"/>
      <c r="K957" s="24"/>
      <c r="L957" s="24"/>
      <c r="M957" s="30"/>
      <c r="N957" s="25"/>
      <c r="O957" s="29"/>
      <c r="P957" s="24"/>
      <c r="Q957" s="25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2.75" customHeight="1">
      <c r="A958" s="25"/>
      <c r="B958" s="25"/>
      <c r="C958" s="25"/>
      <c r="D958" s="25"/>
      <c r="E958" s="25"/>
      <c r="F958" s="24"/>
      <c r="G958" s="24"/>
      <c r="H958" s="29"/>
      <c r="I958" s="24"/>
      <c r="J958" s="25"/>
      <c r="K958" s="24"/>
      <c r="L958" s="24"/>
      <c r="M958" s="30"/>
      <c r="N958" s="25"/>
      <c r="O958" s="29"/>
      <c r="P958" s="24"/>
      <c r="Q958" s="25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2.75" customHeight="1">
      <c r="A959" s="25"/>
      <c r="B959" s="25"/>
      <c r="C959" s="25"/>
      <c r="D959" s="25"/>
      <c r="E959" s="25"/>
      <c r="F959" s="24"/>
      <c r="G959" s="24"/>
      <c r="H959" s="29"/>
      <c r="I959" s="24"/>
      <c r="J959" s="25"/>
      <c r="K959" s="24"/>
      <c r="L959" s="24"/>
      <c r="M959" s="30"/>
      <c r="N959" s="25"/>
      <c r="O959" s="29"/>
      <c r="P959" s="24"/>
      <c r="Q959" s="25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2.75" customHeight="1">
      <c r="A960" s="25"/>
      <c r="B960" s="25"/>
      <c r="C960" s="25"/>
      <c r="D960" s="25"/>
      <c r="E960" s="25"/>
      <c r="F960" s="24"/>
      <c r="G960" s="24"/>
      <c r="H960" s="29"/>
      <c r="I960" s="24"/>
      <c r="J960" s="25"/>
      <c r="K960" s="24"/>
      <c r="L960" s="24"/>
      <c r="M960" s="30"/>
      <c r="N960" s="25"/>
      <c r="O960" s="29"/>
      <c r="P960" s="24"/>
      <c r="Q960" s="25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2.75" customHeight="1">
      <c r="A961" s="25"/>
      <c r="B961" s="25"/>
      <c r="C961" s="25"/>
      <c r="D961" s="25"/>
      <c r="E961" s="25"/>
      <c r="F961" s="24"/>
      <c r="G961" s="24"/>
      <c r="H961" s="29"/>
      <c r="I961" s="24"/>
      <c r="J961" s="25"/>
      <c r="K961" s="24"/>
      <c r="L961" s="24"/>
      <c r="M961" s="30"/>
      <c r="N961" s="25"/>
      <c r="O961" s="29"/>
      <c r="P961" s="24"/>
      <c r="Q961" s="25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2.75" customHeight="1">
      <c r="A962" s="25"/>
      <c r="B962" s="25"/>
      <c r="C962" s="25"/>
      <c r="D962" s="25"/>
      <c r="E962" s="25"/>
      <c r="F962" s="24"/>
      <c r="G962" s="24"/>
      <c r="H962" s="29"/>
      <c r="I962" s="24"/>
      <c r="J962" s="25"/>
      <c r="K962" s="24"/>
      <c r="L962" s="24"/>
      <c r="M962" s="30"/>
      <c r="N962" s="25"/>
      <c r="O962" s="29"/>
      <c r="P962" s="24"/>
      <c r="Q962" s="25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2.75" customHeight="1">
      <c r="A963" s="25"/>
      <c r="B963" s="25"/>
      <c r="C963" s="25"/>
      <c r="D963" s="25"/>
      <c r="E963" s="25"/>
      <c r="F963" s="24"/>
      <c r="G963" s="24"/>
      <c r="H963" s="29"/>
      <c r="I963" s="24"/>
      <c r="J963" s="25"/>
      <c r="K963" s="24"/>
      <c r="L963" s="24"/>
      <c r="M963" s="30"/>
      <c r="N963" s="25"/>
      <c r="O963" s="29"/>
      <c r="P963" s="24"/>
      <c r="Q963" s="25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2.75" customHeight="1">
      <c r="A964" s="25"/>
      <c r="B964" s="25"/>
      <c r="C964" s="25"/>
      <c r="D964" s="25"/>
      <c r="E964" s="25"/>
      <c r="F964" s="24"/>
      <c r="G964" s="24"/>
      <c r="H964" s="29"/>
      <c r="I964" s="24"/>
      <c r="J964" s="25"/>
      <c r="K964" s="24"/>
      <c r="L964" s="24"/>
      <c r="M964" s="30"/>
      <c r="N964" s="25"/>
      <c r="O964" s="29"/>
      <c r="P964" s="24"/>
      <c r="Q964" s="25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2.75" customHeight="1">
      <c r="A965" s="25"/>
      <c r="B965" s="25"/>
      <c r="C965" s="25"/>
      <c r="D965" s="25"/>
      <c r="E965" s="25"/>
      <c r="F965" s="24"/>
      <c r="G965" s="24"/>
      <c r="H965" s="29"/>
      <c r="I965" s="24"/>
      <c r="J965" s="25"/>
      <c r="K965" s="24"/>
      <c r="L965" s="24"/>
      <c r="M965" s="30"/>
      <c r="N965" s="25"/>
      <c r="O965" s="29"/>
      <c r="P965" s="24"/>
      <c r="Q965" s="25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2.75" customHeight="1">
      <c r="A966" s="25"/>
      <c r="B966" s="25"/>
      <c r="C966" s="25"/>
      <c r="D966" s="25"/>
      <c r="E966" s="25"/>
      <c r="F966" s="24"/>
      <c r="G966" s="24"/>
      <c r="H966" s="29"/>
      <c r="I966" s="24"/>
      <c r="J966" s="25"/>
      <c r="K966" s="24"/>
      <c r="L966" s="24"/>
      <c r="M966" s="30"/>
      <c r="N966" s="25"/>
      <c r="O966" s="29"/>
      <c r="P966" s="24"/>
      <c r="Q966" s="25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2.75" customHeight="1">
      <c r="A967" s="25"/>
      <c r="B967" s="25"/>
      <c r="C967" s="25"/>
      <c r="D967" s="25"/>
      <c r="E967" s="25"/>
      <c r="F967" s="24"/>
      <c r="G967" s="24"/>
      <c r="H967" s="29"/>
      <c r="I967" s="24"/>
      <c r="J967" s="25"/>
      <c r="K967" s="24"/>
      <c r="L967" s="24"/>
      <c r="M967" s="30"/>
      <c r="N967" s="25"/>
      <c r="O967" s="29"/>
      <c r="P967" s="24"/>
      <c r="Q967" s="25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2.75" customHeight="1">
      <c r="A968" s="25"/>
      <c r="B968" s="25"/>
      <c r="C968" s="25"/>
      <c r="D968" s="25"/>
      <c r="E968" s="25"/>
      <c r="F968" s="24"/>
      <c r="G968" s="24"/>
      <c r="H968" s="29"/>
      <c r="I968" s="24"/>
      <c r="J968" s="25"/>
      <c r="K968" s="24"/>
      <c r="L968" s="24"/>
      <c r="M968" s="30"/>
      <c r="N968" s="25"/>
      <c r="O968" s="29"/>
      <c r="P968" s="24"/>
      <c r="Q968" s="25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2.75" customHeight="1">
      <c r="A969" s="25"/>
      <c r="B969" s="25"/>
      <c r="C969" s="25"/>
      <c r="D969" s="25"/>
      <c r="E969" s="25"/>
      <c r="F969" s="24"/>
      <c r="G969" s="24"/>
      <c r="H969" s="29"/>
      <c r="I969" s="24"/>
      <c r="J969" s="25"/>
      <c r="K969" s="24"/>
      <c r="L969" s="24"/>
      <c r="M969" s="30"/>
      <c r="N969" s="25"/>
      <c r="O969" s="29"/>
      <c r="P969" s="24"/>
      <c r="Q969" s="25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2.75" customHeight="1">
      <c r="A970" s="25"/>
      <c r="B970" s="25"/>
      <c r="C970" s="25"/>
      <c r="D970" s="25"/>
      <c r="E970" s="25"/>
      <c r="F970" s="24"/>
      <c r="G970" s="24"/>
      <c r="H970" s="29"/>
      <c r="I970" s="24"/>
      <c r="J970" s="25"/>
      <c r="K970" s="24"/>
      <c r="L970" s="24"/>
      <c r="M970" s="30"/>
      <c r="N970" s="25"/>
      <c r="O970" s="29"/>
      <c r="P970" s="24"/>
      <c r="Q970" s="25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2.75" customHeight="1">
      <c r="A971" s="25"/>
      <c r="B971" s="25"/>
      <c r="C971" s="25"/>
      <c r="D971" s="25"/>
      <c r="E971" s="25"/>
      <c r="F971" s="24"/>
      <c r="G971" s="24"/>
      <c r="H971" s="29"/>
      <c r="I971" s="24"/>
      <c r="J971" s="25"/>
      <c r="K971" s="24"/>
      <c r="L971" s="24"/>
      <c r="M971" s="30"/>
      <c r="N971" s="25"/>
      <c r="O971" s="29"/>
      <c r="P971" s="24"/>
      <c r="Q971" s="25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2.75" customHeight="1">
      <c r="A972" s="25"/>
      <c r="B972" s="25"/>
      <c r="C972" s="25"/>
      <c r="D972" s="25"/>
      <c r="E972" s="25"/>
      <c r="F972" s="24"/>
      <c r="G972" s="24"/>
      <c r="H972" s="29"/>
      <c r="I972" s="24"/>
      <c r="J972" s="25"/>
      <c r="K972" s="24"/>
      <c r="L972" s="24"/>
      <c r="M972" s="30"/>
      <c r="N972" s="25"/>
      <c r="O972" s="29"/>
      <c r="P972" s="24"/>
      <c r="Q972" s="25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2.75" customHeight="1">
      <c r="A973" s="25"/>
      <c r="B973" s="25"/>
      <c r="C973" s="25"/>
      <c r="D973" s="25"/>
      <c r="E973" s="25"/>
      <c r="F973" s="24"/>
      <c r="G973" s="24"/>
      <c r="H973" s="29"/>
      <c r="I973" s="24"/>
      <c r="J973" s="25"/>
      <c r="K973" s="24"/>
      <c r="L973" s="24"/>
      <c r="M973" s="30"/>
      <c r="N973" s="25"/>
      <c r="O973" s="29"/>
      <c r="P973" s="24"/>
      <c r="Q973" s="25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2.75" customHeight="1">
      <c r="A974" s="25"/>
      <c r="B974" s="25"/>
      <c r="C974" s="25"/>
      <c r="D974" s="25"/>
      <c r="E974" s="25"/>
      <c r="F974" s="24"/>
      <c r="G974" s="24"/>
      <c r="H974" s="29"/>
      <c r="I974" s="24"/>
      <c r="J974" s="25"/>
      <c r="K974" s="24"/>
      <c r="L974" s="24"/>
      <c r="M974" s="30"/>
      <c r="N974" s="25"/>
      <c r="O974" s="29"/>
      <c r="P974" s="24"/>
      <c r="Q974" s="25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2.75" customHeight="1">
      <c r="A975" s="25"/>
      <c r="B975" s="25"/>
      <c r="C975" s="25"/>
      <c r="D975" s="25"/>
      <c r="E975" s="25"/>
      <c r="F975" s="24"/>
      <c r="G975" s="24"/>
      <c r="H975" s="29"/>
      <c r="I975" s="24"/>
      <c r="J975" s="25"/>
      <c r="K975" s="24"/>
      <c r="L975" s="24"/>
      <c r="M975" s="30"/>
      <c r="N975" s="25"/>
      <c r="O975" s="29"/>
      <c r="P975" s="24"/>
      <c r="Q975" s="25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2.75" customHeight="1">
      <c r="A976" s="25"/>
      <c r="B976" s="25"/>
      <c r="C976" s="25"/>
      <c r="D976" s="25"/>
      <c r="E976" s="25"/>
      <c r="F976" s="24"/>
      <c r="G976" s="24"/>
      <c r="H976" s="29"/>
      <c r="I976" s="24"/>
      <c r="J976" s="25"/>
      <c r="K976" s="24"/>
      <c r="L976" s="24"/>
      <c r="M976" s="30"/>
      <c r="N976" s="25"/>
      <c r="O976" s="29"/>
      <c r="P976" s="24"/>
      <c r="Q976" s="25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2.75" customHeight="1">
      <c r="A977" s="25"/>
      <c r="B977" s="25"/>
      <c r="C977" s="25"/>
      <c r="D977" s="25"/>
      <c r="E977" s="25"/>
      <c r="F977" s="24"/>
      <c r="G977" s="24"/>
      <c r="H977" s="29"/>
      <c r="I977" s="24"/>
      <c r="J977" s="25"/>
      <c r="K977" s="24"/>
      <c r="L977" s="24"/>
      <c r="M977" s="30"/>
      <c r="N977" s="25"/>
      <c r="O977" s="29"/>
      <c r="P977" s="24"/>
      <c r="Q977" s="25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2.75" customHeight="1">
      <c r="A978" s="25"/>
      <c r="B978" s="25"/>
      <c r="C978" s="25"/>
      <c r="D978" s="25"/>
      <c r="E978" s="25"/>
      <c r="F978" s="24"/>
      <c r="G978" s="24"/>
      <c r="H978" s="29"/>
      <c r="I978" s="24"/>
      <c r="J978" s="25"/>
      <c r="K978" s="24"/>
      <c r="L978" s="24"/>
      <c r="M978" s="30"/>
      <c r="N978" s="25"/>
      <c r="O978" s="29"/>
      <c r="P978" s="24"/>
      <c r="Q978" s="25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2.75" customHeight="1">
      <c r="A979" s="25"/>
      <c r="B979" s="25"/>
      <c r="C979" s="25"/>
      <c r="D979" s="25"/>
      <c r="E979" s="25"/>
      <c r="F979" s="24"/>
      <c r="G979" s="24"/>
      <c r="H979" s="29"/>
      <c r="I979" s="24"/>
      <c r="J979" s="25"/>
      <c r="K979" s="24"/>
      <c r="L979" s="24"/>
      <c r="M979" s="30"/>
      <c r="N979" s="25"/>
      <c r="O979" s="29"/>
      <c r="P979" s="24"/>
      <c r="Q979" s="25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2.75" customHeight="1">
      <c r="A980" s="25"/>
      <c r="B980" s="25"/>
      <c r="C980" s="25"/>
      <c r="D980" s="25"/>
      <c r="E980" s="25"/>
      <c r="F980" s="24"/>
      <c r="G980" s="24"/>
      <c r="H980" s="29"/>
      <c r="I980" s="24"/>
      <c r="J980" s="25"/>
      <c r="K980" s="24"/>
      <c r="L980" s="24"/>
      <c r="M980" s="30"/>
      <c r="N980" s="25"/>
      <c r="O980" s="29"/>
      <c r="P980" s="24"/>
      <c r="Q980" s="25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2.75" customHeight="1">
      <c r="A981" s="25"/>
      <c r="B981" s="25"/>
      <c r="C981" s="25"/>
      <c r="D981" s="25"/>
      <c r="E981" s="25"/>
      <c r="F981" s="24"/>
      <c r="G981" s="24"/>
      <c r="H981" s="29"/>
      <c r="I981" s="24"/>
      <c r="J981" s="25"/>
      <c r="K981" s="24"/>
      <c r="L981" s="24"/>
      <c r="M981" s="30"/>
      <c r="N981" s="25"/>
      <c r="O981" s="29"/>
      <c r="P981" s="24"/>
      <c r="Q981" s="25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2.75" customHeight="1">
      <c r="A982" s="25"/>
      <c r="B982" s="25"/>
      <c r="C982" s="25"/>
      <c r="D982" s="25"/>
      <c r="E982" s="25"/>
      <c r="F982" s="24"/>
      <c r="G982" s="24"/>
      <c r="H982" s="29"/>
      <c r="I982" s="24"/>
      <c r="J982" s="25"/>
      <c r="K982" s="24"/>
      <c r="L982" s="24"/>
      <c r="M982" s="30"/>
      <c r="N982" s="25"/>
      <c r="O982" s="29"/>
      <c r="P982" s="24"/>
      <c r="Q982" s="25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2.75" customHeight="1">
      <c r="A983" s="25"/>
      <c r="B983" s="25"/>
      <c r="C983" s="25"/>
      <c r="D983" s="25"/>
      <c r="E983" s="25"/>
      <c r="F983" s="24"/>
      <c r="G983" s="24"/>
      <c r="H983" s="29"/>
      <c r="I983" s="24"/>
      <c r="J983" s="25"/>
      <c r="K983" s="24"/>
      <c r="L983" s="24"/>
      <c r="M983" s="30"/>
      <c r="N983" s="25"/>
      <c r="O983" s="29"/>
      <c r="P983" s="24"/>
      <c r="Q983" s="25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2.75" customHeight="1">
      <c r="A984" s="25"/>
      <c r="B984" s="25"/>
      <c r="C984" s="25"/>
      <c r="D984" s="25"/>
      <c r="E984" s="25"/>
      <c r="F984" s="24"/>
      <c r="G984" s="24"/>
      <c r="H984" s="29"/>
      <c r="I984" s="24"/>
      <c r="J984" s="25"/>
      <c r="K984" s="24"/>
      <c r="L984" s="24"/>
      <c r="M984" s="30"/>
      <c r="N984" s="25"/>
      <c r="O984" s="29"/>
      <c r="P984" s="24"/>
      <c r="Q984" s="25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2.75" customHeight="1">
      <c r="A985" s="25"/>
      <c r="B985" s="25"/>
      <c r="C985" s="25"/>
      <c r="D985" s="25"/>
      <c r="E985" s="25"/>
      <c r="F985" s="24"/>
      <c r="G985" s="24"/>
      <c r="H985" s="29"/>
      <c r="I985" s="24"/>
      <c r="J985" s="25"/>
      <c r="K985" s="24"/>
      <c r="L985" s="24"/>
      <c r="M985" s="30"/>
      <c r="N985" s="25"/>
      <c r="O985" s="29"/>
      <c r="P985" s="24"/>
      <c r="Q985" s="25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2.75" customHeight="1">
      <c r="A986" s="25"/>
      <c r="B986" s="25"/>
      <c r="C986" s="25"/>
      <c r="D986" s="25"/>
      <c r="E986" s="25"/>
      <c r="F986" s="24"/>
      <c r="G986" s="24"/>
      <c r="H986" s="29"/>
      <c r="I986" s="24"/>
      <c r="J986" s="25"/>
      <c r="K986" s="24"/>
      <c r="L986" s="24"/>
      <c r="M986" s="30"/>
      <c r="N986" s="25"/>
      <c r="O986" s="29"/>
      <c r="P986" s="24"/>
      <c r="Q986" s="25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2.75" customHeight="1">
      <c r="A987" s="25"/>
      <c r="B987" s="25"/>
      <c r="C987" s="25"/>
      <c r="D987" s="25"/>
      <c r="E987" s="25"/>
      <c r="F987" s="24"/>
      <c r="G987" s="24"/>
      <c r="H987" s="29"/>
      <c r="I987" s="24"/>
      <c r="J987" s="25"/>
      <c r="K987" s="24"/>
      <c r="L987" s="24"/>
      <c r="M987" s="30"/>
      <c r="N987" s="25"/>
      <c r="O987" s="29"/>
      <c r="P987" s="24"/>
      <c r="Q987" s="25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2.75" customHeight="1">
      <c r="A988" s="25"/>
      <c r="B988" s="25"/>
      <c r="C988" s="25"/>
      <c r="D988" s="25"/>
      <c r="E988" s="25"/>
      <c r="F988" s="24"/>
      <c r="G988" s="24"/>
      <c r="H988" s="29"/>
      <c r="I988" s="24"/>
      <c r="J988" s="25"/>
      <c r="K988" s="24"/>
      <c r="L988" s="24"/>
      <c r="M988" s="30"/>
      <c r="N988" s="25"/>
      <c r="O988" s="29"/>
      <c r="P988" s="24"/>
      <c r="Q988" s="25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2.75" customHeight="1">
      <c r="A989" s="25"/>
      <c r="B989" s="25"/>
      <c r="C989" s="25"/>
      <c r="D989" s="25"/>
      <c r="E989" s="25"/>
      <c r="F989" s="24"/>
      <c r="G989" s="24"/>
      <c r="H989" s="29"/>
      <c r="I989" s="24"/>
      <c r="J989" s="25"/>
      <c r="K989" s="24"/>
      <c r="L989" s="24"/>
      <c r="M989" s="30"/>
      <c r="N989" s="25"/>
      <c r="O989" s="29"/>
      <c r="P989" s="24"/>
      <c r="Q989" s="25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2.75" customHeight="1">
      <c r="A990" s="25"/>
      <c r="B990" s="25"/>
      <c r="C990" s="25"/>
      <c r="D990" s="25"/>
      <c r="E990" s="25"/>
      <c r="F990" s="24"/>
      <c r="G990" s="24"/>
      <c r="H990" s="29"/>
      <c r="I990" s="24"/>
      <c r="J990" s="25"/>
      <c r="K990" s="24"/>
      <c r="L990" s="24"/>
      <c r="M990" s="30"/>
      <c r="N990" s="25"/>
      <c r="O990" s="29"/>
      <c r="P990" s="24"/>
      <c r="Q990" s="25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2.75" customHeight="1">
      <c r="A991" s="25"/>
      <c r="B991" s="25"/>
      <c r="C991" s="25"/>
      <c r="D991" s="25"/>
      <c r="E991" s="25"/>
      <c r="F991" s="24"/>
      <c r="G991" s="24"/>
      <c r="H991" s="29"/>
      <c r="I991" s="24"/>
      <c r="J991" s="25"/>
      <c r="K991" s="24"/>
      <c r="L991" s="24"/>
      <c r="M991" s="30"/>
      <c r="N991" s="25"/>
      <c r="O991" s="29"/>
      <c r="P991" s="24"/>
      <c r="Q991" s="25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2.75" customHeight="1">
      <c r="A992" s="25"/>
      <c r="B992" s="25"/>
      <c r="C992" s="25"/>
      <c r="D992" s="25"/>
      <c r="E992" s="25"/>
      <c r="F992" s="24"/>
      <c r="G992" s="24"/>
      <c r="H992" s="29"/>
      <c r="I992" s="24"/>
      <c r="J992" s="25"/>
      <c r="K992" s="24"/>
      <c r="L992" s="24"/>
      <c r="M992" s="30"/>
      <c r="N992" s="25"/>
      <c r="O992" s="29"/>
      <c r="P992" s="24"/>
      <c r="Q992" s="25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2.75" customHeight="1">
      <c r="A993" s="25"/>
      <c r="B993" s="25"/>
      <c r="C993" s="25"/>
      <c r="D993" s="25"/>
      <c r="E993" s="25"/>
      <c r="F993" s="24"/>
      <c r="G993" s="24"/>
      <c r="H993" s="29"/>
      <c r="I993" s="24"/>
      <c r="J993" s="25"/>
      <c r="K993" s="24"/>
      <c r="L993" s="24"/>
      <c r="M993" s="30"/>
      <c r="N993" s="25"/>
      <c r="O993" s="29"/>
      <c r="P993" s="24"/>
      <c r="Q993" s="25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2.75" customHeight="1">
      <c r="A994" s="25"/>
      <c r="B994" s="25"/>
      <c r="C994" s="25"/>
      <c r="D994" s="25"/>
      <c r="E994" s="25"/>
      <c r="F994" s="24"/>
      <c r="G994" s="24"/>
      <c r="H994" s="29"/>
      <c r="I994" s="24"/>
      <c r="J994" s="25"/>
      <c r="K994" s="24"/>
      <c r="L994" s="24"/>
      <c r="M994" s="30"/>
      <c r="N994" s="25"/>
      <c r="O994" s="29"/>
      <c r="P994" s="24"/>
      <c r="Q994" s="25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2.75" customHeight="1">
      <c r="A995" s="25"/>
      <c r="B995" s="25"/>
      <c r="C995" s="25"/>
      <c r="D995" s="25"/>
      <c r="E995" s="25"/>
      <c r="F995" s="24"/>
      <c r="G995" s="24"/>
      <c r="H995" s="29"/>
      <c r="I995" s="24"/>
      <c r="J995" s="25"/>
      <c r="K995" s="24"/>
      <c r="L995" s="24"/>
      <c r="M995" s="30"/>
      <c r="N995" s="25"/>
      <c r="O995" s="29"/>
      <c r="P995" s="24"/>
      <c r="Q995" s="25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2.75" customHeight="1">
      <c r="A996" s="25"/>
      <c r="B996" s="25"/>
      <c r="C996" s="25"/>
      <c r="D996" s="25"/>
      <c r="E996" s="25"/>
      <c r="F996" s="24"/>
      <c r="G996" s="24"/>
      <c r="H996" s="29"/>
      <c r="I996" s="24"/>
      <c r="J996" s="25"/>
      <c r="K996" s="24"/>
      <c r="L996" s="24"/>
      <c r="M996" s="30"/>
      <c r="N996" s="25"/>
      <c r="O996" s="29"/>
      <c r="P996" s="24"/>
      <c r="Q996" s="25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2.75" customHeight="1">
      <c r="A997" s="25"/>
      <c r="B997" s="25"/>
      <c r="C997" s="25"/>
      <c r="D997" s="25"/>
      <c r="E997" s="25"/>
      <c r="F997" s="24"/>
      <c r="G997" s="24"/>
      <c r="H997" s="29"/>
      <c r="I997" s="24"/>
      <c r="J997" s="25"/>
      <c r="K997" s="24"/>
      <c r="L997" s="24"/>
      <c r="M997" s="30"/>
      <c r="N997" s="25"/>
      <c r="O997" s="29"/>
      <c r="P997" s="24"/>
      <c r="Q997" s="25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2.75" customHeight="1">
      <c r="A998" s="25"/>
      <c r="B998" s="25"/>
      <c r="C998" s="25"/>
      <c r="D998" s="25"/>
      <c r="E998" s="25"/>
      <c r="F998" s="24"/>
      <c r="G998" s="24"/>
      <c r="H998" s="29"/>
      <c r="I998" s="24"/>
      <c r="J998" s="25"/>
      <c r="K998" s="24"/>
      <c r="L998" s="24"/>
      <c r="M998" s="30"/>
      <c r="N998" s="25"/>
      <c r="O998" s="29"/>
      <c r="P998" s="24"/>
      <c r="Q998" s="25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2.75" customHeight="1">
      <c r="A999" s="25"/>
      <c r="B999" s="25"/>
      <c r="C999" s="25"/>
      <c r="D999" s="25"/>
      <c r="E999" s="25"/>
      <c r="F999" s="24"/>
      <c r="G999" s="24"/>
      <c r="H999" s="29"/>
      <c r="I999" s="24"/>
      <c r="J999" s="25"/>
      <c r="K999" s="24"/>
      <c r="L999" s="24"/>
      <c r="M999" s="30"/>
      <c r="N999" s="25"/>
      <c r="O999" s="29"/>
      <c r="P999" s="24"/>
      <c r="Q999" s="25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2.75" customHeight="1">
      <c r="A1000" s="25"/>
      <c r="B1000" s="25"/>
      <c r="C1000" s="25"/>
      <c r="D1000" s="25"/>
      <c r="E1000" s="25"/>
      <c r="F1000" s="24"/>
      <c r="G1000" s="24"/>
      <c r="H1000" s="29"/>
      <c r="I1000" s="24"/>
      <c r="J1000" s="25"/>
      <c r="K1000" s="24"/>
      <c r="L1000" s="24"/>
      <c r="M1000" s="30"/>
      <c r="N1000" s="25"/>
      <c r="O1000" s="29"/>
      <c r="P1000" s="24"/>
      <c r="Q1000" s="25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 ht="12.75" customHeight="1">
      <c r="A1001" s="25"/>
      <c r="B1001" s="25"/>
      <c r="C1001" s="25"/>
      <c r="D1001" s="25"/>
      <c r="E1001" s="25"/>
      <c r="F1001" s="24"/>
      <c r="G1001" s="24"/>
      <c r="H1001" s="29"/>
      <c r="I1001" s="24"/>
      <c r="J1001" s="25"/>
      <c r="K1001" s="24"/>
      <c r="L1001" s="24"/>
      <c r="M1001" s="30"/>
      <c r="N1001" s="25"/>
      <c r="O1001" s="29"/>
      <c r="P1001" s="24"/>
      <c r="Q1001" s="25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 ht="12.75" customHeight="1">
      <c r="A1002" s="25"/>
      <c r="B1002" s="25"/>
      <c r="C1002" s="25"/>
      <c r="D1002" s="25"/>
      <c r="E1002" s="25"/>
      <c r="F1002" s="24"/>
      <c r="G1002" s="24"/>
      <c r="H1002" s="29"/>
      <c r="I1002" s="24"/>
      <c r="J1002" s="25"/>
      <c r="K1002" s="24"/>
      <c r="L1002" s="24"/>
      <c r="M1002" s="30"/>
      <c r="N1002" s="25"/>
      <c r="O1002" s="29"/>
      <c r="P1002" s="24"/>
      <c r="Q1002" s="25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 ht="12.75" customHeight="1">
      <c r="A1003" s="25"/>
      <c r="B1003" s="25"/>
      <c r="C1003" s="25"/>
      <c r="D1003" s="25"/>
      <c r="E1003" s="25"/>
      <c r="F1003" s="24"/>
      <c r="G1003" s="24"/>
      <c r="H1003" s="29"/>
      <c r="I1003" s="24"/>
      <c r="J1003" s="25"/>
      <c r="K1003" s="24"/>
      <c r="L1003" s="24"/>
      <c r="M1003" s="30"/>
      <c r="N1003" s="25"/>
      <c r="O1003" s="29"/>
      <c r="P1003" s="24"/>
      <c r="Q1003" s="25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 ht="12.75" customHeight="1">
      <c r="A1004" s="25"/>
      <c r="B1004" s="25"/>
      <c r="C1004" s="25"/>
      <c r="D1004" s="25"/>
      <c r="E1004" s="25"/>
      <c r="F1004" s="24"/>
      <c r="G1004" s="24"/>
      <c r="H1004" s="29"/>
      <c r="I1004" s="24"/>
      <c r="J1004" s="25"/>
      <c r="K1004" s="24"/>
      <c r="L1004" s="24"/>
      <c r="M1004" s="30"/>
      <c r="N1004" s="25"/>
      <c r="O1004" s="29"/>
      <c r="P1004" s="24"/>
      <c r="Q1004" s="25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 ht="12.75" customHeight="1">
      <c r="A1005" s="25"/>
      <c r="B1005" s="25"/>
      <c r="C1005" s="25"/>
      <c r="D1005" s="25"/>
      <c r="E1005" s="25"/>
      <c r="F1005" s="24"/>
      <c r="G1005" s="24"/>
      <c r="H1005" s="29"/>
      <c r="I1005" s="24"/>
      <c r="J1005" s="25"/>
      <c r="K1005" s="24"/>
      <c r="L1005" s="24"/>
      <c r="M1005" s="30"/>
      <c r="N1005" s="25"/>
      <c r="O1005" s="29"/>
      <c r="P1005" s="24"/>
      <c r="Q1005" s="25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 ht="12.75" customHeight="1">
      <c r="A1006" s="25"/>
      <c r="B1006" s="25"/>
      <c r="C1006" s="25"/>
      <c r="D1006" s="25"/>
      <c r="E1006" s="25"/>
      <c r="F1006" s="24"/>
      <c r="G1006" s="24"/>
      <c r="H1006" s="29"/>
      <c r="I1006" s="24"/>
      <c r="J1006" s="25"/>
      <c r="K1006" s="24"/>
      <c r="L1006" s="24"/>
      <c r="M1006" s="30"/>
      <c r="N1006" s="25"/>
      <c r="O1006" s="29"/>
      <c r="P1006" s="24"/>
      <c r="Q1006" s="25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 ht="12.75" customHeight="1">
      <c r="A1007" s="25"/>
      <c r="B1007" s="25"/>
      <c r="C1007" s="25"/>
      <c r="D1007" s="25"/>
      <c r="E1007" s="25"/>
      <c r="F1007" s="24"/>
      <c r="G1007" s="24"/>
      <c r="H1007" s="29"/>
      <c r="I1007" s="24"/>
      <c r="J1007" s="25"/>
      <c r="K1007" s="24"/>
      <c r="L1007" s="24"/>
      <c r="M1007" s="30"/>
      <c r="N1007" s="25"/>
      <c r="O1007" s="29"/>
      <c r="P1007" s="24"/>
      <c r="Q1007" s="25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 ht="12.75" customHeight="1">
      <c r="A1008" s="25"/>
      <c r="B1008" s="25"/>
      <c r="C1008" s="25"/>
      <c r="D1008" s="25"/>
      <c r="E1008" s="25"/>
      <c r="F1008" s="24"/>
      <c r="G1008" s="24"/>
      <c r="H1008" s="29"/>
      <c r="I1008" s="24"/>
      <c r="J1008" s="25"/>
      <c r="K1008" s="24"/>
      <c r="L1008" s="24"/>
      <c r="M1008" s="30"/>
      <c r="N1008" s="25"/>
      <c r="O1008" s="29"/>
      <c r="P1008" s="24"/>
      <c r="Q1008" s="25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 ht="12.75" customHeight="1">
      <c r="A1009" s="25"/>
      <c r="B1009" s="25"/>
      <c r="C1009" s="25"/>
      <c r="D1009" s="25"/>
      <c r="E1009" s="25"/>
      <c r="F1009" s="24"/>
      <c r="G1009" s="24"/>
      <c r="H1009" s="29"/>
      <c r="I1009" s="24"/>
      <c r="J1009" s="25"/>
      <c r="K1009" s="24"/>
      <c r="L1009" s="24"/>
      <c r="M1009" s="30"/>
      <c r="N1009" s="25"/>
      <c r="O1009" s="29"/>
      <c r="P1009" s="24"/>
      <c r="Q1009" s="25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 ht="12.75" customHeight="1">
      <c r="A1010" s="25"/>
      <c r="B1010" s="25"/>
      <c r="C1010" s="25"/>
      <c r="D1010" s="25"/>
      <c r="E1010" s="25"/>
      <c r="F1010" s="24"/>
      <c r="G1010" s="24"/>
      <c r="H1010" s="29"/>
      <c r="I1010" s="24"/>
      <c r="J1010" s="25"/>
      <c r="K1010" s="24"/>
      <c r="L1010" s="24"/>
      <c r="M1010" s="30"/>
      <c r="N1010" s="25"/>
      <c r="O1010" s="29"/>
      <c r="P1010" s="24"/>
      <c r="Q1010" s="25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 ht="12.75" customHeight="1">
      <c r="A1011" s="25"/>
      <c r="B1011" s="25"/>
      <c r="C1011" s="25"/>
      <c r="D1011" s="25"/>
      <c r="E1011" s="25"/>
      <c r="F1011" s="24"/>
      <c r="G1011" s="24"/>
      <c r="H1011" s="29"/>
      <c r="I1011" s="24"/>
      <c r="J1011" s="25"/>
      <c r="K1011" s="24"/>
      <c r="L1011" s="24"/>
      <c r="M1011" s="30"/>
      <c r="N1011" s="25"/>
      <c r="O1011" s="29"/>
      <c r="P1011" s="24"/>
      <c r="Q1011" s="25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 ht="12.75" customHeight="1">
      <c r="A1012" s="25"/>
      <c r="B1012" s="25"/>
      <c r="C1012" s="25"/>
      <c r="D1012" s="25"/>
      <c r="E1012" s="25"/>
      <c r="F1012" s="24"/>
      <c r="G1012" s="24"/>
      <c r="H1012" s="29"/>
      <c r="I1012" s="24"/>
      <c r="J1012" s="25"/>
      <c r="K1012" s="24"/>
      <c r="L1012" s="24"/>
      <c r="M1012" s="30"/>
      <c r="N1012" s="25"/>
      <c r="O1012" s="29"/>
      <c r="P1012" s="24"/>
      <c r="Q1012" s="25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 ht="12.75" customHeight="1">
      <c r="A1013" s="25"/>
      <c r="B1013" s="25"/>
      <c r="C1013" s="25"/>
      <c r="D1013" s="25"/>
      <c r="E1013" s="25"/>
      <c r="F1013" s="24"/>
      <c r="G1013" s="24"/>
      <c r="H1013" s="29"/>
      <c r="I1013" s="24"/>
      <c r="J1013" s="25"/>
      <c r="K1013" s="24"/>
      <c r="L1013" s="24"/>
      <c r="M1013" s="30"/>
      <c r="N1013" s="25"/>
      <c r="O1013" s="29"/>
      <c r="P1013" s="24"/>
      <c r="Q1013" s="25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 ht="12.75" customHeight="1">
      <c r="A1014" s="25"/>
      <c r="B1014" s="25"/>
      <c r="C1014" s="25"/>
      <c r="D1014" s="25"/>
      <c r="E1014" s="25"/>
      <c r="F1014" s="24"/>
      <c r="G1014" s="24"/>
      <c r="H1014" s="29"/>
      <c r="I1014" s="24"/>
      <c r="J1014" s="25"/>
      <c r="K1014" s="24"/>
      <c r="L1014" s="24"/>
      <c r="M1014" s="30"/>
      <c r="N1014" s="25"/>
      <c r="O1014" s="29"/>
      <c r="P1014" s="24"/>
      <c r="Q1014" s="25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 ht="12.75" customHeight="1">
      <c r="A1015" s="25"/>
      <c r="B1015" s="25"/>
      <c r="C1015" s="25"/>
      <c r="D1015" s="25"/>
      <c r="E1015" s="25"/>
      <c r="F1015" s="24"/>
      <c r="G1015" s="24"/>
      <c r="H1015" s="29"/>
      <c r="I1015" s="24"/>
      <c r="J1015" s="25"/>
      <c r="K1015" s="24"/>
      <c r="L1015" s="24"/>
      <c r="M1015" s="30"/>
      <c r="N1015" s="25"/>
      <c r="O1015" s="29"/>
      <c r="P1015" s="24"/>
      <c r="Q1015" s="25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 ht="12.75" customHeight="1">
      <c r="A1016" s="25"/>
      <c r="B1016" s="25"/>
      <c r="C1016" s="25"/>
      <c r="D1016" s="25"/>
      <c r="E1016" s="25"/>
      <c r="F1016" s="24"/>
      <c r="G1016" s="24"/>
      <c r="H1016" s="29"/>
      <c r="I1016" s="24"/>
      <c r="J1016" s="25"/>
      <c r="K1016" s="24"/>
      <c r="L1016" s="24"/>
      <c r="M1016" s="30"/>
      <c r="N1016" s="25"/>
      <c r="O1016" s="29"/>
      <c r="P1016" s="24"/>
      <c r="Q1016" s="25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 ht="12.75" customHeight="1">
      <c r="A1017" s="25"/>
      <c r="B1017" s="25"/>
      <c r="C1017" s="25"/>
      <c r="D1017" s="25"/>
      <c r="E1017" s="25"/>
      <c r="F1017" s="24"/>
      <c r="G1017" s="24"/>
      <c r="H1017" s="29"/>
      <c r="I1017" s="24"/>
      <c r="J1017" s="25"/>
      <c r="K1017" s="24"/>
      <c r="L1017" s="24"/>
      <c r="M1017" s="30"/>
      <c r="N1017" s="25"/>
      <c r="O1017" s="29"/>
      <c r="P1017" s="24"/>
      <c r="Q1017" s="25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 ht="12.75" customHeight="1">
      <c r="A1018" s="25"/>
      <c r="B1018" s="25"/>
      <c r="C1018" s="25"/>
      <c r="D1018" s="25"/>
      <c r="E1018" s="25"/>
      <c r="F1018" s="24"/>
      <c r="G1018" s="24"/>
      <c r="H1018" s="29"/>
      <c r="I1018" s="24"/>
      <c r="J1018" s="25"/>
      <c r="K1018" s="24"/>
      <c r="L1018" s="24"/>
      <c r="M1018" s="30"/>
      <c r="N1018" s="25"/>
      <c r="O1018" s="29"/>
      <c r="P1018" s="24"/>
      <c r="Q1018" s="25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 ht="12.75" customHeight="1">
      <c r="A1019" s="25"/>
      <c r="B1019" s="25"/>
      <c r="C1019" s="25"/>
      <c r="D1019" s="25"/>
      <c r="E1019" s="25"/>
      <c r="F1019" s="24"/>
      <c r="G1019" s="24"/>
      <c r="H1019" s="29"/>
      <c r="I1019" s="24"/>
      <c r="J1019" s="25"/>
      <c r="K1019" s="24"/>
      <c r="L1019" s="24"/>
      <c r="M1019" s="30"/>
      <c r="N1019" s="25"/>
      <c r="O1019" s="29"/>
      <c r="P1019" s="24"/>
      <c r="Q1019" s="25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 ht="12.75" customHeight="1">
      <c r="A1020" s="25"/>
      <c r="B1020" s="25"/>
      <c r="C1020" s="25"/>
      <c r="D1020" s="25"/>
      <c r="E1020" s="25"/>
      <c r="F1020" s="24"/>
      <c r="G1020" s="24"/>
      <c r="H1020" s="29"/>
      <c r="I1020" s="24"/>
      <c r="J1020" s="25"/>
      <c r="K1020" s="24"/>
      <c r="L1020" s="24"/>
      <c r="M1020" s="30"/>
      <c r="N1020" s="25"/>
      <c r="O1020" s="29"/>
      <c r="P1020" s="24"/>
      <c r="Q1020" s="25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 ht="12.75" customHeight="1">
      <c r="A1021" s="25"/>
      <c r="B1021" s="25"/>
      <c r="C1021" s="25"/>
      <c r="D1021" s="25"/>
      <c r="E1021" s="25"/>
      <c r="F1021" s="24"/>
      <c r="G1021" s="24"/>
      <c r="H1021" s="29"/>
      <c r="I1021" s="24"/>
      <c r="J1021" s="25"/>
      <c r="K1021" s="24"/>
      <c r="L1021" s="24"/>
      <c r="M1021" s="30"/>
      <c r="N1021" s="25"/>
      <c r="O1021" s="29"/>
      <c r="P1021" s="24"/>
      <c r="Q1021" s="25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 ht="12.75" customHeight="1">
      <c r="A1022" s="25"/>
      <c r="B1022" s="25"/>
      <c r="C1022" s="25"/>
      <c r="D1022" s="25"/>
      <c r="E1022" s="25"/>
      <c r="F1022" s="24"/>
      <c r="G1022" s="24"/>
      <c r="H1022" s="29"/>
      <c r="I1022" s="24"/>
      <c r="J1022" s="25"/>
      <c r="K1022" s="24"/>
      <c r="L1022" s="24"/>
      <c r="M1022" s="30"/>
      <c r="N1022" s="25"/>
      <c r="O1022" s="29"/>
      <c r="P1022" s="24"/>
      <c r="Q1022" s="25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 ht="12.75" customHeight="1">
      <c r="A1023" s="25"/>
      <c r="B1023" s="25"/>
      <c r="C1023" s="25"/>
      <c r="D1023" s="25"/>
      <c r="E1023" s="25"/>
      <c r="F1023" s="24"/>
      <c r="G1023" s="24"/>
      <c r="H1023" s="29"/>
      <c r="I1023" s="24"/>
      <c r="J1023" s="25"/>
      <c r="K1023" s="24"/>
      <c r="L1023" s="24"/>
      <c r="M1023" s="30"/>
      <c r="N1023" s="25"/>
      <c r="O1023" s="29"/>
      <c r="P1023" s="24"/>
      <c r="Q1023" s="25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 ht="12.75" customHeight="1">
      <c r="A1024" s="25"/>
      <c r="B1024" s="25"/>
      <c r="C1024" s="25"/>
      <c r="D1024" s="25"/>
      <c r="E1024" s="25"/>
      <c r="F1024" s="24"/>
      <c r="G1024" s="24"/>
      <c r="H1024" s="29"/>
      <c r="I1024" s="24"/>
      <c r="J1024" s="25"/>
      <c r="K1024" s="24"/>
      <c r="L1024" s="24"/>
      <c r="M1024" s="30"/>
      <c r="N1024" s="25"/>
      <c r="O1024" s="29"/>
      <c r="P1024" s="24"/>
      <c r="Q1024" s="25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 ht="12.75" customHeight="1">
      <c r="A1025" s="25"/>
      <c r="B1025" s="25"/>
      <c r="C1025" s="25"/>
      <c r="D1025" s="25"/>
      <c r="E1025" s="25"/>
      <c r="F1025" s="24"/>
      <c r="G1025" s="24"/>
      <c r="H1025" s="29"/>
      <c r="I1025" s="24"/>
      <c r="J1025" s="25"/>
      <c r="K1025" s="24"/>
      <c r="L1025" s="24"/>
      <c r="M1025" s="30"/>
      <c r="N1025" s="25"/>
      <c r="O1025" s="29"/>
      <c r="P1025" s="24"/>
      <c r="Q1025" s="25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 ht="12.75" customHeight="1">
      <c r="A1026" s="25"/>
      <c r="B1026" s="25"/>
      <c r="C1026" s="25"/>
      <c r="D1026" s="25"/>
      <c r="E1026" s="25"/>
      <c r="F1026" s="24"/>
      <c r="G1026" s="24"/>
      <c r="H1026" s="29"/>
      <c r="I1026" s="24"/>
      <c r="J1026" s="25"/>
      <c r="K1026" s="24"/>
      <c r="L1026" s="24"/>
      <c r="M1026" s="30"/>
      <c r="N1026" s="25"/>
      <c r="O1026" s="29"/>
      <c r="P1026" s="24"/>
      <c r="Q1026" s="25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 ht="12.75" customHeight="1">
      <c r="A1027" s="25"/>
      <c r="B1027" s="25"/>
      <c r="C1027" s="25"/>
      <c r="D1027" s="25"/>
      <c r="E1027" s="25"/>
      <c r="F1027" s="24"/>
      <c r="G1027" s="24"/>
      <c r="H1027" s="29"/>
      <c r="I1027" s="24"/>
      <c r="J1027" s="25"/>
      <c r="K1027" s="24"/>
      <c r="L1027" s="24"/>
      <c r="M1027" s="30"/>
      <c r="N1027" s="25"/>
      <c r="O1027" s="29"/>
      <c r="P1027" s="24"/>
      <c r="Q1027" s="25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 ht="12.75" customHeight="1">
      <c r="A1028" s="25"/>
      <c r="B1028" s="25"/>
      <c r="C1028" s="25"/>
      <c r="D1028" s="25"/>
      <c r="E1028" s="25"/>
      <c r="F1028" s="24"/>
      <c r="G1028" s="24"/>
      <c r="H1028" s="29"/>
      <c r="I1028" s="24"/>
      <c r="J1028" s="25"/>
      <c r="K1028" s="24"/>
      <c r="L1028" s="24"/>
      <c r="M1028" s="30"/>
      <c r="N1028" s="25"/>
      <c r="O1028" s="29"/>
      <c r="P1028" s="24"/>
      <c r="Q1028" s="25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 ht="12.75" customHeight="1">
      <c r="A1029" s="25"/>
      <c r="B1029" s="25"/>
      <c r="C1029" s="25"/>
      <c r="D1029" s="25"/>
      <c r="E1029" s="25"/>
      <c r="F1029" s="24"/>
      <c r="G1029" s="24"/>
      <c r="H1029" s="29"/>
      <c r="I1029" s="24"/>
      <c r="J1029" s="25"/>
      <c r="K1029" s="24"/>
      <c r="L1029" s="24"/>
      <c r="M1029" s="30"/>
      <c r="N1029" s="25"/>
      <c r="O1029" s="29"/>
      <c r="P1029" s="24"/>
      <c r="Q1029" s="25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 ht="12.75" customHeight="1">
      <c r="A1030" s="25"/>
      <c r="B1030" s="25"/>
      <c r="C1030" s="25"/>
      <c r="D1030" s="25"/>
      <c r="E1030" s="25"/>
      <c r="F1030" s="24"/>
      <c r="G1030" s="24"/>
      <c r="H1030" s="29"/>
      <c r="I1030" s="24"/>
      <c r="J1030" s="25"/>
      <c r="K1030" s="24"/>
      <c r="L1030" s="24"/>
      <c r="M1030" s="30"/>
      <c r="N1030" s="25"/>
      <c r="O1030" s="29"/>
      <c r="P1030" s="24"/>
      <c r="Q1030" s="25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 ht="12.75" customHeight="1">
      <c r="A1031" s="25"/>
      <c r="B1031" s="25"/>
      <c r="C1031" s="25"/>
      <c r="D1031" s="25"/>
      <c r="E1031" s="25"/>
      <c r="F1031" s="24"/>
      <c r="G1031" s="24"/>
      <c r="H1031" s="29"/>
      <c r="I1031" s="24"/>
      <c r="J1031" s="25"/>
      <c r="K1031" s="24"/>
      <c r="L1031" s="24"/>
      <c r="M1031" s="30"/>
      <c r="N1031" s="25"/>
      <c r="O1031" s="29"/>
      <c r="P1031" s="24"/>
      <c r="Q1031" s="25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 ht="12.75" customHeight="1">
      <c r="A1032" s="25"/>
      <c r="B1032" s="25"/>
      <c r="C1032" s="25"/>
      <c r="D1032" s="25"/>
      <c r="E1032" s="25"/>
      <c r="F1032" s="24"/>
      <c r="G1032" s="24"/>
      <c r="H1032" s="29"/>
      <c r="I1032" s="24"/>
      <c r="J1032" s="25"/>
      <c r="K1032" s="24"/>
      <c r="L1032" s="24"/>
      <c r="M1032" s="30"/>
      <c r="N1032" s="25"/>
      <c r="O1032" s="29"/>
      <c r="P1032" s="24"/>
      <c r="Q1032" s="25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  <row r="1033" ht="12.75" customHeight="1">
      <c r="A1033" s="25"/>
      <c r="B1033" s="25"/>
      <c r="C1033" s="25"/>
      <c r="D1033" s="25"/>
      <c r="E1033" s="25"/>
      <c r="F1033" s="24"/>
      <c r="G1033" s="24"/>
      <c r="H1033" s="29"/>
      <c r="I1033" s="24"/>
      <c r="J1033" s="25"/>
      <c r="K1033" s="24"/>
      <c r="L1033" s="24"/>
      <c r="M1033" s="30"/>
      <c r="N1033" s="25"/>
      <c r="O1033" s="29"/>
      <c r="P1033" s="24"/>
      <c r="Q1033" s="25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</row>
    <row r="1034" ht="12.75" customHeight="1">
      <c r="A1034" s="25"/>
      <c r="B1034" s="25"/>
      <c r="C1034" s="25"/>
      <c r="D1034" s="25"/>
      <c r="E1034" s="25"/>
      <c r="F1034" s="24"/>
      <c r="G1034" s="24"/>
      <c r="H1034" s="29"/>
      <c r="I1034" s="24"/>
      <c r="J1034" s="25"/>
      <c r="K1034" s="24"/>
      <c r="L1034" s="24"/>
      <c r="M1034" s="30"/>
      <c r="N1034" s="25"/>
      <c r="O1034" s="29"/>
      <c r="P1034" s="24"/>
      <c r="Q1034" s="25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</row>
    <row r="1035" ht="12.75" customHeight="1">
      <c r="A1035" s="25"/>
      <c r="B1035" s="25"/>
      <c r="C1035" s="25"/>
      <c r="D1035" s="25"/>
      <c r="E1035" s="25"/>
      <c r="F1035" s="24"/>
      <c r="G1035" s="24"/>
      <c r="H1035" s="29"/>
      <c r="I1035" s="24"/>
      <c r="J1035" s="25"/>
      <c r="K1035" s="24"/>
      <c r="L1035" s="24"/>
      <c r="M1035" s="30"/>
      <c r="N1035" s="25"/>
      <c r="O1035" s="29"/>
      <c r="P1035" s="24"/>
      <c r="Q1035" s="25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</row>
    <row r="1036" ht="12.75" customHeight="1">
      <c r="A1036" s="25"/>
      <c r="B1036" s="25"/>
      <c r="C1036" s="25"/>
      <c r="D1036" s="25"/>
      <c r="E1036" s="25"/>
      <c r="F1036" s="24"/>
      <c r="G1036" s="24"/>
      <c r="H1036" s="29"/>
      <c r="I1036" s="24"/>
      <c r="J1036" s="25"/>
      <c r="K1036" s="24"/>
      <c r="L1036" s="24"/>
      <c r="M1036" s="30"/>
      <c r="N1036" s="25"/>
      <c r="O1036" s="29"/>
      <c r="P1036" s="24"/>
      <c r="Q1036" s="25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</row>
    <row r="1037" ht="12.75" customHeight="1">
      <c r="A1037" s="25"/>
      <c r="B1037" s="25"/>
      <c r="C1037" s="25"/>
      <c r="D1037" s="25"/>
      <c r="E1037" s="25"/>
      <c r="F1037" s="24"/>
      <c r="G1037" s="24"/>
      <c r="H1037" s="29"/>
      <c r="I1037" s="24"/>
      <c r="J1037" s="25"/>
      <c r="K1037" s="24"/>
      <c r="L1037" s="24"/>
      <c r="M1037" s="30"/>
      <c r="N1037" s="25"/>
      <c r="O1037" s="29"/>
      <c r="P1037" s="24"/>
      <c r="Q1037" s="25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</row>
    <row r="1038" ht="12.75" customHeight="1">
      <c r="A1038" s="25"/>
      <c r="B1038" s="25"/>
      <c r="C1038" s="25"/>
      <c r="D1038" s="25"/>
      <c r="E1038" s="25"/>
      <c r="F1038" s="24"/>
      <c r="G1038" s="24"/>
      <c r="H1038" s="29"/>
      <c r="I1038" s="24"/>
      <c r="J1038" s="25"/>
      <c r="K1038" s="24"/>
      <c r="L1038" s="24"/>
      <c r="M1038" s="30"/>
      <c r="N1038" s="25"/>
      <c r="O1038" s="29"/>
      <c r="P1038" s="24"/>
      <c r="Q1038" s="25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</row>
    <row r="1039" ht="12.75" customHeight="1">
      <c r="A1039" s="25"/>
      <c r="B1039" s="25"/>
      <c r="C1039" s="25"/>
      <c r="D1039" s="25"/>
      <c r="E1039" s="25"/>
      <c r="F1039" s="24"/>
      <c r="G1039" s="24"/>
      <c r="H1039" s="29"/>
      <c r="I1039" s="24"/>
      <c r="J1039" s="25"/>
      <c r="K1039" s="24"/>
      <c r="L1039" s="24"/>
      <c r="M1039" s="30"/>
      <c r="N1039" s="25"/>
      <c r="O1039" s="29"/>
      <c r="P1039" s="24"/>
      <c r="Q1039" s="25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</row>
    <row r="1040" ht="12.75" customHeight="1">
      <c r="A1040" s="25"/>
      <c r="B1040" s="25"/>
      <c r="C1040" s="25"/>
      <c r="D1040" s="25"/>
      <c r="E1040" s="25"/>
      <c r="F1040" s="24"/>
      <c r="G1040" s="24"/>
      <c r="H1040" s="29"/>
      <c r="I1040" s="24"/>
      <c r="J1040" s="25"/>
      <c r="K1040" s="24"/>
      <c r="L1040" s="24"/>
      <c r="M1040" s="30"/>
      <c r="N1040" s="25"/>
      <c r="O1040" s="29"/>
      <c r="P1040" s="24"/>
      <c r="Q1040" s="25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</row>
    <row r="1041" ht="12.75" customHeight="1">
      <c r="A1041" s="25"/>
      <c r="B1041" s="25"/>
      <c r="C1041" s="25"/>
      <c r="D1041" s="25"/>
      <c r="E1041" s="25"/>
      <c r="F1041" s="24"/>
      <c r="G1041" s="24"/>
      <c r="H1041" s="29"/>
      <c r="I1041" s="24"/>
      <c r="J1041" s="25"/>
      <c r="K1041" s="24"/>
      <c r="L1041" s="24"/>
      <c r="M1041" s="30"/>
      <c r="N1041" s="25"/>
      <c r="O1041" s="29"/>
      <c r="P1041" s="24"/>
      <c r="Q1041" s="25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</row>
    <row r="1042" ht="12.75" customHeight="1">
      <c r="A1042" s="25"/>
      <c r="B1042" s="25"/>
      <c r="C1042" s="25"/>
      <c r="D1042" s="25"/>
      <c r="E1042" s="25"/>
      <c r="F1042" s="24"/>
      <c r="G1042" s="24"/>
      <c r="H1042" s="29"/>
      <c r="I1042" s="24"/>
      <c r="J1042" s="25"/>
      <c r="K1042" s="24"/>
      <c r="L1042" s="24"/>
      <c r="M1042" s="30"/>
      <c r="N1042" s="25"/>
      <c r="O1042" s="29"/>
      <c r="P1042" s="24"/>
      <c r="Q1042" s="25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</row>
    <row r="1043" ht="12.75" customHeight="1">
      <c r="A1043" s="25"/>
      <c r="B1043" s="25"/>
      <c r="C1043" s="25"/>
      <c r="D1043" s="25"/>
      <c r="E1043" s="25"/>
      <c r="F1043" s="24"/>
      <c r="G1043" s="24"/>
      <c r="H1043" s="29"/>
      <c r="I1043" s="24"/>
      <c r="J1043" s="25"/>
      <c r="K1043" s="24"/>
      <c r="L1043" s="24"/>
      <c r="M1043" s="30"/>
      <c r="N1043" s="25"/>
      <c r="O1043" s="29"/>
      <c r="P1043" s="24"/>
      <c r="Q1043" s="25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</row>
    <row r="1044" ht="12.75" customHeight="1">
      <c r="A1044" s="25"/>
      <c r="B1044" s="25"/>
      <c r="C1044" s="25"/>
      <c r="D1044" s="25"/>
      <c r="E1044" s="25"/>
      <c r="F1044" s="24"/>
      <c r="G1044" s="24"/>
      <c r="H1044" s="29"/>
      <c r="I1044" s="24"/>
      <c r="J1044" s="25"/>
      <c r="K1044" s="24"/>
      <c r="L1044" s="24"/>
      <c r="M1044" s="30"/>
      <c r="N1044" s="25"/>
      <c r="O1044" s="29"/>
      <c r="P1044" s="24"/>
      <c r="Q1044" s="25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</row>
    <row r="1045" ht="12.75" customHeight="1">
      <c r="A1045" s="25"/>
      <c r="B1045" s="25"/>
      <c r="C1045" s="25"/>
      <c r="D1045" s="25"/>
      <c r="E1045" s="25"/>
      <c r="F1045" s="24"/>
      <c r="G1045" s="24"/>
      <c r="H1045" s="29"/>
      <c r="I1045" s="24"/>
      <c r="J1045" s="25"/>
      <c r="K1045" s="24"/>
      <c r="L1045" s="24"/>
      <c r="M1045" s="30"/>
      <c r="N1045" s="25"/>
      <c r="O1045" s="29"/>
      <c r="P1045" s="24"/>
      <c r="Q1045" s="25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</row>
    <row r="1046" ht="12.75" customHeight="1">
      <c r="A1046" s="25"/>
      <c r="B1046" s="25"/>
      <c r="C1046" s="25"/>
      <c r="D1046" s="25"/>
      <c r="E1046" s="25"/>
      <c r="F1046" s="24"/>
      <c r="G1046" s="24"/>
      <c r="H1046" s="29"/>
      <c r="I1046" s="24"/>
      <c r="J1046" s="25"/>
      <c r="K1046" s="24"/>
      <c r="L1046" s="24"/>
      <c r="M1046" s="30"/>
      <c r="N1046" s="25"/>
      <c r="O1046" s="29"/>
      <c r="P1046" s="24"/>
      <c r="Q1046" s="25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</row>
    <row r="1047" ht="12.75" customHeight="1">
      <c r="A1047" s="25"/>
      <c r="B1047" s="25"/>
      <c r="C1047" s="25"/>
      <c r="D1047" s="25"/>
      <c r="E1047" s="25"/>
      <c r="F1047" s="24"/>
      <c r="G1047" s="24"/>
      <c r="H1047" s="29"/>
      <c r="I1047" s="24"/>
      <c r="J1047" s="25"/>
      <c r="K1047" s="24"/>
      <c r="L1047" s="24"/>
      <c r="M1047" s="30"/>
      <c r="N1047" s="25"/>
      <c r="O1047" s="29"/>
      <c r="P1047" s="24"/>
      <c r="Q1047" s="25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</row>
    <row r="1048" ht="12.75" customHeight="1">
      <c r="A1048" s="25"/>
      <c r="B1048" s="25"/>
      <c r="C1048" s="25"/>
      <c r="D1048" s="25"/>
      <c r="E1048" s="25"/>
      <c r="F1048" s="24"/>
      <c r="G1048" s="24"/>
      <c r="H1048" s="29"/>
      <c r="I1048" s="24"/>
      <c r="J1048" s="25"/>
      <c r="K1048" s="24"/>
      <c r="L1048" s="24"/>
      <c r="M1048" s="30"/>
      <c r="N1048" s="25"/>
      <c r="O1048" s="29"/>
      <c r="P1048" s="24"/>
      <c r="Q1048" s="25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</row>
    <row r="1049" ht="12.75" customHeight="1">
      <c r="A1049" s="25"/>
      <c r="B1049" s="25"/>
      <c r="C1049" s="25"/>
      <c r="D1049" s="25"/>
      <c r="E1049" s="25"/>
      <c r="F1049" s="24"/>
      <c r="G1049" s="24"/>
      <c r="H1049" s="29"/>
      <c r="I1049" s="24"/>
      <c r="J1049" s="25"/>
      <c r="K1049" s="24"/>
      <c r="L1049" s="24"/>
      <c r="M1049" s="30"/>
      <c r="N1049" s="25"/>
      <c r="O1049" s="29"/>
      <c r="P1049" s="24"/>
      <c r="Q1049" s="25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</row>
    <row r="1050" ht="12.75" customHeight="1">
      <c r="A1050" s="25"/>
      <c r="B1050" s="25"/>
      <c r="C1050" s="25"/>
      <c r="D1050" s="25"/>
      <c r="E1050" s="25"/>
      <c r="F1050" s="24"/>
      <c r="G1050" s="24"/>
      <c r="H1050" s="29"/>
      <c r="I1050" s="24"/>
      <c r="J1050" s="25"/>
      <c r="K1050" s="24"/>
      <c r="L1050" s="24"/>
      <c r="M1050" s="30"/>
      <c r="N1050" s="25"/>
      <c r="O1050" s="29"/>
      <c r="P1050" s="24"/>
      <c r="Q1050" s="25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</row>
    <row r="1051" ht="12.75" customHeight="1">
      <c r="A1051" s="25"/>
      <c r="B1051" s="25"/>
      <c r="C1051" s="25"/>
      <c r="D1051" s="25"/>
      <c r="E1051" s="25"/>
      <c r="F1051" s="24"/>
      <c r="G1051" s="24"/>
      <c r="H1051" s="29"/>
      <c r="I1051" s="24"/>
      <c r="J1051" s="25"/>
      <c r="K1051" s="24"/>
      <c r="L1051" s="24"/>
      <c r="M1051" s="30"/>
      <c r="N1051" s="25"/>
      <c r="O1051" s="29"/>
      <c r="P1051" s="24"/>
      <c r="Q1051" s="25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</row>
    <row r="1052" ht="12.75" customHeight="1">
      <c r="A1052" s="25"/>
      <c r="B1052" s="25"/>
      <c r="C1052" s="25"/>
      <c r="D1052" s="25"/>
      <c r="E1052" s="25"/>
      <c r="F1052" s="24"/>
      <c r="G1052" s="24"/>
      <c r="H1052" s="29"/>
      <c r="I1052" s="24"/>
      <c r="J1052" s="25"/>
      <c r="K1052" s="24"/>
      <c r="L1052" s="24"/>
      <c r="M1052" s="30"/>
      <c r="N1052" s="25"/>
      <c r="O1052" s="29"/>
      <c r="P1052" s="24"/>
      <c r="Q1052" s="25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</row>
    <row r="1053" ht="12.75" customHeight="1">
      <c r="A1053" s="25"/>
      <c r="B1053" s="25"/>
      <c r="C1053" s="25"/>
      <c r="D1053" s="25"/>
      <c r="E1053" s="25"/>
      <c r="F1053" s="24"/>
      <c r="G1053" s="24"/>
      <c r="H1053" s="29"/>
      <c r="I1053" s="24"/>
      <c r="J1053" s="25"/>
      <c r="K1053" s="24"/>
      <c r="L1053" s="24"/>
      <c r="M1053" s="30"/>
      <c r="N1053" s="25"/>
      <c r="O1053" s="29"/>
      <c r="P1053" s="24"/>
      <c r="Q1053" s="25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</row>
    <row r="1054" ht="12.75" customHeight="1">
      <c r="A1054" s="25"/>
      <c r="B1054" s="25"/>
      <c r="C1054" s="25"/>
      <c r="D1054" s="25"/>
      <c r="E1054" s="25"/>
      <c r="F1054" s="24"/>
      <c r="G1054" s="24"/>
      <c r="H1054" s="29"/>
      <c r="I1054" s="24"/>
      <c r="J1054" s="25"/>
      <c r="K1054" s="24"/>
      <c r="L1054" s="24"/>
      <c r="M1054" s="30"/>
      <c r="N1054" s="25"/>
      <c r="O1054" s="29"/>
      <c r="P1054" s="24"/>
      <c r="Q1054" s="25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</row>
    <row r="1055" ht="12.75" customHeight="1">
      <c r="A1055" s="25"/>
      <c r="B1055" s="25"/>
      <c r="C1055" s="25"/>
      <c r="D1055" s="25"/>
      <c r="E1055" s="25"/>
      <c r="F1055" s="24"/>
      <c r="G1055" s="24"/>
      <c r="H1055" s="29"/>
      <c r="I1055" s="24"/>
      <c r="J1055" s="25"/>
      <c r="K1055" s="24"/>
      <c r="L1055" s="24"/>
      <c r="M1055" s="30"/>
      <c r="N1055" s="25"/>
      <c r="O1055" s="29"/>
      <c r="P1055" s="24"/>
      <c r="Q1055" s="25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</row>
    <row r="1056" ht="12.75" customHeight="1">
      <c r="A1056" s="25"/>
      <c r="B1056" s="25"/>
      <c r="C1056" s="25"/>
      <c r="D1056" s="25"/>
      <c r="E1056" s="25"/>
      <c r="F1056" s="24"/>
      <c r="G1056" s="24"/>
      <c r="H1056" s="29"/>
      <c r="I1056" s="24"/>
      <c r="J1056" s="25"/>
      <c r="K1056" s="24"/>
      <c r="L1056" s="24"/>
      <c r="M1056" s="30"/>
      <c r="N1056" s="25"/>
      <c r="O1056" s="29"/>
      <c r="P1056" s="24"/>
      <c r="Q1056" s="25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</row>
    <row r="1057" ht="12.75" customHeight="1">
      <c r="A1057" s="25"/>
      <c r="B1057" s="25"/>
      <c r="C1057" s="25"/>
      <c r="D1057" s="25"/>
      <c r="E1057" s="25"/>
      <c r="F1057" s="24"/>
      <c r="G1057" s="24"/>
      <c r="H1057" s="29"/>
      <c r="I1057" s="24"/>
      <c r="J1057" s="25"/>
      <c r="K1057" s="24"/>
      <c r="L1057" s="24"/>
      <c r="M1057" s="30"/>
      <c r="N1057" s="25"/>
      <c r="O1057" s="29"/>
      <c r="P1057" s="24"/>
      <c r="Q1057" s="25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</row>
    <row r="1058" ht="12.75" customHeight="1">
      <c r="A1058" s="25"/>
      <c r="B1058" s="25"/>
      <c r="C1058" s="25"/>
      <c r="D1058" s="25"/>
      <c r="E1058" s="25"/>
      <c r="F1058" s="24"/>
      <c r="G1058" s="24"/>
      <c r="H1058" s="29"/>
      <c r="I1058" s="24"/>
      <c r="J1058" s="25"/>
      <c r="K1058" s="24"/>
      <c r="L1058" s="24"/>
      <c r="M1058" s="30"/>
      <c r="N1058" s="25"/>
      <c r="O1058" s="29"/>
      <c r="P1058" s="24"/>
      <c r="Q1058" s="25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</row>
    <row r="1059" ht="12.75" customHeight="1">
      <c r="A1059" s="25"/>
      <c r="B1059" s="25"/>
      <c r="C1059" s="25"/>
      <c r="D1059" s="25"/>
      <c r="E1059" s="25"/>
      <c r="F1059" s="24"/>
      <c r="G1059" s="24"/>
      <c r="H1059" s="29"/>
      <c r="I1059" s="24"/>
      <c r="J1059" s="25"/>
      <c r="K1059" s="24"/>
      <c r="L1059" s="24"/>
      <c r="M1059" s="30"/>
      <c r="N1059" s="25"/>
      <c r="O1059" s="29"/>
      <c r="P1059" s="24"/>
      <c r="Q1059" s="25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</row>
    <row r="1060" ht="12.75" customHeight="1">
      <c r="A1060" s="25"/>
      <c r="B1060" s="25"/>
      <c r="C1060" s="25"/>
      <c r="D1060" s="25"/>
      <c r="E1060" s="25"/>
      <c r="F1060" s="24"/>
      <c r="G1060" s="24"/>
      <c r="H1060" s="29"/>
      <c r="I1060" s="24"/>
      <c r="J1060" s="25"/>
      <c r="K1060" s="24"/>
      <c r="L1060" s="24"/>
      <c r="M1060" s="30"/>
      <c r="N1060" s="25"/>
      <c r="O1060" s="29"/>
      <c r="P1060" s="24"/>
      <c r="Q1060" s="25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</row>
    <row r="1061" ht="12.75" customHeight="1">
      <c r="A1061" s="25"/>
      <c r="B1061" s="25"/>
      <c r="C1061" s="25"/>
      <c r="D1061" s="25"/>
      <c r="E1061" s="25"/>
      <c r="F1061" s="24"/>
      <c r="G1061" s="24"/>
      <c r="H1061" s="29"/>
      <c r="I1061" s="24"/>
      <c r="J1061" s="25"/>
      <c r="K1061" s="24"/>
      <c r="L1061" s="24"/>
      <c r="M1061" s="30"/>
      <c r="N1061" s="25"/>
      <c r="O1061" s="29"/>
      <c r="P1061" s="24"/>
      <c r="Q1061" s="25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</row>
    <row r="1062" ht="12.75" customHeight="1">
      <c r="A1062" s="25"/>
      <c r="B1062" s="25"/>
      <c r="C1062" s="25"/>
      <c r="D1062" s="25"/>
      <c r="E1062" s="25"/>
      <c r="F1062" s="24"/>
      <c r="G1062" s="24"/>
      <c r="H1062" s="29"/>
      <c r="I1062" s="24"/>
      <c r="J1062" s="25"/>
      <c r="K1062" s="24"/>
      <c r="L1062" s="24"/>
      <c r="M1062" s="30"/>
      <c r="N1062" s="25"/>
      <c r="O1062" s="29"/>
      <c r="P1062" s="24"/>
      <c r="Q1062" s="25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</row>
    <row r="1063" ht="12.75" customHeight="1">
      <c r="A1063" s="25"/>
      <c r="B1063" s="25"/>
      <c r="C1063" s="25"/>
      <c r="D1063" s="25"/>
      <c r="E1063" s="25"/>
      <c r="F1063" s="24"/>
      <c r="G1063" s="24"/>
      <c r="H1063" s="29"/>
      <c r="I1063" s="24"/>
      <c r="J1063" s="25"/>
      <c r="K1063" s="24"/>
      <c r="L1063" s="24"/>
      <c r="M1063" s="30"/>
      <c r="N1063" s="25"/>
      <c r="O1063" s="29"/>
      <c r="P1063" s="24"/>
      <c r="Q1063" s="25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</row>
    <row r="1064" ht="12.75" customHeight="1">
      <c r="A1064" s="25"/>
      <c r="B1064" s="25"/>
      <c r="C1064" s="25"/>
      <c r="D1064" s="25"/>
      <c r="E1064" s="25"/>
      <c r="F1064" s="24"/>
      <c r="G1064" s="24"/>
      <c r="H1064" s="29"/>
      <c r="I1064" s="24"/>
      <c r="J1064" s="25"/>
      <c r="K1064" s="24"/>
      <c r="L1064" s="24"/>
      <c r="M1064" s="30"/>
      <c r="N1064" s="25"/>
      <c r="O1064" s="29"/>
      <c r="P1064" s="24"/>
      <c r="Q1064" s="25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</row>
    <row r="1065" ht="12.75" customHeight="1">
      <c r="A1065" s="25"/>
      <c r="B1065" s="25"/>
      <c r="C1065" s="25"/>
      <c r="D1065" s="25"/>
      <c r="E1065" s="25"/>
      <c r="F1065" s="24"/>
      <c r="G1065" s="24"/>
      <c r="H1065" s="29"/>
      <c r="I1065" s="24"/>
      <c r="J1065" s="25"/>
      <c r="K1065" s="24"/>
      <c r="L1065" s="24"/>
      <c r="M1065" s="30"/>
      <c r="N1065" s="25"/>
      <c r="O1065" s="29"/>
      <c r="P1065" s="24"/>
      <c r="Q1065" s="25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</row>
    <row r="1066" ht="12.75" customHeight="1">
      <c r="A1066" s="25"/>
      <c r="B1066" s="25"/>
      <c r="C1066" s="25"/>
      <c r="D1066" s="25"/>
      <c r="E1066" s="25"/>
      <c r="F1066" s="24"/>
      <c r="G1066" s="24"/>
      <c r="H1066" s="29"/>
      <c r="I1066" s="24"/>
      <c r="J1066" s="25"/>
      <c r="K1066" s="24"/>
      <c r="L1066" s="24"/>
      <c r="M1066" s="30"/>
      <c r="N1066" s="25"/>
      <c r="O1066" s="29"/>
      <c r="P1066" s="24"/>
      <c r="Q1066" s="25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</row>
    <row r="1067" ht="12.75" customHeight="1">
      <c r="A1067" s="25"/>
      <c r="B1067" s="25"/>
      <c r="C1067" s="25"/>
      <c r="D1067" s="25"/>
      <c r="E1067" s="25"/>
      <c r="F1067" s="24"/>
      <c r="G1067" s="24"/>
      <c r="H1067" s="29"/>
      <c r="I1067" s="24"/>
      <c r="J1067" s="25"/>
      <c r="K1067" s="24"/>
      <c r="L1067" s="24"/>
      <c r="M1067" s="30"/>
      <c r="N1067" s="25"/>
      <c r="O1067" s="29"/>
      <c r="P1067" s="24"/>
      <c r="Q1067" s="25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</row>
    <row r="1068" ht="12.75" customHeight="1">
      <c r="A1068" s="25"/>
      <c r="B1068" s="25"/>
      <c r="C1068" s="25"/>
      <c r="D1068" s="25"/>
      <c r="E1068" s="25"/>
      <c r="F1068" s="24"/>
      <c r="G1068" s="24"/>
      <c r="H1068" s="29"/>
      <c r="I1068" s="24"/>
      <c r="J1068" s="25"/>
      <c r="K1068" s="24"/>
      <c r="L1068" s="24"/>
      <c r="M1068" s="30"/>
      <c r="N1068" s="25"/>
      <c r="O1068" s="29"/>
      <c r="P1068" s="24"/>
      <c r="Q1068" s="25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</row>
    <row r="1069" ht="12.75" customHeight="1">
      <c r="A1069" s="25"/>
      <c r="B1069" s="25"/>
      <c r="C1069" s="25"/>
      <c r="D1069" s="25"/>
      <c r="E1069" s="25"/>
      <c r="F1069" s="24"/>
      <c r="G1069" s="24"/>
      <c r="H1069" s="29"/>
      <c r="I1069" s="24"/>
      <c r="J1069" s="25"/>
      <c r="K1069" s="24"/>
      <c r="L1069" s="24"/>
      <c r="M1069" s="30"/>
      <c r="N1069" s="25"/>
      <c r="O1069" s="29"/>
      <c r="P1069" s="24"/>
      <c r="Q1069" s="25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</row>
    <row r="1070" ht="12.75" customHeight="1">
      <c r="A1070" s="25"/>
      <c r="B1070" s="25"/>
      <c r="C1070" s="25"/>
      <c r="D1070" s="25"/>
      <c r="E1070" s="25"/>
      <c r="F1070" s="24"/>
      <c r="G1070" s="24"/>
      <c r="H1070" s="29"/>
      <c r="I1070" s="24"/>
      <c r="J1070" s="25"/>
      <c r="K1070" s="24"/>
      <c r="L1070" s="24"/>
      <c r="M1070" s="30"/>
      <c r="N1070" s="25"/>
      <c r="O1070" s="29"/>
      <c r="P1070" s="24"/>
      <c r="Q1070" s="25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</row>
    <row r="1071" ht="12.75" customHeight="1">
      <c r="A1071" s="25"/>
      <c r="B1071" s="25"/>
      <c r="C1071" s="25"/>
      <c r="D1071" s="25"/>
      <c r="E1071" s="25"/>
      <c r="F1071" s="24"/>
      <c r="G1071" s="24"/>
      <c r="H1071" s="29"/>
      <c r="I1071" s="24"/>
      <c r="J1071" s="25"/>
      <c r="K1071" s="24"/>
      <c r="L1071" s="24"/>
      <c r="M1071" s="30"/>
      <c r="N1071" s="25"/>
      <c r="O1071" s="29"/>
      <c r="P1071" s="24"/>
      <c r="Q1071" s="25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</row>
    <row r="1072" ht="12.75" customHeight="1">
      <c r="A1072" s="25"/>
      <c r="B1072" s="25"/>
      <c r="C1072" s="25"/>
      <c r="D1072" s="25"/>
      <c r="E1072" s="25"/>
      <c r="F1072" s="24"/>
      <c r="G1072" s="24"/>
      <c r="H1072" s="29"/>
      <c r="I1072" s="24"/>
      <c r="J1072" s="25"/>
      <c r="K1072" s="24"/>
      <c r="L1072" s="24"/>
      <c r="M1072" s="30"/>
      <c r="N1072" s="25"/>
      <c r="O1072" s="29"/>
      <c r="P1072" s="24"/>
      <c r="Q1072" s="25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</row>
    <row r="1073" ht="12.75" customHeight="1">
      <c r="A1073" s="25"/>
      <c r="B1073" s="25"/>
      <c r="C1073" s="25"/>
      <c r="D1073" s="25"/>
      <c r="E1073" s="25"/>
      <c r="F1073" s="24"/>
      <c r="G1073" s="24"/>
      <c r="H1073" s="29"/>
      <c r="I1073" s="24"/>
      <c r="J1073" s="25"/>
      <c r="K1073" s="24"/>
      <c r="L1073" s="24"/>
      <c r="M1073" s="30"/>
      <c r="N1073" s="25"/>
      <c r="O1073" s="29"/>
      <c r="P1073" s="24"/>
      <c r="Q1073" s="25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</row>
    <row r="1074" ht="12.75" customHeight="1">
      <c r="A1074" s="25"/>
      <c r="B1074" s="25"/>
      <c r="C1074" s="25"/>
      <c r="D1074" s="25"/>
      <c r="E1074" s="25"/>
      <c r="F1074" s="24"/>
      <c r="G1074" s="24"/>
      <c r="H1074" s="29"/>
      <c r="I1074" s="24"/>
      <c r="J1074" s="25"/>
      <c r="K1074" s="24"/>
      <c r="L1074" s="24"/>
      <c r="M1074" s="30"/>
      <c r="N1074" s="25"/>
      <c r="O1074" s="29"/>
      <c r="P1074" s="24"/>
      <c r="Q1074" s="25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</row>
    <row r="1075" ht="12.75" customHeight="1">
      <c r="A1075" s="25"/>
      <c r="B1075" s="25"/>
      <c r="C1075" s="25"/>
      <c r="D1075" s="25"/>
      <c r="E1075" s="25"/>
      <c r="F1075" s="24"/>
      <c r="G1075" s="24"/>
      <c r="H1075" s="29"/>
      <c r="I1075" s="24"/>
      <c r="J1075" s="25"/>
      <c r="K1075" s="24"/>
      <c r="L1075" s="24"/>
      <c r="M1075" s="30"/>
      <c r="N1075" s="25"/>
      <c r="O1075" s="29"/>
      <c r="P1075" s="24"/>
      <c r="Q1075" s="25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</row>
    <row r="1076" ht="12.75" customHeight="1">
      <c r="A1076" s="25"/>
      <c r="B1076" s="25"/>
      <c r="C1076" s="25"/>
      <c r="D1076" s="25"/>
      <c r="E1076" s="25"/>
      <c r="F1076" s="24"/>
      <c r="G1076" s="24"/>
      <c r="H1076" s="29"/>
      <c r="I1076" s="24"/>
      <c r="J1076" s="25"/>
      <c r="K1076" s="24"/>
      <c r="L1076" s="24"/>
      <c r="M1076" s="30"/>
      <c r="N1076" s="25"/>
      <c r="O1076" s="29"/>
      <c r="P1076" s="24"/>
      <c r="Q1076" s="25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</row>
    <row r="1077" ht="12.75" customHeight="1">
      <c r="A1077" s="25"/>
      <c r="B1077" s="25"/>
      <c r="C1077" s="25"/>
      <c r="D1077" s="25"/>
      <c r="E1077" s="25"/>
      <c r="F1077" s="24"/>
      <c r="G1077" s="24"/>
      <c r="H1077" s="29"/>
      <c r="I1077" s="24"/>
      <c r="J1077" s="25"/>
      <c r="K1077" s="24"/>
      <c r="L1077" s="24"/>
      <c r="M1077" s="30"/>
      <c r="N1077" s="25"/>
      <c r="O1077" s="29"/>
      <c r="P1077" s="24"/>
      <c r="Q1077" s="25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</row>
    <row r="1078" ht="12.75" customHeight="1">
      <c r="A1078" s="25"/>
      <c r="B1078" s="25"/>
      <c r="C1078" s="25"/>
      <c r="D1078" s="25"/>
      <c r="E1078" s="25"/>
      <c r="F1078" s="24"/>
      <c r="G1078" s="24"/>
      <c r="H1078" s="29"/>
      <c r="I1078" s="24"/>
      <c r="J1078" s="25"/>
      <c r="K1078" s="24"/>
      <c r="L1078" s="24"/>
      <c r="M1078" s="30"/>
      <c r="N1078" s="25"/>
      <c r="O1078" s="29"/>
      <c r="P1078" s="24"/>
      <c r="Q1078" s="25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</row>
    <row r="1079" ht="12.75" customHeight="1">
      <c r="A1079" s="25"/>
      <c r="B1079" s="25"/>
      <c r="C1079" s="25"/>
      <c r="D1079" s="25"/>
      <c r="E1079" s="25"/>
      <c r="F1079" s="24"/>
      <c r="G1079" s="24"/>
      <c r="H1079" s="29"/>
      <c r="I1079" s="24"/>
      <c r="J1079" s="25"/>
      <c r="K1079" s="24"/>
      <c r="L1079" s="24"/>
      <c r="M1079" s="30"/>
      <c r="N1079" s="25"/>
      <c r="O1079" s="29"/>
      <c r="P1079" s="24"/>
      <c r="Q1079" s="25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</row>
    <row r="1080" ht="12.75" customHeight="1">
      <c r="A1080" s="25"/>
      <c r="B1080" s="25"/>
      <c r="C1080" s="25"/>
      <c r="D1080" s="25"/>
      <c r="E1080" s="25"/>
      <c r="F1080" s="24"/>
      <c r="G1080" s="24"/>
      <c r="H1080" s="29"/>
      <c r="I1080" s="24"/>
      <c r="J1080" s="25"/>
      <c r="K1080" s="24"/>
      <c r="L1080" s="24"/>
      <c r="M1080" s="30"/>
      <c r="N1080" s="25"/>
      <c r="O1080" s="29"/>
      <c r="P1080" s="24"/>
      <c r="Q1080" s="25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</row>
    <row r="1081" ht="12.75" customHeight="1">
      <c r="A1081" s="25"/>
      <c r="B1081" s="25"/>
      <c r="C1081" s="25"/>
      <c r="D1081" s="25"/>
      <c r="E1081" s="25"/>
      <c r="F1081" s="24"/>
      <c r="G1081" s="24"/>
      <c r="H1081" s="29"/>
      <c r="I1081" s="24"/>
      <c r="J1081" s="25"/>
      <c r="K1081" s="24"/>
      <c r="L1081" s="24"/>
      <c r="M1081" s="30"/>
      <c r="N1081" s="25"/>
      <c r="O1081" s="29"/>
      <c r="P1081" s="24"/>
      <c r="Q1081" s="25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</row>
    <row r="1082" ht="12.75" customHeight="1">
      <c r="A1082" s="25"/>
      <c r="B1082" s="25"/>
      <c r="C1082" s="25"/>
      <c r="D1082" s="25"/>
      <c r="E1082" s="25"/>
      <c r="F1082" s="24"/>
      <c r="G1082" s="24"/>
      <c r="H1082" s="29"/>
      <c r="I1082" s="24"/>
      <c r="J1082" s="25"/>
      <c r="K1082" s="24"/>
      <c r="L1082" s="24"/>
      <c r="M1082" s="30"/>
      <c r="N1082" s="25"/>
      <c r="O1082" s="29"/>
      <c r="P1082" s="24"/>
      <c r="Q1082" s="25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</row>
    <row r="1083" ht="12.75" customHeight="1">
      <c r="A1083" s="25"/>
      <c r="B1083" s="25"/>
      <c r="C1083" s="25"/>
      <c r="D1083" s="25"/>
      <c r="E1083" s="25"/>
      <c r="F1083" s="24"/>
      <c r="G1083" s="24"/>
      <c r="H1083" s="29"/>
      <c r="I1083" s="24"/>
      <c r="J1083" s="25"/>
      <c r="K1083" s="24"/>
      <c r="L1083" s="24"/>
      <c r="M1083" s="30"/>
      <c r="N1083" s="25"/>
      <c r="O1083" s="29"/>
      <c r="P1083" s="24"/>
      <c r="Q1083" s="25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</row>
    <row r="1084" ht="12.75" customHeight="1">
      <c r="A1084" s="25"/>
      <c r="B1084" s="25"/>
      <c r="C1084" s="25"/>
      <c r="D1084" s="25"/>
      <c r="E1084" s="25"/>
      <c r="F1084" s="24"/>
      <c r="G1084" s="24"/>
      <c r="H1084" s="29"/>
      <c r="I1084" s="24"/>
      <c r="J1084" s="25"/>
      <c r="K1084" s="24"/>
      <c r="L1084" s="24"/>
      <c r="M1084" s="30"/>
      <c r="N1084" s="25"/>
      <c r="O1084" s="29"/>
      <c r="P1084" s="24"/>
      <c r="Q1084" s="25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</row>
    <row r="1085" ht="12.75" customHeight="1">
      <c r="A1085" s="25"/>
      <c r="B1085" s="25"/>
      <c r="C1085" s="25"/>
      <c r="D1085" s="25"/>
      <c r="E1085" s="25"/>
      <c r="F1085" s="24"/>
      <c r="G1085" s="24"/>
      <c r="H1085" s="29"/>
      <c r="I1085" s="24"/>
      <c r="J1085" s="25"/>
      <c r="K1085" s="24"/>
      <c r="L1085" s="24"/>
      <c r="M1085" s="30"/>
      <c r="N1085" s="25"/>
      <c r="O1085" s="29"/>
      <c r="P1085" s="24"/>
      <c r="Q1085" s="25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</row>
    <row r="1086" ht="12.75" customHeight="1">
      <c r="A1086" s="25"/>
      <c r="B1086" s="25"/>
      <c r="C1086" s="25"/>
      <c r="D1086" s="25"/>
      <c r="E1086" s="25"/>
      <c r="F1086" s="24"/>
      <c r="G1086" s="24"/>
      <c r="H1086" s="29"/>
      <c r="I1086" s="24"/>
      <c r="J1086" s="25"/>
      <c r="K1086" s="24"/>
      <c r="L1086" s="24"/>
      <c r="M1086" s="30"/>
      <c r="N1086" s="25"/>
      <c r="O1086" s="29"/>
      <c r="P1086" s="24"/>
      <c r="Q1086" s="25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</row>
    <row r="1087" ht="12.75" customHeight="1">
      <c r="A1087" s="25"/>
      <c r="B1087" s="25"/>
      <c r="C1087" s="25"/>
      <c r="D1087" s="25"/>
      <c r="E1087" s="25"/>
      <c r="F1087" s="24"/>
      <c r="G1087" s="24"/>
      <c r="H1087" s="29"/>
      <c r="I1087" s="24"/>
      <c r="J1087" s="25"/>
      <c r="K1087" s="24"/>
      <c r="L1087" s="24"/>
      <c r="M1087" s="30"/>
      <c r="N1087" s="25"/>
      <c r="O1087" s="29"/>
      <c r="P1087" s="24"/>
      <c r="Q1087" s="25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</row>
    <row r="1088" ht="12.75" customHeight="1">
      <c r="A1088" s="25"/>
      <c r="B1088" s="25"/>
      <c r="C1088" s="25"/>
      <c r="D1088" s="25"/>
      <c r="E1088" s="25"/>
      <c r="F1088" s="24"/>
      <c r="G1088" s="24"/>
      <c r="H1088" s="29"/>
      <c r="I1088" s="24"/>
      <c r="J1088" s="25"/>
      <c r="K1088" s="24"/>
      <c r="L1088" s="24"/>
      <c r="M1088" s="30"/>
      <c r="N1088" s="25"/>
      <c r="O1088" s="29"/>
      <c r="P1088" s="24"/>
      <c r="Q1088" s="25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</row>
    <row r="1089" ht="12.75" customHeight="1">
      <c r="A1089" s="25"/>
      <c r="B1089" s="25"/>
      <c r="C1089" s="25"/>
      <c r="D1089" s="25"/>
      <c r="E1089" s="25"/>
      <c r="F1089" s="24"/>
      <c r="G1089" s="24"/>
      <c r="H1089" s="29"/>
      <c r="I1089" s="24"/>
      <c r="J1089" s="25"/>
      <c r="K1089" s="24"/>
      <c r="L1089" s="24"/>
      <c r="M1089" s="30"/>
      <c r="N1089" s="25"/>
      <c r="O1089" s="29"/>
      <c r="P1089" s="24"/>
      <c r="Q1089" s="25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</row>
    <row r="1090" ht="12.75" customHeight="1">
      <c r="A1090" s="25"/>
      <c r="B1090" s="25"/>
      <c r="C1090" s="25"/>
      <c r="D1090" s="25"/>
      <c r="E1090" s="25"/>
      <c r="F1090" s="24"/>
      <c r="G1090" s="24"/>
      <c r="H1090" s="29"/>
      <c r="I1090" s="24"/>
      <c r="J1090" s="25"/>
      <c r="K1090" s="24"/>
      <c r="L1090" s="24"/>
      <c r="M1090" s="30"/>
      <c r="N1090" s="25"/>
      <c r="O1090" s="29"/>
      <c r="P1090" s="24"/>
      <c r="Q1090" s="25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</row>
    <row r="1091" ht="12.75" customHeight="1">
      <c r="A1091" s="25"/>
      <c r="B1091" s="25"/>
      <c r="C1091" s="25"/>
      <c r="D1091" s="25"/>
      <c r="E1091" s="25"/>
      <c r="F1091" s="24"/>
      <c r="G1091" s="24"/>
      <c r="H1091" s="29"/>
      <c r="I1091" s="24"/>
      <c r="J1091" s="25"/>
      <c r="K1091" s="24"/>
      <c r="L1091" s="24"/>
      <c r="M1091" s="30"/>
      <c r="N1091" s="25"/>
      <c r="O1091" s="29"/>
      <c r="P1091" s="24"/>
      <c r="Q1091" s="25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</row>
    <row r="1092" ht="12.75" customHeight="1">
      <c r="A1092" s="25"/>
      <c r="B1092" s="25"/>
      <c r="C1092" s="25"/>
      <c r="D1092" s="25"/>
      <c r="E1092" s="25"/>
      <c r="F1092" s="24"/>
      <c r="G1092" s="24"/>
      <c r="H1092" s="29"/>
      <c r="I1092" s="24"/>
      <c r="J1092" s="25"/>
      <c r="K1092" s="24"/>
      <c r="L1092" s="24"/>
      <c r="M1092" s="30"/>
      <c r="N1092" s="25"/>
      <c r="O1092" s="29"/>
      <c r="P1092" s="24"/>
      <c r="Q1092" s="25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</row>
    <row r="1093" ht="12.75" customHeight="1">
      <c r="A1093" s="25"/>
      <c r="B1093" s="25"/>
      <c r="C1093" s="25"/>
      <c r="D1093" s="25"/>
      <c r="E1093" s="25"/>
      <c r="F1093" s="24"/>
      <c r="G1093" s="24"/>
      <c r="H1093" s="29"/>
      <c r="I1093" s="24"/>
      <c r="J1093" s="25"/>
      <c r="K1093" s="24"/>
      <c r="L1093" s="24"/>
      <c r="M1093" s="30"/>
      <c r="N1093" s="25"/>
      <c r="O1093" s="29"/>
      <c r="P1093" s="24"/>
      <c r="Q1093" s="25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</row>
    <row r="1094" ht="12.75" customHeight="1">
      <c r="A1094" s="25"/>
      <c r="B1094" s="25"/>
      <c r="C1094" s="25"/>
      <c r="D1094" s="25"/>
      <c r="E1094" s="25"/>
      <c r="F1094" s="24"/>
      <c r="G1094" s="24"/>
      <c r="H1094" s="29"/>
      <c r="I1094" s="24"/>
      <c r="J1094" s="25"/>
      <c r="K1094" s="24"/>
      <c r="L1094" s="24"/>
      <c r="M1094" s="30"/>
      <c r="N1094" s="25"/>
      <c r="O1094" s="29"/>
      <c r="P1094" s="24"/>
      <c r="Q1094" s="25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</row>
    <row r="1095" ht="12.75" customHeight="1">
      <c r="A1095" s="25"/>
      <c r="B1095" s="25"/>
      <c r="C1095" s="25"/>
      <c r="D1095" s="25"/>
      <c r="E1095" s="25"/>
      <c r="F1095" s="24"/>
      <c r="G1095" s="24"/>
      <c r="H1095" s="29"/>
      <c r="I1095" s="24"/>
      <c r="J1095" s="25"/>
      <c r="K1095" s="24"/>
      <c r="L1095" s="24"/>
      <c r="M1095" s="30"/>
      <c r="N1095" s="25"/>
      <c r="O1095" s="29"/>
      <c r="P1095" s="24"/>
      <c r="Q1095" s="25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</row>
    <row r="1096" ht="12.75" customHeight="1">
      <c r="A1096" s="25"/>
      <c r="B1096" s="25"/>
      <c r="C1096" s="25"/>
      <c r="D1096" s="25"/>
      <c r="E1096" s="25"/>
      <c r="F1096" s="24"/>
      <c r="G1096" s="24"/>
      <c r="H1096" s="29"/>
      <c r="I1096" s="24"/>
      <c r="J1096" s="25"/>
      <c r="K1096" s="24"/>
      <c r="L1096" s="24"/>
      <c r="M1096" s="30"/>
      <c r="N1096" s="25"/>
      <c r="O1096" s="29"/>
      <c r="P1096" s="24"/>
      <c r="Q1096" s="25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</row>
    <row r="1097" ht="12.75" customHeight="1">
      <c r="A1097" s="25"/>
      <c r="B1097" s="25"/>
      <c r="C1097" s="25"/>
      <c r="D1097" s="25"/>
      <c r="E1097" s="25"/>
      <c r="F1097" s="24"/>
      <c r="G1097" s="24"/>
      <c r="H1097" s="29"/>
      <c r="I1097" s="24"/>
      <c r="J1097" s="25"/>
      <c r="K1097" s="24"/>
      <c r="L1097" s="24"/>
      <c r="M1097" s="30"/>
      <c r="N1097" s="25"/>
      <c r="O1097" s="29"/>
      <c r="P1097" s="24"/>
      <c r="Q1097" s="25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</row>
    <row r="1098" ht="12.75" customHeight="1">
      <c r="A1098" s="25"/>
      <c r="B1098" s="25"/>
      <c r="C1098" s="25"/>
      <c r="D1098" s="25"/>
      <c r="E1098" s="25"/>
      <c r="F1098" s="24"/>
      <c r="G1098" s="24"/>
      <c r="H1098" s="29"/>
      <c r="I1098" s="24"/>
      <c r="J1098" s="25"/>
      <c r="K1098" s="24"/>
      <c r="L1098" s="24"/>
      <c r="M1098" s="30"/>
      <c r="N1098" s="25"/>
      <c r="O1098" s="29"/>
      <c r="P1098" s="24"/>
      <c r="Q1098" s="25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</row>
    <row r="1099" ht="12.75" customHeight="1">
      <c r="A1099" s="25"/>
      <c r="B1099" s="25"/>
      <c r="C1099" s="25"/>
      <c r="D1099" s="25"/>
      <c r="E1099" s="25"/>
      <c r="F1099" s="24"/>
      <c r="G1099" s="24"/>
      <c r="H1099" s="29"/>
      <c r="I1099" s="24"/>
      <c r="J1099" s="25"/>
      <c r="K1099" s="24"/>
      <c r="L1099" s="24"/>
      <c r="M1099" s="30"/>
      <c r="N1099" s="25"/>
      <c r="O1099" s="29"/>
      <c r="P1099" s="24"/>
      <c r="Q1099" s="25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</row>
    <row r="1100" ht="12.75" customHeight="1">
      <c r="A1100" s="25"/>
      <c r="B1100" s="25"/>
      <c r="C1100" s="25"/>
      <c r="D1100" s="25"/>
      <c r="E1100" s="25"/>
      <c r="F1100" s="24"/>
      <c r="G1100" s="24"/>
      <c r="H1100" s="29"/>
      <c r="I1100" s="24"/>
      <c r="J1100" s="25"/>
      <c r="K1100" s="24"/>
      <c r="L1100" s="24"/>
      <c r="M1100" s="30"/>
      <c r="N1100" s="25"/>
      <c r="O1100" s="29"/>
      <c r="P1100" s="24"/>
      <c r="Q1100" s="25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</row>
    <row r="1101" ht="12.75" customHeight="1">
      <c r="A1101" s="25"/>
      <c r="B1101" s="25"/>
      <c r="C1101" s="25"/>
      <c r="D1101" s="25"/>
      <c r="E1101" s="25"/>
      <c r="F1101" s="24"/>
      <c r="G1101" s="24"/>
      <c r="H1101" s="29"/>
      <c r="I1101" s="24"/>
      <c r="J1101" s="25"/>
      <c r="K1101" s="24"/>
      <c r="L1101" s="24"/>
      <c r="M1101" s="30"/>
      <c r="N1101" s="25"/>
      <c r="O1101" s="29"/>
      <c r="P1101" s="24"/>
      <c r="Q1101" s="25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</row>
    <row r="1102" ht="12.75" customHeight="1">
      <c r="A1102" s="25"/>
      <c r="B1102" s="25"/>
      <c r="C1102" s="25"/>
      <c r="D1102" s="25"/>
      <c r="E1102" s="25"/>
      <c r="F1102" s="24"/>
      <c r="G1102" s="24"/>
      <c r="H1102" s="29"/>
      <c r="I1102" s="24"/>
      <c r="J1102" s="25"/>
      <c r="K1102" s="24"/>
      <c r="L1102" s="24"/>
      <c r="M1102" s="30"/>
      <c r="N1102" s="25"/>
      <c r="O1102" s="29"/>
      <c r="P1102" s="24"/>
      <c r="Q1102" s="25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</row>
  </sheetData>
  <drawing r:id="rId1"/>
</worksheet>
</file>