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utkarsh/Downloads/"/>
    </mc:Choice>
  </mc:AlternateContent>
  <xr:revisionPtr revIDLastSave="0" documentId="8_{20A91B41-8A42-9746-9F96-C7810B98F462}" xr6:coauthVersionLast="47" xr6:coauthVersionMax="47" xr10:uidLastSave="{00000000-0000-0000-0000-000000000000}"/>
  <bookViews>
    <workbookView xWindow="0" yWindow="500" windowWidth="23260" windowHeight="12580" activeTab="1" xr2:uid="{00000000-000D-0000-FFFF-FFFF00000000}"/>
  </bookViews>
  <sheets>
    <sheet name="BA_Hidden_MCSim" sheetId="223" state="hidden" r:id="rId1"/>
    <sheet name="MCSim" sheetId="4" r:id="rId2"/>
    <sheet name="BA_Hist_Rev per purchase" sheetId="219" r:id="rId3"/>
    <sheet name="BA_Hist_Total rev" sheetId="220" r:id="rId4"/>
  </sheets>
  <externalReferences>
    <externalReference r:id="rId5"/>
  </externalReferences>
  <definedNames>
    <definedName name="BuildDate" hidden="1">3097</definedName>
    <definedName name="BuildNo" hidden="1">53</definedName>
    <definedName name="CBWorkbookPriority" hidden="1">-1564014285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Vers" hidden="1">" 3.2.3.A"</definedName>
    <definedName name="VersionMajor" hidden="1">3</definedName>
    <definedName name="VersionMinor" hidden="1">2</definedName>
    <definedName name="VersionPatch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4" l="1"/>
  <c r="B10" i="4"/>
  <c r="F5" i="4" l="1"/>
  <c r="E5" i="4"/>
  <c r="B12" i="4"/>
  <c r="G5" i="4" s="1"/>
</calcChain>
</file>

<file path=xl/sharedStrings.xml><?xml version="1.0" encoding="utf-8"?>
<sst xmlns="http://schemas.openxmlformats.org/spreadsheetml/2006/main" count="68" uniqueCount="57">
  <si>
    <t>Average</t>
  </si>
  <si>
    <t>Standard deviation</t>
  </si>
  <si>
    <t>Percentiles</t>
  </si>
  <si>
    <t>Formula</t>
  </si>
  <si>
    <t>Simulation trials</t>
  </si>
  <si>
    <t>Standard error</t>
  </si>
  <si>
    <t>Minimum</t>
  </si>
  <si>
    <t>Maximum</t>
  </si>
  <si>
    <t/>
  </si>
  <si>
    <t>CPU seconds</t>
  </si>
  <si>
    <t>Number of customers</t>
  </si>
  <si>
    <t>Probability of purchase</t>
  </si>
  <si>
    <t>Mean revenue per purchase</t>
  </si>
  <si>
    <t>Std dev of revenue per purchase</t>
  </si>
  <si>
    <t>Total revenue</t>
  </si>
  <si>
    <t>Total rev</t>
  </si>
  <si>
    <t>Simple revenue simulation</t>
  </si>
  <si>
    <t>Num purchase</t>
  </si>
  <si>
    <t>Rev per purchase</t>
  </si>
  <si>
    <t>Number of purchases (binomial)</t>
  </si>
  <si>
    <t>Revenue per purchase (normal)</t>
  </si>
  <si>
    <t>Label</t>
  </si>
  <si>
    <t>Bin</t>
  </si>
  <si>
    <t>Frequency</t>
  </si>
  <si>
    <t>Histogram_include</t>
  </si>
  <si>
    <t>$E$4:$G$5</t>
  </si>
  <si>
    <t>$E$6</t>
  </si>
  <si>
    <t>MCSim</t>
  </si>
  <si>
    <t>$D$10</t>
  </si>
  <si>
    <t>$E$7:$G$7</t>
  </si>
  <si>
    <t>User-defined fields</t>
  </si>
  <si>
    <t>Simulation result</t>
  </si>
  <si>
    <t>Simulation setup</t>
  </si>
  <si>
    <t>(-inf, 11)</t>
  </si>
  <si>
    <t>[11, 14)</t>
  </si>
  <si>
    <t>[14, 17)</t>
  </si>
  <si>
    <t>[17, 20)</t>
  </si>
  <si>
    <t>[20, 23)</t>
  </si>
  <si>
    <t>[23, 26)</t>
  </si>
  <si>
    <t>[26, 29)</t>
  </si>
  <si>
    <t>[29, 32)</t>
  </si>
  <si>
    <t>[32, inf)</t>
  </si>
  <si>
    <t>(-inf, 400)</t>
  </si>
  <si>
    <t>[400, 500)</t>
  </si>
  <si>
    <t>[500, 600)</t>
  </si>
  <si>
    <t>[600, 700)</t>
  </si>
  <si>
    <t>[700, 800)</t>
  </si>
  <si>
    <t>[800, 900)</t>
  </si>
  <si>
    <t>[900, 1000)</t>
  </si>
  <si>
    <t>[1000, 1100)</t>
  </si>
  <si>
    <t>[1100, 1200)</t>
  </si>
  <si>
    <t>[1200, 1300)</t>
  </si>
  <si>
    <t>[1300, 1400)</t>
  </si>
  <si>
    <t>[1400, 1500)</t>
  </si>
  <si>
    <t>[1500, 1600)</t>
  </si>
  <si>
    <t>[1600, 1700)</t>
  </si>
  <si>
    <t>[1700, inf)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</si>
</sst>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70AD47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0" applyFont="1" applyAlignment="1">
      <alignment horizontal="right"/>
    </xf>
    <xf numFmtId="0" fontId="5" fillId="0" borderId="0" xfId="1" applyFont="1" applyAlignment="1">
      <alignment horizontal="right"/>
    </xf>
    <xf numFmtId="0" fontId="6" fillId="0" borderId="0" xfId="1" applyFont="1"/>
    <xf numFmtId="0" fontId="6" fillId="0" borderId="0" xfId="1" applyFont="1" applyBorder="1"/>
    <xf numFmtId="0" fontId="6" fillId="0" borderId="0" xfId="1" applyFont="1" applyAlignment="1">
      <alignment horizontal="right"/>
    </xf>
    <xf numFmtId="165" fontId="4" fillId="0" borderId="1" xfId="1" applyNumberFormat="1" applyFont="1" applyBorder="1" applyAlignment="1">
      <alignment horizontal="right"/>
    </xf>
    <xf numFmtId="0" fontId="6" fillId="0" borderId="5" xfId="1" applyFont="1" applyBorder="1"/>
    <xf numFmtId="165" fontId="6" fillId="0" borderId="4" xfId="1" applyNumberFormat="1" applyFont="1" applyBorder="1"/>
    <xf numFmtId="1" fontId="6" fillId="0" borderId="2" xfId="1" applyNumberFormat="1" applyFont="1" applyBorder="1"/>
    <xf numFmtId="165" fontId="6" fillId="0" borderId="3" xfId="1" applyNumberFormat="1" applyFont="1" applyBorder="1"/>
    <xf numFmtId="0" fontId="6" fillId="0" borderId="6" xfId="1" applyFont="1" applyBorder="1"/>
    <xf numFmtId="9" fontId="6" fillId="0" borderId="7" xfId="9" applyFont="1" applyBorder="1" applyAlignment="1">
      <alignment horizontal="right"/>
    </xf>
    <xf numFmtId="0" fontId="4" fillId="0" borderId="5" xfId="1" applyFont="1" applyBorder="1" applyAlignment="1">
      <alignment horizontal="right"/>
    </xf>
    <xf numFmtId="0" fontId="6" fillId="0" borderId="7" xfId="1" applyFont="1" applyBorder="1"/>
    <xf numFmtId="165" fontId="4" fillId="0" borderId="5" xfId="1" applyNumberFormat="1" applyFont="1" applyBorder="1" applyAlignment="1">
      <alignment horizontal="right"/>
    </xf>
    <xf numFmtId="0" fontId="7" fillId="0" borderId="0" xfId="1" applyFont="1" applyAlignment="1">
      <alignment horizontal="right"/>
    </xf>
    <xf numFmtId="0" fontId="6" fillId="0" borderId="2" xfId="1" applyFont="1" applyBorder="1"/>
    <xf numFmtId="0" fontId="6" fillId="0" borderId="3" xfId="1" applyFont="1" applyBorder="1"/>
    <xf numFmtId="0" fontId="6" fillId="0" borderId="4" xfId="1" applyFont="1" applyBorder="1"/>
    <xf numFmtId="0" fontId="7" fillId="0" borderId="0" xfId="1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right"/>
    </xf>
    <xf numFmtId="0" fontId="3" fillId="0" borderId="0" xfId="0" applyFont="1"/>
    <xf numFmtId="0" fontId="3" fillId="0" borderId="8" xfId="0" applyFont="1" applyBorder="1" applyAlignment="1">
      <alignment horizontal="center"/>
    </xf>
    <xf numFmtId="0" fontId="8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0">
    <cellStyle name="Normal" xfId="0" builtinId="0"/>
    <cellStyle name="Normal 2" xfId="1" xr:uid="{00000000-0005-0000-0000-000001000000}"/>
    <cellStyle name="Normal 3" xfId="3" xr:uid="{00000000-0005-0000-0000-000002000000}"/>
    <cellStyle name="Normal 4" xfId="4" xr:uid="{00000000-0005-0000-0000-000003000000}"/>
    <cellStyle name="Percent" xfId="9" builtinId="5"/>
    <cellStyle name="Percent 2" xfId="2" xr:uid="{00000000-0005-0000-0000-000005000000}"/>
    <cellStyle name="Percent 3" xfId="5" xr:uid="{00000000-0005-0000-0000-000006000000}"/>
    <cellStyle name="Percent 4" xfId="6" xr:uid="{00000000-0005-0000-0000-000007000000}"/>
    <cellStyle name="Percent 5" xfId="7" xr:uid="{00000000-0005-0000-0000-000008000000}"/>
    <cellStyle name="Percent 5 2" xfId="8" xr:uid="{00000000-0005-0000-0000-000009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0000FF"/>
      <color rgb="FF4AD2FC"/>
      <color rgb="FF0475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067C0"/>
            </a:solidFill>
          </c:spPr>
          <c:invertIfNegative val="0"/>
          <c:cat>
            <c:numRef>
              <c:f>'BA_Hist_Rev per purchase'!$M$7:$M$15</c:f>
              <c:numCache>
                <c:formatCode>General</c:formatCode>
                <c:ptCount val="9"/>
                <c:pt idx="0">
                  <c:v>9.5</c:v>
                </c:pt>
                <c:pt idx="1">
                  <c:v>12.5</c:v>
                </c:pt>
                <c:pt idx="2">
                  <c:v>15.5</c:v>
                </c:pt>
                <c:pt idx="3">
                  <c:v>18.5</c:v>
                </c:pt>
                <c:pt idx="4">
                  <c:v>21.5</c:v>
                </c:pt>
                <c:pt idx="5">
                  <c:v>24.5</c:v>
                </c:pt>
                <c:pt idx="6">
                  <c:v>27.5</c:v>
                </c:pt>
                <c:pt idx="7">
                  <c:v>30.5</c:v>
                </c:pt>
                <c:pt idx="8">
                  <c:v>33.5</c:v>
                </c:pt>
              </c:numCache>
            </c:numRef>
          </c:cat>
          <c:val>
            <c:numRef>
              <c:f>'BA_Hist_Rev per purchase'!$O$7:$O$15</c:f>
              <c:numCache>
                <c:formatCode>General</c:formatCode>
                <c:ptCount val="9"/>
                <c:pt idx="0">
                  <c:v>21</c:v>
                </c:pt>
                <c:pt idx="1">
                  <c:v>83</c:v>
                </c:pt>
                <c:pt idx="2">
                  <c:v>161</c:v>
                </c:pt>
                <c:pt idx="3">
                  <c:v>252</c:v>
                </c:pt>
                <c:pt idx="4">
                  <c:v>216</c:v>
                </c:pt>
                <c:pt idx="5">
                  <c:v>157</c:v>
                </c:pt>
                <c:pt idx="6">
                  <c:v>71</c:v>
                </c:pt>
                <c:pt idx="7">
                  <c:v>34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3E-49CC-8164-72D82EEC5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02092559"/>
        <c:axId val="702098799"/>
      </c:barChart>
      <c:catAx>
        <c:axId val="7020925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 b="0"/>
                </a:pPr>
                <a:r>
                  <a:rPr lang="en-US" sz="2000" b="0"/>
                  <a:t>Rev per purchase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702098799"/>
        <c:crosses val="autoZero"/>
        <c:auto val="1"/>
        <c:lblAlgn val="ctr"/>
        <c:lblOffset val="100"/>
        <c:tickLblSkip val="1"/>
        <c:noMultiLvlLbl val="0"/>
      </c:catAx>
      <c:valAx>
        <c:axId val="7020987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2000" b="0"/>
                </a:pPr>
                <a:r>
                  <a:rPr lang="en-US" sz="2000" b="0"/>
                  <a:t>Frequency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702092559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067C0"/>
            </a:solidFill>
          </c:spPr>
          <c:invertIfNegative val="0"/>
          <c:cat>
            <c:numRef>
              <c:f>'BA_Hist_Total rev'!$M$7:$M$21</c:f>
              <c:numCache>
                <c:formatCode>General</c:formatCode>
                <c:ptCount val="15"/>
                <c:pt idx="0">
                  <c:v>350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  <c:pt idx="4">
                  <c:v>750</c:v>
                </c:pt>
                <c:pt idx="5">
                  <c:v>850</c:v>
                </c:pt>
                <c:pt idx="6">
                  <c:v>950</c:v>
                </c:pt>
                <c:pt idx="7">
                  <c:v>1050</c:v>
                </c:pt>
                <c:pt idx="8">
                  <c:v>1150</c:v>
                </c:pt>
                <c:pt idx="9">
                  <c:v>1250</c:v>
                </c:pt>
                <c:pt idx="10">
                  <c:v>1350</c:v>
                </c:pt>
                <c:pt idx="11">
                  <c:v>1450</c:v>
                </c:pt>
                <c:pt idx="12">
                  <c:v>1550</c:v>
                </c:pt>
                <c:pt idx="13">
                  <c:v>1650</c:v>
                </c:pt>
                <c:pt idx="14">
                  <c:v>1750</c:v>
                </c:pt>
              </c:numCache>
            </c:numRef>
          </c:cat>
          <c:val>
            <c:numRef>
              <c:f>'BA_Hist_Total rev'!$O$7:$O$21</c:f>
              <c:numCache>
                <c:formatCode>General</c:formatCode>
                <c:ptCount val="15"/>
                <c:pt idx="0">
                  <c:v>16</c:v>
                </c:pt>
                <c:pt idx="1">
                  <c:v>51</c:v>
                </c:pt>
                <c:pt idx="2">
                  <c:v>116</c:v>
                </c:pt>
                <c:pt idx="3">
                  <c:v>152</c:v>
                </c:pt>
                <c:pt idx="4">
                  <c:v>195</c:v>
                </c:pt>
                <c:pt idx="5">
                  <c:v>157</c:v>
                </c:pt>
                <c:pt idx="6">
                  <c:v>135</c:v>
                </c:pt>
                <c:pt idx="7">
                  <c:v>80</c:v>
                </c:pt>
                <c:pt idx="8">
                  <c:v>55</c:v>
                </c:pt>
                <c:pt idx="9">
                  <c:v>27</c:v>
                </c:pt>
                <c:pt idx="10">
                  <c:v>9</c:v>
                </c:pt>
                <c:pt idx="11">
                  <c:v>5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7E-418B-AEC7-9D0A14BA9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02100463"/>
        <c:axId val="702102127"/>
      </c:barChart>
      <c:catAx>
        <c:axId val="7021004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 b="0"/>
                </a:pPr>
                <a:r>
                  <a:rPr lang="en-US" sz="2000" b="0"/>
                  <a:t>Total rev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702102127"/>
        <c:crosses val="autoZero"/>
        <c:auto val="1"/>
        <c:lblAlgn val="ctr"/>
        <c:lblOffset val="100"/>
        <c:tickLblSkip val="1"/>
        <c:noMultiLvlLbl val="0"/>
      </c:catAx>
      <c:valAx>
        <c:axId val="7021021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2000" b="0"/>
                </a:pPr>
                <a:r>
                  <a:rPr lang="en-US" sz="2000" b="0"/>
                  <a:t>Frequency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702100463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404813</xdr:colOff>
      <xdr:row>1</xdr:row>
      <xdr:rowOff>6668</xdr:rowOff>
    </xdr:from>
    <xdr:to>
      <xdr:col>19</xdr:col>
      <xdr:colOff>160020</xdr:colOff>
      <xdr:row>26</xdr:row>
      <xdr:rowOff>22860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7681913" y="189548"/>
          <a:ext cx="7253287" cy="45958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rtl="0"/>
          <a:r>
            <a:rPr lang="en-US" sz="1100" b="1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Monte Carlo simulation in the Business Analytics add-in</a:t>
          </a:r>
          <a:br>
            <a:rPr lang="en-US" sz="1100" b="1" i="0" baseline="0">
              <a:solidFill>
                <a:schemeClr val="dk1"/>
              </a:solidFill>
              <a:latin typeface="+mn-lt"/>
              <a:ea typeface="+mn-ea"/>
              <a:cs typeface="+mn-cs"/>
            </a:rPr>
          </a:br>
          <a:br>
            <a:rPr lang="en-US" sz="1100" b="1" i="0" baseline="0">
              <a:solidFill>
                <a:schemeClr val="dk1"/>
              </a:solidFill>
              <a:latin typeface="+mn-lt"/>
              <a:ea typeface="+mn-ea"/>
              <a:cs typeface="+mn-cs"/>
            </a:rPr>
          </a:br>
          <a:r>
            <a:rPr lang="en-US" sz="1100" b="1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To run a Monte Carlo simulation in a spreadsheet:</a:t>
          </a:r>
          <a:br>
            <a:rPr lang="en-US" sz="1100" b="1" i="0" baseline="0">
              <a:solidFill>
                <a:schemeClr val="dk1"/>
              </a:solidFill>
              <a:latin typeface="+mn-lt"/>
              <a:ea typeface="+mn-ea"/>
              <a:cs typeface="+mn-cs"/>
            </a:rPr>
          </a:br>
          <a:r>
            <a:rPr lang="en-US" sz="1100" b="1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    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Go to "CBS BA Add-In &gt; Run MonteCarlo simulation"</a:t>
          </a:r>
        </a:p>
        <a:p>
          <a:pPr rtl="0"/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(or Ctrl+Shift+M) and fill the simulation setup dialog.</a:t>
          </a:r>
        </a:p>
        <a:p>
          <a:pPr rtl="0"/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        1. Select the cells containing formulas to simulate</a:t>
          </a:r>
        </a:p>
        <a:p>
          <a:pPr rtl="0"/>
          <a:r>
            <a:rPr lang="en-US" sz="1100" b="1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        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2. Select the cell 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containing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the number of simulation trials</a:t>
          </a:r>
        </a:p>
        <a:p>
          <a:pPr rtl="0"/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        3. Select the cell at which the upper-left of the result table</a:t>
          </a:r>
        </a:p>
        <a:p>
          <a:pPr rtl="0"/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             is to be located</a:t>
          </a:r>
        </a:p>
        <a:p>
          <a:pPr rtl="0"/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        4. 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Check or uncheck the "Print histogram" box. </a:t>
          </a:r>
          <a:endParaRPr lang="en-US" sz="1100" b="0" i="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rtl="0"/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        5. 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(Optional) Enter the histogram_include indicator row</a:t>
          </a:r>
          <a:endParaRPr lang="en-US" sz="1100" b="0" i="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rtl="0"/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        7. Press OK to run the simulation</a:t>
          </a:r>
          <a:b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</a:br>
          <a:endParaRPr lang="en-US" sz="1100" b="0" i="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rtl="0"/>
          <a:endParaRPr lang="en-US" sz="1100" b="0" i="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rtl="0"/>
          <a:endParaRPr lang="en-US" sz="1100" b="0" i="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rtl="0"/>
          <a:b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</a:br>
          <a:r>
            <a:rPr lang="en-US" sz="1100" b="1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Note 1: 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Any cell in the spreadsheet can be used to generate random values using the functions such as "NormalSim()", "BinomSim()" and "ExpSim()". </a:t>
          </a:r>
        </a:p>
        <a:p>
          <a:pPr rtl="0"/>
          <a:b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</a:br>
          <a:r>
            <a:rPr lang="en-US" sz="1100" b="1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Note 2: 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The simulation can track any number of variables in a single row </a:t>
          </a:r>
          <a:br>
            <a:rPr lang="en-US" sz="1100" b="1" i="0" baseline="0">
              <a:solidFill>
                <a:schemeClr val="dk1"/>
              </a:solidFill>
              <a:latin typeface="+mn-lt"/>
              <a:ea typeface="+mn-ea"/>
              <a:cs typeface="+mn-cs"/>
            </a:rPr>
          </a:br>
          <a:r>
            <a:rPr lang="en-US" sz="1100" b="1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Use "CBS BA Add-In &gt; Clear histogram sheets" 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to clear previously created histogram sheets </a:t>
          </a:r>
          <a:b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</a:br>
          <a:endParaRPr lang="en-US" sz="1100" b="0" i="0" baseline="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13</xdr:col>
      <xdr:colOff>389886</xdr:colOff>
      <xdr:row>1</xdr:row>
      <xdr:rowOff>91440</xdr:rowOff>
    </xdr:from>
    <xdr:to>
      <xdr:col>18</xdr:col>
      <xdr:colOff>586740</xdr:colOff>
      <xdr:row>15</xdr:row>
      <xdr:rowOff>83820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8BA5140-C111-4017-85C1-C60E99B6AD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6026" y="274320"/>
          <a:ext cx="3321054" cy="25603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228600</xdr:colOff>
      <xdr:row>19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B3B133-A716-4E4E-AF06-414F4EF27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</cdr:x>
      <cdr:y>0.03981</cdr:y>
    </cdr:from>
    <cdr:to>
      <cdr:x>1</cdr:x>
      <cdr:y>0.41019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CE0211F-7DBC-4A8D-9DFB-41D94ABAEE99}"/>
            </a:ext>
          </a:extLst>
        </cdr:cNvPr>
        <cdr:cNvSpPr txBox="1"/>
      </cdr:nvSpPr>
      <cdr:spPr>
        <a:xfrm xmlns:a="http://schemas.openxmlformats.org/drawingml/2006/main">
          <a:off x="3606800" y="136525"/>
          <a:ext cx="2286000" cy="127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600"/>
            <a:t>Average: 20.07</a:t>
          </a:r>
        </a:p>
        <a:p xmlns:a="http://schemas.openxmlformats.org/drawingml/2006/main">
          <a:r>
            <a:rPr lang="en-US" sz="1600"/>
            <a:t>Std dev: 4.83</a:t>
          </a:r>
        </a:p>
        <a:p xmlns:a="http://schemas.openxmlformats.org/drawingml/2006/main">
          <a:r>
            <a:rPr lang="en-US" sz="1600"/>
            <a:t>Std err: 0.1529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228600</xdr:colOff>
      <xdr:row>19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72E0A4-95BE-4E28-9281-17F39E64F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</cdr:x>
      <cdr:y>0.03981</cdr:y>
    </cdr:from>
    <cdr:to>
      <cdr:x>1</cdr:x>
      <cdr:y>0.41019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D71554D-3332-4317-906C-A65E33B9F855}"/>
            </a:ext>
          </a:extLst>
        </cdr:cNvPr>
        <cdr:cNvSpPr txBox="1"/>
      </cdr:nvSpPr>
      <cdr:spPr>
        <a:xfrm xmlns:a="http://schemas.openxmlformats.org/drawingml/2006/main">
          <a:off x="3606800" y="136525"/>
          <a:ext cx="2286000" cy="127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600"/>
            <a:t>Average: 801.48</a:t>
          </a:r>
        </a:p>
        <a:p xmlns:a="http://schemas.openxmlformats.org/drawingml/2006/main">
          <a:r>
            <a:rPr lang="en-US" sz="1600"/>
            <a:t>Std dev: 218.85</a:t>
          </a:r>
        </a:p>
        <a:p xmlns:a="http://schemas.openxmlformats.org/drawingml/2006/main">
          <a:r>
            <a:rPr lang="en-US" sz="1600"/>
            <a:t>Std err: 6.9206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pplications/cbs_ba_multiplatform/CBS%20BA%20Multiplatform%20add-in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BinomSim"/>
      <definedName name="NormalSim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831CF-6533-4104-9906-BAB314A61102}">
  <dimension ref="A1:A8"/>
  <sheetViews>
    <sheetView workbookViewId="0"/>
  </sheetViews>
  <sheetFormatPr baseColWidth="10" defaultColWidth="8.83203125" defaultRowHeight="15" x14ac:dyDescent="0.2"/>
  <sheetData>
    <row r="1" spans="1:1" x14ac:dyDescent="0.2">
      <c r="A1" t="s">
        <v>25</v>
      </c>
    </row>
    <row r="2" spans="1:1" x14ac:dyDescent="0.2">
      <c r="A2" t="s">
        <v>26</v>
      </c>
    </row>
    <row r="3" spans="1:1" x14ac:dyDescent="0.2">
      <c r="A3" t="s">
        <v>28</v>
      </c>
    </row>
    <row r="4" spans="1:1" x14ac:dyDescent="0.2">
      <c r="A4" t="b">
        <v>1</v>
      </c>
    </row>
    <row r="6" spans="1:1" x14ac:dyDescent="0.2">
      <c r="A6" t="s">
        <v>27</v>
      </c>
    </row>
    <row r="7" spans="1:1" x14ac:dyDescent="0.2">
      <c r="A7" t="s">
        <v>29</v>
      </c>
    </row>
    <row r="8" spans="1:1" x14ac:dyDescent="0.2">
      <c r="A8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5"/>
  <dimension ref="A1:J24"/>
  <sheetViews>
    <sheetView tabSelected="1" workbookViewId="0">
      <selection activeCell="AI12" sqref="AI12"/>
    </sheetView>
  </sheetViews>
  <sheetFormatPr baseColWidth="10" defaultColWidth="9.1640625" defaultRowHeight="15" x14ac:dyDescent="0.2"/>
  <cols>
    <col min="1" max="1" width="30.1640625" style="3" customWidth="1"/>
    <col min="2" max="2" width="9.1640625" style="3"/>
    <col min="3" max="3" width="9.1640625" style="2" customWidth="1"/>
    <col min="4" max="4" width="16.83203125" style="3" bestFit="1" customWidth="1"/>
    <col min="5" max="5" width="13.33203125" style="3" bestFit="1" customWidth="1"/>
    <col min="6" max="6" width="15.5" style="3" bestFit="1" customWidth="1"/>
    <col min="7" max="7" width="12" style="3" bestFit="1" customWidth="1"/>
    <col min="8" max="16384" width="9.1640625" style="3"/>
  </cols>
  <sheetData>
    <row r="1" spans="1:10" x14ac:dyDescent="0.2">
      <c r="A1" s="20" t="s">
        <v>16</v>
      </c>
    </row>
    <row r="3" spans="1:10" x14ac:dyDescent="0.2">
      <c r="A3" s="16" t="s">
        <v>30</v>
      </c>
      <c r="D3" s="16" t="s">
        <v>32</v>
      </c>
    </row>
    <row r="4" spans="1:10" x14ac:dyDescent="0.2">
      <c r="A4" s="2" t="s">
        <v>10</v>
      </c>
      <c r="B4" s="11">
        <v>100</v>
      </c>
      <c r="D4" s="2"/>
      <c r="E4" s="2" t="s">
        <v>17</v>
      </c>
      <c r="F4" s="2" t="s">
        <v>18</v>
      </c>
      <c r="G4" s="2" t="s">
        <v>15</v>
      </c>
    </row>
    <row r="5" spans="1:10" x14ac:dyDescent="0.2">
      <c r="A5" s="1" t="s">
        <v>11</v>
      </c>
      <c r="B5" s="12">
        <v>0.4</v>
      </c>
      <c r="D5" s="2" t="s">
        <v>3</v>
      </c>
      <c r="E5" s="9">
        <f ca="1">B6</f>
        <v>37</v>
      </c>
      <c r="F5" s="10">
        <f ca="1">B10</f>
        <v>23.772743617104496</v>
      </c>
      <c r="G5" s="8">
        <f ca="1">B12</f>
        <v>879.59151383286633</v>
      </c>
    </row>
    <row r="6" spans="1:10" x14ac:dyDescent="0.2">
      <c r="A6" s="2" t="s">
        <v>19</v>
      </c>
      <c r="B6" s="13">
        <f ca="1">[1]!BinomSim(B4,B5)</f>
        <v>37</v>
      </c>
      <c r="D6" s="2" t="s">
        <v>4</v>
      </c>
      <c r="E6" s="7">
        <v>1000</v>
      </c>
      <c r="F6" s="4"/>
      <c r="G6" s="4"/>
    </row>
    <row r="7" spans="1:10" x14ac:dyDescent="0.2">
      <c r="D7" s="2" t="s">
        <v>24</v>
      </c>
      <c r="E7" s="17">
        <v>0</v>
      </c>
      <c r="F7" s="18">
        <v>1</v>
      </c>
      <c r="G7" s="19">
        <v>1</v>
      </c>
      <c r="H7" s="5"/>
    </row>
    <row r="8" spans="1:10" x14ac:dyDescent="0.2">
      <c r="A8" s="2" t="s">
        <v>12</v>
      </c>
      <c r="B8" s="11">
        <v>20</v>
      </c>
      <c r="H8" s="5"/>
      <c r="I8" s="5"/>
      <c r="J8" s="5"/>
    </row>
    <row r="9" spans="1:10" x14ac:dyDescent="0.2">
      <c r="A9" s="2" t="s">
        <v>13</v>
      </c>
      <c r="B9" s="14">
        <v>5</v>
      </c>
      <c r="D9" s="16" t="s">
        <v>31</v>
      </c>
      <c r="H9" s="5"/>
      <c r="I9" s="5"/>
      <c r="J9" s="5"/>
    </row>
    <row r="10" spans="1:10" x14ac:dyDescent="0.2">
      <c r="A10" s="2" t="s">
        <v>20</v>
      </c>
      <c r="B10" s="15">
        <f ca="1">[1]!NormalSim(B8,B9)</f>
        <v>23.772743617104496</v>
      </c>
      <c r="D10" s="22" t="s">
        <v>9</v>
      </c>
      <c r="E10" s="21">
        <v>1.26171875</v>
      </c>
      <c r="F10" t="s">
        <v>8</v>
      </c>
      <c r="G10" t="s">
        <v>8</v>
      </c>
      <c r="H10" s="5"/>
      <c r="I10" s="5"/>
      <c r="J10" s="5"/>
    </row>
    <row r="11" spans="1:10" ht="16" thickBot="1" x14ac:dyDescent="0.25">
      <c r="B11" s="5"/>
      <c r="D11"/>
      <c r="E11" s="24" t="s">
        <v>17</v>
      </c>
      <c r="F11" s="24" t="s">
        <v>18</v>
      </c>
      <c r="G11" s="24" t="s">
        <v>15</v>
      </c>
      <c r="H11" s="5"/>
      <c r="I11" s="5"/>
      <c r="J11" s="5"/>
    </row>
    <row r="12" spans="1:10" x14ac:dyDescent="0.2">
      <c r="A12" s="2" t="s">
        <v>14</v>
      </c>
      <c r="B12" s="6">
        <f ca="1">B6*B10</f>
        <v>879.59151383286633</v>
      </c>
      <c r="D12" s="25" t="s">
        <v>0</v>
      </c>
      <c r="E12" s="28">
        <v>39.923999999999999</v>
      </c>
      <c r="F12" s="28">
        <v>20.067438836741051</v>
      </c>
      <c r="G12" s="28">
        <v>801.47561160250245</v>
      </c>
      <c r="H12" s="5"/>
      <c r="I12" s="5"/>
      <c r="J12" s="5"/>
    </row>
    <row r="13" spans="1:10" x14ac:dyDescent="0.2">
      <c r="D13" s="25" t="s">
        <v>1</v>
      </c>
      <c r="E13" s="28">
        <v>4.7708474074303648</v>
      </c>
      <c r="F13" s="28">
        <v>4.8344189858803626</v>
      </c>
      <c r="G13" s="28">
        <v>218.8487207941225</v>
      </c>
      <c r="H13" s="5"/>
      <c r="I13" s="5"/>
      <c r="J13" s="5"/>
    </row>
    <row r="14" spans="1:10" x14ac:dyDescent="0.2">
      <c r="D14" s="25" t="s">
        <v>5</v>
      </c>
      <c r="E14" s="28">
        <v>0.15086744176589273</v>
      </c>
      <c r="F14" s="28">
        <v>0.15287775158943342</v>
      </c>
      <c r="G14" s="28">
        <v>6.9206042072368064</v>
      </c>
      <c r="H14" s="5"/>
      <c r="I14" s="5"/>
      <c r="J14" s="5"/>
    </row>
    <row r="15" spans="1:10" x14ac:dyDescent="0.2">
      <c r="D15" s="25" t="s">
        <v>6</v>
      </c>
      <c r="E15" s="27">
        <v>23</v>
      </c>
      <c r="F15" s="28">
        <v>5.5986096220874071</v>
      </c>
      <c r="G15" s="28">
        <v>205.86507960913497</v>
      </c>
      <c r="H15" s="5"/>
      <c r="I15" s="5"/>
      <c r="J15" s="5"/>
    </row>
    <row r="16" spans="1:10" x14ac:dyDescent="0.2">
      <c r="D16" s="25" t="s">
        <v>7</v>
      </c>
      <c r="E16" s="27">
        <v>55</v>
      </c>
      <c r="F16" s="28">
        <v>37.258215471796326</v>
      </c>
      <c r="G16" s="28">
        <v>1825.6525581180199</v>
      </c>
      <c r="H16" s="5"/>
      <c r="I16" s="5"/>
      <c r="J16" s="5"/>
    </row>
    <row r="17" spans="3:10" x14ac:dyDescent="0.2">
      <c r="D17" s="26" t="s">
        <v>2</v>
      </c>
      <c r="E17" s="27" t="s">
        <v>8</v>
      </c>
      <c r="F17" s="27" t="s">
        <v>8</v>
      </c>
      <c r="G17" s="27" t="s">
        <v>8</v>
      </c>
      <c r="H17" s="5"/>
      <c r="I17" s="5"/>
      <c r="J17" s="5"/>
    </row>
    <row r="18" spans="3:10" x14ac:dyDescent="0.2">
      <c r="D18" s="25">
        <v>0.01</v>
      </c>
      <c r="E18" s="27">
        <v>29</v>
      </c>
      <c r="F18" s="28">
        <v>9.2280568356086548</v>
      </c>
      <c r="G18" s="28">
        <v>363.27877692887768</v>
      </c>
      <c r="H18" s="5"/>
      <c r="I18" s="5"/>
      <c r="J18" s="5"/>
    </row>
    <row r="19" spans="3:10" x14ac:dyDescent="0.2">
      <c r="D19" s="25">
        <v>0.05</v>
      </c>
      <c r="E19" s="27">
        <v>32</v>
      </c>
      <c r="F19" s="28">
        <v>12.348822409730911</v>
      </c>
      <c r="G19" s="28">
        <v>475.06032142196534</v>
      </c>
      <c r="H19" s="5"/>
      <c r="I19" s="5"/>
      <c r="J19" s="5"/>
    </row>
    <row r="20" spans="3:10" x14ac:dyDescent="0.2">
      <c r="D20" s="25">
        <v>0.1</v>
      </c>
      <c r="E20" s="27">
        <v>34</v>
      </c>
      <c r="F20" s="28">
        <v>13.900310318955135</v>
      </c>
      <c r="G20" s="28">
        <v>528.9893546697532</v>
      </c>
      <c r="H20" s="5"/>
      <c r="I20" s="5"/>
      <c r="J20" s="5"/>
    </row>
    <row r="21" spans="3:10" x14ac:dyDescent="0.2">
      <c r="D21" s="25">
        <v>0.5</v>
      </c>
      <c r="E21" s="27">
        <v>40</v>
      </c>
      <c r="F21" s="28">
        <v>19.807042682234151</v>
      </c>
      <c r="G21" s="28">
        <v>781.41422446327078</v>
      </c>
      <c r="H21" s="5"/>
      <c r="I21" s="5"/>
      <c r="J21" s="5"/>
    </row>
    <row r="22" spans="3:10" x14ac:dyDescent="0.2">
      <c r="D22" s="25">
        <v>0.9</v>
      </c>
      <c r="E22" s="27">
        <v>46</v>
      </c>
      <c r="F22" s="28">
        <v>26.331216666951477</v>
      </c>
      <c r="G22" s="28">
        <v>1098.2169973749694</v>
      </c>
    </row>
    <row r="23" spans="3:10" x14ac:dyDescent="0.2">
      <c r="D23" s="25">
        <v>0.95</v>
      </c>
      <c r="E23" s="27">
        <v>48</v>
      </c>
      <c r="F23" s="28">
        <v>28.403962142949737</v>
      </c>
      <c r="G23" s="28">
        <v>1189.9557884384949</v>
      </c>
    </row>
    <row r="24" spans="3:10" x14ac:dyDescent="0.2">
      <c r="C24" s="2" t="s">
        <v>8</v>
      </c>
      <c r="D24" s="25">
        <v>0.99</v>
      </c>
      <c r="E24" s="27">
        <v>51</v>
      </c>
      <c r="F24" s="28">
        <v>30.804654109280019</v>
      </c>
      <c r="G24" s="28">
        <v>1349.2403790792223</v>
      </c>
    </row>
  </sheetData>
  <pageMargins left="0.7" right="0.7" top="0.75" bottom="0.75" header="0.3" footer="0.3"/>
  <customProperties>
    <customPr name="MCSIM_DIALOG_DATA" r:id="rId1"/>
  </customPropertie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B2286-DA0A-465A-B57B-AB5A8988273E}">
  <sheetPr codeName="Sheet5"/>
  <dimension ref="M6:O15"/>
  <sheetViews>
    <sheetView workbookViewId="0"/>
  </sheetViews>
  <sheetFormatPr baseColWidth="10" defaultColWidth="8.83203125" defaultRowHeight="15" x14ac:dyDescent="0.2"/>
  <cols>
    <col min="13" max="15" width="12.5" customWidth="1"/>
  </cols>
  <sheetData>
    <row r="6" spans="13:15" x14ac:dyDescent="0.2">
      <c r="M6" s="23" t="s">
        <v>21</v>
      </c>
      <c r="N6" s="23" t="s">
        <v>22</v>
      </c>
      <c r="O6" s="23" t="s">
        <v>23</v>
      </c>
    </row>
    <row r="7" spans="13:15" x14ac:dyDescent="0.2">
      <c r="M7">
        <v>9.5</v>
      </c>
      <c r="N7" t="s">
        <v>33</v>
      </c>
      <c r="O7">
        <v>21</v>
      </c>
    </row>
    <row r="8" spans="13:15" x14ac:dyDescent="0.2">
      <c r="M8">
        <v>12.5</v>
      </c>
      <c r="N8" t="s">
        <v>34</v>
      </c>
      <c r="O8">
        <v>83</v>
      </c>
    </row>
    <row r="9" spans="13:15" x14ac:dyDescent="0.2">
      <c r="M9">
        <v>15.5</v>
      </c>
      <c r="N9" t="s">
        <v>35</v>
      </c>
      <c r="O9">
        <v>161</v>
      </c>
    </row>
    <row r="10" spans="13:15" x14ac:dyDescent="0.2">
      <c r="M10">
        <v>18.5</v>
      </c>
      <c r="N10" t="s">
        <v>36</v>
      </c>
      <c r="O10">
        <v>252</v>
      </c>
    </row>
    <row r="11" spans="13:15" x14ac:dyDescent="0.2">
      <c r="M11">
        <v>21.5</v>
      </c>
      <c r="N11" t="s">
        <v>37</v>
      </c>
      <c r="O11">
        <v>216</v>
      </c>
    </row>
    <row r="12" spans="13:15" x14ac:dyDescent="0.2">
      <c r="M12">
        <v>24.5</v>
      </c>
      <c r="N12" t="s">
        <v>38</v>
      </c>
      <c r="O12">
        <v>157</v>
      </c>
    </row>
    <row r="13" spans="13:15" x14ac:dyDescent="0.2">
      <c r="M13">
        <v>27.5</v>
      </c>
      <c r="N13" t="s">
        <v>39</v>
      </c>
      <c r="O13">
        <v>71</v>
      </c>
    </row>
    <row r="14" spans="13:15" x14ac:dyDescent="0.2">
      <c r="M14">
        <v>30.5</v>
      </c>
      <c r="N14" t="s">
        <v>40</v>
      </c>
      <c r="O14">
        <v>34</v>
      </c>
    </row>
    <row r="15" spans="13:15" x14ac:dyDescent="0.2">
      <c r="M15">
        <v>33.5</v>
      </c>
      <c r="N15" t="s">
        <v>41</v>
      </c>
      <c r="O15"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2DC17-E061-4E20-9BA7-7FDA4E601F59}">
  <sheetPr codeName="Sheet6"/>
  <dimension ref="M6:O21"/>
  <sheetViews>
    <sheetView workbookViewId="0"/>
  </sheetViews>
  <sheetFormatPr baseColWidth="10" defaultColWidth="8.83203125" defaultRowHeight="15" x14ac:dyDescent="0.2"/>
  <cols>
    <col min="13" max="15" width="12.5" customWidth="1"/>
  </cols>
  <sheetData>
    <row r="6" spans="13:15" x14ac:dyDescent="0.2">
      <c r="M6" s="23" t="s">
        <v>21</v>
      </c>
      <c r="N6" s="23" t="s">
        <v>22</v>
      </c>
      <c r="O6" s="23" t="s">
        <v>23</v>
      </c>
    </row>
    <row r="7" spans="13:15" x14ac:dyDescent="0.2">
      <c r="M7">
        <v>350</v>
      </c>
      <c r="N7" t="s">
        <v>42</v>
      </c>
      <c r="O7">
        <v>16</v>
      </c>
    </row>
    <row r="8" spans="13:15" x14ac:dyDescent="0.2">
      <c r="M8">
        <v>450</v>
      </c>
      <c r="N8" t="s">
        <v>43</v>
      </c>
      <c r="O8">
        <v>51</v>
      </c>
    </row>
    <row r="9" spans="13:15" x14ac:dyDescent="0.2">
      <c r="M9">
        <v>550</v>
      </c>
      <c r="N9" t="s">
        <v>44</v>
      </c>
      <c r="O9">
        <v>116</v>
      </c>
    </row>
    <row r="10" spans="13:15" x14ac:dyDescent="0.2">
      <c r="M10">
        <v>650</v>
      </c>
      <c r="N10" t="s">
        <v>45</v>
      </c>
      <c r="O10">
        <v>152</v>
      </c>
    </row>
    <row r="11" spans="13:15" x14ac:dyDescent="0.2">
      <c r="M11">
        <v>750</v>
      </c>
      <c r="N11" t="s">
        <v>46</v>
      </c>
      <c r="O11">
        <v>195</v>
      </c>
    </row>
    <row r="12" spans="13:15" x14ac:dyDescent="0.2">
      <c r="M12">
        <v>850</v>
      </c>
      <c r="N12" t="s">
        <v>47</v>
      </c>
      <c r="O12">
        <v>157</v>
      </c>
    </row>
    <row r="13" spans="13:15" x14ac:dyDescent="0.2">
      <c r="M13">
        <v>950</v>
      </c>
      <c r="N13" t="s">
        <v>48</v>
      </c>
      <c r="O13">
        <v>135</v>
      </c>
    </row>
    <row r="14" spans="13:15" x14ac:dyDescent="0.2">
      <c r="M14">
        <v>1050</v>
      </c>
      <c r="N14" t="s">
        <v>49</v>
      </c>
      <c r="O14">
        <v>80</v>
      </c>
    </row>
    <row r="15" spans="13:15" x14ac:dyDescent="0.2">
      <c r="M15">
        <v>1150</v>
      </c>
      <c r="N15" t="s">
        <v>50</v>
      </c>
      <c r="O15">
        <v>55</v>
      </c>
    </row>
    <row r="16" spans="13:15" x14ac:dyDescent="0.2">
      <c r="M16">
        <v>1250</v>
      </c>
      <c r="N16" t="s">
        <v>51</v>
      </c>
      <c r="O16">
        <v>27</v>
      </c>
    </row>
    <row r="17" spans="13:15" x14ac:dyDescent="0.2">
      <c r="M17">
        <v>1350</v>
      </c>
      <c r="N17" t="s">
        <v>52</v>
      </c>
      <c r="O17">
        <v>9</v>
      </c>
    </row>
    <row r="18" spans="13:15" x14ac:dyDescent="0.2">
      <c r="M18">
        <v>1450</v>
      </c>
      <c r="N18" t="s">
        <v>53</v>
      </c>
      <c r="O18">
        <v>5</v>
      </c>
    </row>
    <row r="19" spans="13:15" x14ac:dyDescent="0.2">
      <c r="M19">
        <v>1550</v>
      </c>
      <c r="N19" t="s">
        <v>54</v>
      </c>
      <c r="O19">
        <v>1</v>
      </c>
    </row>
    <row r="20" spans="13:15" x14ac:dyDescent="0.2">
      <c r="M20">
        <v>1650</v>
      </c>
      <c r="N20" t="s">
        <v>55</v>
      </c>
      <c r="O20">
        <v>0</v>
      </c>
    </row>
    <row r="21" spans="13:15" x14ac:dyDescent="0.2">
      <c r="M21">
        <v>1750</v>
      </c>
      <c r="N21" t="s">
        <v>56</v>
      </c>
      <c r="O2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BA_Hidden_MCSim</vt:lpstr>
      <vt:lpstr>MCSim</vt:lpstr>
      <vt:lpstr>BA_Hist_Rev per purchase</vt:lpstr>
      <vt:lpstr>BA_Hist_Total rev</vt:lpstr>
    </vt:vector>
  </TitlesOfParts>
  <Company>Columbia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Dongwook Shin</dc:creator>
  <cp:lastModifiedBy>Patange, Utkarsh</cp:lastModifiedBy>
  <dcterms:created xsi:type="dcterms:W3CDTF">2014-01-08T09:24:38Z</dcterms:created>
  <dcterms:modified xsi:type="dcterms:W3CDTF">2021-10-20T02:26:26Z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5ba90f23-5c14-4245-96a8-2fa80bc98fee</vt:lpwstr>
  </property>
</Properties>
</file>