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E:\Trabalho\IFS\TCC\Alesson\Atas\"/>
    </mc:Choice>
  </mc:AlternateContent>
  <xr:revisionPtr revIDLastSave="0" documentId="13_ncr:1_{E018DCAD-D6E3-4899-9190-853CD84C94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dos básicos" sheetId="1" r:id="rId1"/>
    <sheet name="Avaliador 1" sheetId="2" r:id="rId2"/>
    <sheet name="Avaliador 2" sheetId="3" r:id="rId3"/>
    <sheet name="Co-Orientador" sheetId="4" r:id="rId4"/>
    <sheet name="Orientador" sheetId="5" r:id="rId5"/>
    <sheet name="Resultado Final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2E+yGaQZVPuqp9ZYIMtprBFmf0/QISMXUyD4DACumM8="/>
    </ext>
  </extLst>
</workbook>
</file>

<file path=xl/calcChain.xml><?xml version="1.0" encoding="utf-8"?>
<calcChain xmlns="http://schemas.openxmlformats.org/spreadsheetml/2006/main">
  <c r="B6" i="6" l="1"/>
  <c r="B5" i="6"/>
  <c r="B4" i="6"/>
  <c r="B3" i="6"/>
  <c r="E30" i="5"/>
  <c r="E26" i="5"/>
  <c r="F25" i="5"/>
  <c r="F24" i="5"/>
  <c r="F23" i="5"/>
  <c r="F22" i="5"/>
  <c r="F21" i="5"/>
  <c r="H20" i="5"/>
  <c r="F20" i="5"/>
  <c r="F26" i="5" s="1"/>
  <c r="E16" i="5"/>
  <c r="E29" i="5" s="1"/>
  <c r="E31" i="5" s="1"/>
  <c r="C6" i="6" s="1"/>
  <c r="F15" i="5"/>
  <c r="F14" i="5"/>
  <c r="F13" i="5"/>
  <c r="F12" i="5"/>
  <c r="F11" i="5"/>
  <c r="F10" i="5"/>
  <c r="F16" i="5" s="1"/>
  <c r="B5" i="5"/>
  <c r="A5" i="5"/>
  <c r="B4" i="5"/>
  <c r="B3" i="5"/>
  <c r="B2" i="5"/>
  <c r="B1" i="5"/>
  <c r="F30" i="4"/>
  <c r="F29" i="4"/>
  <c r="F28" i="4"/>
  <c r="F27" i="4"/>
  <c r="F26" i="4"/>
  <c r="H25" i="4"/>
  <c r="F25" i="4"/>
  <c r="F31" i="4" s="1"/>
  <c r="E31" i="4" s="1"/>
  <c r="E35" i="4" s="1"/>
  <c r="F20" i="4"/>
  <c r="F19" i="4"/>
  <c r="F18" i="4"/>
  <c r="F17" i="4"/>
  <c r="F16" i="4"/>
  <c r="F15" i="4"/>
  <c r="F14" i="4"/>
  <c r="F13" i="4"/>
  <c r="F12" i="4"/>
  <c r="F11" i="4"/>
  <c r="F21" i="4" s="1"/>
  <c r="E21" i="4" s="1"/>
  <c r="E34" i="4" s="1"/>
  <c r="E36" i="4" s="1"/>
  <c r="B5" i="4"/>
  <c r="A5" i="4"/>
  <c r="B4" i="4"/>
  <c r="B3" i="4"/>
  <c r="B2" i="4"/>
  <c r="B1" i="4"/>
  <c r="F30" i="3"/>
  <c r="F29" i="3"/>
  <c r="F28" i="3"/>
  <c r="F27" i="3"/>
  <c r="F26" i="3"/>
  <c r="H25" i="3"/>
  <c r="F25" i="3"/>
  <c r="F31" i="3" s="1"/>
  <c r="E31" i="3" s="1"/>
  <c r="F20" i="3"/>
  <c r="F19" i="3"/>
  <c r="F18" i="3"/>
  <c r="F17" i="3"/>
  <c r="F16" i="3"/>
  <c r="F15" i="3"/>
  <c r="F14" i="3"/>
  <c r="F13" i="3"/>
  <c r="F12" i="3"/>
  <c r="F11" i="3"/>
  <c r="F21" i="3" s="1"/>
  <c r="E21" i="3" s="1"/>
  <c r="E34" i="3" s="1"/>
  <c r="B5" i="3"/>
  <c r="B4" i="3"/>
  <c r="B3" i="3"/>
  <c r="B2" i="3"/>
  <c r="B1" i="3"/>
  <c r="F30" i="2"/>
  <c r="F29" i="2"/>
  <c r="F28" i="2"/>
  <c r="F27" i="2"/>
  <c r="F26" i="2"/>
  <c r="H25" i="2"/>
  <c r="F25" i="2"/>
  <c r="F31" i="2" s="1"/>
  <c r="E31" i="2" s="1"/>
  <c r="E35" i="2" s="1"/>
  <c r="F20" i="2"/>
  <c r="F19" i="2"/>
  <c r="F18" i="2"/>
  <c r="F17" i="2"/>
  <c r="F16" i="2"/>
  <c r="F15" i="2"/>
  <c r="F14" i="2"/>
  <c r="F21" i="2" s="1"/>
  <c r="E21" i="2" s="1"/>
  <c r="E34" i="2" s="1"/>
  <c r="F13" i="2"/>
  <c r="F12" i="2"/>
  <c r="F11" i="2"/>
  <c r="B5" i="2"/>
  <c r="B4" i="2"/>
  <c r="B3" i="2"/>
  <c r="B2" i="2"/>
  <c r="B1" i="2"/>
  <c r="D14" i="1"/>
  <c r="E35" i="3" l="1"/>
  <c r="C4" i="6"/>
  <c r="E36" i="2"/>
  <c r="C3" i="6" s="1"/>
  <c r="C7" i="6" s="1"/>
  <c r="E36" i="3"/>
</calcChain>
</file>

<file path=xl/sharedStrings.xml><?xml version="1.0" encoding="utf-8"?>
<sst xmlns="http://schemas.openxmlformats.org/spreadsheetml/2006/main" count="195" uniqueCount="95">
  <si>
    <t>Instruções:</t>
  </si>
  <si>
    <t>Preencher os campos em verde da planilha "Dados Básicos". Cada avaliador deverá preeencher as notas conforme o modelo do barema indicado nas planilhas. Ao término, utilizar o documento Word para a elaboração dos documentos como atas e termos (verifique se os dados estão corretos e imprima somente os itens necessários). Caso seja necessário, atualize o arquivo DadosMalaDireta.xlsx</t>
  </si>
  <si>
    <r>
      <rPr>
        <b/>
        <sz val="10"/>
        <color theme="1"/>
        <rFont val="Arial"/>
      </rPr>
      <t>Estudante:</t>
    </r>
    <r>
      <rPr>
        <b/>
        <sz val="10"/>
        <color theme="1"/>
        <rFont val="Arial"/>
      </rPr>
      <t xml:space="preserve"> </t>
    </r>
  </si>
  <si>
    <r>
      <rPr>
        <b/>
        <sz val="10"/>
        <color theme="1"/>
        <rFont val="Arial"/>
      </rPr>
      <t>Orientador:</t>
    </r>
    <r>
      <rPr>
        <b/>
        <sz val="10"/>
        <color theme="1"/>
        <rFont val="Arial"/>
      </rPr>
      <t xml:space="preserve"> </t>
    </r>
  </si>
  <si>
    <t>SIAPE</t>
  </si>
  <si>
    <r>
      <rPr>
        <b/>
        <sz val="10"/>
        <color theme="1"/>
        <rFont val="Arial"/>
      </rPr>
      <t>Coorientador:</t>
    </r>
    <r>
      <rPr>
        <b/>
        <sz val="10"/>
        <color theme="1"/>
        <rFont val="Arial"/>
      </rPr>
      <t xml:space="preserve"> </t>
    </r>
  </si>
  <si>
    <t>Avaliador 1:</t>
  </si>
  <si>
    <t>Instituição Avaliador 1</t>
  </si>
  <si>
    <t>Instituto Federal de Educação, Ciência e Tecnologia de Sergipe</t>
  </si>
  <si>
    <t>Avaliador 2:</t>
  </si>
  <si>
    <t>Instituição Avaliador 2</t>
  </si>
  <si>
    <t>Coordenador</t>
  </si>
  <si>
    <t>Curso</t>
  </si>
  <si>
    <t>Bacharelado em Sistemas de Informação</t>
  </si>
  <si>
    <r>
      <rPr>
        <b/>
        <sz val="10"/>
        <color theme="1"/>
        <rFont val="Arial"/>
      </rPr>
      <t>Título do TCC</t>
    </r>
    <r>
      <rPr>
        <b/>
        <sz val="10"/>
        <color theme="1"/>
        <rFont val="Arial"/>
      </rPr>
      <t>:</t>
    </r>
  </si>
  <si>
    <t>Data</t>
  </si>
  <si>
    <t>dd/MM/yyyy</t>
  </si>
  <si>
    <t>HorarioInicio</t>
  </si>
  <si>
    <t>HH:mm:ss</t>
  </si>
  <si>
    <t>HorarioFim</t>
  </si>
  <si>
    <t>Cidade</t>
  </si>
  <si>
    <t>Lagarto</t>
  </si>
  <si>
    <t>Duração da apresentação</t>
  </si>
  <si>
    <r>
      <rPr>
        <b/>
        <sz val="10"/>
        <color theme="1"/>
        <rFont val="Arial"/>
      </rPr>
      <t>Estudante:</t>
    </r>
    <r>
      <rPr>
        <sz val="10"/>
        <color theme="1"/>
        <rFont val="Arial"/>
      </rPr>
      <t xml:space="preserve"> </t>
    </r>
  </si>
  <si>
    <r>
      <rPr>
        <b/>
        <sz val="10"/>
        <color theme="1"/>
        <rFont val="Arial"/>
      </rPr>
      <t>Orientador:</t>
    </r>
    <r>
      <rPr>
        <sz val="10"/>
        <color theme="1"/>
        <rFont val="Arial"/>
      </rPr>
      <t xml:space="preserve"> </t>
    </r>
  </si>
  <si>
    <r>
      <rPr>
        <b/>
        <sz val="10"/>
        <color theme="1"/>
        <rFont val="Arial"/>
      </rPr>
      <t>Coorientador:</t>
    </r>
    <r>
      <rPr>
        <sz val="10"/>
        <color theme="1"/>
        <rFont val="Arial"/>
      </rPr>
      <t xml:space="preserve"> </t>
    </r>
  </si>
  <si>
    <r>
      <rPr>
        <b/>
        <sz val="10"/>
        <color theme="1"/>
        <rFont val="Arial"/>
      </rPr>
      <t>Título do TCC</t>
    </r>
    <r>
      <rPr>
        <sz val="10"/>
        <color theme="1"/>
        <rFont val="Arial"/>
      </rPr>
      <t>:</t>
    </r>
  </si>
  <si>
    <r>
      <rPr>
        <b/>
        <sz val="10"/>
        <color theme="1"/>
        <rFont val="Arial"/>
      </rPr>
      <t>Avaliador 1:</t>
    </r>
    <r>
      <rPr>
        <sz val="10"/>
        <color theme="1"/>
        <rFont val="Arial"/>
      </rPr>
      <t xml:space="preserve"> </t>
    </r>
  </si>
  <si>
    <t>Critérios de avaliação</t>
  </si>
  <si>
    <t>Monografia</t>
  </si>
  <si>
    <t>Critérios</t>
  </si>
  <si>
    <t>Nota máxima</t>
  </si>
  <si>
    <t>Nota atribuída</t>
  </si>
  <si>
    <t>Nota final</t>
  </si>
  <si>
    <t>Introdução</t>
  </si>
  <si>
    <t>Revisão da Literatura</t>
  </si>
  <si>
    <t>Coerência entre a Introdução, Objetivos e Métodos</t>
  </si>
  <si>
    <t>Desenvolvimento</t>
  </si>
  <si>
    <t>Atendimento às normas técnicas para apresentação de trabalhos científicos</t>
  </si>
  <si>
    <t>Atendimento às normas culta de escrita</t>
  </si>
  <si>
    <t>Raciocínio lógico</t>
  </si>
  <si>
    <t>Relação entre o tema e a área de concentração do curso</t>
  </si>
  <si>
    <t>Análise dos Resultados e Conclusão</t>
  </si>
  <si>
    <t>Conclusão</t>
  </si>
  <si>
    <t>Coerência entre Objetivos e Métodos e a Conclusão</t>
  </si>
  <si>
    <t>TOTAL:</t>
  </si>
  <si>
    <t>Apresentação Oral</t>
  </si>
  <si>
    <t>Nota Máxima</t>
  </si>
  <si>
    <t>Gestão do tempo</t>
  </si>
  <si>
    <t>Duração</t>
  </si>
  <si>
    <t>Pertinência em relação ao trabalho escrito</t>
  </si>
  <si>
    <t>Domínio do assunto</t>
  </si>
  <si>
    <t>Sequência lógica e continuidade do assunto</t>
  </si>
  <si>
    <t>Vocabulário adequado</t>
  </si>
  <si>
    <t>Utilização adequada dos recursos escolhidos</t>
  </si>
  <si>
    <t>Resultado Final</t>
  </si>
  <si>
    <t>Média Final</t>
  </si>
  <si>
    <r>
      <rPr>
        <b/>
        <sz val="10"/>
        <color theme="1"/>
        <rFont val="Arial"/>
      </rPr>
      <t>Estudante:</t>
    </r>
    <r>
      <rPr>
        <sz val="10"/>
        <color theme="1"/>
        <rFont val="Arial"/>
      </rPr>
      <t xml:space="preserve"> </t>
    </r>
  </si>
  <si>
    <r>
      <rPr>
        <b/>
        <sz val="10"/>
        <color theme="1"/>
        <rFont val="Arial"/>
      </rPr>
      <t>Orientador:</t>
    </r>
    <r>
      <rPr>
        <sz val="10"/>
        <color theme="1"/>
        <rFont val="Arial"/>
      </rPr>
      <t xml:space="preserve"> </t>
    </r>
  </si>
  <si>
    <r>
      <rPr>
        <b/>
        <sz val="10"/>
        <color theme="1"/>
        <rFont val="Arial"/>
      </rPr>
      <t>Coorientador:</t>
    </r>
    <r>
      <rPr>
        <sz val="10"/>
        <color theme="1"/>
        <rFont val="Arial"/>
      </rPr>
      <t xml:space="preserve"> </t>
    </r>
  </si>
  <si>
    <r>
      <rPr>
        <b/>
        <sz val="10"/>
        <color theme="1"/>
        <rFont val="Arial"/>
      </rPr>
      <t>Título do TCC</t>
    </r>
    <r>
      <rPr>
        <sz val="10"/>
        <color theme="1"/>
        <rFont val="Arial"/>
      </rPr>
      <t>:</t>
    </r>
  </si>
  <si>
    <r>
      <rPr>
        <b/>
        <sz val="10"/>
        <color theme="1"/>
        <rFont val="Arial"/>
      </rPr>
      <t>Avaliador 2:</t>
    </r>
    <r>
      <rPr>
        <sz val="10"/>
        <color theme="1"/>
        <rFont val="Arial"/>
      </rPr>
      <t xml:space="preserve"> </t>
    </r>
  </si>
  <si>
    <r>
      <rPr>
        <b/>
        <sz val="10"/>
        <color theme="1"/>
        <rFont val="Arial"/>
      </rPr>
      <t>Estudante:</t>
    </r>
    <r>
      <rPr>
        <sz val="10"/>
        <color theme="1"/>
        <rFont val="Arial"/>
      </rPr>
      <t xml:space="preserve"> </t>
    </r>
  </si>
  <si>
    <r>
      <rPr>
        <b/>
        <sz val="10"/>
        <color theme="1"/>
        <rFont val="Arial"/>
      </rPr>
      <t>Orientador:</t>
    </r>
    <r>
      <rPr>
        <sz val="10"/>
        <color theme="1"/>
        <rFont val="Arial"/>
      </rPr>
      <t xml:space="preserve"> </t>
    </r>
  </si>
  <si>
    <r>
      <rPr>
        <b/>
        <sz val="10"/>
        <color theme="1"/>
        <rFont val="Arial"/>
      </rPr>
      <t>Coorientador:</t>
    </r>
    <r>
      <rPr>
        <sz val="10"/>
        <color theme="1"/>
        <rFont val="Arial"/>
      </rPr>
      <t xml:space="preserve"> </t>
    </r>
  </si>
  <si>
    <r>
      <rPr>
        <b/>
        <sz val="10"/>
        <color theme="1"/>
        <rFont val="Arial"/>
      </rPr>
      <t>Título do TCC</t>
    </r>
    <r>
      <rPr>
        <sz val="10"/>
        <color theme="1"/>
        <rFont val="Arial"/>
      </rPr>
      <t>:</t>
    </r>
  </si>
  <si>
    <r>
      <rPr>
        <b/>
        <sz val="10"/>
        <color theme="1"/>
        <rFont val="Arial"/>
      </rPr>
      <t>Estudante:</t>
    </r>
    <r>
      <rPr>
        <sz val="10"/>
        <color theme="1"/>
        <rFont val="Arial"/>
      </rPr>
      <t xml:space="preserve"> </t>
    </r>
  </si>
  <si>
    <r>
      <rPr>
        <b/>
        <sz val="10"/>
        <color theme="1"/>
        <rFont val="Arial"/>
      </rPr>
      <t>Orientador:</t>
    </r>
    <r>
      <rPr>
        <sz val="10"/>
        <color theme="1"/>
        <rFont val="Arial"/>
      </rPr>
      <t xml:space="preserve"> </t>
    </r>
  </si>
  <si>
    <r>
      <rPr>
        <b/>
        <sz val="10"/>
        <color theme="1"/>
        <rFont val="Arial"/>
      </rPr>
      <t>Coorientador:</t>
    </r>
    <r>
      <rPr>
        <sz val="10"/>
        <color theme="1"/>
        <rFont val="Arial"/>
      </rPr>
      <t xml:space="preserve"> </t>
    </r>
  </si>
  <si>
    <r>
      <rPr>
        <b/>
        <sz val="10"/>
        <color theme="1"/>
        <rFont val="Arial"/>
      </rPr>
      <t>Título do TCC</t>
    </r>
    <r>
      <rPr>
        <sz val="10"/>
        <color theme="1"/>
        <rFont val="Arial"/>
      </rPr>
      <t>:</t>
    </r>
  </si>
  <si>
    <t>Assiduidade nas reuniões agendadas</t>
  </si>
  <si>
    <t>Pontualidade nas reuniões agendadas</t>
  </si>
  <si>
    <t>Cumprimento das atividades</t>
  </si>
  <si>
    <t>Cumprimento dos prazos pré-estabelecidos</t>
  </si>
  <si>
    <t>Comprometimento com a qualidade da redação do TCC (coerência, coesão, linguagem formal)</t>
  </si>
  <si>
    <t>Proatividade e autonomia intelectual na solução dos problemas</t>
  </si>
  <si>
    <t>Sequência lógica e objetividade</t>
  </si>
  <si>
    <t>Examinadores</t>
  </si>
  <si>
    <t>Nota:</t>
  </si>
  <si>
    <t>Observação</t>
  </si>
  <si>
    <t>Avaliador 1</t>
  </si>
  <si>
    <t>Obrigatório</t>
  </si>
  <si>
    <t>Avaliador 2</t>
  </si>
  <si>
    <t>Co-Orientador</t>
  </si>
  <si>
    <t>Deixar em banco caso não tenha</t>
  </si>
  <si>
    <t>Orientador</t>
  </si>
  <si>
    <t>Nota final:</t>
  </si>
  <si>
    <t>Nota que constará na ATA</t>
  </si>
  <si>
    <t>Nome completo do aluno</t>
  </si>
  <si>
    <t>Nome completo do orientador</t>
  </si>
  <si>
    <t>Co-orinentador ou em branco</t>
  </si>
  <si>
    <t>Nome completo do avaliador 1</t>
  </si>
  <si>
    <t>Nome completo do avaliador 2</t>
  </si>
  <si>
    <t>Nome do coordenador de curso</t>
  </si>
  <si>
    <t>Título do trabalho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</si>
</sst>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</font>
    <font>
      <sz val="9"/>
      <color rgb="FF7E3794"/>
      <name val="Arial"/>
    </font>
    <font>
      <sz val="11"/>
      <color theme="1"/>
      <name val="Times New Roman"/>
    </font>
    <font>
      <sz val="9"/>
      <color rgb="FF1F1F1F"/>
      <name val="Arial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DD7E6B"/>
        <bgColor rgb="FFDD7E6B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/>
    <xf numFmtId="0" fontId="1" fillId="2" borderId="1" xfId="0" applyFont="1" applyFill="1" applyBorder="1"/>
    <xf numFmtId="0" fontId="2" fillId="3" borderId="5" xfId="0" applyFont="1" applyFill="1" applyBorder="1"/>
    <xf numFmtId="0" fontId="4" fillId="2" borderId="1" xfId="0" applyFont="1" applyFill="1" applyBorder="1" applyAlignment="1">
      <alignment horizontal="left"/>
    </xf>
    <xf numFmtId="0" fontId="2" fillId="0" borderId="4" xfId="0" applyFont="1" applyBorder="1"/>
    <xf numFmtId="0" fontId="2" fillId="3" borderId="5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left"/>
    </xf>
    <xf numFmtId="14" fontId="2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vertical="top" wrapText="1"/>
    </xf>
    <xf numFmtId="0" fontId="2" fillId="0" borderId="1" xfId="0" applyFont="1" applyBorder="1"/>
    <xf numFmtId="21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1" fontId="2" fillId="0" borderId="1" xfId="0" applyNumberFormat="1" applyFont="1" applyBorder="1"/>
    <xf numFmtId="0" fontId="2" fillId="0" borderId="2" xfId="0" applyFont="1" applyBorder="1"/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3" xfId="0" applyFont="1" applyBorder="1"/>
    <xf numFmtId="0" fontId="6" fillId="0" borderId="0" xfId="0" applyFont="1"/>
    <xf numFmtId="21" fontId="7" fillId="0" borderId="0" xfId="0" applyNumberFormat="1" applyFont="1"/>
    <xf numFmtId="0" fontId="1" fillId="0" borderId="1" xfId="0" applyFont="1" applyBorder="1"/>
    <xf numFmtId="0" fontId="8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2" fillId="7" borderId="1" xfId="0" applyFont="1" applyFill="1" applyBorder="1"/>
    <xf numFmtId="0" fontId="9" fillId="8" borderId="1" xfId="0" applyFont="1" applyFill="1" applyBorder="1"/>
    <xf numFmtId="2" fontId="2" fillId="6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vertical="top" wrapText="1"/>
    </xf>
    <xf numFmtId="0" fontId="3" fillId="0" borderId="3" xfId="0" applyFont="1" applyBorder="1"/>
    <xf numFmtId="0" fontId="3" fillId="0" borderId="4" xfId="0" applyFont="1" applyBorder="1"/>
    <xf numFmtId="0" fontId="1" fillId="2" borderId="2" xfId="0" applyFont="1" applyFill="1" applyBorder="1"/>
    <xf numFmtId="0" fontId="2" fillId="3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/>
    <xf numFmtId="0" fontId="1" fillId="6" borderId="2" xfId="0" applyFont="1" applyFill="1" applyBorder="1"/>
    <xf numFmtId="0" fontId="2" fillId="0" borderId="0" xfId="0" applyFont="1" applyAlignment="1">
      <alignment horizontal="center"/>
    </xf>
    <xf numFmtId="0" fontId="0" fillId="0" borderId="0" xfId="0"/>
    <xf numFmtId="0" fontId="8" fillId="0" borderId="2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 wrapText="1"/>
    </xf>
    <xf numFmtId="0" fontId="2" fillId="6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topLeftCell="A3" workbookViewId="0">
      <selection activeCell="D20" sqref="D20"/>
    </sheetView>
  </sheetViews>
  <sheetFormatPr defaultColWidth="12.6640625" defaultRowHeight="15" customHeight="1" x14ac:dyDescent="0.25"/>
  <cols>
    <col min="2" max="2" width="34.21875" customWidth="1"/>
    <col min="3" max="3" width="19.33203125" customWidth="1"/>
    <col min="4" max="4" width="37.6640625" customWidth="1"/>
  </cols>
  <sheetData>
    <row r="1" spans="1:7" ht="56.25" customHeight="1" x14ac:dyDescent="0.25">
      <c r="A1" s="1" t="s">
        <v>0</v>
      </c>
      <c r="B1" s="39" t="s">
        <v>1</v>
      </c>
      <c r="C1" s="40"/>
      <c r="D1" s="41"/>
      <c r="E1" s="2"/>
      <c r="F1" s="2"/>
      <c r="G1" s="2"/>
    </row>
    <row r="2" spans="1:7" ht="18" customHeight="1" x14ac:dyDescent="0.25">
      <c r="A2" s="3"/>
      <c r="B2" s="2"/>
      <c r="C2" s="2"/>
      <c r="D2" s="2"/>
      <c r="E2" s="2"/>
      <c r="F2" s="2"/>
      <c r="G2" s="2"/>
    </row>
    <row r="3" spans="1:7" ht="15.75" customHeight="1" x14ac:dyDescent="0.25">
      <c r="A3" s="42"/>
      <c r="B3" s="40"/>
      <c r="C3" s="40"/>
      <c r="D3" s="41"/>
      <c r="E3" s="3"/>
      <c r="F3" s="3"/>
      <c r="G3" s="3"/>
    </row>
    <row r="4" spans="1:7" ht="15.75" customHeight="1" x14ac:dyDescent="0.25">
      <c r="A4" s="4" t="s">
        <v>2</v>
      </c>
      <c r="B4" s="43" t="s">
        <v>88</v>
      </c>
      <c r="C4" s="40"/>
      <c r="D4" s="41"/>
    </row>
    <row r="5" spans="1:7" ht="15.75" customHeight="1" x14ac:dyDescent="0.3">
      <c r="A5" s="4" t="s">
        <v>3</v>
      </c>
      <c r="B5" s="5" t="s">
        <v>89</v>
      </c>
      <c r="C5" s="6" t="s">
        <v>4</v>
      </c>
      <c r="D5" s="7">
        <v>987654</v>
      </c>
    </row>
    <row r="6" spans="1:7" ht="15.75" customHeight="1" x14ac:dyDescent="0.3">
      <c r="A6" s="4" t="s">
        <v>5</v>
      </c>
      <c r="B6" s="8" t="s">
        <v>90</v>
      </c>
      <c r="C6" s="6" t="s">
        <v>4</v>
      </c>
      <c r="D6" s="7">
        <v>123456</v>
      </c>
    </row>
    <row r="7" spans="1:7" ht="37.5" customHeight="1" x14ac:dyDescent="0.25">
      <c r="A7" s="9" t="s">
        <v>6</v>
      </c>
      <c r="B7" s="8" t="s">
        <v>91</v>
      </c>
      <c r="C7" s="10" t="s">
        <v>7</v>
      </c>
      <c r="D7" s="11" t="s">
        <v>8</v>
      </c>
    </row>
    <row r="8" spans="1:7" ht="15.75" customHeight="1" x14ac:dyDescent="0.25">
      <c r="A8" s="9" t="s">
        <v>9</v>
      </c>
      <c r="B8" s="8" t="s">
        <v>92</v>
      </c>
      <c r="C8" s="10" t="s">
        <v>10</v>
      </c>
      <c r="D8" s="11" t="s">
        <v>8</v>
      </c>
    </row>
    <row r="9" spans="1:7" ht="15.75" customHeight="1" x14ac:dyDescent="0.3">
      <c r="A9" s="13" t="s">
        <v>11</v>
      </c>
      <c r="B9" s="12" t="s">
        <v>93</v>
      </c>
      <c r="C9" s="6" t="s">
        <v>12</v>
      </c>
      <c r="D9" s="14" t="s">
        <v>13</v>
      </c>
    </row>
    <row r="10" spans="1:7" ht="102" customHeight="1" x14ac:dyDescent="0.25">
      <c r="A10" s="13" t="s">
        <v>14</v>
      </c>
      <c r="B10" s="44" t="s">
        <v>94</v>
      </c>
      <c r="C10" s="40"/>
      <c r="D10" s="41"/>
    </row>
    <row r="11" spans="1:7" ht="15.75" customHeight="1" x14ac:dyDescent="0.3">
      <c r="A11" s="6" t="s">
        <v>15</v>
      </c>
      <c r="B11" s="15">
        <v>45314</v>
      </c>
      <c r="C11" s="16" t="s">
        <v>16</v>
      </c>
      <c r="D11" s="17"/>
    </row>
    <row r="12" spans="1:7" ht="15.75" customHeight="1" x14ac:dyDescent="0.3">
      <c r="A12" s="6" t="s">
        <v>17</v>
      </c>
      <c r="B12" s="18">
        <v>0.65833333333333333</v>
      </c>
      <c r="C12" s="16" t="s">
        <v>18</v>
      </c>
      <c r="D12" s="17"/>
    </row>
    <row r="13" spans="1:7" ht="15.75" customHeight="1" x14ac:dyDescent="0.3">
      <c r="A13" s="6" t="s">
        <v>19</v>
      </c>
      <c r="B13" s="18">
        <v>0.67152777777777772</v>
      </c>
      <c r="C13" s="16" t="s">
        <v>18</v>
      </c>
      <c r="D13" s="17"/>
    </row>
    <row r="14" spans="1:7" ht="15.75" customHeight="1" x14ac:dyDescent="0.3">
      <c r="A14" s="6" t="s">
        <v>20</v>
      </c>
      <c r="B14" s="19" t="s">
        <v>21</v>
      </c>
      <c r="C14" s="17" t="s">
        <v>22</v>
      </c>
      <c r="D14" s="20">
        <f>B13-B12</f>
        <v>1.3194444444444398E-2</v>
      </c>
    </row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B1:D1"/>
    <mergeCell ref="A3:D3"/>
    <mergeCell ref="B4:D4"/>
    <mergeCell ref="B10:D10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H1000"/>
  <sheetViews>
    <sheetView workbookViewId="0"/>
  </sheetViews>
  <sheetFormatPr defaultColWidth="12.6640625" defaultRowHeight="15" customHeight="1" x14ac:dyDescent="0.25"/>
  <cols>
    <col min="1" max="1" width="17.33203125" customWidth="1"/>
    <col min="3" max="3" width="20.33203125" customWidth="1"/>
    <col min="6" max="6" width="12.6640625" hidden="1"/>
  </cols>
  <sheetData>
    <row r="1" spans="1:6" ht="15.75" customHeight="1" x14ac:dyDescent="0.25">
      <c r="A1" s="17" t="s">
        <v>23</v>
      </c>
      <c r="B1" s="45" t="str">
        <f>IF(ISBLANK('Dados básicos'!B4), "",'Dados básicos'!B4)</f>
        <v>Nome completo do aluno</v>
      </c>
      <c r="C1" s="40"/>
      <c r="D1" s="40"/>
      <c r="E1" s="41"/>
    </row>
    <row r="2" spans="1:6" ht="15.75" customHeight="1" x14ac:dyDescent="0.25">
      <c r="A2" s="17" t="s">
        <v>24</v>
      </c>
      <c r="B2" s="45" t="str">
        <f>IF(ISBLANK('Dados básicos'!B5), "",'Dados básicos'!B5)</f>
        <v>Nome completo do orientador</v>
      </c>
      <c r="C2" s="40"/>
      <c r="D2" s="40"/>
      <c r="E2" s="41"/>
    </row>
    <row r="3" spans="1:6" ht="15.75" customHeight="1" x14ac:dyDescent="0.25">
      <c r="A3" s="17" t="s">
        <v>25</v>
      </c>
      <c r="B3" s="45" t="str">
        <f>IF(ISBLANK('Dados básicos'!B6), "",'Dados básicos'!B6)</f>
        <v>Co-orinentador ou em branco</v>
      </c>
      <c r="C3" s="40"/>
      <c r="D3" s="40"/>
      <c r="E3" s="41"/>
    </row>
    <row r="4" spans="1:6" ht="36.75" customHeight="1" x14ac:dyDescent="0.25">
      <c r="A4" s="22" t="s">
        <v>26</v>
      </c>
      <c r="B4" s="46" t="str">
        <f>IF(ISBLANK('Dados básicos'!B10), "",'Dados básicos'!B10)</f>
        <v>Título do trabalho completo</v>
      </c>
      <c r="C4" s="40"/>
      <c r="D4" s="40"/>
      <c r="E4" s="41"/>
    </row>
    <row r="5" spans="1:6" ht="15.75" customHeight="1" x14ac:dyDescent="0.25">
      <c r="A5" s="17" t="s">
        <v>27</v>
      </c>
      <c r="B5" s="45" t="str">
        <f>IF(ISBLANK('Dados básicos'!B7), "",'Dados básicos'!B7)</f>
        <v>Nome completo do avaliador 1</v>
      </c>
      <c r="C5" s="40"/>
      <c r="D5" s="40"/>
      <c r="E5" s="41"/>
    </row>
    <row r="6" spans="1:6" ht="15.75" customHeight="1" x14ac:dyDescent="0.25">
      <c r="A6" s="23"/>
      <c r="B6" s="23"/>
      <c r="C6" s="23"/>
      <c r="D6" s="23"/>
      <c r="E6" s="23"/>
    </row>
    <row r="7" spans="1:6" ht="15.75" customHeight="1" x14ac:dyDescent="0.25">
      <c r="A7" s="47" t="s">
        <v>28</v>
      </c>
      <c r="B7" s="40"/>
      <c r="C7" s="40"/>
      <c r="D7" s="40"/>
      <c r="E7" s="41"/>
    </row>
    <row r="8" spans="1:6" ht="15.75" customHeight="1" x14ac:dyDescent="0.25">
      <c r="A8" s="48" t="s">
        <v>29</v>
      </c>
      <c r="B8" s="40"/>
      <c r="C8" s="40"/>
      <c r="D8" s="40"/>
      <c r="E8" s="41"/>
    </row>
    <row r="9" spans="1:6" ht="15.75" customHeight="1" x14ac:dyDescent="0.25">
      <c r="A9" s="49" t="s">
        <v>30</v>
      </c>
      <c r="B9" s="40"/>
      <c r="C9" s="41"/>
      <c r="D9" s="24" t="s">
        <v>31</v>
      </c>
      <c r="E9" s="24" t="s">
        <v>32</v>
      </c>
      <c r="F9" s="25" t="s">
        <v>33</v>
      </c>
    </row>
    <row r="10" spans="1:6" ht="15.75" customHeight="1" x14ac:dyDescent="0.25">
      <c r="A10" s="42" t="s">
        <v>34</v>
      </c>
      <c r="B10" s="40"/>
      <c r="C10" s="40"/>
      <c r="D10" s="41"/>
      <c r="E10" s="26"/>
    </row>
    <row r="11" spans="1:6" ht="15.75" customHeight="1" x14ac:dyDescent="0.25">
      <c r="A11" s="45" t="s">
        <v>35</v>
      </c>
      <c r="B11" s="40"/>
      <c r="C11" s="41"/>
      <c r="D11" s="27">
        <v>1</v>
      </c>
      <c r="E11" s="27">
        <v>0.6</v>
      </c>
      <c r="F11" s="25">
        <f t="shared" ref="F11:F20" si="0">MIN(D11,IF(ISNUMBER(E11),E11,0))</f>
        <v>0.6</v>
      </c>
    </row>
    <row r="12" spans="1:6" ht="15.75" customHeight="1" x14ac:dyDescent="0.25">
      <c r="A12" s="45" t="s">
        <v>36</v>
      </c>
      <c r="B12" s="40"/>
      <c r="C12" s="41"/>
      <c r="D12" s="27">
        <v>1.5</v>
      </c>
      <c r="E12" s="27">
        <v>1.2</v>
      </c>
      <c r="F12" s="25">
        <f t="shared" si="0"/>
        <v>1.2</v>
      </c>
    </row>
    <row r="13" spans="1:6" ht="15.75" customHeight="1" x14ac:dyDescent="0.25">
      <c r="A13" s="50" t="s">
        <v>37</v>
      </c>
      <c r="B13" s="40"/>
      <c r="C13" s="40"/>
      <c r="D13" s="41"/>
      <c r="E13" s="28"/>
      <c r="F13" s="25">
        <f t="shared" si="0"/>
        <v>0</v>
      </c>
    </row>
    <row r="14" spans="1:6" ht="15.75" customHeight="1" x14ac:dyDescent="0.25">
      <c r="A14" s="45" t="s">
        <v>38</v>
      </c>
      <c r="B14" s="40"/>
      <c r="C14" s="41"/>
      <c r="D14" s="27">
        <v>1</v>
      </c>
      <c r="E14" s="27">
        <v>0.8</v>
      </c>
      <c r="F14" s="25">
        <f t="shared" si="0"/>
        <v>0.8</v>
      </c>
    </row>
    <row r="15" spans="1:6" ht="15.75" customHeight="1" x14ac:dyDescent="0.25">
      <c r="A15" s="45" t="s">
        <v>39</v>
      </c>
      <c r="B15" s="40"/>
      <c r="C15" s="41"/>
      <c r="D15" s="27">
        <v>1</v>
      </c>
      <c r="E15" s="27">
        <v>0.9</v>
      </c>
      <c r="F15" s="25">
        <f t="shared" si="0"/>
        <v>0.9</v>
      </c>
    </row>
    <row r="16" spans="1:6" ht="15.75" customHeight="1" x14ac:dyDescent="0.25">
      <c r="A16" s="45" t="s">
        <v>40</v>
      </c>
      <c r="B16" s="40"/>
      <c r="C16" s="41"/>
      <c r="D16" s="27">
        <v>1.5</v>
      </c>
      <c r="E16" s="27">
        <v>1.5</v>
      </c>
      <c r="F16" s="25">
        <f t="shared" si="0"/>
        <v>1.5</v>
      </c>
    </row>
    <row r="17" spans="1:8" ht="15.75" customHeight="1" x14ac:dyDescent="0.25">
      <c r="A17" s="21" t="s">
        <v>41</v>
      </c>
      <c r="B17" s="29"/>
      <c r="C17" s="7"/>
      <c r="D17" s="27">
        <v>1</v>
      </c>
      <c r="E17" s="27">
        <v>1</v>
      </c>
      <c r="F17" s="25">
        <f t="shared" si="0"/>
        <v>1</v>
      </c>
    </row>
    <row r="18" spans="1:8" ht="15.75" customHeight="1" x14ac:dyDescent="0.25">
      <c r="A18" s="45" t="s">
        <v>42</v>
      </c>
      <c r="B18" s="40"/>
      <c r="C18" s="41"/>
      <c r="D18" s="27">
        <v>1.5</v>
      </c>
      <c r="E18" s="27">
        <v>1</v>
      </c>
      <c r="F18" s="25">
        <f t="shared" si="0"/>
        <v>1</v>
      </c>
    </row>
    <row r="19" spans="1:8" ht="15.75" customHeight="1" x14ac:dyDescent="0.25">
      <c r="A19" s="50" t="s">
        <v>43</v>
      </c>
      <c r="B19" s="40"/>
      <c r="C19" s="40"/>
      <c r="D19" s="41"/>
      <c r="E19" s="28"/>
      <c r="F19" s="25">
        <f t="shared" si="0"/>
        <v>0</v>
      </c>
    </row>
    <row r="20" spans="1:8" ht="15.75" customHeight="1" x14ac:dyDescent="0.25">
      <c r="A20" s="45" t="s">
        <v>44</v>
      </c>
      <c r="B20" s="40"/>
      <c r="C20" s="41"/>
      <c r="D20" s="27">
        <v>1.5</v>
      </c>
      <c r="E20" s="27">
        <v>1</v>
      </c>
      <c r="F20" s="25">
        <f t="shared" si="0"/>
        <v>1</v>
      </c>
    </row>
    <row r="21" spans="1:8" ht="15.75" customHeight="1" x14ac:dyDescent="0.25">
      <c r="D21" s="27" t="s">
        <v>45</v>
      </c>
      <c r="E21" s="27">
        <f>F21</f>
        <v>8</v>
      </c>
      <c r="F21" s="25">
        <f>SUM(F10:F20)</f>
        <v>8</v>
      </c>
    </row>
    <row r="22" spans="1:8" ht="15.75" customHeight="1" x14ac:dyDescent="0.25">
      <c r="D22" s="23"/>
      <c r="E22" s="23"/>
    </row>
    <row r="23" spans="1:8" ht="15.75" customHeight="1" x14ac:dyDescent="0.25">
      <c r="A23" s="48" t="s">
        <v>46</v>
      </c>
      <c r="B23" s="40"/>
      <c r="C23" s="40"/>
      <c r="D23" s="40"/>
      <c r="E23" s="41"/>
    </row>
    <row r="24" spans="1:8" ht="15.75" customHeight="1" x14ac:dyDescent="0.25">
      <c r="A24" s="49" t="s">
        <v>30</v>
      </c>
      <c r="B24" s="40"/>
      <c r="C24" s="41"/>
      <c r="D24" s="24" t="s">
        <v>47</v>
      </c>
      <c r="E24" s="24" t="s">
        <v>32</v>
      </c>
    </row>
    <row r="25" spans="1:8" ht="15.75" customHeight="1" x14ac:dyDescent="0.25">
      <c r="A25" s="45" t="s">
        <v>48</v>
      </c>
      <c r="B25" s="40"/>
      <c r="C25" s="41"/>
      <c r="D25" s="27">
        <v>1</v>
      </c>
      <c r="E25" s="27">
        <v>0.8</v>
      </c>
      <c r="F25" s="25">
        <f t="shared" ref="F25:F30" si="1">MIN(D25,IF(ISNUMBER(E25),E25,0))</f>
        <v>0.8</v>
      </c>
      <c r="G25" s="30" t="s">
        <v>49</v>
      </c>
      <c r="H25" s="31">
        <f>'Dados básicos'!B13-'Dados básicos'!B12</f>
        <v>1.3194444444444398E-2</v>
      </c>
    </row>
    <row r="26" spans="1:8" ht="15.75" customHeight="1" x14ac:dyDescent="0.25">
      <c r="A26" s="45" t="s">
        <v>50</v>
      </c>
      <c r="B26" s="40"/>
      <c r="C26" s="41"/>
      <c r="D26" s="27">
        <v>2</v>
      </c>
      <c r="E26" s="27">
        <v>1.8</v>
      </c>
      <c r="F26" s="25">
        <f t="shared" si="1"/>
        <v>1.8</v>
      </c>
    </row>
    <row r="27" spans="1:8" ht="15.75" customHeight="1" x14ac:dyDescent="0.25">
      <c r="A27" s="45" t="s">
        <v>51</v>
      </c>
      <c r="B27" s="40"/>
      <c r="C27" s="41"/>
      <c r="D27" s="27">
        <v>3</v>
      </c>
      <c r="E27" s="27">
        <v>3</v>
      </c>
      <c r="F27" s="25">
        <f t="shared" si="1"/>
        <v>3</v>
      </c>
    </row>
    <row r="28" spans="1:8" ht="15.75" customHeight="1" x14ac:dyDescent="0.25">
      <c r="A28" s="45" t="s">
        <v>52</v>
      </c>
      <c r="B28" s="40"/>
      <c r="C28" s="41"/>
      <c r="D28" s="27">
        <v>2</v>
      </c>
      <c r="E28" s="27">
        <v>2</v>
      </c>
      <c r="F28" s="25">
        <f t="shared" si="1"/>
        <v>2</v>
      </c>
    </row>
    <row r="29" spans="1:8" ht="15.75" customHeight="1" x14ac:dyDescent="0.25">
      <c r="A29" s="45" t="s">
        <v>53</v>
      </c>
      <c r="B29" s="40"/>
      <c r="C29" s="41"/>
      <c r="D29" s="27">
        <v>1</v>
      </c>
      <c r="E29" s="27">
        <v>1</v>
      </c>
      <c r="F29" s="25">
        <f t="shared" si="1"/>
        <v>1</v>
      </c>
    </row>
    <row r="30" spans="1:8" ht="15.75" customHeight="1" x14ac:dyDescent="0.25">
      <c r="A30" s="45" t="s">
        <v>54</v>
      </c>
      <c r="B30" s="40"/>
      <c r="C30" s="41"/>
      <c r="D30" s="27">
        <v>1</v>
      </c>
      <c r="E30" s="27">
        <v>1</v>
      </c>
      <c r="F30" s="25">
        <f t="shared" si="1"/>
        <v>1</v>
      </c>
    </row>
    <row r="31" spans="1:8" ht="15.75" customHeight="1" x14ac:dyDescent="0.25">
      <c r="D31" s="27" t="s">
        <v>45</v>
      </c>
      <c r="E31" s="27">
        <f>F31</f>
        <v>9.6</v>
      </c>
      <c r="F31" s="25">
        <f>SUM(F25:F30)</f>
        <v>9.6</v>
      </c>
    </row>
    <row r="32" spans="1:8" ht="15.75" customHeight="1" x14ac:dyDescent="0.25">
      <c r="D32" s="23"/>
      <c r="E32" s="23"/>
    </row>
    <row r="33" spans="1:6" ht="15.75" customHeight="1" x14ac:dyDescent="0.25">
      <c r="A33" s="48" t="s">
        <v>55</v>
      </c>
      <c r="B33" s="40"/>
      <c r="C33" s="40"/>
      <c r="D33" s="40"/>
      <c r="E33" s="41"/>
    </row>
    <row r="34" spans="1:6" ht="15.75" customHeight="1" x14ac:dyDescent="0.25">
      <c r="A34" s="45" t="s">
        <v>29</v>
      </c>
      <c r="B34" s="40"/>
      <c r="C34" s="41"/>
      <c r="D34" s="27">
        <v>8</v>
      </c>
      <c r="E34" s="27">
        <f>E21*(D34)/10</f>
        <v>6.4</v>
      </c>
      <c r="F34" s="27"/>
    </row>
    <row r="35" spans="1:6" ht="15.75" customHeight="1" x14ac:dyDescent="0.25">
      <c r="A35" s="45" t="s">
        <v>46</v>
      </c>
      <c r="B35" s="40"/>
      <c r="C35" s="41"/>
      <c r="D35" s="27">
        <v>2</v>
      </c>
      <c r="E35" s="27">
        <f>E31*D35/10</f>
        <v>1.92</v>
      </c>
    </row>
    <row r="36" spans="1:6" ht="15.75" customHeight="1" x14ac:dyDescent="0.25">
      <c r="A36" s="45" t="s">
        <v>56</v>
      </c>
      <c r="B36" s="40"/>
      <c r="C36" s="41"/>
      <c r="D36" s="27"/>
      <c r="E36" s="27">
        <f>SUM(E34,E35)</f>
        <v>8.32</v>
      </c>
    </row>
    <row r="37" spans="1:6" ht="15.75" customHeight="1" x14ac:dyDescent="0.25">
      <c r="D37" s="23"/>
      <c r="E37" s="23"/>
    </row>
    <row r="38" spans="1:6" ht="15.75" customHeight="1" x14ac:dyDescent="0.25">
      <c r="D38" s="23"/>
      <c r="E38" s="23"/>
    </row>
    <row r="39" spans="1:6" ht="15.75" customHeight="1" x14ac:dyDescent="0.25">
      <c r="D39" s="23"/>
      <c r="E39" s="23"/>
    </row>
    <row r="40" spans="1:6" ht="15.75" customHeight="1" x14ac:dyDescent="0.25">
      <c r="D40" s="23"/>
      <c r="E40" s="23"/>
    </row>
    <row r="41" spans="1:6" ht="15.75" customHeight="1" x14ac:dyDescent="0.25">
      <c r="D41" s="23"/>
      <c r="E41" s="23"/>
    </row>
    <row r="42" spans="1:6" ht="15.75" customHeight="1" x14ac:dyDescent="0.25">
      <c r="D42" s="23"/>
      <c r="E42" s="23"/>
    </row>
    <row r="43" spans="1:6" ht="15.75" customHeight="1" x14ac:dyDescent="0.25">
      <c r="D43" s="23"/>
      <c r="E43" s="23"/>
    </row>
    <row r="44" spans="1:6" ht="15.75" customHeight="1" x14ac:dyDescent="0.25">
      <c r="D44" s="23"/>
      <c r="E44" s="23"/>
    </row>
    <row r="45" spans="1:6" ht="15.75" customHeight="1" x14ac:dyDescent="0.25">
      <c r="D45" s="23"/>
      <c r="E45" s="23"/>
    </row>
    <row r="46" spans="1:6" ht="15.75" customHeight="1" x14ac:dyDescent="0.25">
      <c r="D46" s="23"/>
      <c r="E46" s="23"/>
    </row>
    <row r="47" spans="1:6" ht="15.75" customHeight="1" x14ac:dyDescent="0.25">
      <c r="D47" s="23"/>
      <c r="E47" s="23"/>
    </row>
    <row r="48" spans="1:6" ht="15.75" customHeight="1" x14ac:dyDescent="0.25">
      <c r="D48" s="23"/>
      <c r="E48" s="23"/>
    </row>
    <row r="49" spans="4:5" ht="15.75" customHeight="1" x14ac:dyDescent="0.25">
      <c r="D49" s="23"/>
      <c r="E49" s="23"/>
    </row>
    <row r="50" spans="4:5" ht="15.75" customHeight="1" x14ac:dyDescent="0.25">
      <c r="D50" s="23"/>
      <c r="E50" s="23"/>
    </row>
    <row r="51" spans="4:5" ht="15.75" customHeight="1" x14ac:dyDescent="0.25">
      <c r="D51" s="23"/>
      <c r="E51" s="23"/>
    </row>
    <row r="52" spans="4:5" ht="15.75" customHeight="1" x14ac:dyDescent="0.25">
      <c r="D52" s="23"/>
      <c r="E52" s="23"/>
    </row>
    <row r="53" spans="4:5" ht="15.75" customHeight="1" x14ac:dyDescent="0.25">
      <c r="D53" s="23"/>
      <c r="E53" s="23"/>
    </row>
    <row r="54" spans="4:5" ht="15.75" customHeight="1" x14ac:dyDescent="0.25">
      <c r="D54" s="23"/>
      <c r="E54" s="23"/>
    </row>
    <row r="55" spans="4:5" ht="15.75" customHeight="1" x14ac:dyDescent="0.25">
      <c r="D55" s="23"/>
      <c r="E55" s="23"/>
    </row>
    <row r="56" spans="4:5" ht="15.75" customHeight="1" x14ac:dyDescent="0.25">
      <c r="D56" s="23"/>
      <c r="E56" s="23"/>
    </row>
    <row r="57" spans="4:5" ht="15.75" customHeight="1" x14ac:dyDescent="0.25">
      <c r="D57" s="23"/>
      <c r="E57" s="23"/>
    </row>
    <row r="58" spans="4:5" ht="15.75" customHeight="1" x14ac:dyDescent="0.25">
      <c r="D58" s="23"/>
      <c r="E58" s="23"/>
    </row>
    <row r="59" spans="4:5" ht="15.75" customHeight="1" x14ac:dyDescent="0.25">
      <c r="D59" s="23"/>
      <c r="E59" s="23"/>
    </row>
    <row r="60" spans="4:5" ht="15.75" customHeight="1" x14ac:dyDescent="0.25">
      <c r="D60" s="23"/>
      <c r="E60" s="23"/>
    </row>
    <row r="61" spans="4:5" ht="15.75" customHeight="1" x14ac:dyDescent="0.25">
      <c r="D61" s="23"/>
      <c r="E61" s="23"/>
    </row>
    <row r="62" spans="4:5" ht="15.75" customHeight="1" x14ac:dyDescent="0.25">
      <c r="D62" s="23"/>
      <c r="E62" s="23"/>
    </row>
    <row r="63" spans="4:5" ht="15.75" customHeight="1" x14ac:dyDescent="0.25">
      <c r="D63" s="23"/>
      <c r="E63" s="23"/>
    </row>
    <row r="64" spans="4:5" ht="15.75" customHeight="1" x14ac:dyDescent="0.25">
      <c r="D64" s="23"/>
      <c r="E64" s="23"/>
    </row>
    <row r="65" spans="4:5" ht="15.75" customHeight="1" x14ac:dyDescent="0.25">
      <c r="D65" s="23"/>
      <c r="E65" s="23"/>
    </row>
    <row r="66" spans="4:5" ht="15.75" customHeight="1" x14ac:dyDescent="0.25">
      <c r="D66" s="23"/>
      <c r="E66" s="23"/>
    </row>
    <row r="67" spans="4:5" ht="15.75" customHeight="1" x14ac:dyDescent="0.25">
      <c r="D67" s="23"/>
      <c r="E67" s="23"/>
    </row>
    <row r="68" spans="4:5" ht="15.75" customHeight="1" x14ac:dyDescent="0.25">
      <c r="D68" s="23"/>
      <c r="E68" s="23"/>
    </row>
    <row r="69" spans="4:5" ht="15.75" customHeight="1" x14ac:dyDescent="0.25">
      <c r="D69" s="23"/>
      <c r="E69" s="23"/>
    </row>
    <row r="70" spans="4:5" ht="15.75" customHeight="1" x14ac:dyDescent="0.25">
      <c r="D70" s="23"/>
      <c r="E70" s="23"/>
    </row>
    <row r="71" spans="4:5" ht="15.75" customHeight="1" x14ac:dyDescent="0.25">
      <c r="D71" s="23"/>
      <c r="E71" s="23"/>
    </row>
    <row r="72" spans="4:5" ht="15.75" customHeight="1" x14ac:dyDescent="0.25">
      <c r="D72" s="23"/>
      <c r="E72" s="23"/>
    </row>
    <row r="73" spans="4:5" ht="15.75" customHeight="1" x14ac:dyDescent="0.25">
      <c r="D73" s="23"/>
      <c r="E73" s="23"/>
    </row>
    <row r="74" spans="4:5" ht="15.75" customHeight="1" x14ac:dyDescent="0.25">
      <c r="D74" s="23"/>
      <c r="E74" s="23"/>
    </row>
    <row r="75" spans="4:5" ht="15.75" customHeight="1" x14ac:dyDescent="0.25">
      <c r="D75" s="23"/>
      <c r="E75" s="23"/>
    </row>
    <row r="76" spans="4:5" ht="15.75" customHeight="1" x14ac:dyDescent="0.25">
      <c r="D76" s="23"/>
      <c r="E76" s="23"/>
    </row>
    <row r="77" spans="4:5" ht="15.75" customHeight="1" x14ac:dyDescent="0.25">
      <c r="D77" s="23"/>
      <c r="E77" s="23"/>
    </row>
    <row r="78" spans="4:5" ht="15.75" customHeight="1" x14ac:dyDescent="0.25">
      <c r="D78" s="23"/>
      <c r="E78" s="23"/>
    </row>
    <row r="79" spans="4:5" ht="15.75" customHeight="1" x14ac:dyDescent="0.25">
      <c r="D79" s="23"/>
      <c r="E79" s="23"/>
    </row>
    <row r="80" spans="4:5" ht="15.75" customHeight="1" x14ac:dyDescent="0.25">
      <c r="D80" s="23"/>
      <c r="E80" s="23"/>
    </row>
    <row r="81" spans="4:5" ht="15.75" customHeight="1" x14ac:dyDescent="0.25">
      <c r="D81" s="23"/>
      <c r="E81" s="23"/>
    </row>
    <row r="82" spans="4:5" ht="15.75" customHeight="1" x14ac:dyDescent="0.25">
      <c r="D82" s="23"/>
      <c r="E82" s="23"/>
    </row>
    <row r="83" spans="4:5" ht="15.75" customHeight="1" x14ac:dyDescent="0.25">
      <c r="D83" s="23"/>
      <c r="E83" s="23"/>
    </row>
    <row r="84" spans="4:5" ht="15.75" customHeight="1" x14ac:dyDescent="0.25">
      <c r="D84" s="23"/>
      <c r="E84" s="23"/>
    </row>
    <row r="85" spans="4:5" ht="15.75" customHeight="1" x14ac:dyDescent="0.25">
      <c r="D85" s="23"/>
      <c r="E85" s="23"/>
    </row>
    <row r="86" spans="4:5" ht="15.75" customHeight="1" x14ac:dyDescent="0.25">
      <c r="D86" s="23"/>
      <c r="E86" s="23"/>
    </row>
    <row r="87" spans="4:5" ht="15.75" customHeight="1" x14ac:dyDescent="0.25">
      <c r="D87" s="23"/>
      <c r="E87" s="23"/>
    </row>
    <row r="88" spans="4:5" ht="15.75" customHeight="1" x14ac:dyDescent="0.25">
      <c r="D88" s="23"/>
      <c r="E88" s="23"/>
    </row>
    <row r="89" spans="4:5" ht="15.75" customHeight="1" x14ac:dyDescent="0.25">
      <c r="D89" s="23"/>
      <c r="E89" s="23"/>
    </row>
    <row r="90" spans="4:5" ht="15.75" customHeight="1" x14ac:dyDescent="0.25">
      <c r="D90" s="23"/>
      <c r="E90" s="23"/>
    </row>
    <row r="91" spans="4:5" ht="15.75" customHeight="1" x14ac:dyDescent="0.25">
      <c r="D91" s="23"/>
      <c r="E91" s="23"/>
    </row>
    <row r="92" spans="4:5" ht="15.75" customHeight="1" x14ac:dyDescent="0.25">
      <c r="D92" s="23"/>
      <c r="E92" s="23"/>
    </row>
    <row r="93" spans="4:5" ht="15.75" customHeight="1" x14ac:dyDescent="0.25">
      <c r="D93" s="23"/>
      <c r="E93" s="23"/>
    </row>
    <row r="94" spans="4:5" ht="15.75" customHeight="1" x14ac:dyDescent="0.25">
      <c r="D94" s="23"/>
      <c r="E94" s="23"/>
    </row>
    <row r="95" spans="4:5" ht="15.75" customHeight="1" x14ac:dyDescent="0.25">
      <c r="D95" s="23"/>
      <c r="E95" s="23"/>
    </row>
    <row r="96" spans="4:5" ht="15.75" customHeight="1" x14ac:dyDescent="0.25">
      <c r="D96" s="23"/>
      <c r="E96" s="23"/>
    </row>
    <row r="97" spans="4:5" ht="15.75" customHeight="1" x14ac:dyDescent="0.25">
      <c r="D97" s="23"/>
      <c r="E97" s="23"/>
    </row>
    <row r="98" spans="4:5" ht="15.75" customHeight="1" x14ac:dyDescent="0.25">
      <c r="D98" s="23"/>
      <c r="E98" s="23"/>
    </row>
    <row r="99" spans="4:5" ht="15.75" customHeight="1" x14ac:dyDescent="0.25">
      <c r="D99" s="23"/>
      <c r="E99" s="23"/>
    </row>
    <row r="100" spans="4:5" ht="15.75" customHeight="1" x14ac:dyDescent="0.25">
      <c r="D100" s="23"/>
      <c r="E100" s="23"/>
    </row>
    <row r="101" spans="4:5" ht="15.75" customHeight="1" x14ac:dyDescent="0.25">
      <c r="D101" s="23"/>
      <c r="E101" s="23"/>
    </row>
    <row r="102" spans="4:5" ht="15.75" customHeight="1" x14ac:dyDescent="0.25">
      <c r="D102" s="23"/>
      <c r="E102" s="23"/>
    </row>
    <row r="103" spans="4:5" ht="15.75" customHeight="1" x14ac:dyDescent="0.25">
      <c r="D103" s="23"/>
      <c r="E103" s="23"/>
    </row>
    <row r="104" spans="4:5" ht="15.75" customHeight="1" x14ac:dyDescent="0.25">
      <c r="D104" s="23"/>
      <c r="E104" s="23"/>
    </row>
    <row r="105" spans="4:5" ht="15.75" customHeight="1" x14ac:dyDescent="0.25">
      <c r="D105" s="23"/>
      <c r="E105" s="23"/>
    </row>
    <row r="106" spans="4:5" ht="15.75" customHeight="1" x14ac:dyDescent="0.25">
      <c r="D106" s="23"/>
      <c r="E106" s="23"/>
    </row>
    <row r="107" spans="4:5" ht="15.75" customHeight="1" x14ac:dyDescent="0.25">
      <c r="D107" s="23"/>
      <c r="E107" s="23"/>
    </row>
    <row r="108" spans="4:5" ht="15.75" customHeight="1" x14ac:dyDescent="0.25">
      <c r="D108" s="23"/>
      <c r="E108" s="23"/>
    </row>
    <row r="109" spans="4:5" ht="15.75" customHeight="1" x14ac:dyDescent="0.25">
      <c r="D109" s="23"/>
      <c r="E109" s="23"/>
    </row>
    <row r="110" spans="4:5" ht="15.75" customHeight="1" x14ac:dyDescent="0.25">
      <c r="D110" s="23"/>
      <c r="E110" s="23"/>
    </row>
    <row r="111" spans="4:5" ht="15.75" customHeight="1" x14ac:dyDescent="0.25">
      <c r="D111" s="23"/>
      <c r="E111" s="23"/>
    </row>
    <row r="112" spans="4:5" ht="15.75" customHeight="1" x14ac:dyDescent="0.25">
      <c r="D112" s="23"/>
      <c r="E112" s="23"/>
    </row>
    <row r="113" spans="4:5" ht="15.75" customHeight="1" x14ac:dyDescent="0.25">
      <c r="D113" s="23"/>
      <c r="E113" s="23"/>
    </row>
    <row r="114" spans="4:5" ht="15.75" customHeight="1" x14ac:dyDescent="0.25">
      <c r="D114" s="23"/>
      <c r="E114" s="23"/>
    </row>
    <row r="115" spans="4:5" ht="15.75" customHeight="1" x14ac:dyDescent="0.25">
      <c r="D115" s="23"/>
      <c r="E115" s="23"/>
    </row>
    <row r="116" spans="4:5" ht="15.75" customHeight="1" x14ac:dyDescent="0.25">
      <c r="D116" s="23"/>
      <c r="E116" s="23"/>
    </row>
    <row r="117" spans="4:5" ht="15.75" customHeight="1" x14ac:dyDescent="0.25">
      <c r="D117" s="23"/>
      <c r="E117" s="23"/>
    </row>
    <row r="118" spans="4:5" ht="15.75" customHeight="1" x14ac:dyDescent="0.25">
      <c r="D118" s="23"/>
      <c r="E118" s="23"/>
    </row>
    <row r="119" spans="4:5" ht="15.75" customHeight="1" x14ac:dyDescent="0.25">
      <c r="D119" s="23"/>
      <c r="E119" s="23"/>
    </row>
    <row r="120" spans="4:5" ht="15.75" customHeight="1" x14ac:dyDescent="0.25">
      <c r="D120" s="23"/>
      <c r="E120" s="23"/>
    </row>
    <row r="121" spans="4:5" ht="15.75" customHeight="1" x14ac:dyDescent="0.25">
      <c r="D121" s="23"/>
      <c r="E121" s="23"/>
    </row>
    <row r="122" spans="4:5" ht="15.75" customHeight="1" x14ac:dyDescent="0.25">
      <c r="D122" s="23"/>
      <c r="E122" s="23"/>
    </row>
    <row r="123" spans="4:5" ht="15.75" customHeight="1" x14ac:dyDescent="0.25">
      <c r="D123" s="23"/>
      <c r="E123" s="23"/>
    </row>
    <row r="124" spans="4:5" ht="15.75" customHeight="1" x14ac:dyDescent="0.25">
      <c r="D124" s="23"/>
      <c r="E124" s="23"/>
    </row>
    <row r="125" spans="4:5" ht="15.75" customHeight="1" x14ac:dyDescent="0.25">
      <c r="D125" s="23"/>
      <c r="E125" s="23"/>
    </row>
    <row r="126" spans="4:5" ht="15.75" customHeight="1" x14ac:dyDescent="0.25">
      <c r="D126" s="23"/>
      <c r="E126" s="23"/>
    </row>
    <row r="127" spans="4:5" ht="15.75" customHeight="1" x14ac:dyDescent="0.25">
      <c r="D127" s="23"/>
      <c r="E127" s="23"/>
    </row>
    <row r="128" spans="4:5" ht="15.75" customHeight="1" x14ac:dyDescent="0.25">
      <c r="D128" s="23"/>
      <c r="E128" s="23"/>
    </row>
    <row r="129" spans="4:5" ht="15.75" customHeight="1" x14ac:dyDescent="0.25">
      <c r="D129" s="23"/>
      <c r="E129" s="23"/>
    </row>
    <row r="130" spans="4:5" ht="15.75" customHeight="1" x14ac:dyDescent="0.25">
      <c r="D130" s="23"/>
      <c r="E130" s="23"/>
    </row>
    <row r="131" spans="4:5" ht="15.75" customHeight="1" x14ac:dyDescent="0.25">
      <c r="D131" s="23"/>
      <c r="E131" s="23"/>
    </row>
    <row r="132" spans="4:5" ht="15.75" customHeight="1" x14ac:dyDescent="0.25">
      <c r="D132" s="23"/>
      <c r="E132" s="23"/>
    </row>
    <row r="133" spans="4:5" ht="15.75" customHeight="1" x14ac:dyDescent="0.25">
      <c r="D133" s="23"/>
      <c r="E133" s="23"/>
    </row>
    <row r="134" spans="4:5" ht="15.75" customHeight="1" x14ac:dyDescent="0.25">
      <c r="D134" s="23"/>
      <c r="E134" s="23"/>
    </row>
    <row r="135" spans="4:5" ht="15.75" customHeight="1" x14ac:dyDescent="0.25">
      <c r="D135" s="23"/>
      <c r="E135" s="23"/>
    </row>
    <row r="136" spans="4:5" ht="15.75" customHeight="1" x14ac:dyDescent="0.25">
      <c r="D136" s="23"/>
      <c r="E136" s="23"/>
    </row>
    <row r="137" spans="4:5" ht="15.75" customHeight="1" x14ac:dyDescent="0.25">
      <c r="D137" s="23"/>
      <c r="E137" s="23"/>
    </row>
    <row r="138" spans="4:5" ht="15.75" customHeight="1" x14ac:dyDescent="0.25">
      <c r="D138" s="23"/>
      <c r="E138" s="23"/>
    </row>
    <row r="139" spans="4:5" ht="15.75" customHeight="1" x14ac:dyDescent="0.25">
      <c r="D139" s="23"/>
      <c r="E139" s="23"/>
    </row>
    <row r="140" spans="4:5" ht="15.75" customHeight="1" x14ac:dyDescent="0.25">
      <c r="D140" s="23"/>
      <c r="E140" s="23"/>
    </row>
    <row r="141" spans="4:5" ht="15.75" customHeight="1" x14ac:dyDescent="0.25">
      <c r="D141" s="23"/>
      <c r="E141" s="23"/>
    </row>
    <row r="142" spans="4:5" ht="15.75" customHeight="1" x14ac:dyDescent="0.25">
      <c r="D142" s="23"/>
      <c r="E142" s="23"/>
    </row>
    <row r="143" spans="4:5" ht="15.75" customHeight="1" x14ac:dyDescent="0.25">
      <c r="D143" s="23"/>
      <c r="E143" s="23"/>
    </row>
    <row r="144" spans="4:5" ht="15.75" customHeight="1" x14ac:dyDescent="0.25">
      <c r="D144" s="23"/>
      <c r="E144" s="23"/>
    </row>
    <row r="145" spans="4:5" ht="15.75" customHeight="1" x14ac:dyDescent="0.25">
      <c r="D145" s="23"/>
      <c r="E145" s="23"/>
    </row>
    <row r="146" spans="4:5" ht="15.75" customHeight="1" x14ac:dyDescent="0.25">
      <c r="D146" s="23"/>
      <c r="E146" s="23"/>
    </row>
    <row r="147" spans="4:5" ht="15.75" customHeight="1" x14ac:dyDescent="0.25">
      <c r="D147" s="23"/>
      <c r="E147" s="23"/>
    </row>
    <row r="148" spans="4:5" ht="15.75" customHeight="1" x14ac:dyDescent="0.25">
      <c r="D148" s="23"/>
      <c r="E148" s="23"/>
    </row>
    <row r="149" spans="4:5" ht="15.75" customHeight="1" x14ac:dyDescent="0.25">
      <c r="D149" s="23"/>
      <c r="E149" s="23"/>
    </row>
    <row r="150" spans="4:5" ht="15.75" customHeight="1" x14ac:dyDescent="0.25">
      <c r="D150" s="23"/>
      <c r="E150" s="23"/>
    </row>
    <row r="151" spans="4:5" ht="15.75" customHeight="1" x14ac:dyDescent="0.25">
      <c r="D151" s="23"/>
      <c r="E151" s="23"/>
    </row>
    <row r="152" spans="4:5" ht="15.75" customHeight="1" x14ac:dyDescent="0.25">
      <c r="D152" s="23"/>
      <c r="E152" s="23"/>
    </row>
    <row r="153" spans="4:5" ht="15.75" customHeight="1" x14ac:dyDescent="0.25">
      <c r="D153" s="23"/>
      <c r="E153" s="23"/>
    </row>
    <row r="154" spans="4:5" ht="15.75" customHeight="1" x14ac:dyDescent="0.25">
      <c r="D154" s="23"/>
      <c r="E154" s="23"/>
    </row>
    <row r="155" spans="4:5" ht="15.75" customHeight="1" x14ac:dyDescent="0.25">
      <c r="D155" s="23"/>
      <c r="E155" s="23"/>
    </row>
    <row r="156" spans="4:5" ht="15.75" customHeight="1" x14ac:dyDescent="0.25">
      <c r="D156" s="23"/>
      <c r="E156" s="23"/>
    </row>
    <row r="157" spans="4:5" ht="15.75" customHeight="1" x14ac:dyDescent="0.25">
      <c r="D157" s="23"/>
      <c r="E157" s="23"/>
    </row>
    <row r="158" spans="4:5" ht="15.75" customHeight="1" x14ac:dyDescent="0.25">
      <c r="D158" s="23"/>
      <c r="E158" s="23"/>
    </row>
    <row r="159" spans="4:5" ht="15.75" customHeight="1" x14ac:dyDescent="0.25">
      <c r="D159" s="23"/>
      <c r="E159" s="23"/>
    </row>
    <row r="160" spans="4:5" ht="15.75" customHeight="1" x14ac:dyDescent="0.25">
      <c r="D160" s="23"/>
      <c r="E160" s="23"/>
    </row>
    <row r="161" spans="4:5" ht="15.75" customHeight="1" x14ac:dyDescent="0.25">
      <c r="D161" s="23"/>
      <c r="E161" s="23"/>
    </row>
    <row r="162" spans="4:5" ht="15.75" customHeight="1" x14ac:dyDescent="0.25">
      <c r="D162" s="23"/>
      <c r="E162" s="23"/>
    </row>
    <row r="163" spans="4:5" ht="15.75" customHeight="1" x14ac:dyDescent="0.25">
      <c r="D163" s="23"/>
      <c r="E163" s="23"/>
    </row>
    <row r="164" spans="4:5" ht="15.75" customHeight="1" x14ac:dyDescent="0.25">
      <c r="D164" s="23"/>
      <c r="E164" s="23"/>
    </row>
    <row r="165" spans="4:5" ht="15.75" customHeight="1" x14ac:dyDescent="0.25">
      <c r="D165" s="23"/>
      <c r="E165" s="23"/>
    </row>
    <row r="166" spans="4:5" ht="15.75" customHeight="1" x14ac:dyDescent="0.25">
      <c r="D166" s="23"/>
      <c r="E166" s="23"/>
    </row>
    <row r="167" spans="4:5" ht="15.75" customHeight="1" x14ac:dyDescent="0.25">
      <c r="D167" s="23"/>
      <c r="E167" s="23"/>
    </row>
    <row r="168" spans="4:5" ht="15.75" customHeight="1" x14ac:dyDescent="0.25">
      <c r="D168" s="23"/>
      <c r="E168" s="23"/>
    </row>
    <row r="169" spans="4:5" ht="15.75" customHeight="1" x14ac:dyDescent="0.25">
      <c r="D169" s="23"/>
      <c r="E169" s="23"/>
    </row>
    <row r="170" spans="4:5" ht="15.75" customHeight="1" x14ac:dyDescent="0.25">
      <c r="D170" s="23"/>
      <c r="E170" s="23"/>
    </row>
    <row r="171" spans="4:5" ht="15.75" customHeight="1" x14ac:dyDescent="0.25">
      <c r="D171" s="23"/>
      <c r="E171" s="23"/>
    </row>
    <row r="172" spans="4:5" ht="15.75" customHeight="1" x14ac:dyDescent="0.25">
      <c r="D172" s="23"/>
      <c r="E172" s="23"/>
    </row>
    <row r="173" spans="4:5" ht="15.75" customHeight="1" x14ac:dyDescent="0.25">
      <c r="D173" s="23"/>
      <c r="E173" s="23"/>
    </row>
    <row r="174" spans="4:5" ht="15.75" customHeight="1" x14ac:dyDescent="0.25">
      <c r="D174" s="23"/>
      <c r="E174" s="23"/>
    </row>
    <row r="175" spans="4:5" ht="15.75" customHeight="1" x14ac:dyDescent="0.25">
      <c r="D175" s="23"/>
      <c r="E175" s="23"/>
    </row>
    <row r="176" spans="4:5" ht="15.75" customHeight="1" x14ac:dyDescent="0.25">
      <c r="D176" s="23"/>
      <c r="E176" s="23"/>
    </row>
    <row r="177" spans="4:5" ht="15.75" customHeight="1" x14ac:dyDescent="0.25">
      <c r="D177" s="23"/>
      <c r="E177" s="23"/>
    </row>
    <row r="178" spans="4:5" ht="15.75" customHeight="1" x14ac:dyDescent="0.25">
      <c r="D178" s="23"/>
      <c r="E178" s="23"/>
    </row>
    <row r="179" spans="4:5" ht="15.75" customHeight="1" x14ac:dyDescent="0.25">
      <c r="D179" s="23"/>
      <c r="E179" s="23"/>
    </row>
    <row r="180" spans="4:5" ht="15.75" customHeight="1" x14ac:dyDescent="0.25">
      <c r="D180" s="23"/>
      <c r="E180" s="23"/>
    </row>
    <row r="181" spans="4:5" ht="15.75" customHeight="1" x14ac:dyDescent="0.25">
      <c r="D181" s="23"/>
      <c r="E181" s="23"/>
    </row>
    <row r="182" spans="4:5" ht="15.75" customHeight="1" x14ac:dyDescent="0.25">
      <c r="D182" s="23"/>
      <c r="E182" s="23"/>
    </row>
    <row r="183" spans="4:5" ht="15.75" customHeight="1" x14ac:dyDescent="0.25">
      <c r="D183" s="23"/>
      <c r="E183" s="23"/>
    </row>
    <row r="184" spans="4:5" ht="15.75" customHeight="1" x14ac:dyDescent="0.25">
      <c r="D184" s="23"/>
      <c r="E184" s="23"/>
    </row>
    <row r="185" spans="4:5" ht="15.75" customHeight="1" x14ac:dyDescent="0.25">
      <c r="D185" s="23"/>
      <c r="E185" s="23"/>
    </row>
    <row r="186" spans="4:5" ht="15.75" customHeight="1" x14ac:dyDescent="0.25">
      <c r="D186" s="23"/>
      <c r="E186" s="23"/>
    </row>
    <row r="187" spans="4:5" ht="15.75" customHeight="1" x14ac:dyDescent="0.25">
      <c r="D187" s="23"/>
      <c r="E187" s="23"/>
    </row>
    <row r="188" spans="4:5" ht="15.75" customHeight="1" x14ac:dyDescent="0.25">
      <c r="D188" s="23"/>
      <c r="E188" s="23"/>
    </row>
    <row r="189" spans="4:5" ht="15.75" customHeight="1" x14ac:dyDescent="0.25">
      <c r="D189" s="23"/>
      <c r="E189" s="23"/>
    </row>
    <row r="190" spans="4:5" ht="15.75" customHeight="1" x14ac:dyDescent="0.25">
      <c r="D190" s="23"/>
      <c r="E190" s="23"/>
    </row>
    <row r="191" spans="4:5" ht="15.75" customHeight="1" x14ac:dyDescent="0.25">
      <c r="D191" s="23"/>
      <c r="E191" s="23"/>
    </row>
    <row r="192" spans="4:5" ht="15.75" customHeight="1" x14ac:dyDescent="0.25">
      <c r="D192" s="23"/>
      <c r="E192" s="23"/>
    </row>
    <row r="193" spans="4:5" ht="15.75" customHeight="1" x14ac:dyDescent="0.25">
      <c r="D193" s="23"/>
      <c r="E193" s="23"/>
    </row>
    <row r="194" spans="4:5" ht="15.75" customHeight="1" x14ac:dyDescent="0.25">
      <c r="D194" s="23"/>
      <c r="E194" s="23"/>
    </row>
    <row r="195" spans="4:5" ht="15.75" customHeight="1" x14ac:dyDescent="0.25">
      <c r="D195" s="23"/>
      <c r="E195" s="23"/>
    </row>
    <row r="196" spans="4:5" ht="15.75" customHeight="1" x14ac:dyDescent="0.25">
      <c r="D196" s="23"/>
      <c r="E196" s="23"/>
    </row>
    <row r="197" spans="4:5" ht="15.75" customHeight="1" x14ac:dyDescent="0.25">
      <c r="D197" s="23"/>
      <c r="E197" s="23"/>
    </row>
    <row r="198" spans="4:5" ht="15.75" customHeight="1" x14ac:dyDescent="0.25">
      <c r="D198" s="23"/>
      <c r="E198" s="23"/>
    </row>
    <row r="199" spans="4:5" ht="15.75" customHeight="1" x14ac:dyDescent="0.25">
      <c r="D199" s="23"/>
      <c r="E199" s="23"/>
    </row>
    <row r="200" spans="4:5" ht="15.75" customHeight="1" x14ac:dyDescent="0.25">
      <c r="D200" s="23"/>
      <c r="E200" s="23"/>
    </row>
    <row r="201" spans="4:5" ht="15.75" customHeight="1" x14ac:dyDescent="0.25">
      <c r="D201" s="23"/>
      <c r="E201" s="23"/>
    </row>
    <row r="202" spans="4:5" ht="15.75" customHeight="1" x14ac:dyDescent="0.25">
      <c r="D202" s="23"/>
      <c r="E202" s="23"/>
    </row>
    <row r="203" spans="4:5" ht="15.75" customHeight="1" x14ac:dyDescent="0.25">
      <c r="D203" s="23"/>
      <c r="E203" s="23"/>
    </row>
    <row r="204" spans="4:5" ht="15.75" customHeight="1" x14ac:dyDescent="0.25">
      <c r="D204" s="23"/>
      <c r="E204" s="23"/>
    </row>
    <row r="205" spans="4:5" ht="15.75" customHeight="1" x14ac:dyDescent="0.25">
      <c r="D205" s="23"/>
      <c r="E205" s="23"/>
    </row>
    <row r="206" spans="4:5" ht="15.75" customHeight="1" x14ac:dyDescent="0.25">
      <c r="D206" s="23"/>
      <c r="E206" s="23"/>
    </row>
    <row r="207" spans="4:5" ht="15.75" customHeight="1" x14ac:dyDescent="0.25">
      <c r="D207" s="23"/>
      <c r="E207" s="23"/>
    </row>
    <row r="208" spans="4:5" ht="15.75" customHeight="1" x14ac:dyDescent="0.25">
      <c r="D208" s="23"/>
      <c r="E208" s="23"/>
    </row>
    <row r="209" spans="4:5" ht="15.75" customHeight="1" x14ac:dyDescent="0.25">
      <c r="D209" s="23"/>
      <c r="E209" s="23"/>
    </row>
    <row r="210" spans="4:5" ht="15.75" customHeight="1" x14ac:dyDescent="0.25">
      <c r="D210" s="23"/>
      <c r="E210" s="23"/>
    </row>
    <row r="211" spans="4:5" ht="15.75" customHeight="1" x14ac:dyDescent="0.25">
      <c r="D211" s="23"/>
      <c r="E211" s="23"/>
    </row>
    <row r="212" spans="4:5" ht="15.75" customHeight="1" x14ac:dyDescent="0.25">
      <c r="D212" s="23"/>
      <c r="E212" s="23"/>
    </row>
    <row r="213" spans="4:5" ht="15.75" customHeight="1" x14ac:dyDescent="0.25">
      <c r="D213" s="23"/>
      <c r="E213" s="23"/>
    </row>
    <row r="214" spans="4:5" ht="15.75" customHeight="1" x14ac:dyDescent="0.25">
      <c r="D214" s="23"/>
      <c r="E214" s="23"/>
    </row>
    <row r="215" spans="4:5" ht="15.75" customHeight="1" x14ac:dyDescent="0.25">
      <c r="D215" s="23"/>
      <c r="E215" s="23"/>
    </row>
    <row r="216" spans="4:5" ht="15.75" customHeight="1" x14ac:dyDescent="0.25">
      <c r="D216" s="23"/>
      <c r="E216" s="23"/>
    </row>
    <row r="217" spans="4:5" ht="15.75" customHeight="1" x14ac:dyDescent="0.25">
      <c r="D217" s="23"/>
      <c r="E217" s="23"/>
    </row>
    <row r="218" spans="4:5" ht="15.75" customHeight="1" x14ac:dyDescent="0.25">
      <c r="D218" s="23"/>
      <c r="E218" s="23"/>
    </row>
    <row r="219" spans="4:5" ht="15.75" customHeight="1" x14ac:dyDescent="0.25">
      <c r="D219" s="23"/>
      <c r="E219" s="23"/>
    </row>
    <row r="220" spans="4:5" ht="15.75" customHeight="1" x14ac:dyDescent="0.25">
      <c r="D220" s="23"/>
      <c r="E220" s="23"/>
    </row>
    <row r="221" spans="4:5" ht="15.75" customHeight="1" x14ac:dyDescent="0.25">
      <c r="D221" s="23"/>
      <c r="E221" s="23"/>
    </row>
    <row r="222" spans="4:5" ht="15.75" customHeight="1" x14ac:dyDescent="0.25">
      <c r="D222" s="23"/>
      <c r="E222" s="23"/>
    </row>
    <row r="223" spans="4:5" ht="15.75" customHeight="1" x14ac:dyDescent="0.25">
      <c r="D223" s="23"/>
      <c r="E223" s="23"/>
    </row>
    <row r="224" spans="4:5" ht="15.75" customHeight="1" x14ac:dyDescent="0.25">
      <c r="D224" s="23"/>
      <c r="E224" s="23"/>
    </row>
    <row r="225" spans="4:5" ht="15.75" customHeight="1" x14ac:dyDescent="0.25">
      <c r="D225" s="23"/>
      <c r="E225" s="23"/>
    </row>
    <row r="226" spans="4:5" ht="15.75" customHeight="1" x14ac:dyDescent="0.25">
      <c r="D226" s="23"/>
      <c r="E226" s="23"/>
    </row>
    <row r="227" spans="4:5" ht="15.75" customHeight="1" x14ac:dyDescent="0.25">
      <c r="D227" s="23"/>
      <c r="E227" s="23"/>
    </row>
    <row r="228" spans="4:5" ht="15.75" customHeight="1" x14ac:dyDescent="0.25">
      <c r="D228" s="23"/>
      <c r="E228" s="23"/>
    </row>
    <row r="229" spans="4:5" ht="15.75" customHeight="1" x14ac:dyDescent="0.25">
      <c r="D229" s="23"/>
      <c r="E229" s="23"/>
    </row>
    <row r="230" spans="4:5" ht="15.75" customHeight="1" x14ac:dyDescent="0.25">
      <c r="D230" s="23"/>
      <c r="E230" s="23"/>
    </row>
    <row r="231" spans="4:5" ht="15.75" customHeight="1" x14ac:dyDescent="0.25">
      <c r="D231" s="23"/>
      <c r="E231" s="23"/>
    </row>
    <row r="232" spans="4:5" ht="15.75" customHeight="1" x14ac:dyDescent="0.25">
      <c r="D232" s="23"/>
      <c r="E232" s="23"/>
    </row>
    <row r="233" spans="4:5" ht="15.75" customHeight="1" x14ac:dyDescent="0.25">
      <c r="D233" s="23"/>
      <c r="E233" s="23"/>
    </row>
    <row r="234" spans="4:5" ht="15.75" customHeight="1" x14ac:dyDescent="0.25">
      <c r="D234" s="23"/>
      <c r="E234" s="23"/>
    </row>
    <row r="235" spans="4:5" ht="15.75" customHeight="1" x14ac:dyDescent="0.25">
      <c r="D235" s="23"/>
      <c r="E235" s="23"/>
    </row>
    <row r="236" spans="4:5" ht="15.75" customHeight="1" x14ac:dyDescent="0.25">
      <c r="D236" s="23"/>
      <c r="E236" s="23"/>
    </row>
    <row r="237" spans="4:5" ht="15.75" customHeight="1" x14ac:dyDescent="0.25"/>
    <row r="238" spans="4:5" ht="15.75" customHeight="1" x14ac:dyDescent="0.25"/>
    <row r="239" spans="4:5" ht="15.75" customHeight="1" x14ac:dyDescent="0.25"/>
    <row r="240" spans="4:5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0">
    <mergeCell ref="A25:C25"/>
    <mergeCell ref="A35:C35"/>
    <mergeCell ref="A36:C36"/>
    <mergeCell ref="A26:C26"/>
    <mergeCell ref="A27:C27"/>
    <mergeCell ref="A28:C28"/>
    <mergeCell ref="A29:C29"/>
    <mergeCell ref="A30:C30"/>
    <mergeCell ref="A33:E33"/>
    <mergeCell ref="A34:C34"/>
    <mergeCell ref="A18:C18"/>
    <mergeCell ref="A19:D19"/>
    <mergeCell ref="A20:C20"/>
    <mergeCell ref="A23:E23"/>
    <mergeCell ref="A24:C24"/>
    <mergeCell ref="A12:C12"/>
    <mergeCell ref="A13:D13"/>
    <mergeCell ref="A14:C14"/>
    <mergeCell ref="A15:C15"/>
    <mergeCell ref="A16:C16"/>
    <mergeCell ref="A7:E7"/>
    <mergeCell ref="A8:E8"/>
    <mergeCell ref="A9:C9"/>
    <mergeCell ref="A10:D10"/>
    <mergeCell ref="A11:C11"/>
    <mergeCell ref="B1:E1"/>
    <mergeCell ref="B2:E2"/>
    <mergeCell ref="B3:E3"/>
    <mergeCell ref="B4:E4"/>
    <mergeCell ref="B5:E5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workbookViewId="0"/>
  </sheetViews>
  <sheetFormatPr defaultColWidth="12.6640625" defaultRowHeight="15" customHeight="1" x14ac:dyDescent="0.25"/>
  <cols>
    <col min="3" max="3" width="33.77734375" customWidth="1"/>
    <col min="6" max="6" width="12.6640625" hidden="1"/>
  </cols>
  <sheetData>
    <row r="1" spans="1:6" ht="15.75" customHeight="1" x14ac:dyDescent="0.25">
      <c r="A1" s="17" t="s">
        <v>57</v>
      </c>
      <c r="B1" s="45" t="str">
        <f>IF(ISBLANK('Dados básicos'!B4), "",'Dados básicos'!B4)</f>
        <v>Nome completo do aluno</v>
      </c>
      <c r="C1" s="40"/>
      <c r="D1" s="40"/>
      <c r="E1" s="41"/>
    </row>
    <row r="2" spans="1:6" ht="15.75" customHeight="1" x14ac:dyDescent="0.25">
      <c r="A2" s="17" t="s">
        <v>58</v>
      </c>
      <c r="B2" s="45" t="str">
        <f>IF(ISBLANK('Dados básicos'!B5), "",'Dados básicos'!B5)</f>
        <v>Nome completo do orientador</v>
      </c>
      <c r="C2" s="40"/>
      <c r="D2" s="40"/>
      <c r="E2" s="41"/>
    </row>
    <row r="3" spans="1:6" ht="15.75" customHeight="1" x14ac:dyDescent="0.25">
      <c r="A3" s="17" t="s">
        <v>59</v>
      </c>
      <c r="B3" s="45" t="str">
        <f>IF(ISBLANK('Dados básicos'!B6), "",'Dados básicos'!B6)</f>
        <v>Co-orinentador ou em branco</v>
      </c>
      <c r="C3" s="40"/>
      <c r="D3" s="40"/>
      <c r="E3" s="41"/>
    </row>
    <row r="4" spans="1:6" ht="14.25" customHeight="1" x14ac:dyDescent="0.25">
      <c r="A4" s="22" t="s">
        <v>60</v>
      </c>
      <c r="B4" s="46" t="str">
        <f>IF(ISBLANK('Dados básicos'!B10), "",'Dados básicos'!B10)</f>
        <v>Título do trabalho completo</v>
      </c>
      <c r="C4" s="40"/>
      <c r="D4" s="40"/>
      <c r="E4" s="41"/>
    </row>
    <row r="5" spans="1:6" ht="15.75" customHeight="1" x14ac:dyDescent="0.25">
      <c r="A5" s="17" t="s">
        <v>61</v>
      </c>
      <c r="B5" s="45" t="str">
        <f>IF(ISBLANK('Dados básicos'!B8), "",'Dados básicos'!B8)</f>
        <v>Nome completo do avaliador 2</v>
      </c>
      <c r="C5" s="40"/>
      <c r="D5" s="40"/>
      <c r="E5" s="41"/>
    </row>
    <row r="6" spans="1:6" ht="15.75" customHeight="1" x14ac:dyDescent="0.25">
      <c r="A6" s="23"/>
      <c r="B6" s="23"/>
      <c r="C6" s="23"/>
      <c r="D6" s="23"/>
      <c r="E6" s="23"/>
    </row>
    <row r="7" spans="1:6" ht="15.75" customHeight="1" x14ac:dyDescent="0.25">
      <c r="A7" s="47" t="s">
        <v>28</v>
      </c>
      <c r="B7" s="40"/>
      <c r="C7" s="40"/>
      <c r="D7" s="40"/>
      <c r="E7" s="41"/>
    </row>
    <row r="8" spans="1:6" ht="15.75" customHeight="1" x14ac:dyDescent="0.25">
      <c r="A8" s="48" t="s">
        <v>29</v>
      </c>
      <c r="B8" s="40"/>
      <c r="C8" s="40"/>
      <c r="D8" s="40"/>
      <c r="E8" s="41"/>
    </row>
    <row r="9" spans="1:6" ht="15.75" customHeight="1" x14ac:dyDescent="0.25">
      <c r="A9" s="49" t="s">
        <v>30</v>
      </c>
      <c r="B9" s="40"/>
      <c r="C9" s="41"/>
      <c r="D9" s="24" t="s">
        <v>31</v>
      </c>
      <c r="E9" s="24" t="s">
        <v>32</v>
      </c>
      <c r="F9" s="25" t="s">
        <v>33</v>
      </c>
    </row>
    <row r="10" spans="1:6" ht="15.75" customHeight="1" x14ac:dyDescent="0.25">
      <c r="A10" s="42" t="s">
        <v>34</v>
      </c>
      <c r="B10" s="40"/>
      <c r="C10" s="40"/>
      <c r="D10" s="41"/>
      <c r="E10" s="26"/>
    </row>
    <row r="11" spans="1:6" ht="15.75" customHeight="1" x14ac:dyDescent="0.25">
      <c r="A11" s="45" t="s">
        <v>35</v>
      </c>
      <c r="B11" s="40"/>
      <c r="C11" s="41"/>
      <c r="D11" s="27">
        <v>1</v>
      </c>
      <c r="E11" s="27">
        <v>0.5</v>
      </c>
      <c r="F11" s="25">
        <f t="shared" ref="F11:F20" si="0">MIN(D11,IF(ISNUMBER(E11),E11,0))</f>
        <v>0.5</v>
      </c>
    </row>
    <row r="12" spans="1:6" ht="15.75" customHeight="1" x14ac:dyDescent="0.25">
      <c r="A12" s="45" t="s">
        <v>36</v>
      </c>
      <c r="B12" s="40"/>
      <c r="C12" s="41"/>
      <c r="D12" s="27">
        <v>1.5</v>
      </c>
      <c r="E12" s="27">
        <v>1</v>
      </c>
      <c r="F12" s="25">
        <f t="shared" si="0"/>
        <v>1</v>
      </c>
    </row>
    <row r="13" spans="1:6" ht="15.75" customHeight="1" x14ac:dyDescent="0.25">
      <c r="A13" s="50" t="s">
        <v>37</v>
      </c>
      <c r="B13" s="40"/>
      <c r="C13" s="40"/>
      <c r="D13" s="41"/>
      <c r="E13" s="28"/>
      <c r="F13" s="25">
        <f t="shared" si="0"/>
        <v>0</v>
      </c>
    </row>
    <row r="14" spans="1:6" ht="15.75" customHeight="1" x14ac:dyDescent="0.25">
      <c r="A14" s="45" t="s">
        <v>38</v>
      </c>
      <c r="B14" s="40"/>
      <c r="C14" s="41"/>
      <c r="D14" s="27">
        <v>1</v>
      </c>
      <c r="E14" s="27">
        <v>0.75</v>
      </c>
      <c r="F14" s="25">
        <f t="shared" si="0"/>
        <v>0.75</v>
      </c>
    </row>
    <row r="15" spans="1:6" ht="15.75" customHeight="1" x14ac:dyDescent="0.25">
      <c r="A15" s="45" t="s">
        <v>39</v>
      </c>
      <c r="B15" s="40"/>
      <c r="C15" s="41"/>
      <c r="D15" s="27">
        <v>1</v>
      </c>
      <c r="E15" s="27">
        <v>1</v>
      </c>
      <c r="F15" s="25">
        <f t="shared" si="0"/>
        <v>1</v>
      </c>
    </row>
    <row r="16" spans="1:6" ht="15.75" customHeight="1" x14ac:dyDescent="0.25">
      <c r="A16" s="45" t="s">
        <v>40</v>
      </c>
      <c r="B16" s="40"/>
      <c r="C16" s="41"/>
      <c r="D16" s="27">
        <v>1.5</v>
      </c>
      <c r="E16" s="27">
        <v>1.5</v>
      </c>
      <c r="F16" s="25">
        <f t="shared" si="0"/>
        <v>1.5</v>
      </c>
    </row>
    <row r="17" spans="1:8" ht="15.75" customHeight="1" x14ac:dyDescent="0.25">
      <c r="A17" s="21" t="s">
        <v>41</v>
      </c>
      <c r="B17" s="29"/>
      <c r="C17" s="7"/>
      <c r="D17" s="27">
        <v>1</v>
      </c>
      <c r="E17" s="27">
        <v>1</v>
      </c>
      <c r="F17" s="25">
        <f t="shared" si="0"/>
        <v>1</v>
      </c>
    </row>
    <row r="18" spans="1:8" ht="15.75" customHeight="1" x14ac:dyDescent="0.25">
      <c r="A18" s="45" t="s">
        <v>42</v>
      </c>
      <c r="B18" s="40"/>
      <c r="C18" s="41"/>
      <c r="D18" s="27">
        <v>1.5</v>
      </c>
      <c r="E18" s="27">
        <v>1.25</v>
      </c>
      <c r="F18" s="25">
        <f t="shared" si="0"/>
        <v>1.25</v>
      </c>
    </row>
    <row r="19" spans="1:8" ht="15.75" customHeight="1" x14ac:dyDescent="0.25">
      <c r="A19" s="50" t="s">
        <v>43</v>
      </c>
      <c r="B19" s="40"/>
      <c r="C19" s="40"/>
      <c r="D19" s="41"/>
      <c r="E19" s="28"/>
      <c r="F19" s="25">
        <f t="shared" si="0"/>
        <v>0</v>
      </c>
    </row>
    <row r="20" spans="1:8" ht="15.75" customHeight="1" x14ac:dyDescent="0.25">
      <c r="A20" s="45" t="s">
        <v>44</v>
      </c>
      <c r="B20" s="40"/>
      <c r="C20" s="41"/>
      <c r="D20" s="27">
        <v>1.5</v>
      </c>
      <c r="E20" s="27">
        <v>1</v>
      </c>
      <c r="F20" s="25">
        <f t="shared" si="0"/>
        <v>1</v>
      </c>
    </row>
    <row r="21" spans="1:8" ht="15.75" customHeight="1" x14ac:dyDescent="0.25">
      <c r="D21" s="27" t="s">
        <v>45</v>
      </c>
      <c r="E21" s="27">
        <f>F21</f>
        <v>8</v>
      </c>
      <c r="F21" s="25">
        <f>SUM(F10:F20)</f>
        <v>8</v>
      </c>
    </row>
    <row r="22" spans="1:8" ht="15.75" customHeight="1" x14ac:dyDescent="0.25">
      <c r="D22" s="23"/>
      <c r="E22" s="23"/>
    </row>
    <row r="23" spans="1:8" ht="15.75" customHeight="1" x14ac:dyDescent="0.25">
      <c r="A23" s="48" t="s">
        <v>46</v>
      </c>
      <c r="B23" s="40"/>
      <c r="C23" s="40"/>
      <c r="D23" s="40"/>
      <c r="E23" s="41"/>
    </row>
    <row r="24" spans="1:8" ht="15.75" customHeight="1" x14ac:dyDescent="0.25">
      <c r="A24" s="49" t="s">
        <v>30</v>
      </c>
      <c r="B24" s="40"/>
      <c r="C24" s="41"/>
      <c r="D24" s="24" t="s">
        <v>47</v>
      </c>
      <c r="E24" s="24" t="s">
        <v>32</v>
      </c>
    </row>
    <row r="25" spans="1:8" ht="15.75" customHeight="1" x14ac:dyDescent="0.25">
      <c r="A25" s="45" t="s">
        <v>48</v>
      </c>
      <c r="B25" s="40"/>
      <c r="C25" s="41"/>
      <c r="D25" s="27">
        <v>1</v>
      </c>
      <c r="E25" s="27">
        <v>0.75</v>
      </c>
      <c r="F25" s="25">
        <f t="shared" ref="F25:F30" si="1">MIN(D25,IF(ISNUMBER(E25),E25,0))</f>
        <v>0.75</v>
      </c>
      <c r="G25" s="30" t="s">
        <v>49</v>
      </c>
      <c r="H25" s="31">
        <f>'Dados básicos'!B13-'Dados básicos'!B12</f>
        <v>1.3194444444444398E-2</v>
      </c>
    </row>
    <row r="26" spans="1:8" ht="15.75" customHeight="1" x14ac:dyDescent="0.25">
      <c r="A26" s="45" t="s">
        <v>50</v>
      </c>
      <c r="B26" s="40"/>
      <c r="C26" s="41"/>
      <c r="D26" s="27">
        <v>2</v>
      </c>
      <c r="E26" s="27">
        <v>2</v>
      </c>
      <c r="F26" s="25">
        <f t="shared" si="1"/>
        <v>2</v>
      </c>
    </row>
    <row r="27" spans="1:8" ht="15.75" customHeight="1" x14ac:dyDescent="0.25">
      <c r="A27" s="45" t="s">
        <v>51</v>
      </c>
      <c r="B27" s="40"/>
      <c r="C27" s="41"/>
      <c r="D27" s="27">
        <v>3</v>
      </c>
      <c r="E27" s="27">
        <v>2.5</v>
      </c>
      <c r="F27" s="25">
        <f t="shared" si="1"/>
        <v>2.5</v>
      </c>
    </row>
    <row r="28" spans="1:8" ht="15.75" customHeight="1" x14ac:dyDescent="0.25">
      <c r="A28" s="45" t="s">
        <v>52</v>
      </c>
      <c r="B28" s="40"/>
      <c r="C28" s="41"/>
      <c r="D28" s="27">
        <v>2</v>
      </c>
      <c r="E28" s="27">
        <v>1.75</v>
      </c>
      <c r="F28" s="25">
        <f t="shared" si="1"/>
        <v>1.75</v>
      </c>
    </row>
    <row r="29" spans="1:8" ht="15.75" customHeight="1" x14ac:dyDescent="0.25">
      <c r="A29" s="45" t="s">
        <v>53</v>
      </c>
      <c r="B29" s="40"/>
      <c r="C29" s="41"/>
      <c r="D29" s="27">
        <v>1</v>
      </c>
      <c r="E29" s="27">
        <v>1</v>
      </c>
      <c r="F29" s="25">
        <f t="shared" si="1"/>
        <v>1</v>
      </c>
    </row>
    <row r="30" spans="1:8" ht="15.75" customHeight="1" x14ac:dyDescent="0.25">
      <c r="A30" s="45" t="s">
        <v>54</v>
      </c>
      <c r="B30" s="40"/>
      <c r="C30" s="41"/>
      <c r="D30" s="27">
        <v>1</v>
      </c>
      <c r="E30" s="27">
        <v>1</v>
      </c>
      <c r="F30" s="25">
        <f t="shared" si="1"/>
        <v>1</v>
      </c>
    </row>
    <row r="31" spans="1:8" ht="15.75" customHeight="1" x14ac:dyDescent="0.25">
      <c r="D31" s="27" t="s">
        <v>45</v>
      </c>
      <c r="E31" s="27">
        <f>F31</f>
        <v>9</v>
      </c>
      <c r="F31" s="25">
        <f>SUM(F25:F30)</f>
        <v>9</v>
      </c>
    </row>
    <row r="32" spans="1:8" ht="15.75" customHeight="1" x14ac:dyDescent="0.25">
      <c r="D32" s="23"/>
      <c r="E32" s="23"/>
    </row>
    <row r="33" spans="1:5" ht="15.75" customHeight="1" x14ac:dyDescent="0.25">
      <c r="A33" s="48" t="s">
        <v>55</v>
      </c>
      <c r="B33" s="40"/>
      <c r="C33" s="40"/>
      <c r="D33" s="40"/>
      <c r="E33" s="41"/>
    </row>
    <row r="34" spans="1:5" ht="15.75" customHeight="1" x14ac:dyDescent="0.25">
      <c r="A34" s="45" t="s">
        <v>29</v>
      </c>
      <c r="B34" s="40"/>
      <c r="C34" s="41"/>
      <c r="D34" s="27">
        <v>8</v>
      </c>
      <c r="E34" s="27">
        <f>E21*(D34)/10</f>
        <v>6.4</v>
      </c>
    </row>
    <row r="35" spans="1:5" ht="15.75" customHeight="1" x14ac:dyDescent="0.25">
      <c r="A35" s="45" t="s">
        <v>46</v>
      </c>
      <c r="B35" s="40"/>
      <c r="C35" s="41"/>
      <c r="D35" s="27">
        <v>2</v>
      </c>
      <c r="E35" s="27">
        <f>E31*D35/10</f>
        <v>1.8</v>
      </c>
    </row>
    <row r="36" spans="1:5" ht="15.75" customHeight="1" x14ac:dyDescent="0.25">
      <c r="A36" s="45" t="s">
        <v>56</v>
      </c>
      <c r="B36" s="40"/>
      <c r="C36" s="41"/>
      <c r="D36" s="27"/>
      <c r="E36" s="27">
        <f>SUM(E34,E35)</f>
        <v>8.2000000000000011</v>
      </c>
    </row>
    <row r="37" spans="1:5" ht="15.75" customHeight="1" x14ac:dyDescent="0.25">
      <c r="D37" s="23"/>
      <c r="E37" s="23"/>
    </row>
    <row r="38" spans="1:5" ht="15.75" customHeight="1" x14ac:dyDescent="0.25">
      <c r="D38" s="23"/>
      <c r="E38" s="23"/>
    </row>
    <row r="39" spans="1:5" ht="15.75" customHeight="1" x14ac:dyDescent="0.25">
      <c r="D39" s="23"/>
      <c r="E39" s="23"/>
    </row>
    <row r="40" spans="1:5" ht="15.75" customHeight="1" x14ac:dyDescent="0.25">
      <c r="D40" s="23"/>
      <c r="E40" s="23"/>
    </row>
    <row r="41" spans="1:5" ht="15.75" customHeight="1" x14ac:dyDescent="0.25">
      <c r="D41" s="23"/>
      <c r="E41" s="23"/>
    </row>
    <row r="42" spans="1:5" ht="15.75" customHeight="1" x14ac:dyDescent="0.25">
      <c r="D42" s="23"/>
      <c r="E42" s="23"/>
    </row>
    <row r="43" spans="1:5" ht="15.75" customHeight="1" x14ac:dyDescent="0.25">
      <c r="D43" s="23"/>
      <c r="E43" s="23"/>
    </row>
    <row r="44" spans="1:5" ht="15.75" customHeight="1" x14ac:dyDescent="0.25">
      <c r="D44" s="23"/>
      <c r="E44" s="23"/>
    </row>
    <row r="45" spans="1:5" ht="15.75" customHeight="1" x14ac:dyDescent="0.25">
      <c r="D45" s="23"/>
      <c r="E45" s="23"/>
    </row>
    <row r="46" spans="1:5" ht="15.75" customHeight="1" x14ac:dyDescent="0.25">
      <c r="D46" s="23"/>
      <c r="E46" s="23"/>
    </row>
    <row r="47" spans="1:5" ht="15.75" customHeight="1" x14ac:dyDescent="0.25">
      <c r="D47" s="23"/>
      <c r="E47" s="23"/>
    </row>
    <row r="48" spans="1:5" ht="15.75" customHeight="1" x14ac:dyDescent="0.25">
      <c r="D48" s="23"/>
      <c r="E48" s="23"/>
    </row>
    <row r="49" spans="4:5" ht="15.75" customHeight="1" x14ac:dyDescent="0.25">
      <c r="D49" s="23"/>
      <c r="E49" s="23"/>
    </row>
    <row r="50" spans="4:5" ht="15.75" customHeight="1" x14ac:dyDescent="0.25">
      <c r="D50" s="23"/>
      <c r="E50" s="23"/>
    </row>
    <row r="51" spans="4:5" ht="15.75" customHeight="1" x14ac:dyDescent="0.25">
      <c r="D51" s="23"/>
      <c r="E51" s="23"/>
    </row>
    <row r="52" spans="4:5" ht="15.75" customHeight="1" x14ac:dyDescent="0.25">
      <c r="D52" s="23"/>
      <c r="E52" s="23"/>
    </row>
    <row r="53" spans="4:5" ht="15.75" customHeight="1" x14ac:dyDescent="0.25">
      <c r="D53" s="23"/>
      <c r="E53" s="23"/>
    </row>
    <row r="54" spans="4:5" ht="15.75" customHeight="1" x14ac:dyDescent="0.25">
      <c r="D54" s="23"/>
      <c r="E54" s="23"/>
    </row>
    <row r="55" spans="4:5" ht="15.75" customHeight="1" x14ac:dyDescent="0.25">
      <c r="D55" s="23"/>
      <c r="E55" s="23"/>
    </row>
    <row r="56" spans="4:5" ht="15.75" customHeight="1" x14ac:dyDescent="0.25">
      <c r="D56" s="23"/>
      <c r="E56" s="23"/>
    </row>
    <row r="57" spans="4:5" ht="15.75" customHeight="1" x14ac:dyDescent="0.25">
      <c r="D57" s="23"/>
      <c r="E57" s="23"/>
    </row>
    <row r="58" spans="4:5" ht="15.75" customHeight="1" x14ac:dyDescent="0.25">
      <c r="D58" s="23"/>
      <c r="E58" s="23"/>
    </row>
    <row r="59" spans="4:5" ht="15.75" customHeight="1" x14ac:dyDescent="0.25">
      <c r="D59" s="23"/>
      <c r="E59" s="23"/>
    </row>
    <row r="60" spans="4:5" ht="15.75" customHeight="1" x14ac:dyDescent="0.25">
      <c r="D60" s="23"/>
      <c r="E60" s="23"/>
    </row>
    <row r="61" spans="4:5" ht="15.75" customHeight="1" x14ac:dyDescent="0.25">
      <c r="D61" s="23"/>
      <c r="E61" s="23"/>
    </row>
    <row r="62" spans="4:5" ht="15.75" customHeight="1" x14ac:dyDescent="0.25">
      <c r="D62" s="23"/>
      <c r="E62" s="23"/>
    </row>
    <row r="63" spans="4:5" ht="15.75" customHeight="1" x14ac:dyDescent="0.25">
      <c r="D63" s="23"/>
      <c r="E63" s="23"/>
    </row>
    <row r="64" spans="4:5" ht="15.75" customHeight="1" x14ac:dyDescent="0.25">
      <c r="D64" s="23"/>
      <c r="E64" s="23"/>
    </row>
    <row r="65" spans="4:5" ht="15.75" customHeight="1" x14ac:dyDescent="0.25">
      <c r="D65" s="23"/>
      <c r="E65" s="23"/>
    </row>
    <row r="66" spans="4:5" ht="15.75" customHeight="1" x14ac:dyDescent="0.25">
      <c r="D66" s="23"/>
      <c r="E66" s="23"/>
    </row>
    <row r="67" spans="4:5" ht="15.75" customHeight="1" x14ac:dyDescent="0.25">
      <c r="D67" s="23"/>
      <c r="E67" s="23"/>
    </row>
    <row r="68" spans="4:5" ht="15.75" customHeight="1" x14ac:dyDescent="0.25">
      <c r="D68" s="23"/>
      <c r="E68" s="23"/>
    </row>
    <row r="69" spans="4:5" ht="15.75" customHeight="1" x14ac:dyDescent="0.25">
      <c r="D69" s="23"/>
      <c r="E69" s="23"/>
    </row>
    <row r="70" spans="4:5" ht="15.75" customHeight="1" x14ac:dyDescent="0.25">
      <c r="D70" s="23"/>
      <c r="E70" s="23"/>
    </row>
    <row r="71" spans="4:5" ht="15.75" customHeight="1" x14ac:dyDescent="0.25">
      <c r="D71" s="23"/>
      <c r="E71" s="23"/>
    </row>
    <row r="72" spans="4:5" ht="15.75" customHeight="1" x14ac:dyDescent="0.25">
      <c r="D72" s="23"/>
      <c r="E72" s="23"/>
    </row>
    <row r="73" spans="4:5" ht="15.75" customHeight="1" x14ac:dyDescent="0.25">
      <c r="D73" s="23"/>
      <c r="E73" s="23"/>
    </row>
    <row r="74" spans="4:5" ht="15.75" customHeight="1" x14ac:dyDescent="0.25">
      <c r="D74" s="23"/>
      <c r="E74" s="23"/>
    </row>
    <row r="75" spans="4:5" ht="15.75" customHeight="1" x14ac:dyDescent="0.25">
      <c r="D75" s="23"/>
      <c r="E75" s="23"/>
    </row>
    <row r="76" spans="4:5" ht="15.75" customHeight="1" x14ac:dyDescent="0.25">
      <c r="D76" s="23"/>
      <c r="E76" s="23"/>
    </row>
    <row r="77" spans="4:5" ht="15.75" customHeight="1" x14ac:dyDescent="0.25">
      <c r="D77" s="23"/>
      <c r="E77" s="23"/>
    </row>
    <row r="78" spans="4:5" ht="15.75" customHeight="1" x14ac:dyDescent="0.25">
      <c r="D78" s="23"/>
      <c r="E78" s="23"/>
    </row>
    <row r="79" spans="4:5" ht="15.75" customHeight="1" x14ac:dyDescent="0.25">
      <c r="D79" s="23"/>
      <c r="E79" s="23"/>
    </row>
    <row r="80" spans="4:5" ht="15.75" customHeight="1" x14ac:dyDescent="0.25">
      <c r="D80" s="23"/>
      <c r="E80" s="23"/>
    </row>
    <row r="81" spans="4:5" ht="15.75" customHeight="1" x14ac:dyDescent="0.25">
      <c r="D81" s="23"/>
      <c r="E81" s="23"/>
    </row>
    <row r="82" spans="4:5" ht="15.75" customHeight="1" x14ac:dyDescent="0.25">
      <c r="D82" s="23"/>
      <c r="E82" s="23"/>
    </row>
    <row r="83" spans="4:5" ht="15.75" customHeight="1" x14ac:dyDescent="0.25">
      <c r="D83" s="23"/>
      <c r="E83" s="23"/>
    </row>
    <row r="84" spans="4:5" ht="15.75" customHeight="1" x14ac:dyDescent="0.25">
      <c r="D84" s="23"/>
      <c r="E84" s="23"/>
    </row>
    <row r="85" spans="4:5" ht="15.75" customHeight="1" x14ac:dyDescent="0.25">
      <c r="D85" s="23"/>
      <c r="E85" s="23"/>
    </row>
    <row r="86" spans="4:5" ht="15.75" customHeight="1" x14ac:dyDescent="0.25">
      <c r="D86" s="23"/>
      <c r="E86" s="23"/>
    </row>
    <row r="87" spans="4:5" ht="15.75" customHeight="1" x14ac:dyDescent="0.25">
      <c r="D87" s="23"/>
      <c r="E87" s="23"/>
    </row>
    <row r="88" spans="4:5" ht="15.75" customHeight="1" x14ac:dyDescent="0.25">
      <c r="D88" s="23"/>
      <c r="E88" s="23"/>
    </row>
    <row r="89" spans="4:5" ht="15.75" customHeight="1" x14ac:dyDescent="0.25">
      <c r="D89" s="23"/>
      <c r="E89" s="23"/>
    </row>
    <row r="90" spans="4:5" ht="15.75" customHeight="1" x14ac:dyDescent="0.25">
      <c r="D90" s="23"/>
      <c r="E90" s="23"/>
    </row>
    <row r="91" spans="4:5" ht="15.75" customHeight="1" x14ac:dyDescent="0.25">
      <c r="D91" s="23"/>
      <c r="E91" s="23"/>
    </row>
    <row r="92" spans="4:5" ht="15.75" customHeight="1" x14ac:dyDescent="0.25">
      <c r="D92" s="23"/>
      <c r="E92" s="23"/>
    </row>
    <row r="93" spans="4:5" ht="15.75" customHeight="1" x14ac:dyDescent="0.25">
      <c r="D93" s="23"/>
      <c r="E93" s="23"/>
    </row>
    <row r="94" spans="4:5" ht="15.75" customHeight="1" x14ac:dyDescent="0.25">
      <c r="D94" s="23"/>
      <c r="E94" s="23"/>
    </row>
    <row r="95" spans="4:5" ht="15.75" customHeight="1" x14ac:dyDescent="0.25">
      <c r="D95" s="23"/>
      <c r="E95" s="23"/>
    </row>
    <row r="96" spans="4:5" ht="15.75" customHeight="1" x14ac:dyDescent="0.25">
      <c r="D96" s="23"/>
      <c r="E96" s="23"/>
    </row>
    <row r="97" spans="4:5" ht="15.75" customHeight="1" x14ac:dyDescent="0.25">
      <c r="D97" s="23"/>
      <c r="E97" s="23"/>
    </row>
    <row r="98" spans="4:5" ht="15.75" customHeight="1" x14ac:dyDescent="0.25">
      <c r="D98" s="23"/>
      <c r="E98" s="23"/>
    </row>
    <row r="99" spans="4:5" ht="15.75" customHeight="1" x14ac:dyDescent="0.25">
      <c r="D99" s="23"/>
      <c r="E99" s="23"/>
    </row>
    <row r="100" spans="4:5" ht="15.75" customHeight="1" x14ac:dyDescent="0.25">
      <c r="D100" s="23"/>
      <c r="E100" s="23"/>
    </row>
    <row r="101" spans="4:5" ht="15.75" customHeight="1" x14ac:dyDescent="0.25">
      <c r="D101" s="23"/>
      <c r="E101" s="23"/>
    </row>
    <row r="102" spans="4:5" ht="15.75" customHeight="1" x14ac:dyDescent="0.25">
      <c r="D102" s="23"/>
      <c r="E102" s="23"/>
    </row>
    <row r="103" spans="4:5" ht="15.75" customHeight="1" x14ac:dyDescent="0.25">
      <c r="D103" s="23"/>
      <c r="E103" s="23"/>
    </row>
    <row r="104" spans="4:5" ht="15.75" customHeight="1" x14ac:dyDescent="0.25">
      <c r="D104" s="23"/>
      <c r="E104" s="23"/>
    </row>
    <row r="105" spans="4:5" ht="15.75" customHeight="1" x14ac:dyDescent="0.25">
      <c r="D105" s="23"/>
      <c r="E105" s="23"/>
    </row>
    <row r="106" spans="4:5" ht="15.75" customHeight="1" x14ac:dyDescent="0.25">
      <c r="D106" s="23"/>
      <c r="E106" s="23"/>
    </row>
    <row r="107" spans="4:5" ht="15.75" customHeight="1" x14ac:dyDescent="0.25">
      <c r="D107" s="23"/>
      <c r="E107" s="23"/>
    </row>
    <row r="108" spans="4:5" ht="15.75" customHeight="1" x14ac:dyDescent="0.25">
      <c r="D108" s="23"/>
      <c r="E108" s="23"/>
    </row>
    <row r="109" spans="4:5" ht="15.75" customHeight="1" x14ac:dyDescent="0.25">
      <c r="D109" s="23"/>
      <c r="E109" s="23"/>
    </row>
    <row r="110" spans="4:5" ht="15.75" customHeight="1" x14ac:dyDescent="0.25">
      <c r="D110" s="23"/>
      <c r="E110" s="23"/>
    </row>
    <row r="111" spans="4:5" ht="15.75" customHeight="1" x14ac:dyDescent="0.25">
      <c r="D111" s="23"/>
      <c r="E111" s="23"/>
    </row>
    <row r="112" spans="4:5" ht="15.75" customHeight="1" x14ac:dyDescent="0.25">
      <c r="D112" s="23"/>
      <c r="E112" s="23"/>
    </row>
    <row r="113" spans="4:5" ht="15.75" customHeight="1" x14ac:dyDescent="0.25">
      <c r="D113" s="23"/>
      <c r="E113" s="23"/>
    </row>
    <row r="114" spans="4:5" ht="15.75" customHeight="1" x14ac:dyDescent="0.25">
      <c r="D114" s="23"/>
      <c r="E114" s="23"/>
    </row>
    <row r="115" spans="4:5" ht="15.75" customHeight="1" x14ac:dyDescent="0.25">
      <c r="D115" s="23"/>
      <c r="E115" s="23"/>
    </row>
    <row r="116" spans="4:5" ht="15.75" customHeight="1" x14ac:dyDescent="0.25">
      <c r="D116" s="23"/>
      <c r="E116" s="23"/>
    </row>
    <row r="117" spans="4:5" ht="15.75" customHeight="1" x14ac:dyDescent="0.25">
      <c r="D117" s="23"/>
      <c r="E117" s="23"/>
    </row>
    <row r="118" spans="4:5" ht="15.75" customHeight="1" x14ac:dyDescent="0.25">
      <c r="D118" s="23"/>
      <c r="E118" s="23"/>
    </row>
    <row r="119" spans="4:5" ht="15.75" customHeight="1" x14ac:dyDescent="0.25">
      <c r="D119" s="23"/>
      <c r="E119" s="23"/>
    </row>
    <row r="120" spans="4:5" ht="15.75" customHeight="1" x14ac:dyDescent="0.25">
      <c r="D120" s="23"/>
      <c r="E120" s="23"/>
    </row>
    <row r="121" spans="4:5" ht="15.75" customHeight="1" x14ac:dyDescent="0.25">
      <c r="D121" s="23"/>
      <c r="E121" s="23"/>
    </row>
    <row r="122" spans="4:5" ht="15.75" customHeight="1" x14ac:dyDescent="0.25">
      <c r="D122" s="23"/>
      <c r="E122" s="23"/>
    </row>
    <row r="123" spans="4:5" ht="15.75" customHeight="1" x14ac:dyDescent="0.25">
      <c r="D123" s="23"/>
      <c r="E123" s="23"/>
    </row>
    <row r="124" spans="4:5" ht="15.75" customHeight="1" x14ac:dyDescent="0.25">
      <c r="D124" s="23"/>
      <c r="E124" s="23"/>
    </row>
    <row r="125" spans="4:5" ht="15.75" customHeight="1" x14ac:dyDescent="0.25">
      <c r="D125" s="23"/>
      <c r="E125" s="23"/>
    </row>
    <row r="126" spans="4:5" ht="15.75" customHeight="1" x14ac:dyDescent="0.25">
      <c r="D126" s="23"/>
      <c r="E126" s="23"/>
    </row>
    <row r="127" spans="4:5" ht="15.75" customHeight="1" x14ac:dyDescent="0.25">
      <c r="D127" s="23"/>
      <c r="E127" s="23"/>
    </row>
    <row r="128" spans="4:5" ht="15.75" customHeight="1" x14ac:dyDescent="0.25">
      <c r="D128" s="23"/>
      <c r="E128" s="23"/>
    </row>
    <row r="129" spans="4:5" ht="15.75" customHeight="1" x14ac:dyDescent="0.25">
      <c r="D129" s="23"/>
      <c r="E129" s="23"/>
    </row>
    <row r="130" spans="4:5" ht="15.75" customHeight="1" x14ac:dyDescent="0.25">
      <c r="D130" s="23"/>
      <c r="E130" s="23"/>
    </row>
    <row r="131" spans="4:5" ht="15.75" customHeight="1" x14ac:dyDescent="0.25">
      <c r="D131" s="23"/>
      <c r="E131" s="23"/>
    </row>
    <row r="132" spans="4:5" ht="15.75" customHeight="1" x14ac:dyDescent="0.25">
      <c r="D132" s="23"/>
      <c r="E132" s="23"/>
    </row>
    <row r="133" spans="4:5" ht="15.75" customHeight="1" x14ac:dyDescent="0.25">
      <c r="D133" s="23"/>
      <c r="E133" s="23"/>
    </row>
    <row r="134" spans="4:5" ht="15.75" customHeight="1" x14ac:dyDescent="0.25">
      <c r="D134" s="23"/>
      <c r="E134" s="23"/>
    </row>
    <row r="135" spans="4:5" ht="15.75" customHeight="1" x14ac:dyDescent="0.25">
      <c r="D135" s="23"/>
      <c r="E135" s="23"/>
    </row>
    <row r="136" spans="4:5" ht="15.75" customHeight="1" x14ac:dyDescent="0.25">
      <c r="D136" s="23"/>
      <c r="E136" s="23"/>
    </row>
    <row r="137" spans="4:5" ht="15.75" customHeight="1" x14ac:dyDescent="0.25">
      <c r="D137" s="23"/>
      <c r="E137" s="23"/>
    </row>
    <row r="138" spans="4:5" ht="15.75" customHeight="1" x14ac:dyDescent="0.25">
      <c r="D138" s="23"/>
      <c r="E138" s="23"/>
    </row>
    <row r="139" spans="4:5" ht="15.75" customHeight="1" x14ac:dyDescent="0.25">
      <c r="D139" s="23"/>
      <c r="E139" s="23"/>
    </row>
    <row r="140" spans="4:5" ht="15.75" customHeight="1" x14ac:dyDescent="0.25">
      <c r="D140" s="23"/>
      <c r="E140" s="23"/>
    </row>
    <row r="141" spans="4:5" ht="15.75" customHeight="1" x14ac:dyDescent="0.25">
      <c r="D141" s="23"/>
      <c r="E141" s="23"/>
    </row>
    <row r="142" spans="4:5" ht="15.75" customHeight="1" x14ac:dyDescent="0.25">
      <c r="D142" s="23"/>
      <c r="E142" s="23"/>
    </row>
    <row r="143" spans="4:5" ht="15.75" customHeight="1" x14ac:dyDescent="0.25">
      <c r="D143" s="23"/>
      <c r="E143" s="23"/>
    </row>
    <row r="144" spans="4:5" ht="15.75" customHeight="1" x14ac:dyDescent="0.25">
      <c r="D144" s="23"/>
      <c r="E144" s="23"/>
    </row>
    <row r="145" spans="4:5" ht="15.75" customHeight="1" x14ac:dyDescent="0.25">
      <c r="D145" s="23"/>
      <c r="E145" s="23"/>
    </row>
    <row r="146" spans="4:5" ht="15.75" customHeight="1" x14ac:dyDescent="0.25">
      <c r="D146" s="23"/>
      <c r="E146" s="23"/>
    </row>
    <row r="147" spans="4:5" ht="15.75" customHeight="1" x14ac:dyDescent="0.25">
      <c r="D147" s="23"/>
      <c r="E147" s="23"/>
    </row>
    <row r="148" spans="4:5" ht="15.75" customHeight="1" x14ac:dyDescent="0.25">
      <c r="D148" s="23"/>
      <c r="E148" s="23"/>
    </row>
    <row r="149" spans="4:5" ht="15.75" customHeight="1" x14ac:dyDescent="0.25">
      <c r="D149" s="23"/>
      <c r="E149" s="23"/>
    </row>
    <row r="150" spans="4:5" ht="15.75" customHeight="1" x14ac:dyDescent="0.25">
      <c r="D150" s="23"/>
      <c r="E150" s="23"/>
    </row>
    <row r="151" spans="4:5" ht="15.75" customHeight="1" x14ac:dyDescent="0.25">
      <c r="D151" s="23"/>
      <c r="E151" s="23"/>
    </row>
    <row r="152" spans="4:5" ht="15.75" customHeight="1" x14ac:dyDescent="0.25">
      <c r="D152" s="23"/>
      <c r="E152" s="23"/>
    </row>
    <row r="153" spans="4:5" ht="15.75" customHeight="1" x14ac:dyDescent="0.25">
      <c r="D153" s="23"/>
      <c r="E153" s="23"/>
    </row>
    <row r="154" spans="4:5" ht="15.75" customHeight="1" x14ac:dyDescent="0.25">
      <c r="D154" s="23"/>
      <c r="E154" s="23"/>
    </row>
    <row r="155" spans="4:5" ht="15.75" customHeight="1" x14ac:dyDescent="0.25">
      <c r="D155" s="23"/>
      <c r="E155" s="23"/>
    </row>
    <row r="156" spans="4:5" ht="15.75" customHeight="1" x14ac:dyDescent="0.25">
      <c r="D156" s="23"/>
      <c r="E156" s="23"/>
    </row>
    <row r="157" spans="4:5" ht="15.75" customHeight="1" x14ac:dyDescent="0.25">
      <c r="D157" s="23"/>
      <c r="E157" s="23"/>
    </row>
    <row r="158" spans="4:5" ht="15.75" customHeight="1" x14ac:dyDescent="0.25">
      <c r="D158" s="23"/>
      <c r="E158" s="23"/>
    </row>
    <row r="159" spans="4:5" ht="15.75" customHeight="1" x14ac:dyDescent="0.25">
      <c r="D159" s="23"/>
      <c r="E159" s="23"/>
    </row>
    <row r="160" spans="4:5" ht="15.75" customHeight="1" x14ac:dyDescent="0.25">
      <c r="D160" s="23"/>
      <c r="E160" s="23"/>
    </row>
    <row r="161" spans="4:5" ht="15.75" customHeight="1" x14ac:dyDescent="0.25">
      <c r="D161" s="23"/>
      <c r="E161" s="23"/>
    </row>
    <row r="162" spans="4:5" ht="15.75" customHeight="1" x14ac:dyDescent="0.25">
      <c r="D162" s="23"/>
      <c r="E162" s="23"/>
    </row>
    <row r="163" spans="4:5" ht="15.75" customHeight="1" x14ac:dyDescent="0.25">
      <c r="D163" s="23"/>
      <c r="E163" s="23"/>
    </row>
    <row r="164" spans="4:5" ht="15.75" customHeight="1" x14ac:dyDescent="0.25">
      <c r="D164" s="23"/>
      <c r="E164" s="23"/>
    </row>
    <row r="165" spans="4:5" ht="15.75" customHeight="1" x14ac:dyDescent="0.25">
      <c r="D165" s="23"/>
      <c r="E165" s="23"/>
    </row>
    <row r="166" spans="4:5" ht="15.75" customHeight="1" x14ac:dyDescent="0.25">
      <c r="D166" s="23"/>
      <c r="E166" s="23"/>
    </row>
    <row r="167" spans="4:5" ht="15.75" customHeight="1" x14ac:dyDescent="0.25">
      <c r="D167" s="23"/>
      <c r="E167" s="23"/>
    </row>
    <row r="168" spans="4:5" ht="15.75" customHeight="1" x14ac:dyDescent="0.25">
      <c r="D168" s="23"/>
      <c r="E168" s="23"/>
    </row>
    <row r="169" spans="4:5" ht="15.75" customHeight="1" x14ac:dyDescent="0.25">
      <c r="D169" s="23"/>
      <c r="E169" s="23"/>
    </row>
    <row r="170" spans="4:5" ht="15.75" customHeight="1" x14ac:dyDescent="0.25">
      <c r="D170" s="23"/>
      <c r="E170" s="23"/>
    </row>
    <row r="171" spans="4:5" ht="15.75" customHeight="1" x14ac:dyDescent="0.25">
      <c r="D171" s="23"/>
      <c r="E171" s="23"/>
    </row>
    <row r="172" spans="4:5" ht="15.75" customHeight="1" x14ac:dyDescent="0.25">
      <c r="D172" s="23"/>
      <c r="E172" s="23"/>
    </row>
    <row r="173" spans="4:5" ht="15.75" customHeight="1" x14ac:dyDescent="0.25">
      <c r="D173" s="23"/>
      <c r="E173" s="23"/>
    </row>
    <row r="174" spans="4:5" ht="15.75" customHeight="1" x14ac:dyDescent="0.25">
      <c r="D174" s="23"/>
      <c r="E174" s="23"/>
    </row>
    <row r="175" spans="4:5" ht="15.75" customHeight="1" x14ac:dyDescent="0.25">
      <c r="D175" s="23"/>
      <c r="E175" s="23"/>
    </row>
    <row r="176" spans="4:5" ht="15.75" customHeight="1" x14ac:dyDescent="0.25">
      <c r="D176" s="23"/>
      <c r="E176" s="23"/>
    </row>
    <row r="177" spans="4:5" ht="15.75" customHeight="1" x14ac:dyDescent="0.25">
      <c r="D177" s="23"/>
      <c r="E177" s="23"/>
    </row>
    <row r="178" spans="4:5" ht="15.75" customHeight="1" x14ac:dyDescent="0.25">
      <c r="D178" s="23"/>
      <c r="E178" s="23"/>
    </row>
    <row r="179" spans="4:5" ht="15.75" customHeight="1" x14ac:dyDescent="0.25">
      <c r="D179" s="23"/>
      <c r="E179" s="23"/>
    </row>
    <row r="180" spans="4:5" ht="15.75" customHeight="1" x14ac:dyDescent="0.25">
      <c r="D180" s="23"/>
      <c r="E180" s="23"/>
    </row>
    <row r="181" spans="4:5" ht="15.75" customHeight="1" x14ac:dyDescent="0.25">
      <c r="D181" s="23"/>
      <c r="E181" s="23"/>
    </row>
    <row r="182" spans="4:5" ht="15.75" customHeight="1" x14ac:dyDescent="0.25">
      <c r="D182" s="23"/>
      <c r="E182" s="23"/>
    </row>
    <row r="183" spans="4:5" ht="15.75" customHeight="1" x14ac:dyDescent="0.25">
      <c r="D183" s="23"/>
      <c r="E183" s="23"/>
    </row>
    <row r="184" spans="4:5" ht="15.75" customHeight="1" x14ac:dyDescent="0.25">
      <c r="D184" s="23"/>
      <c r="E184" s="23"/>
    </row>
    <row r="185" spans="4:5" ht="15.75" customHeight="1" x14ac:dyDescent="0.25">
      <c r="D185" s="23"/>
      <c r="E185" s="23"/>
    </row>
    <row r="186" spans="4:5" ht="15.75" customHeight="1" x14ac:dyDescent="0.25">
      <c r="D186" s="23"/>
      <c r="E186" s="23"/>
    </row>
    <row r="187" spans="4:5" ht="15.75" customHeight="1" x14ac:dyDescent="0.25">
      <c r="D187" s="23"/>
      <c r="E187" s="23"/>
    </row>
    <row r="188" spans="4:5" ht="15.75" customHeight="1" x14ac:dyDescent="0.25">
      <c r="D188" s="23"/>
      <c r="E188" s="23"/>
    </row>
    <row r="189" spans="4:5" ht="15.75" customHeight="1" x14ac:dyDescent="0.25">
      <c r="D189" s="23"/>
      <c r="E189" s="23"/>
    </row>
    <row r="190" spans="4:5" ht="15.75" customHeight="1" x14ac:dyDescent="0.25">
      <c r="D190" s="23"/>
      <c r="E190" s="23"/>
    </row>
    <row r="191" spans="4:5" ht="15.75" customHeight="1" x14ac:dyDescent="0.25">
      <c r="D191" s="23"/>
      <c r="E191" s="23"/>
    </row>
    <row r="192" spans="4:5" ht="15.75" customHeight="1" x14ac:dyDescent="0.25">
      <c r="D192" s="23"/>
      <c r="E192" s="23"/>
    </row>
    <row r="193" spans="4:5" ht="15.75" customHeight="1" x14ac:dyDescent="0.25">
      <c r="D193" s="23"/>
      <c r="E193" s="23"/>
    </row>
    <row r="194" spans="4:5" ht="15.75" customHeight="1" x14ac:dyDescent="0.25">
      <c r="D194" s="23"/>
      <c r="E194" s="23"/>
    </row>
    <row r="195" spans="4:5" ht="15.75" customHeight="1" x14ac:dyDescent="0.25">
      <c r="D195" s="23"/>
      <c r="E195" s="23"/>
    </row>
    <row r="196" spans="4:5" ht="15.75" customHeight="1" x14ac:dyDescent="0.25">
      <c r="D196" s="23"/>
      <c r="E196" s="23"/>
    </row>
    <row r="197" spans="4:5" ht="15.75" customHeight="1" x14ac:dyDescent="0.25">
      <c r="D197" s="23"/>
      <c r="E197" s="23"/>
    </row>
    <row r="198" spans="4:5" ht="15.75" customHeight="1" x14ac:dyDescent="0.25">
      <c r="D198" s="23"/>
      <c r="E198" s="23"/>
    </row>
    <row r="199" spans="4:5" ht="15.75" customHeight="1" x14ac:dyDescent="0.25">
      <c r="D199" s="23"/>
      <c r="E199" s="23"/>
    </row>
    <row r="200" spans="4:5" ht="15.75" customHeight="1" x14ac:dyDescent="0.25">
      <c r="D200" s="23"/>
      <c r="E200" s="23"/>
    </row>
    <row r="201" spans="4:5" ht="15.75" customHeight="1" x14ac:dyDescent="0.25">
      <c r="D201" s="23"/>
      <c r="E201" s="23"/>
    </row>
    <row r="202" spans="4:5" ht="15.75" customHeight="1" x14ac:dyDescent="0.25">
      <c r="D202" s="23"/>
      <c r="E202" s="23"/>
    </row>
    <row r="203" spans="4:5" ht="15.75" customHeight="1" x14ac:dyDescent="0.25">
      <c r="D203" s="23"/>
      <c r="E203" s="23"/>
    </row>
    <row r="204" spans="4:5" ht="15.75" customHeight="1" x14ac:dyDescent="0.25">
      <c r="D204" s="23"/>
      <c r="E204" s="23"/>
    </row>
    <row r="205" spans="4:5" ht="15.75" customHeight="1" x14ac:dyDescent="0.25">
      <c r="D205" s="23"/>
      <c r="E205" s="23"/>
    </row>
    <row r="206" spans="4:5" ht="15.75" customHeight="1" x14ac:dyDescent="0.25">
      <c r="D206" s="23"/>
      <c r="E206" s="23"/>
    </row>
    <row r="207" spans="4:5" ht="15.75" customHeight="1" x14ac:dyDescent="0.25">
      <c r="D207" s="23"/>
      <c r="E207" s="23"/>
    </row>
    <row r="208" spans="4:5" ht="15.75" customHeight="1" x14ac:dyDescent="0.25">
      <c r="D208" s="23"/>
      <c r="E208" s="23"/>
    </row>
    <row r="209" spans="4:5" ht="15.75" customHeight="1" x14ac:dyDescent="0.25">
      <c r="D209" s="23"/>
      <c r="E209" s="23"/>
    </row>
    <row r="210" spans="4:5" ht="15.75" customHeight="1" x14ac:dyDescent="0.25">
      <c r="D210" s="23"/>
      <c r="E210" s="23"/>
    </row>
    <row r="211" spans="4:5" ht="15.75" customHeight="1" x14ac:dyDescent="0.25">
      <c r="D211" s="23"/>
      <c r="E211" s="23"/>
    </row>
    <row r="212" spans="4:5" ht="15.75" customHeight="1" x14ac:dyDescent="0.25">
      <c r="D212" s="23"/>
      <c r="E212" s="23"/>
    </row>
    <row r="213" spans="4:5" ht="15.75" customHeight="1" x14ac:dyDescent="0.25">
      <c r="D213" s="23"/>
      <c r="E213" s="23"/>
    </row>
    <row r="214" spans="4:5" ht="15.75" customHeight="1" x14ac:dyDescent="0.25">
      <c r="D214" s="23"/>
      <c r="E214" s="23"/>
    </row>
    <row r="215" spans="4:5" ht="15.75" customHeight="1" x14ac:dyDescent="0.25">
      <c r="D215" s="23"/>
      <c r="E215" s="23"/>
    </row>
    <row r="216" spans="4:5" ht="15.75" customHeight="1" x14ac:dyDescent="0.25">
      <c r="D216" s="23"/>
      <c r="E216" s="23"/>
    </row>
    <row r="217" spans="4:5" ht="15.75" customHeight="1" x14ac:dyDescent="0.25">
      <c r="D217" s="23"/>
      <c r="E217" s="23"/>
    </row>
    <row r="218" spans="4:5" ht="15.75" customHeight="1" x14ac:dyDescent="0.25">
      <c r="D218" s="23"/>
      <c r="E218" s="23"/>
    </row>
    <row r="219" spans="4:5" ht="15.75" customHeight="1" x14ac:dyDescent="0.25">
      <c r="D219" s="23"/>
      <c r="E219" s="23"/>
    </row>
    <row r="220" spans="4:5" ht="15.75" customHeight="1" x14ac:dyDescent="0.25">
      <c r="D220" s="23"/>
      <c r="E220" s="23"/>
    </row>
    <row r="221" spans="4:5" ht="15.75" customHeight="1" x14ac:dyDescent="0.25">
      <c r="D221" s="23"/>
      <c r="E221" s="23"/>
    </row>
    <row r="222" spans="4:5" ht="15.75" customHeight="1" x14ac:dyDescent="0.25">
      <c r="D222" s="23"/>
      <c r="E222" s="23"/>
    </row>
    <row r="223" spans="4:5" ht="15.75" customHeight="1" x14ac:dyDescent="0.25">
      <c r="D223" s="23"/>
      <c r="E223" s="23"/>
    </row>
    <row r="224" spans="4:5" ht="15.75" customHeight="1" x14ac:dyDescent="0.25">
      <c r="D224" s="23"/>
      <c r="E224" s="23"/>
    </row>
    <row r="225" spans="4:5" ht="15.75" customHeight="1" x14ac:dyDescent="0.25">
      <c r="D225" s="23"/>
      <c r="E225" s="23"/>
    </row>
    <row r="226" spans="4:5" ht="15.75" customHeight="1" x14ac:dyDescent="0.25">
      <c r="D226" s="23"/>
      <c r="E226" s="23"/>
    </row>
    <row r="227" spans="4:5" ht="15.75" customHeight="1" x14ac:dyDescent="0.25">
      <c r="D227" s="23"/>
      <c r="E227" s="23"/>
    </row>
    <row r="228" spans="4:5" ht="15.75" customHeight="1" x14ac:dyDescent="0.25">
      <c r="D228" s="23"/>
      <c r="E228" s="23"/>
    </row>
    <row r="229" spans="4:5" ht="15.75" customHeight="1" x14ac:dyDescent="0.25">
      <c r="D229" s="23"/>
      <c r="E229" s="23"/>
    </row>
    <row r="230" spans="4:5" ht="15.75" customHeight="1" x14ac:dyDescent="0.25">
      <c r="D230" s="23"/>
      <c r="E230" s="23"/>
    </row>
    <row r="231" spans="4:5" ht="15.75" customHeight="1" x14ac:dyDescent="0.25">
      <c r="D231" s="23"/>
      <c r="E231" s="23"/>
    </row>
    <row r="232" spans="4:5" ht="15.75" customHeight="1" x14ac:dyDescent="0.25">
      <c r="D232" s="23"/>
      <c r="E232" s="23"/>
    </row>
    <row r="233" spans="4:5" ht="15.75" customHeight="1" x14ac:dyDescent="0.25">
      <c r="D233" s="23"/>
      <c r="E233" s="23"/>
    </row>
    <row r="234" spans="4:5" ht="15.75" customHeight="1" x14ac:dyDescent="0.25">
      <c r="D234" s="23"/>
      <c r="E234" s="23"/>
    </row>
    <row r="235" spans="4:5" ht="15.75" customHeight="1" x14ac:dyDescent="0.25">
      <c r="D235" s="23"/>
      <c r="E235" s="23"/>
    </row>
    <row r="236" spans="4:5" ht="15.75" customHeight="1" x14ac:dyDescent="0.25">
      <c r="D236" s="23"/>
      <c r="E236" s="23"/>
    </row>
    <row r="237" spans="4:5" ht="15.75" customHeight="1" x14ac:dyDescent="0.25"/>
    <row r="238" spans="4:5" ht="15.75" customHeight="1" x14ac:dyDescent="0.25"/>
    <row r="239" spans="4:5" ht="15.75" customHeight="1" x14ac:dyDescent="0.25"/>
    <row r="240" spans="4:5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0">
    <mergeCell ref="A25:C25"/>
    <mergeCell ref="A35:C35"/>
    <mergeCell ref="A36:C36"/>
    <mergeCell ref="A26:C26"/>
    <mergeCell ref="A27:C27"/>
    <mergeCell ref="A28:C28"/>
    <mergeCell ref="A29:C29"/>
    <mergeCell ref="A30:C30"/>
    <mergeCell ref="A33:E33"/>
    <mergeCell ref="A34:C34"/>
    <mergeCell ref="A18:C18"/>
    <mergeCell ref="A19:D19"/>
    <mergeCell ref="A20:C20"/>
    <mergeCell ref="A23:E23"/>
    <mergeCell ref="A24:C24"/>
    <mergeCell ref="A12:C12"/>
    <mergeCell ref="A13:D13"/>
    <mergeCell ref="A14:C14"/>
    <mergeCell ref="A15:C15"/>
    <mergeCell ref="A16:C16"/>
    <mergeCell ref="A7:E7"/>
    <mergeCell ref="A8:E8"/>
    <mergeCell ref="A9:C9"/>
    <mergeCell ref="A10:D10"/>
    <mergeCell ref="A11:C11"/>
    <mergeCell ref="B1:E1"/>
    <mergeCell ref="B2:E2"/>
    <mergeCell ref="B3:E3"/>
    <mergeCell ref="B4:E4"/>
    <mergeCell ref="B5:E5"/>
  </mergeCell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0"/>
  <sheetViews>
    <sheetView workbookViewId="0"/>
  </sheetViews>
  <sheetFormatPr defaultColWidth="12.6640625" defaultRowHeight="15" customHeight="1" x14ac:dyDescent="0.25"/>
  <cols>
    <col min="1" max="1" width="16.21875" customWidth="1"/>
    <col min="3" max="3" width="33.77734375" customWidth="1"/>
    <col min="6" max="6" width="12.6640625" hidden="1"/>
  </cols>
  <sheetData>
    <row r="1" spans="1:6" ht="15.75" customHeight="1" x14ac:dyDescent="0.25">
      <c r="A1" s="17" t="s">
        <v>62</v>
      </c>
      <c r="B1" s="45" t="str">
        <f>IF(ISBLANK('Dados básicos'!B4), "",'Dados básicos'!B4)</f>
        <v>Nome completo do aluno</v>
      </c>
      <c r="C1" s="40"/>
      <c r="D1" s="40"/>
      <c r="E1" s="41"/>
    </row>
    <row r="2" spans="1:6" ht="15.75" customHeight="1" x14ac:dyDescent="0.25">
      <c r="A2" s="17" t="s">
        <v>63</v>
      </c>
      <c r="B2" s="45" t="str">
        <f>IF(ISBLANK('Dados básicos'!B5), "",'Dados básicos'!B5)</f>
        <v>Nome completo do orientador</v>
      </c>
      <c r="C2" s="40"/>
      <c r="D2" s="40"/>
      <c r="E2" s="41"/>
    </row>
    <row r="3" spans="1:6" ht="15.75" customHeight="1" x14ac:dyDescent="0.25">
      <c r="A3" s="17" t="s">
        <v>64</v>
      </c>
      <c r="B3" s="45" t="str">
        <f>IF(ISBLANK('Dados básicos'!B6), "",'Dados básicos'!B6)</f>
        <v>Co-orinentador ou em branco</v>
      </c>
      <c r="C3" s="40"/>
      <c r="D3" s="40"/>
      <c r="E3" s="41"/>
    </row>
    <row r="4" spans="1:6" ht="14.25" customHeight="1" x14ac:dyDescent="0.25">
      <c r="A4" s="22" t="s">
        <v>65</v>
      </c>
      <c r="B4" s="46" t="str">
        <f>IF(ISBLANK('Dados básicos'!B10), "",'Dados básicos'!B10)</f>
        <v>Título do trabalho completo</v>
      </c>
      <c r="C4" s="40"/>
      <c r="D4" s="40"/>
      <c r="E4" s="41"/>
    </row>
    <row r="5" spans="1:6" ht="15.75" customHeight="1" x14ac:dyDescent="0.25">
      <c r="A5" s="32" t="str">
        <f>'Dados básicos'!A6</f>
        <v xml:space="preserve">Coorientador: </v>
      </c>
      <c r="B5" s="45" t="str">
        <f>IF(ISBLANK('Dados básicos'!B6),"",'Dados básicos'!B6)</f>
        <v>Co-orinentador ou em branco</v>
      </c>
      <c r="C5" s="40"/>
      <c r="D5" s="40"/>
      <c r="E5" s="41"/>
    </row>
    <row r="6" spans="1:6" ht="15.75" customHeight="1" x14ac:dyDescent="0.25">
      <c r="A6" s="23"/>
      <c r="B6" s="23"/>
      <c r="C6" s="23"/>
      <c r="D6" s="23"/>
      <c r="E6" s="23"/>
    </row>
    <row r="7" spans="1:6" ht="15.75" customHeight="1" x14ac:dyDescent="0.25">
      <c r="A7" s="47" t="s">
        <v>28</v>
      </c>
      <c r="B7" s="40"/>
      <c r="C7" s="40"/>
      <c r="D7" s="40"/>
      <c r="E7" s="41"/>
    </row>
    <row r="8" spans="1:6" ht="15.75" customHeight="1" x14ac:dyDescent="0.25">
      <c r="A8" s="48" t="s">
        <v>29</v>
      </c>
      <c r="B8" s="40"/>
      <c r="C8" s="40"/>
      <c r="D8" s="40"/>
      <c r="E8" s="41"/>
    </row>
    <row r="9" spans="1:6" ht="15.75" customHeight="1" x14ac:dyDescent="0.25">
      <c r="A9" s="49" t="s">
        <v>30</v>
      </c>
      <c r="B9" s="40"/>
      <c r="C9" s="41"/>
      <c r="D9" s="24" t="s">
        <v>31</v>
      </c>
      <c r="E9" s="24" t="s">
        <v>32</v>
      </c>
      <c r="F9" s="25" t="s">
        <v>33</v>
      </c>
    </row>
    <row r="10" spans="1:6" ht="15.75" customHeight="1" x14ac:dyDescent="0.25">
      <c r="A10" s="42" t="s">
        <v>34</v>
      </c>
      <c r="B10" s="40"/>
      <c r="C10" s="40"/>
      <c r="D10" s="41"/>
      <c r="E10" s="26"/>
    </row>
    <row r="11" spans="1:6" ht="15.75" customHeight="1" x14ac:dyDescent="0.25">
      <c r="A11" s="45" t="s">
        <v>35</v>
      </c>
      <c r="B11" s="40"/>
      <c r="C11" s="41"/>
      <c r="D11" s="27">
        <v>1</v>
      </c>
      <c r="E11" s="27"/>
      <c r="F11" s="25">
        <f t="shared" ref="F11:F20" si="0">MIN(D11,IF(ISNUMBER(E11),E11,0))</f>
        <v>0</v>
      </c>
    </row>
    <row r="12" spans="1:6" ht="15.75" customHeight="1" x14ac:dyDescent="0.25">
      <c r="A12" s="45" t="s">
        <v>36</v>
      </c>
      <c r="B12" s="40"/>
      <c r="C12" s="41"/>
      <c r="D12" s="27">
        <v>1.5</v>
      </c>
      <c r="E12" s="27"/>
      <c r="F12" s="25">
        <f t="shared" si="0"/>
        <v>0</v>
      </c>
    </row>
    <row r="13" spans="1:6" ht="15.75" customHeight="1" x14ac:dyDescent="0.25">
      <c r="A13" s="50" t="s">
        <v>37</v>
      </c>
      <c r="B13" s="40"/>
      <c r="C13" s="40"/>
      <c r="D13" s="41"/>
      <c r="E13" s="28"/>
      <c r="F13" s="25">
        <f t="shared" si="0"/>
        <v>0</v>
      </c>
    </row>
    <row r="14" spans="1:6" ht="15.75" customHeight="1" x14ac:dyDescent="0.25">
      <c r="A14" s="45" t="s">
        <v>38</v>
      </c>
      <c r="B14" s="40"/>
      <c r="C14" s="41"/>
      <c r="D14" s="27">
        <v>1</v>
      </c>
      <c r="E14" s="27"/>
      <c r="F14" s="25">
        <f t="shared" si="0"/>
        <v>0</v>
      </c>
    </row>
    <row r="15" spans="1:6" ht="15.75" customHeight="1" x14ac:dyDescent="0.25">
      <c r="A15" s="45" t="s">
        <v>39</v>
      </c>
      <c r="B15" s="40"/>
      <c r="C15" s="41"/>
      <c r="D15" s="27">
        <v>1</v>
      </c>
      <c r="E15" s="27"/>
      <c r="F15" s="25">
        <f t="shared" si="0"/>
        <v>0</v>
      </c>
    </row>
    <row r="16" spans="1:6" ht="15.75" customHeight="1" x14ac:dyDescent="0.25">
      <c r="A16" s="45" t="s">
        <v>40</v>
      </c>
      <c r="B16" s="40"/>
      <c r="C16" s="41"/>
      <c r="D16" s="27">
        <v>1.5</v>
      </c>
      <c r="E16" s="27"/>
      <c r="F16" s="25">
        <f t="shared" si="0"/>
        <v>0</v>
      </c>
    </row>
    <row r="17" spans="1:8" ht="15.75" customHeight="1" x14ac:dyDescent="0.25">
      <c r="A17" s="21" t="s">
        <v>41</v>
      </c>
      <c r="B17" s="29"/>
      <c r="C17" s="7"/>
      <c r="D17" s="27">
        <v>1</v>
      </c>
      <c r="E17" s="27"/>
      <c r="F17" s="25">
        <f t="shared" si="0"/>
        <v>0</v>
      </c>
    </row>
    <row r="18" spans="1:8" ht="15.75" customHeight="1" x14ac:dyDescent="0.25">
      <c r="A18" s="45" t="s">
        <v>42</v>
      </c>
      <c r="B18" s="40"/>
      <c r="C18" s="41"/>
      <c r="D18" s="27">
        <v>1.5</v>
      </c>
      <c r="E18" s="27"/>
      <c r="F18" s="25">
        <f t="shared" si="0"/>
        <v>0</v>
      </c>
    </row>
    <row r="19" spans="1:8" ht="15.75" customHeight="1" x14ac:dyDescent="0.25">
      <c r="A19" s="50" t="s">
        <v>43</v>
      </c>
      <c r="B19" s="40"/>
      <c r="C19" s="40"/>
      <c r="D19" s="41"/>
      <c r="E19" s="28"/>
      <c r="F19" s="25">
        <f t="shared" si="0"/>
        <v>0</v>
      </c>
    </row>
    <row r="20" spans="1:8" ht="15.75" customHeight="1" x14ac:dyDescent="0.25">
      <c r="A20" s="45" t="s">
        <v>44</v>
      </c>
      <c r="B20" s="40"/>
      <c r="C20" s="41"/>
      <c r="D20" s="27">
        <v>1.5</v>
      </c>
      <c r="E20" s="27"/>
      <c r="F20" s="25">
        <f t="shared" si="0"/>
        <v>0</v>
      </c>
    </row>
    <row r="21" spans="1:8" ht="15.75" customHeight="1" x14ac:dyDescent="0.25">
      <c r="D21" s="27" t="s">
        <v>45</v>
      </c>
      <c r="E21" s="27">
        <f>F21</f>
        <v>0</v>
      </c>
      <c r="F21" s="25">
        <f>SUM(F10:F20)</f>
        <v>0</v>
      </c>
    </row>
    <row r="22" spans="1:8" ht="15.75" customHeight="1" x14ac:dyDescent="0.25">
      <c r="D22" s="23"/>
      <c r="E22" s="23"/>
    </row>
    <row r="23" spans="1:8" ht="15.75" customHeight="1" x14ac:dyDescent="0.25">
      <c r="A23" s="48" t="s">
        <v>46</v>
      </c>
      <c r="B23" s="40"/>
      <c r="C23" s="40"/>
      <c r="D23" s="40"/>
      <c r="E23" s="41"/>
    </row>
    <row r="24" spans="1:8" ht="15.75" customHeight="1" x14ac:dyDescent="0.25">
      <c r="A24" s="49" t="s">
        <v>30</v>
      </c>
      <c r="B24" s="40"/>
      <c r="C24" s="41"/>
      <c r="D24" s="24" t="s">
        <v>47</v>
      </c>
      <c r="E24" s="24" t="s">
        <v>32</v>
      </c>
    </row>
    <row r="25" spans="1:8" ht="15.75" customHeight="1" x14ac:dyDescent="0.25">
      <c r="A25" s="45" t="s">
        <v>48</v>
      </c>
      <c r="B25" s="40"/>
      <c r="C25" s="41"/>
      <c r="D25" s="27">
        <v>1</v>
      </c>
      <c r="E25" s="27"/>
      <c r="F25" s="25">
        <f t="shared" ref="F25:F30" si="1">MIN(D25,IF(ISNUMBER(E25),E25,0))</f>
        <v>0</v>
      </c>
      <c r="G25" s="30" t="s">
        <v>49</v>
      </c>
      <c r="H25" s="31">
        <f>'Dados básicos'!B13-'Dados básicos'!B12</f>
        <v>1.3194444444444398E-2</v>
      </c>
    </row>
    <row r="26" spans="1:8" ht="15.75" customHeight="1" x14ac:dyDescent="0.25">
      <c r="A26" s="45" t="s">
        <v>50</v>
      </c>
      <c r="B26" s="40"/>
      <c r="C26" s="41"/>
      <c r="D26" s="27">
        <v>2</v>
      </c>
      <c r="E26" s="27"/>
      <c r="F26" s="25">
        <f t="shared" si="1"/>
        <v>0</v>
      </c>
    </row>
    <row r="27" spans="1:8" ht="15.75" customHeight="1" x14ac:dyDescent="0.25">
      <c r="A27" s="45" t="s">
        <v>51</v>
      </c>
      <c r="B27" s="40"/>
      <c r="C27" s="41"/>
      <c r="D27" s="27">
        <v>3</v>
      </c>
      <c r="E27" s="27"/>
      <c r="F27" s="25">
        <f t="shared" si="1"/>
        <v>0</v>
      </c>
    </row>
    <row r="28" spans="1:8" ht="15.75" customHeight="1" x14ac:dyDescent="0.25">
      <c r="A28" s="45" t="s">
        <v>52</v>
      </c>
      <c r="B28" s="40"/>
      <c r="C28" s="41"/>
      <c r="D28" s="27">
        <v>2</v>
      </c>
      <c r="E28" s="27"/>
      <c r="F28" s="25">
        <f t="shared" si="1"/>
        <v>0</v>
      </c>
    </row>
    <row r="29" spans="1:8" ht="15.75" customHeight="1" x14ac:dyDescent="0.25">
      <c r="A29" s="45" t="s">
        <v>53</v>
      </c>
      <c r="B29" s="40"/>
      <c r="C29" s="41"/>
      <c r="D29" s="27">
        <v>1</v>
      </c>
      <c r="E29" s="27"/>
      <c r="F29" s="25">
        <f t="shared" si="1"/>
        <v>0</v>
      </c>
    </row>
    <row r="30" spans="1:8" ht="15.75" customHeight="1" x14ac:dyDescent="0.25">
      <c r="A30" s="45" t="s">
        <v>54</v>
      </c>
      <c r="B30" s="40"/>
      <c r="C30" s="41"/>
      <c r="D30" s="27">
        <v>1</v>
      </c>
      <c r="E30" s="27"/>
      <c r="F30" s="25">
        <f t="shared" si="1"/>
        <v>0</v>
      </c>
    </row>
    <row r="31" spans="1:8" ht="15.75" customHeight="1" x14ac:dyDescent="0.25">
      <c r="D31" s="27" t="s">
        <v>45</v>
      </c>
      <c r="E31" s="27">
        <f>F31</f>
        <v>0</v>
      </c>
      <c r="F31" s="25">
        <f>SUM(F25:F30)</f>
        <v>0</v>
      </c>
    </row>
    <row r="32" spans="1:8" ht="15.75" customHeight="1" x14ac:dyDescent="0.25">
      <c r="D32" s="23"/>
      <c r="E32" s="23"/>
    </row>
    <row r="33" spans="1:5" ht="15.75" customHeight="1" x14ac:dyDescent="0.25">
      <c r="A33" s="48" t="s">
        <v>55</v>
      </c>
      <c r="B33" s="40"/>
      <c r="C33" s="40"/>
      <c r="D33" s="40"/>
      <c r="E33" s="41"/>
    </row>
    <row r="34" spans="1:5" ht="15.75" customHeight="1" x14ac:dyDescent="0.25">
      <c r="A34" s="45" t="s">
        <v>29</v>
      </c>
      <c r="B34" s="40"/>
      <c r="C34" s="41"/>
      <c r="D34" s="27">
        <v>8</v>
      </c>
      <c r="E34" s="27">
        <f>E21*(D34)/10</f>
        <v>0</v>
      </c>
    </row>
    <row r="35" spans="1:5" ht="15.75" customHeight="1" x14ac:dyDescent="0.25">
      <c r="A35" s="45" t="s">
        <v>46</v>
      </c>
      <c r="B35" s="40"/>
      <c r="C35" s="41"/>
      <c r="D35" s="27">
        <v>2</v>
      </c>
      <c r="E35" s="27">
        <f>E31*D35/10</f>
        <v>0</v>
      </c>
    </row>
    <row r="36" spans="1:5" ht="15.75" customHeight="1" x14ac:dyDescent="0.25">
      <c r="A36" s="45" t="s">
        <v>56</v>
      </c>
      <c r="B36" s="40"/>
      <c r="C36" s="41"/>
      <c r="D36" s="27"/>
      <c r="E36" s="27">
        <f>SUM(E34,E35)</f>
        <v>0</v>
      </c>
    </row>
    <row r="37" spans="1:5" ht="15.75" customHeight="1" x14ac:dyDescent="0.25">
      <c r="D37" s="23"/>
      <c r="E37" s="23"/>
    </row>
    <row r="38" spans="1:5" ht="15.75" customHeight="1" x14ac:dyDescent="0.25">
      <c r="D38" s="23"/>
      <c r="E38" s="23"/>
    </row>
    <row r="39" spans="1:5" ht="15.75" customHeight="1" x14ac:dyDescent="0.25">
      <c r="D39" s="23"/>
      <c r="E39" s="23"/>
    </row>
    <row r="40" spans="1:5" ht="15.75" customHeight="1" x14ac:dyDescent="0.25">
      <c r="D40" s="23"/>
      <c r="E40" s="23"/>
    </row>
    <row r="41" spans="1:5" ht="15.75" customHeight="1" x14ac:dyDescent="0.25">
      <c r="D41" s="23"/>
      <c r="E41" s="23"/>
    </row>
    <row r="42" spans="1:5" ht="15.75" customHeight="1" x14ac:dyDescent="0.25">
      <c r="D42" s="23"/>
      <c r="E42" s="23"/>
    </row>
    <row r="43" spans="1:5" ht="15.75" customHeight="1" x14ac:dyDescent="0.25">
      <c r="D43" s="23"/>
      <c r="E43" s="23"/>
    </row>
    <row r="44" spans="1:5" ht="15.75" customHeight="1" x14ac:dyDescent="0.25">
      <c r="D44" s="23"/>
      <c r="E44" s="23"/>
    </row>
    <row r="45" spans="1:5" ht="15.75" customHeight="1" x14ac:dyDescent="0.25">
      <c r="D45" s="23"/>
      <c r="E45" s="23"/>
    </row>
    <row r="46" spans="1:5" ht="15.75" customHeight="1" x14ac:dyDescent="0.25">
      <c r="D46" s="23"/>
      <c r="E46" s="23"/>
    </row>
    <row r="47" spans="1:5" ht="15.75" customHeight="1" x14ac:dyDescent="0.25">
      <c r="D47" s="23"/>
      <c r="E47" s="23"/>
    </row>
    <row r="48" spans="1:5" ht="15.75" customHeight="1" x14ac:dyDescent="0.25">
      <c r="D48" s="23"/>
      <c r="E48" s="23"/>
    </row>
    <row r="49" spans="4:5" ht="15.75" customHeight="1" x14ac:dyDescent="0.25">
      <c r="D49" s="23"/>
      <c r="E49" s="23"/>
    </row>
    <row r="50" spans="4:5" ht="15.75" customHeight="1" x14ac:dyDescent="0.25">
      <c r="D50" s="23"/>
      <c r="E50" s="23"/>
    </row>
    <row r="51" spans="4:5" ht="15.75" customHeight="1" x14ac:dyDescent="0.25">
      <c r="D51" s="23"/>
      <c r="E51" s="23"/>
    </row>
    <row r="52" spans="4:5" ht="15.75" customHeight="1" x14ac:dyDescent="0.25">
      <c r="D52" s="23"/>
      <c r="E52" s="23"/>
    </row>
    <row r="53" spans="4:5" ht="15.75" customHeight="1" x14ac:dyDescent="0.25">
      <c r="D53" s="23"/>
      <c r="E53" s="23"/>
    </row>
    <row r="54" spans="4:5" ht="15.75" customHeight="1" x14ac:dyDescent="0.25">
      <c r="D54" s="23"/>
      <c r="E54" s="23"/>
    </row>
    <row r="55" spans="4:5" ht="15.75" customHeight="1" x14ac:dyDescent="0.25">
      <c r="D55" s="23"/>
      <c r="E55" s="23"/>
    </row>
    <row r="56" spans="4:5" ht="15.75" customHeight="1" x14ac:dyDescent="0.25">
      <c r="D56" s="23"/>
      <c r="E56" s="23"/>
    </row>
    <row r="57" spans="4:5" ht="15.75" customHeight="1" x14ac:dyDescent="0.25">
      <c r="D57" s="23"/>
      <c r="E57" s="23"/>
    </row>
    <row r="58" spans="4:5" ht="15.75" customHeight="1" x14ac:dyDescent="0.25">
      <c r="D58" s="23"/>
      <c r="E58" s="23"/>
    </row>
    <row r="59" spans="4:5" ht="15.75" customHeight="1" x14ac:dyDescent="0.25">
      <c r="D59" s="23"/>
      <c r="E59" s="23"/>
    </row>
    <row r="60" spans="4:5" ht="15.75" customHeight="1" x14ac:dyDescent="0.25">
      <c r="D60" s="23"/>
      <c r="E60" s="23"/>
    </row>
    <row r="61" spans="4:5" ht="15.75" customHeight="1" x14ac:dyDescent="0.25">
      <c r="D61" s="23"/>
      <c r="E61" s="23"/>
    </row>
    <row r="62" spans="4:5" ht="15.75" customHeight="1" x14ac:dyDescent="0.25">
      <c r="D62" s="23"/>
      <c r="E62" s="23"/>
    </row>
    <row r="63" spans="4:5" ht="15.75" customHeight="1" x14ac:dyDescent="0.25">
      <c r="D63" s="23"/>
      <c r="E63" s="23"/>
    </row>
    <row r="64" spans="4:5" ht="15.75" customHeight="1" x14ac:dyDescent="0.25">
      <c r="D64" s="23"/>
      <c r="E64" s="23"/>
    </row>
    <row r="65" spans="4:5" ht="15.75" customHeight="1" x14ac:dyDescent="0.25">
      <c r="D65" s="23"/>
      <c r="E65" s="23"/>
    </row>
    <row r="66" spans="4:5" ht="15.75" customHeight="1" x14ac:dyDescent="0.25">
      <c r="D66" s="23"/>
      <c r="E66" s="23"/>
    </row>
    <row r="67" spans="4:5" ht="15.75" customHeight="1" x14ac:dyDescent="0.25">
      <c r="D67" s="23"/>
      <c r="E67" s="23"/>
    </row>
    <row r="68" spans="4:5" ht="15.75" customHeight="1" x14ac:dyDescent="0.25">
      <c r="D68" s="23"/>
      <c r="E68" s="23"/>
    </row>
    <row r="69" spans="4:5" ht="15.75" customHeight="1" x14ac:dyDescent="0.25">
      <c r="D69" s="23"/>
      <c r="E69" s="23"/>
    </row>
    <row r="70" spans="4:5" ht="15.75" customHeight="1" x14ac:dyDescent="0.25">
      <c r="D70" s="23"/>
      <c r="E70" s="23"/>
    </row>
    <row r="71" spans="4:5" ht="15.75" customHeight="1" x14ac:dyDescent="0.25">
      <c r="D71" s="23"/>
      <c r="E71" s="23"/>
    </row>
    <row r="72" spans="4:5" ht="15.75" customHeight="1" x14ac:dyDescent="0.25">
      <c r="D72" s="23"/>
      <c r="E72" s="23"/>
    </row>
    <row r="73" spans="4:5" ht="15.75" customHeight="1" x14ac:dyDescent="0.25">
      <c r="D73" s="23"/>
      <c r="E73" s="23"/>
    </row>
    <row r="74" spans="4:5" ht="15.75" customHeight="1" x14ac:dyDescent="0.25">
      <c r="D74" s="23"/>
      <c r="E74" s="23"/>
    </row>
    <row r="75" spans="4:5" ht="15.75" customHeight="1" x14ac:dyDescent="0.25">
      <c r="D75" s="23"/>
      <c r="E75" s="23"/>
    </row>
    <row r="76" spans="4:5" ht="15.75" customHeight="1" x14ac:dyDescent="0.25">
      <c r="D76" s="23"/>
      <c r="E76" s="23"/>
    </row>
    <row r="77" spans="4:5" ht="15.75" customHeight="1" x14ac:dyDescent="0.25">
      <c r="D77" s="23"/>
      <c r="E77" s="23"/>
    </row>
    <row r="78" spans="4:5" ht="15.75" customHeight="1" x14ac:dyDescent="0.25">
      <c r="D78" s="23"/>
      <c r="E78" s="23"/>
    </row>
    <row r="79" spans="4:5" ht="15.75" customHeight="1" x14ac:dyDescent="0.25">
      <c r="D79" s="23"/>
      <c r="E79" s="23"/>
    </row>
    <row r="80" spans="4:5" ht="15.75" customHeight="1" x14ac:dyDescent="0.25">
      <c r="D80" s="23"/>
      <c r="E80" s="23"/>
    </row>
    <row r="81" spans="4:5" ht="15.75" customHeight="1" x14ac:dyDescent="0.25">
      <c r="D81" s="23"/>
      <c r="E81" s="23"/>
    </row>
    <row r="82" spans="4:5" ht="15.75" customHeight="1" x14ac:dyDescent="0.25">
      <c r="D82" s="23"/>
      <c r="E82" s="23"/>
    </row>
    <row r="83" spans="4:5" ht="15.75" customHeight="1" x14ac:dyDescent="0.25">
      <c r="D83" s="23"/>
      <c r="E83" s="23"/>
    </row>
    <row r="84" spans="4:5" ht="15.75" customHeight="1" x14ac:dyDescent="0.25">
      <c r="D84" s="23"/>
      <c r="E84" s="23"/>
    </row>
    <row r="85" spans="4:5" ht="15.75" customHeight="1" x14ac:dyDescent="0.25">
      <c r="D85" s="23"/>
      <c r="E85" s="23"/>
    </row>
    <row r="86" spans="4:5" ht="15.75" customHeight="1" x14ac:dyDescent="0.25">
      <c r="D86" s="23"/>
      <c r="E86" s="23"/>
    </row>
    <row r="87" spans="4:5" ht="15.75" customHeight="1" x14ac:dyDescent="0.25">
      <c r="D87" s="23"/>
      <c r="E87" s="23"/>
    </row>
    <row r="88" spans="4:5" ht="15.75" customHeight="1" x14ac:dyDescent="0.25">
      <c r="D88" s="23"/>
      <c r="E88" s="23"/>
    </row>
    <row r="89" spans="4:5" ht="15.75" customHeight="1" x14ac:dyDescent="0.25">
      <c r="D89" s="23"/>
      <c r="E89" s="23"/>
    </row>
    <row r="90" spans="4:5" ht="15.75" customHeight="1" x14ac:dyDescent="0.25">
      <c r="D90" s="23"/>
      <c r="E90" s="23"/>
    </row>
    <row r="91" spans="4:5" ht="15.75" customHeight="1" x14ac:dyDescent="0.25">
      <c r="D91" s="23"/>
      <c r="E91" s="23"/>
    </row>
    <row r="92" spans="4:5" ht="15.75" customHeight="1" x14ac:dyDescent="0.25">
      <c r="D92" s="23"/>
      <c r="E92" s="23"/>
    </row>
    <row r="93" spans="4:5" ht="15.75" customHeight="1" x14ac:dyDescent="0.25">
      <c r="D93" s="23"/>
      <c r="E93" s="23"/>
    </row>
    <row r="94" spans="4:5" ht="15.75" customHeight="1" x14ac:dyDescent="0.25">
      <c r="D94" s="23"/>
      <c r="E94" s="23"/>
    </row>
    <row r="95" spans="4:5" ht="15.75" customHeight="1" x14ac:dyDescent="0.25">
      <c r="D95" s="23"/>
      <c r="E95" s="23"/>
    </row>
    <row r="96" spans="4:5" ht="15.75" customHeight="1" x14ac:dyDescent="0.25">
      <c r="D96" s="23"/>
      <c r="E96" s="23"/>
    </row>
    <row r="97" spans="4:5" ht="15.75" customHeight="1" x14ac:dyDescent="0.25">
      <c r="D97" s="23"/>
      <c r="E97" s="23"/>
    </row>
    <row r="98" spans="4:5" ht="15.75" customHeight="1" x14ac:dyDescent="0.25">
      <c r="D98" s="23"/>
      <c r="E98" s="23"/>
    </row>
    <row r="99" spans="4:5" ht="15.75" customHeight="1" x14ac:dyDescent="0.25">
      <c r="D99" s="23"/>
      <c r="E99" s="23"/>
    </row>
    <row r="100" spans="4:5" ht="15.75" customHeight="1" x14ac:dyDescent="0.25">
      <c r="D100" s="23"/>
      <c r="E100" s="23"/>
    </row>
    <row r="101" spans="4:5" ht="15.75" customHeight="1" x14ac:dyDescent="0.25">
      <c r="D101" s="23"/>
      <c r="E101" s="23"/>
    </row>
    <row r="102" spans="4:5" ht="15.75" customHeight="1" x14ac:dyDescent="0.25">
      <c r="D102" s="23"/>
      <c r="E102" s="23"/>
    </row>
    <row r="103" spans="4:5" ht="15.75" customHeight="1" x14ac:dyDescent="0.25">
      <c r="D103" s="23"/>
      <c r="E103" s="23"/>
    </row>
    <row r="104" spans="4:5" ht="15.75" customHeight="1" x14ac:dyDescent="0.25">
      <c r="D104" s="23"/>
      <c r="E104" s="23"/>
    </row>
    <row r="105" spans="4:5" ht="15.75" customHeight="1" x14ac:dyDescent="0.25">
      <c r="D105" s="23"/>
      <c r="E105" s="23"/>
    </row>
    <row r="106" spans="4:5" ht="15.75" customHeight="1" x14ac:dyDescent="0.25">
      <c r="D106" s="23"/>
      <c r="E106" s="23"/>
    </row>
    <row r="107" spans="4:5" ht="15.75" customHeight="1" x14ac:dyDescent="0.25">
      <c r="D107" s="23"/>
      <c r="E107" s="23"/>
    </row>
    <row r="108" spans="4:5" ht="15.75" customHeight="1" x14ac:dyDescent="0.25">
      <c r="D108" s="23"/>
      <c r="E108" s="23"/>
    </row>
    <row r="109" spans="4:5" ht="15.75" customHeight="1" x14ac:dyDescent="0.25">
      <c r="D109" s="23"/>
      <c r="E109" s="23"/>
    </row>
    <row r="110" spans="4:5" ht="15.75" customHeight="1" x14ac:dyDescent="0.25">
      <c r="D110" s="23"/>
      <c r="E110" s="23"/>
    </row>
    <row r="111" spans="4:5" ht="15.75" customHeight="1" x14ac:dyDescent="0.25">
      <c r="D111" s="23"/>
      <c r="E111" s="23"/>
    </row>
    <row r="112" spans="4:5" ht="15.75" customHeight="1" x14ac:dyDescent="0.25">
      <c r="D112" s="23"/>
      <c r="E112" s="23"/>
    </row>
    <row r="113" spans="4:5" ht="15.75" customHeight="1" x14ac:dyDescent="0.25">
      <c r="D113" s="23"/>
      <c r="E113" s="23"/>
    </row>
    <row r="114" spans="4:5" ht="15.75" customHeight="1" x14ac:dyDescent="0.25">
      <c r="D114" s="23"/>
      <c r="E114" s="23"/>
    </row>
    <row r="115" spans="4:5" ht="15.75" customHeight="1" x14ac:dyDescent="0.25">
      <c r="D115" s="23"/>
      <c r="E115" s="23"/>
    </row>
    <row r="116" spans="4:5" ht="15.75" customHeight="1" x14ac:dyDescent="0.25">
      <c r="D116" s="23"/>
      <c r="E116" s="23"/>
    </row>
    <row r="117" spans="4:5" ht="15.75" customHeight="1" x14ac:dyDescent="0.25">
      <c r="D117" s="23"/>
      <c r="E117" s="23"/>
    </row>
    <row r="118" spans="4:5" ht="15.75" customHeight="1" x14ac:dyDescent="0.25">
      <c r="D118" s="23"/>
      <c r="E118" s="23"/>
    </row>
    <row r="119" spans="4:5" ht="15.75" customHeight="1" x14ac:dyDescent="0.25">
      <c r="D119" s="23"/>
      <c r="E119" s="23"/>
    </row>
    <row r="120" spans="4:5" ht="15.75" customHeight="1" x14ac:dyDescent="0.25">
      <c r="D120" s="23"/>
      <c r="E120" s="23"/>
    </row>
    <row r="121" spans="4:5" ht="15.75" customHeight="1" x14ac:dyDescent="0.25">
      <c r="D121" s="23"/>
      <c r="E121" s="23"/>
    </row>
    <row r="122" spans="4:5" ht="15.75" customHeight="1" x14ac:dyDescent="0.25">
      <c r="D122" s="23"/>
      <c r="E122" s="23"/>
    </row>
    <row r="123" spans="4:5" ht="15.75" customHeight="1" x14ac:dyDescent="0.25">
      <c r="D123" s="23"/>
      <c r="E123" s="23"/>
    </row>
    <row r="124" spans="4:5" ht="15.75" customHeight="1" x14ac:dyDescent="0.25">
      <c r="D124" s="23"/>
      <c r="E124" s="23"/>
    </row>
    <row r="125" spans="4:5" ht="15.75" customHeight="1" x14ac:dyDescent="0.25">
      <c r="D125" s="23"/>
      <c r="E125" s="23"/>
    </row>
    <row r="126" spans="4:5" ht="15.75" customHeight="1" x14ac:dyDescent="0.25">
      <c r="D126" s="23"/>
      <c r="E126" s="23"/>
    </row>
    <row r="127" spans="4:5" ht="15.75" customHeight="1" x14ac:dyDescent="0.25">
      <c r="D127" s="23"/>
      <c r="E127" s="23"/>
    </row>
    <row r="128" spans="4:5" ht="15.75" customHeight="1" x14ac:dyDescent="0.25">
      <c r="D128" s="23"/>
      <c r="E128" s="23"/>
    </row>
    <row r="129" spans="4:5" ht="15.75" customHeight="1" x14ac:dyDescent="0.25">
      <c r="D129" s="23"/>
      <c r="E129" s="23"/>
    </row>
    <row r="130" spans="4:5" ht="15.75" customHeight="1" x14ac:dyDescent="0.25">
      <c r="D130" s="23"/>
      <c r="E130" s="23"/>
    </row>
    <row r="131" spans="4:5" ht="15.75" customHeight="1" x14ac:dyDescent="0.25">
      <c r="D131" s="23"/>
      <c r="E131" s="23"/>
    </row>
    <row r="132" spans="4:5" ht="15.75" customHeight="1" x14ac:dyDescent="0.25">
      <c r="D132" s="23"/>
      <c r="E132" s="23"/>
    </row>
    <row r="133" spans="4:5" ht="15.75" customHeight="1" x14ac:dyDescent="0.25">
      <c r="D133" s="23"/>
      <c r="E133" s="23"/>
    </row>
    <row r="134" spans="4:5" ht="15.75" customHeight="1" x14ac:dyDescent="0.25">
      <c r="D134" s="23"/>
      <c r="E134" s="23"/>
    </row>
    <row r="135" spans="4:5" ht="15.75" customHeight="1" x14ac:dyDescent="0.25">
      <c r="D135" s="23"/>
      <c r="E135" s="23"/>
    </row>
    <row r="136" spans="4:5" ht="15.75" customHeight="1" x14ac:dyDescent="0.25">
      <c r="D136" s="23"/>
      <c r="E136" s="23"/>
    </row>
    <row r="137" spans="4:5" ht="15.75" customHeight="1" x14ac:dyDescent="0.25">
      <c r="D137" s="23"/>
      <c r="E137" s="23"/>
    </row>
    <row r="138" spans="4:5" ht="15.75" customHeight="1" x14ac:dyDescent="0.25">
      <c r="D138" s="23"/>
      <c r="E138" s="23"/>
    </row>
    <row r="139" spans="4:5" ht="15.75" customHeight="1" x14ac:dyDescent="0.25">
      <c r="D139" s="23"/>
      <c r="E139" s="23"/>
    </row>
    <row r="140" spans="4:5" ht="15.75" customHeight="1" x14ac:dyDescent="0.25">
      <c r="D140" s="23"/>
      <c r="E140" s="23"/>
    </row>
    <row r="141" spans="4:5" ht="15.75" customHeight="1" x14ac:dyDescent="0.25">
      <c r="D141" s="23"/>
      <c r="E141" s="23"/>
    </row>
    <row r="142" spans="4:5" ht="15.75" customHeight="1" x14ac:dyDescent="0.25">
      <c r="D142" s="23"/>
      <c r="E142" s="23"/>
    </row>
    <row r="143" spans="4:5" ht="15.75" customHeight="1" x14ac:dyDescent="0.25">
      <c r="D143" s="23"/>
      <c r="E143" s="23"/>
    </row>
    <row r="144" spans="4:5" ht="15.75" customHeight="1" x14ac:dyDescent="0.25">
      <c r="D144" s="23"/>
      <c r="E144" s="23"/>
    </row>
    <row r="145" spans="4:5" ht="15.75" customHeight="1" x14ac:dyDescent="0.25">
      <c r="D145" s="23"/>
      <c r="E145" s="23"/>
    </row>
    <row r="146" spans="4:5" ht="15.75" customHeight="1" x14ac:dyDescent="0.25">
      <c r="D146" s="23"/>
      <c r="E146" s="23"/>
    </row>
    <row r="147" spans="4:5" ht="15.75" customHeight="1" x14ac:dyDescent="0.25">
      <c r="D147" s="23"/>
      <c r="E147" s="23"/>
    </row>
    <row r="148" spans="4:5" ht="15.75" customHeight="1" x14ac:dyDescent="0.25">
      <c r="D148" s="23"/>
      <c r="E148" s="23"/>
    </row>
    <row r="149" spans="4:5" ht="15.75" customHeight="1" x14ac:dyDescent="0.25">
      <c r="D149" s="23"/>
      <c r="E149" s="23"/>
    </row>
    <row r="150" spans="4:5" ht="15.75" customHeight="1" x14ac:dyDescent="0.25">
      <c r="D150" s="23"/>
      <c r="E150" s="23"/>
    </row>
    <row r="151" spans="4:5" ht="15.75" customHeight="1" x14ac:dyDescent="0.25">
      <c r="D151" s="23"/>
      <c r="E151" s="23"/>
    </row>
    <row r="152" spans="4:5" ht="15.75" customHeight="1" x14ac:dyDescent="0.25">
      <c r="D152" s="23"/>
      <c r="E152" s="23"/>
    </row>
    <row r="153" spans="4:5" ht="15.75" customHeight="1" x14ac:dyDescent="0.25">
      <c r="D153" s="23"/>
      <c r="E153" s="23"/>
    </row>
    <row r="154" spans="4:5" ht="15.75" customHeight="1" x14ac:dyDescent="0.25">
      <c r="D154" s="23"/>
      <c r="E154" s="23"/>
    </row>
    <row r="155" spans="4:5" ht="15.75" customHeight="1" x14ac:dyDescent="0.25">
      <c r="D155" s="23"/>
      <c r="E155" s="23"/>
    </row>
    <row r="156" spans="4:5" ht="15.75" customHeight="1" x14ac:dyDescent="0.25">
      <c r="D156" s="23"/>
      <c r="E156" s="23"/>
    </row>
    <row r="157" spans="4:5" ht="15.75" customHeight="1" x14ac:dyDescent="0.25">
      <c r="D157" s="23"/>
      <c r="E157" s="23"/>
    </row>
    <row r="158" spans="4:5" ht="15.75" customHeight="1" x14ac:dyDescent="0.25">
      <c r="D158" s="23"/>
      <c r="E158" s="23"/>
    </row>
    <row r="159" spans="4:5" ht="15.75" customHeight="1" x14ac:dyDescent="0.25">
      <c r="D159" s="23"/>
      <c r="E159" s="23"/>
    </row>
    <row r="160" spans="4:5" ht="15.75" customHeight="1" x14ac:dyDescent="0.25">
      <c r="D160" s="23"/>
      <c r="E160" s="23"/>
    </row>
    <row r="161" spans="4:5" ht="15.75" customHeight="1" x14ac:dyDescent="0.25">
      <c r="D161" s="23"/>
      <c r="E161" s="23"/>
    </row>
    <row r="162" spans="4:5" ht="15.75" customHeight="1" x14ac:dyDescent="0.25">
      <c r="D162" s="23"/>
      <c r="E162" s="23"/>
    </row>
    <row r="163" spans="4:5" ht="15.75" customHeight="1" x14ac:dyDescent="0.25">
      <c r="D163" s="23"/>
      <c r="E163" s="23"/>
    </row>
    <row r="164" spans="4:5" ht="15.75" customHeight="1" x14ac:dyDescent="0.25">
      <c r="D164" s="23"/>
      <c r="E164" s="23"/>
    </row>
    <row r="165" spans="4:5" ht="15.75" customHeight="1" x14ac:dyDescent="0.25">
      <c r="D165" s="23"/>
      <c r="E165" s="23"/>
    </row>
    <row r="166" spans="4:5" ht="15.75" customHeight="1" x14ac:dyDescent="0.25">
      <c r="D166" s="23"/>
      <c r="E166" s="23"/>
    </row>
    <row r="167" spans="4:5" ht="15.75" customHeight="1" x14ac:dyDescent="0.25">
      <c r="D167" s="23"/>
      <c r="E167" s="23"/>
    </row>
    <row r="168" spans="4:5" ht="15.75" customHeight="1" x14ac:dyDescent="0.25">
      <c r="D168" s="23"/>
      <c r="E168" s="23"/>
    </row>
    <row r="169" spans="4:5" ht="15.75" customHeight="1" x14ac:dyDescent="0.25">
      <c r="D169" s="23"/>
      <c r="E169" s="23"/>
    </row>
    <row r="170" spans="4:5" ht="15.75" customHeight="1" x14ac:dyDescent="0.25">
      <c r="D170" s="23"/>
      <c r="E170" s="23"/>
    </row>
    <row r="171" spans="4:5" ht="15.75" customHeight="1" x14ac:dyDescent="0.25">
      <c r="D171" s="23"/>
      <c r="E171" s="23"/>
    </row>
    <row r="172" spans="4:5" ht="15.75" customHeight="1" x14ac:dyDescent="0.25">
      <c r="D172" s="23"/>
      <c r="E172" s="23"/>
    </row>
    <row r="173" spans="4:5" ht="15.75" customHeight="1" x14ac:dyDescent="0.25">
      <c r="D173" s="23"/>
      <c r="E173" s="23"/>
    </row>
    <row r="174" spans="4:5" ht="15.75" customHeight="1" x14ac:dyDescent="0.25">
      <c r="D174" s="23"/>
      <c r="E174" s="23"/>
    </row>
    <row r="175" spans="4:5" ht="15.75" customHeight="1" x14ac:dyDescent="0.25">
      <c r="D175" s="23"/>
      <c r="E175" s="23"/>
    </row>
    <row r="176" spans="4:5" ht="15.75" customHeight="1" x14ac:dyDescent="0.25">
      <c r="D176" s="23"/>
      <c r="E176" s="23"/>
    </row>
    <row r="177" spans="4:5" ht="15.75" customHeight="1" x14ac:dyDescent="0.25">
      <c r="D177" s="23"/>
      <c r="E177" s="23"/>
    </row>
    <row r="178" spans="4:5" ht="15.75" customHeight="1" x14ac:dyDescent="0.25">
      <c r="D178" s="23"/>
      <c r="E178" s="23"/>
    </row>
    <row r="179" spans="4:5" ht="15.75" customHeight="1" x14ac:dyDescent="0.25">
      <c r="D179" s="23"/>
      <c r="E179" s="23"/>
    </row>
    <row r="180" spans="4:5" ht="15.75" customHeight="1" x14ac:dyDescent="0.25">
      <c r="D180" s="23"/>
      <c r="E180" s="23"/>
    </row>
    <row r="181" spans="4:5" ht="15.75" customHeight="1" x14ac:dyDescent="0.25">
      <c r="D181" s="23"/>
      <c r="E181" s="23"/>
    </row>
    <row r="182" spans="4:5" ht="15.75" customHeight="1" x14ac:dyDescent="0.25">
      <c r="D182" s="23"/>
      <c r="E182" s="23"/>
    </row>
    <row r="183" spans="4:5" ht="15.75" customHeight="1" x14ac:dyDescent="0.25">
      <c r="D183" s="23"/>
      <c r="E183" s="23"/>
    </row>
    <row r="184" spans="4:5" ht="15.75" customHeight="1" x14ac:dyDescent="0.25">
      <c r="D184" s="23"/>
      <c r="E184" s="23"/>
    </row>
    <row r="185" spans="4:5" ht="15.75" customHeight="1" x14ac:dyDescent="0.25">
      <c r="D185" s="23"/>
      <c r="E185" s="23"/>
    </row>
    <row r="186" spans="4:5" ht="15.75" customHeight="1" x14ac:dyDescent="0.25">
      <c r="D186" s="23"/>
      <c r="E186" s="23"/>
    </row>
    <row r="187" spans="4:5" ht="15.75" customHeight="1" x14ac:dyDescent="0.25">
      <c r="D187" s="23"/>
      <c r="E187" s="23"/>
    </row>
    <row r="188" spans="4:5" ht="15.75" customHeight="1" x14ac:dyDescent="0.25">
      <c r="D188" s="23"/>
      <c r="E188" s="23"/>
    </row>
    <row r="189" spans="4:5" ht="15.75" customHeight="1" x14ac:dyDescent="0.25">
      <c r="D189" s="23"/>
      <c r="E189" s="23"/>
    </row>
    <row r="190" spans="4:5" ht="15.75" customHeight="1" x14ac:dyDescent="0.25">
      <c r="D190" s="23"/>
      <c r="E190" s="23"/>
    </row>
    <row r="191" spans="4:5" ht="15.75" customHeight="1" x14ac:dyDescent="0.25">
      <c r="D191" s="23"/>
      <c r="E191" s="23"/>
    </row>
    <row r="192" spans="4:5" ht="15.75" customHeight="1" x14ac:dyDescent="0.25">
      <c r="D192" s="23"/>
      <c r="E192" s="23"/>
    </row>
    <row r="193" spans="4:5" ht="15.75" customHeight="1" x14ac:dyDescent="0.25">
      <c r="D193" s="23"/>
      <c r="E193" s="23"/>
    </row>
    <row r="194" spans="4:5" ht="15.75" customHeight="1" x14ac:dyDescent="0.25">
      <c r="D194" s="23"/>
      <c r="E194" s="23"/>
    </row>
    <row r="195" spans="4:5" ht="15.75" customHeight="1" x14ac:dyDescent="0.25">
      <c r="D195" s="23"/>
      <c r="E195" s="23"/>
    </row>
    <row r="196" spans="4:5" ht="15.75" customHeight="1" x14ac:dyDescent="0.25">
      <c r="D196" s="23"/>
      <c r="E196" s="23"/>
    </row>
    <row r="197" spans="4:5" ht="15.75" customHeight="1" x14ac:dyDescent="0.25">
      <c r="D197" s="23"/>
      <c r="E197" s="23"/>
    </row>
    <row r="198" spans="4:5" ht="15.75" customHeight="1" x14ac:dyDescent="0.25">
      <c r="D198" s="23"/>
      <c r="E198" s="23"/>
    </row>
    <row r="199" spans="4:5" ht="15.75" customHeight="1" x14ac:dyDescent="0.25">
      <c r="D199" s="23"/>
      <c r="E199" s="23"/>
    </row>
    <row r="200" spans="4:5" ht="15.75" customHeight="1" x14ac:dyDescent="0.25">
      <c r="D200" s="23"/>
      <c r="E200" s="23"/>
    </row>
    <row r="201" spans="4:5" ht="15.75" customHeight="1" x14ac:dyDescent="0.25">
      <c r="D201" s="23"/>
      <c r="E201" s="23"/>
    </row>
    <row r="202" spans="4:5" ht="15.75" customHeight="1" x14ac:dyDescent="0.25">
      <c r="D202" s="23"/>
      <c r="E202" s="23"/>
    </row>
    <row r="203" spans="4:5" ht="15.75" customHeight="1" x14ac:dyDescent="0.25">
      <c r="D203" s="23"/>
      <c r="E203" s="23"/>
    </row>
    <row r="204" spans="4:5" ht="15.75" customHeight="1" x14ac:dyDescent="0.25">
      <c r="D204" s="23"/>
      <c r="E204" s="23"/>
    </row>
    <row r="205" spans="4:5" ht="15.75" customHeight="1" x14ac:dyDescent="0.25">
      <c r="D205" s="23"/>
      <c r="E205" s="23"/>
    </row>
    <row r="206" spans="4:5" ht="15.75" customHeight="1" x14ac:dyDescent="0.25">
      <c r="D206" s="23"/>
      <c r="E206" s="23"/>
    </row>
    <row r="207" spans="4:5" ht="15.75" customHeight="1" x14ac:dyDescent="0.25">
      <c r="D207" s="23"/>
      <c r="E207" s="23"/>
    </row>
    <row r="208" spans="4:5" ht="15.75" customHeight="1" x14ac:dyDescent="0.25">
      <c r="D208" s="23"/>
      <c r="E208" s="23"/>
    </row>
    <row r="209" spans="4:5" ht="15.75" customHeight="1" x14ac:dyDescent="0.25">
      <c r="D209" s="23"/>
      <c r="E209" s="23"/>
    </row>
    <row r="210" spans="4:5" ht="15.75" customHeight="1" x14ac:dyDescent="0.25">
      <c r="D210" s="23"/>
      <c r="E210" s="23"/>
    </row>
    <row r="211" spans="4:5" ht="15.75" customHeight="1" x14ac:dyDescent="0.25">
      <c r="D211" s="23"/>
      <c r="E211" s="23"/>
    </row>
    <row r="212" spans="4:5" ht="15.75" customHeight="1" x14ac:dyDescent="0.25">
      <c r="D212" s="23"/>
      <c r="E212" s="23"/>
    </row>
    <row r="213" spans="4:5" ht="15.75" customHeight="1" x14ac:dyDescent="0.25">
      <c r="D213" s="23"/>
      <c r="E213" s="23"/>
    </row>
    <row r="214" spans="4:5" ht="15.75" customHeight="1" x14ac:dyDescent="0.25">
      <c r="D214" s="23"/>
      <c r="E214" s="23"/>
    </row>
    <row r="215" spans="4:5" ht="15.75" customHeight="1" x14ac:dyDescent="0.25">
      <c r="D215" s="23"/>
      <c r="E215" s="23"/>
    </row>
    <row r="216" spans="4:5" ht="15.75" customHeight="1" x14ac:dyDescent="0.25">
      <c r="D216" s="23"/>
      <c r="E216" s="23"/>
    </row>
    <row r="217" spans="4:5" ht="15.75" customHeight="1" x14ac:dyDescent="0.25">
      <c r="D217" s="23"/>
      <c r="E217" s="23"/>
    </row>
    <row r="218" spans="4:5" ht="15.75" customHeight="1" x14ac:dyDescent="0.25">
      <c r="D218" s="23"/>
      <c r="E218" s="23"/>
    </row>
    <row r="219" spans="4:5" ht="15.75" customHeight="1" x14ac:dyDescent="0.25">
      <c r="D219" s="23"/>
      <c r="E219" s="23"/>
    </row>
    <row r="220" spans="4:5" ht="15.75" customHeight="1" x14ac:dyDescent="0.25">
      <c r="D220" s="23"/>
      <c r="E220" s="23"/>
    </row>
    <row r="221" spans="4:5" ht="15.75" customHeight="1" x14ac:dyDescent="0.25">
      <c r="D221" s="23"/>
      <c r="E221" s="23"/>
    </row>
    <row r="222" spans="4:5" ht="15.75" customHeight="1" x14ac:dyDescent="0.25">
      <c r="D222" s="23"/>
      <c r="E222" s="23"/>
    </row>
    <row r="223" spans="4:5" ht="15.75" customHeight="1" x14ac:dyDescent="0.25">
      <c r="D223" s="23"/>
      <c r="E223" s="23"/>
    </row>
    <row r="224" spans="4:5" ht="15.75" customHeight="1" x14ac:dyDescent="0.25">
      <c r="D224" s="23"/>
      <c r="E224" s="23"/>
    </row>
    <row r="225" spans="4:5" ht="15.75" customHeight="1" x14ac:dyDescent="0.25">
      <c r="D225" s="23"/>
      <c r="E225" s="23"/>
    </row>
    <row r="226" spans="4:5" ht="15.75" customHeight="1" x14ac:dyDescent="0.25">
      <c r="D226" s="23"/>
      <c r="E226" s="23"/>
    </row>
    <row r="227" spans="4:5" ht="15.75" customHeight="1" x14ac:dyDescent="0.25">
      <c r="D227" s="23"/>
      <c r="E227" s="23"/>
    </row>
    <row r="228" spans="4:5" ht="15.75" customHeight="1" x14ac:dyDescent="0.25">
      <c r="D228" s="23"/>
      <c r="E228" s="23"/>
    </row>
    <row r="229" spans="4:5" ht="15.75" customHeight="1" x14ac:dyDescent="0.25">
      <c r="D229" s="23"/>
      <c r="E229" s="23"/>
    </row>
    <row r="230" spans="4:5" ht="15.75" customHeight="1" x14ac:dyDescent="0.25">
      <c r="D230" s="23"/>
      <c r="E230" s="23"/>
    </row>
    <row r="231" spans="4:5" ht="15.75" customHeight="1" x14ac:dyDescent="0.25">
      <c r="D231" s="23"/>
      <c r="E231" s="23"/>
    </row>
    <row r="232" spans="4:5" ht="15.75" customHeight="1" x14ac:dyDescent="0.25">
      <c r="D232" s="23"/>
      <c r="E232" s="23"/>
    </row>
    <row r="233" spans="4:5" ht="15.75" customHeight="1" x14ac:dyDescent="0.25">
      <c r="D233" s="23"/>
      <c r="E233" s="23"/>
    </row>
    <row r="234" spans="4:5" ht="15.75" customHeight="1" x14ac:dyDescent="0.25">
      <c r="D234" s="23"/>
      <c r="E234" s="23"/>
    </row>
    <row r="235" spans="4:5" ht="15.75" customHeight="1" x14ac:dyDescent="0.25">
      <c r="D235" s="23"/>
      <c r="E235" s="23"/>
    </row>
    <row r="236" spans="4:5" ht="15.75" customHeight="1" x14ac:dyDescent="0.25">
      <c r="D236" s="23"/>
      <c r="E236" s="23"/>
    </row>
    <row r="237" spans="4:5" ht="15.75" customHeight="1" x14ac:dyDescent="0.25"/>
    <row r="238" spans="4:5" ht="15.75" customHeight="1" x14ac:dyDescent="0.25"/>
    <row r="239" spans="4:5" ht="15.75" customHeight="1" x14ac:dyDescent="0.25"/>
    <row r="240" spans="4:5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0">
    <mergeCell ref="A25:C25"/>
    <mergeCell ref="A35:C35"/>
    <mergeCell ref="A36:C36"/>
    <mergeCell ref="A26:C26"/>
    <mergeCell ref="A27:C27"/>
    <mergeCell ref="A28:C28"/>
    <mergeCell ref="A29:C29"/>
    <mergeCell ref="A30:C30"/>
    <mergeCell ref="A33:E33"/>
    <mergeCell ref="A34:C34"/>
    <mergeCell ref="A18:C18"/>
    <mergeCell ref="A19:D19"/>
    <mergeCell ref="A20:C20"/>
    <mergeCell ref="A23:E23"/>
    <mergeCell ref="A24:C24"/>
    <mergeCell ref="A12:C12"/>
    <mergeCell ref="A13:D13"/>
    <mergeCell ref="A14:C14"/>
    <mergeCell ref="A15:C15"/>
    <mergeCell ref="A16:C16"/>
    <mergeCell ref="A7:E7"/>
    <mergeCell ref="A8:E8"/>
    <mergeCell ref="A9:C9"/>
    <mergeCell ref="A10:D10"/>
    <mergeCell ref="A11:C11"/>
    <mergeCell ref="B1:E1"/>
    <mergeCell ref="B2:E2"/>
    <mergeCell ref="B3:E3"/>
    <mergeCell ref="B4:E4"/>
    <mergeCell ref="B5:E5"/>
  </mergeCell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0"/>
  <sheetViews>
    <sheetView workbookViewId="0"/>
  </sheetViews>
  <sheetFormatPr defaultColWidth="12.6640625" defaultRowHeight="15" customHeight="1" x14ac:dyDescent="0.25"/>
  <cols>
    <col min="1" max="1" width="19.109375" customWidth="1"/>
    <col min="3" max="3" width="27" customWidth="1"/>
    <col min="6" max="6" width="12.6640625" hidden="1"/>
    <col min="8" max="8" width="6.109375" customWidth="1"/>
  </cols>
  <sheetData>
    <row r="1" spans="1:9" ht="15.75" customHeight="1" x14ac:dyDescent="0.25">
      <c r="A1" s="17" t="s">
        <v>66</v>
      </c>
      <c r="B1" s="45" t="str">
        <f>IF(ISBLANK('Dados básicos'!B4), "",'Dados básicos'!B4)</f>
        <v>Nome completo do aluno</v>
      </c>
      <c r="C1" s="40"/>
      <c r="D1" s="40"/>
      <c r="E1" s="41"/>
    </row>
    <row r="2" spans="1:9" ht="15.75" customHeight="1" x14ac:dyDescent="0.25">
      <c r="A2" s="17" t="s">
        <v>67</v>
      </c>
      <c r="B2" s="45" t="str">
        <f>IF(ISBLANK('Dados básicos'!B5), "",'Dados básicos'!B5)</f>
        <v>Nome completo do orientador</v>
      </c>
      <c r="C2" s="40"/>
      <c r="D2" s="40"/>
      <c r="E2" s="41"/>
    </row>
    <row r="3" spans="1:9" ht="15.75" customHeight="1" x14ac:dyDescent="0.25">
      <c r="A3" s="17" t="s">
        <v>68</v>
      </c>
      <c r="B3" s="45" t="str">
        <f>IF(ISBLANK('Dados básicos'!B6), "",'Dados básicos'!B6)</f>
        <v>Co-orinentador ou em branco</v>
      </c>
      <c r="C3" s="40"/>
      <c r="D3" s="40"/>
      <c r="E3" s="41"/>
    </row>
    <row r="4" spans="1:9" ht="15.75" customHeight="1" x14ac:dyDescent="0.25">
      <c r="A4" s="22" t="s">
        <v>69</v>
      </c>
      <c r="B4" s="46" t="str">
        <f>IF(ISBLANK('Dados básicos'!B10), "",'Dados básicos'!B10)</f>
        <v>Título do trabalho completo</v>
      </c>
      <c r="C4" s="40"/>
      <c r="D4" s="40"/>
      <c r="E4" s="41"/>
    </row>
    <row r="5" spans="1:9" ht="15.75" customHeight="1" x14ac:dyDescent="0.25">
      <c r="A5" s="32" t="str">
        <f>'Dados básicos'!A5</f>
        <v xml:space="preserve">Orientador: </v>
      </c>
      <c r="B5" s="45" t="str">
        <f>IF(ISBLANK('Dados básicos'!B5),"",'Dados básicos'!B5)</f>
        <v>Nome completo do orientador</v>
      </c>
      <c r="C5" s="40"/>
      <c r="D5" s="40"/>
      <c r="E5" s="41"/>
    </row>
    <row r="6" spans="1:9" ht="15.75" customHeight="1" x14ac:dyDescent="0.25">
      <c r="D6" s="23"/>
      <c r="E6" s="23"/>
    </row>
    <row r="7" spans="1:9" ht="15.75" customHeight="1" x14ac:dyDescent="0.25">
      <c r="A7" s="51" t="s">
        <v>28</v>
      </c>
      <c r="B7" s="52"/>
      <c r="C7" s="52"/>
      <c r="D7" s="52"/>
      <c r="E7" s="52"/>
    </row>
    <row r="8" spans="1:9" ht="15.75" customHeight="1" x14ac:dyDescent="0.25">
      <c r="A8" s="48" t="s">
        <v>29</v>
      </c>
      <c r="B8" s="40"/>
      <c r="C8" s="40"/>
      <c r="D8" s="40"/>
      <c r="E8" s="41"/>
    </row>
    <row r="9" spans="1:9" ht="15.75" customHeight="1" x14ac:dyDescent="0.25">
      <c r="A9" s="49" t="s">
        <v>30</v>
      </c>
      <c r="B9" s="40"/>
      <c r="C9" s="41"/>
      <c r="D9" s="24" t="s">
        <v>31</v>
      </c>
      <c r="E9" s="24" t="s">
        <v>32</v>
      </c>
      <c r="F9" s="25" t="s">
        <v>33</v>
      </c>
    </row>
    <row r="10" spans="1:9" ht="15.75" customHeight="1" x14ac:dyDescent="0.25">
      <c r="A10" s="53" t="s">
        <v>70</v>
      </c>
      <c r="B10" s="40"/>
      <c r="C10" s="41"/>
      <c r="D10" s="27">
        <v>1</v>
      </c>
      <c r="E10" s="27">
        <v>1</v>
      </c>
      <c r="F10" s="25">
        <f t="shared" ref="F10:F15" si="0">MIN(D10,IF(ISNUMBER(E10),E10,0))</f>
        <v>1</v>
      </c>
    </row>
    <row r="11" spans="1:9" ht="15.75" customHeight="1" x14ac:dyDescent="0.25">
      <c r="A11" s="53" t="s">
        <v>71</v>
      </c>
      <c r="B11" s="40"/>
      <c r="C11" s="41"/>
      <c r="D11" s="27">
        <v>1</v>
      </c>
      <c r="E11" s="27">
        <v>1</v>
      </c>
      <c r="F11" s="25">
        <f t="shared" si="0"/>
        <v>1</v>
      </c>
    </row>
    <row r="12" spans="1:9" ht="15.75" customHeight="1" x14ac:dyDescent="0.25">
      <c r="A12" s="53" t="s">
        <v>72</v>
      </c>
      <c r="B12" s="40"/>
      <c r="C12" s="41"/>
      <c r="D12" s="27">
        <v>2</v>
      </c>
      <c r="E12" s="27">
        <v>1.8</v>
      </c>
      <c r="F12" s="25">
        <f t="shared" si="0"/>
        <v>1.8</v>
      </c>
      <c r="H12" s="33"/>
      <c r="I12" s="33"/>
    </row>
    <row r="13" spans="1:9" ht="15.75" customHeight="1" x14ac:dyDescent="0.25">
      <c r="A13" s="53" t="s">
        <v>73</v>
      </c>
      <c r="B13" s="40"/>
      <c r="C13" s="41"/>
      <c r="D13" s="27">
        <v>2</v>
      </c>
      <c r="E13" s="27">
        <v>1.8</v>
      </c>
      <c r="F13" s="25">
        <f t="shared" si="0"/>
        <v>1.8</v>
      </c>
      <c r="H13" s="33"/>
      <c r="I13" s="33"/>
    </row>
    <row r="14" spans="1:9" ht="15.75" customHeight="1" x14ac:dyDescent="0.25">
      <c r="A14" s="54" t="s">
        <v>74</v>
      </c>
      <c r="B14" s="40"/>
      <c r="C14" s="41"/>
      <c r="D14" s="34">
        <v>2</v>
      </c>
      <c r="E14" s="34">
        <v>1.8</v>
      </c>
      <c r="F14" s="25">
        <f t="shared" si="0"/>
        <v>1.8</v>
      </c>
      <c r="H14" s="33"/>
      <c r="I14" s="33"/>
    </row>
    <row r="15" spans="1:9" ht="15.75" customHeight="1" x14ac:dyDescent="0.25">
      <c r="A15" s="53" t="s">
        <v>75</v>
      </c>
      <c r="B15" s="40"/>
      <c r="C15" s="41"/>
      <c r="D15" s="27">
        <v>2</v>
      </c>
      <c r="E15" s="27">
        <v>1.6</v>
      </c>
      <c r="F15" s="25">
        <f t="shared" si="0"/>
        <v>1.6</v>
      </c>
      <c r="H15" s="33"/>
      <c r="I15" s="33"/>
    </row>
    <row r="16" spans="1:9" ht="15.75" customHeight="1" x14ac:dyDescent="0.25">
      <c r="D16" s="27" t="s">
        <v>45</v>
      </c>
      <c r="E16" s="27">
        <f t="shared" ref="E16:F16" si="1">SUM(E10:E15)</f>
        <v>9</v>
      </c>
      <c r="F16" s="25">
        <f t="shared" si="1"/>
        <v>9</v>
      </c>
      <c r="H16" s="33"/>
      <c r="I16" s="33"/>
    </row>
    <row r="17" spans="1:9" ht="15.75" customHeight="1" x14ac:dyDescent="0.25">
      <c r="D17" s="23"/>
      <c r="E17" s="23"/>
      <c r="H17" s="33"/>
      <c r="I17" s="33"/>
    </row>
    <row r="18" spans="1:9" ht="15.75" customHeight="1" x14ac:dyDescent="0.25">
      <c r="A18" s="48" t="s">
        <v>46</v>
      </c>
      <c r="B18" s="40"/>
      <c r="C18" s="40"/>
      <c r="D18" s="40"/>
      <c r="E18" s="41"/>
      <c r="H18" s="33"/>
      <c r="I18" s="33"/>
    </row>
    <row r="19" spans="1:9" ht="15.75" customHeight="1" x14ac:dyDescent="0.25">
      <c r="A19" s="49" t="s">
        <v>30</v>
      </c>
      <c r="B19" s="40"/>
      <c r="C19" s="41"/>
      <c r="D19" s="24" t="s">
        <v>47</v>
      </c>
      <c r="E19" s="24" t="s">
        <v>32</v>
      </c>
      <c r="H19" s="33"/>
      <c r="I19" s="33"/>
    </row>
    <row r="20" spans="1:9" ht="15.75" customHeight="1" x14ac:dyDescent="0.25">
      <c r="A20" s="45" t="s">
        <v>48</v>
      </c>
      <c r="B20" s="40"/>
      <c r="C20" s="41"/>
      <c r="D20" s="27">
        <v>1</v>
      </c>
      <c r="E20" s="27">
        <v>0.8</v>
      </c>
      <c r="F20" s="25">
        <f t="shared" ref="F20:F25" si="2">MIN(D20,IF(ISNUMBER(E20),E20,0))</f>
        <v>0.8</v>
      </c>
      <c r="G20" s="30" t="s">
        <v>49</v>
      </c>
      <c r="H20" s="31">
        <f>'Dados básicos'!B13-'Dados básicos'!B12</f>
        <v>1.3194444444444398E-2</v>
      </c>
      <c r="I20" s="33"/>
    </row>
    <row r="21" spans="1:9" ht="15.75" customHeight="1" x14ac:dyDescent="0.25">
      <c r="A21" s="45" t="s">
        <v>50</v>
      </c>
      <c r="B21" s="40"/>
      <c r="C21" s="41"/>
      <c r="D21" s="27">
        <v>2</v>
      </c>
      <c r="E21" s="27">
        <v>1.8</v>
      </c>
      <c r="F21" s="25">
        <f t="shared" si="2"/>
        <v>1.8</v>
      </c>
    </row>
    <row r="22" spans="1:9" ht="15.75" customHeight="1" x14ac:dyDescent="0.25">
      <c r="A22" s="45" t="s">
        <v>51</v>
      </c>
      <c r="B22" s="40"/>
      <c r="C22" s="41"/>
      <c r="D22" s="27">
        <v>3</v>
      </c>
      <c r="E22" s="27">
        <v>2.8</v>
      </c>
      <c r="F22" s="25">
        <f t="shared" si="2"/>
        <v>2.8</v>
      </c>
      <c r="H22" s="33"/>
      <c r="I22" s="33"/>
    </row>
    <row r="23" spans="1:9" ht="15.75" customHeight="1" x14ac:dyDescent="0.25">
      <c r="A23" s="45" t="s">
        <v>76</v>
      </c>
      <c r="B23" s="40"/>
      <c r="C23" s="41"/>
      <c r="D23" s="27">
        <v>2</v>
      </c>
      <c r="E23" s="27">
        <v>2</v>
      </c>
      <c r="F23" s="25">
        <f t="shared" si="2"/>
        <v>2</v>
      </c>
      <c r="H23" s="33"/>
      <c r="I23" s="33"/>
    </row>
    <row r="24" spans="1:9" ht="15.75" customHeight="1" x14ac:dyDescent="0.25">
      <c r="A24" s="45" t="s">
        <v>53</v>
      </c>
      <c r="B24" s="40"/>
      <c r="C24" s="41"/>
      <c r="D24" s="27">
        <v>1</v>
      </c>
      <c r="E24" s="27">
        <v>0.9</v>
      </c>
      <c r="F24" s="25">
        <f t="shared" si="2"/>
        <v>0.9</v>
      </c>
      <c r="H24" s="33"/>
      <c r="I24" s="35"/>
    </row>
    <row r="25" spans="1:9" ht="15.75" customHeight="1" x14ac:dyDescent="0.25">
      <c r="A25" s="45" t="s">
        <v>54</v>
      </c>
      <c r="B25" s="40"/>
      <c r="C25" s="41"/>
      <c r="D25" s="27">
        <v>1</v>
      </c>
      <c r="E25" s="27">
        <v>0.9</v>
      </c>
      <c r="F25" s="25">
        <f t="shared" si="2"/>
        <v>0.9</v>
      </c>
    </row>
    <row r="26" spans="1:9" ht="15.75" customHeight="1" x14ac:dyDescent="0.25">
      <c r="D26" s="27" t="s">
        <v>45</v>
      </c>
      <c r="E26" s="27">
        <f t="shared" ref="E26:F26" si="3">SUM(E20:E25)</f>
        <v>9.2000000000000011</v>
      </c>
      <c r="F26" s="25">
        <f t="shared" si="3"/>
        <v>9.2000000000000011</v>
      </c>
    </row>
    <row r="27" spans="1:9" ht="15.75" customHeight="1" x14ac:dyDescent="0.25">
      <c r="D27" s="23"/>
      <c r="E27" s="23"/>
    </row>
    <row r="28" spans="1:9" ht="15.75" customHeight="1" x14ac:dyDescent="0.25">
      <c r="A28" s="48" t="s">
        <v>55</v>
      </c>
      <c r="B28" s="40"/>
      <c r="C28" s="40"/>
      <c r="D28" s="40"/>
      <c r="E28" s="41"/>
    </row>
    <row r="29" spans="1:9" ht="15.75" customHeight="1" x14ac:dyDescent="0.25">
      <c r="A29" s="45" t="s">
        <v>29</v>
      </c>
      <c r="B29" s="40"/>
      <c r="C29" s="41"/>
      <c r="D29" s="27">
        <v>8</v>
      </c>
      <c r="E29" s="27">
        <f>E16*D29/10</f>
        <v>7.2</v>
      </c>
    </row>
    <row r="30" spans="1:9" ht="15.75" customHeight="1" x14ac:dyDescent="0.25">
      <c r="A30" s="45" t="s">
        <v>46</v>
      </c>
      <c r="B30" s="40"/>
      <c r="C30" s="41"/>
      <c r="D30" s="27">
        <v>2</v>
      </c>
      <c r="E30" s="27">
        <f>E26*D30/10</f>
        <v>1.8400000000000003</v>
      </c>
    </row>
    <row r="31" spans="1:9" ht="15.75" customHeight="1" x14ac:dyDescent="0.25">
      <c r="A31" s="45" t="s">
        <v>56</v>
      </c>
      <c r="B31" s="40"/>
      <c r="C31" s="41"/>
      <c r="D31" s="27"/>
      <c r="E31" s="27">
        <f>SUM(E29,E30)</f>
        <v>9.0400000000000009</v>
      </c>
    </row>
    <row r="32" spans="1:9" ht="15.75" customHeight="1" x14ac:dyDescent="0.25">
      <c r="D32" s="23"/>
      <c r="E32" s="23"/>
    </row>
    <row r="33" spans="4:5" ht="15.75" customHeight="1" x14ac:dyDescent="0.25">
      <c r="D33" s="23"/>
      <c r="E33" s="23"/>
    </row>
    <row r="34" spans="4:5" ht="15.75" customHeight="1" x14ac:dyDescent="0.25">
      <c r="D34" s="23"/>
      <c r="E34" s="23"/>
    </row>
    <row r="35" spans="4:5" ht="15.75" customHeight="1" x14ac:dyDescent="0.25">
      <c r="D35" s="23"/>
      <c r="E35" s="23"/>
    </row>
    <row r="36" spans="4:5" ht="15.75" customHeight="1" x14ac:dyDescent="0.25">
      <c r="D36" s="23"/>
      <c r="E36" s="23"/>
    </row>
    <row r="37" spans="4:5" ht="15.75" customHeight="1" x14ac:dyDescent="0.25">
      <c r="D37" s="23"/>
      <c r="E37" s="23"/>
    </row>
    <row r="38" spans="4:5" ht="15.75" customHeight="1" x14ac:dyDescent="0.25">
      <c r="D38" s="23"/>
      <c r="E38" s="23"/>
    </row>
    <row r="39" spans="4:5" ht="15.75" customHeight="1" x14ac:dyDescent="0.25">
      <c r="D39" s="23"/>
      <c r="E39" s="23"/>
    </row>
    <row r="40" spans="4:5" ht="15.75" customHeight="1" x14ac:dyDescent="0.25">
      <c r="D40" s="23"/>
      <c r="E40" s="23"/>
    </row>
    <row r="41" spans="4:5" ht="15.75" customHeight="1" x14ac:dyDescent="0.25">
      <c r="D41" s="23"/>
      <c r="E41" s="23"/>
    </row>
    <row r="42" spans="4:5" ht="15.75" customHeight="1" x14ac:dyDescent="0.25">
      <c r="D42" s="23"/>
      <c r="E42" s="23"/>
    </row>
    <row r="43" spans="4:5" ht="15.75" customHeight="1" x14ac:dyDescent="0.25">
      <c r="D43" s="23"/>
      <c r="E43" s="23"/>
    </row>
    <row r="44" spans="4:5" ht="15.75" customHeight="1" x14ac:dyDescent="0.25">
      <c r="D44" s="23"/>
      <c r="E44" s="23"/>
    </row>
    <row r="45" spans="4:5" ht="15.75" customHeight="1" x14ac:dyDescent="0.25">
      <c r="D45" s="23"/>
      <c r="E45" s="23"/>
    </row>
    <row r="46" spans="4:5" ht="15.75" customHeight="1" x14ac:dyDescent="0.25">
      <c r="D46" s="23"/>
      <c r="E46" s="23"/>
    </row>
    <row r="47" spans="4:5" ht="15.75" customHeight="1" x14ac:dyDescent="0.25">
      <c r="D47" s="23"/>
      <c r="E47" s="23"/>
    </row>
    <row r="48" spans="4:5" ht="15.75" customHeight="1" x14ac:dyDescent="0.25">
      <c r="D48" s="23"/>
      <c r="E48" s="23"/>
    </row>
    <row r="49" spans="4:5" ht="15.75" customHeight="1" x14ac:dyDescent="0.25">
      <c r="D49" s="23"/>
      <c r="E49" s="23"/>
    </row>
    <row r="50" spans="4:5" ht="15.75" customHeight="1" x14ac:dyDescent="0.25">
      <c r="D50" s="23"/>
      <c r="E50" s="23"/>
    </row>
    <row r="51" spans="4:5" ht="15.75" customHeight="1" x14ac:dyDescent="0.25">
      <c r="D51" s="23"/>
      <c r="E51" s="23"/>
    </row>
    <row r="52" spans="4:5" ht="15.75" customHeight="1" x14ac:dyDescent="0.25">
      <c r="D52" s="23"/>
      <c r="E52" s="23"/>
    </row>
    <row r="53" spans="4:5" ht="15.75" customHeight="1" x14ac:dyDescent="0.25">
      <c r="D53" s="23"/>
      <c r="E53" s="23"/>
    </row>
    <row r="54" spans="4:5" ht="15.75" customHeight="1" x14ac:dyDescent="0.25">
      <c r="D54" s="23"/>
      <c r="E54" s="23"/>
    </row>
    <row r="55" spans="4:5" ht="15.75" customHeight="1" x14ac:dyDescent="0.25">
      <c r="D55" s="23"/>
      <c r="E55" s="23"/>
    </row>
    <row r="56" spans="4:5" ht="15.75" customHeight="1" x14ac:dyDescent="0.25">
      <c r="D56" s="23"/>
      <c r="E56" s="23"/>
    </row>
    <row r="57" spans="4:5" ht="15.75" customHeight="1" x14ac:dyDescent="0.25">
      <c r="D57" s="23"/>
      <c r="E57" s="23"/>
    </row>
    <row r="58" spans="4:5" ht="15.75" customHeight="1" x14ac:dyDescent="0.25">
      <c r="D58" s="23"/>
      <c r="E58" s="23"/>
    </row>
    <row r="59" spans="4:5" ht="15.75" customHeight="1" x14ac:dyDescent="0.25">
      <c r="D59" s="23"/>
      <c r="E59" s="23"/>
    </row>
    <row r="60" spans="4:5" ht="15.75" customHeight="1" x14ac:dyDescent="0.25">
      <c r="D60" s="23"/>
      <c r="E60" s="23"/>
    </row>
    <row r="61" spans="4:5" ht="15.75" customHeight="1" x14ac:dyDescent="0.25">
      <c r="D61" s="23"/>
      <c r="E61" s="23"/>
    </row>
    <row r="62" spans="4:5" ht="15.75" customHeight="1" x14ac:dyDescent="0.25">
      <c r="D62" s="23"/>
      <c r="E62" s="23"/>
    </row>
    <row r="63" spans="4:5" ht="15.75" customHeight="1" x14ac:dyDescent="0.25">
      <c r="D63" s="23"/>
      <c r="E63" s="23"/>
    </row>
    <row r="64" spans="4:5" ht="15.75" customHeight="1" x14ac:dyDescent="0.25">
      <c r="D64" s="23"/>
      <c r="E64" s="23"/>
    </row>
    <row r="65" spans="4:5" ht="15.75" customHeight="1" x14ac:dyDescent="0.25">
      <c r="D65" s="23"/>
      <c r="E65" s="23"/>
    </row>
    <row r="66" spans="4:5" ht="15.75" customHeight="1" x14ac:dyDescent="0.25">
      <c r="D66" s="23"/>
      <c r="E66" s="23"/>
    </row>
    <row r="67" spans="4:5" ht="15.75" customHeight="1" x14ac:dyDescent="0.25">
      <c r="D67" s="23"/>
      <c r="E67" s="23"/>
    </row>
    <row r="68" spans="4:5" ht="15.75" customHeight="1" x14ac:dyDescent="0.25">
      <c r="D68" s="23"/>
      <c r="E68" s="23"/>
    </row>
    <row r="69" spans="4:5" ht="15.75" customHeight="1" x14ac:dyDescent="0.25">
      <c r="D69" s="23"/>
      <c r="E69" s="23"/>
    </row>
    <row r="70" spans="4:5" ht="15.75" customHeight="1" x14ac:dyDescent="0.25">
      <c r="D70" s="23"/>
      <c r="E70" s="23"/>
    </row>
    <row r="71" spans="4:5" ht="15.75" customHeight="1" x14ac:dyDescent="0.25">
      <c r="D71" s="23"/>
      <c r="E71" s="23"/>
    </row>
    <row r="72" spans="4:5" ht="15.75" customHeight="1" x14ac:dyDescent="0.25">
      <c r="D72" s="23"/>
      <c r="E72" s="23"/>
    </row>
    <row r="73" spans="4:5" ht="15.75" customHeight="1" x14ac:dyDescent="0.25">
      <c r="D73" s="23"/>
      <c r="E73" s="23"/>
    </row>
    <row r="74" spans="4:5" ht="15.75" customHeight="1" x14ac:dyDescent="0.25">
      <c r="D74" s="23"/>
      <c r="E74" s="23"/>
    </row>
    <row r="75" spans="4:5" ht="15.75" customHeight="1" x14ac:dyDescent="0.25">
      <c r="D75" s="23"/>
      <c r="E75" s="23"/>
    </row>
    <row r="76" spans="4:5" ht="15.75" customHeight="1" x14ac:dyDescent="0.25">
      <c r="D76" s="23"/>
      <c r="E76" s="23"/>
    </row>
    <row r="77" spans="4:5" ht="15.75" customHeight="1" x14ac:dyDescent="0.25">
      <c r="D77" s="23"/>
      <c r="E77" s="23"/>
    </row>
    <row r="78" spans="4:5" ht="15.75" customHeight="1" x14ac:dyDescent="0.25">
      <c r="D78" s="23"/>
      <c r="E78" s="23"/>
    </row>
    <row r="79" spans="4:5" ht="15.75" customHeight="1" x14ac:dyDescent="0.25">
      <c r="D79" s="23"/>
      <c r="E79" s="23"/>
    </row>
    <row r="80" spans="4:5" ht="15.75" customHeight="1" x14ac:dyDescent="0.25">
      <c r="D80" s="23"/>
      <c r="E80" s="23"/>
    </row>
    <row r="81" spans="4:5" ht="15.75" customHeight="1" x14ac:dyDescent="0.25">
      <c r="D81" s="23"/>
      <c r="E81" s="23"/>
    </row>
    <row r="82" spans="4:5" ht="15.75" customHeight="1" x14ac:dyDescent="0.25">
      <c r="D82" s="23"/>
      <c r="E82" s="23"/>
    </row>
    <row r="83" spans="4:5" ht="15.75" customHeight="1" x14ac:dyDescent="0.25">
      <c r="D83" s="23"/>
      <c r="E83" s="23"/>
    </row>
    <row r="84" spans="4:5" ht="15.75" customHeight="1" x14ac:dyDescent="0.25">
      <c r="D84" s="23"/>
      <c r="E84" s="23"/>
    </row>
    <row r="85" spans="4:5" ht="15.75" customHeight="1" x14ac:dyDescent="0.25">
      <c r="D85" s="23"/>
      <c r="E85" s="23"/>
    </row>
    <row r="86" spans="4:5" ht="15.75" customHeight="1" x14ac:dyDescent="0.25">
      <c r="D86" s="23"/>
      <c r="E86" s="23"/>
    </row>
    <row r="87" spans="4:5" ht="15.75" customHeight="1" x14ac:dyDescent="0.25">
      <c r="D87" s="23"/>
      <c r="E87" s="23"/>
    </row>
    <row r="88" spans="4:5" ht="15.75" customHeight="1" x14ac:dyDescent="0.25">
      <c r="D88" s="23"/>
      <c r="E88" s="23"/>
    </row>
    <row r="89" spans="4:5" ht="15.75" customHeight="1" x14ac:dyDescent="0.25">
      <c r="D89" s="23"/>
      <c r="E89" s="23"/>
    </row>
    <row r="90" spans="4:5" ht="15.75" customHeight="1" x14ac:dyDescent="0.25">
      <c r="D90" s="23"/>
      <c r="E90" s="23"/>
    </row>
    <row r="91" spans="4:5" ht="15.75" customHeight="1" x14ac:dyDescent="0.25">
      <c r="D91" s="23"/>
      <c r="E91" s="23"/>
    </row>
    <row r="92" spans="4:5" ht="15.75" customHeight="1" x14ac:dyDescent="0.25">
      <c r="D92" s="23"/>
      <c r="E92" s="23"/>
    </row>
    <row r="93" spans="4:5" ht="15.75" customHeight="1" x14ac:dyDescent="0.25">
      <c r="D93" s="23"/>
      <c r="E93" s="23"/>
    </row>
    <row r="94" spans="4:5" ht="15.75" customHeight="1" x14ac:dyDescent="0.25">
      <c r="D94" s="23"/>
      <c r="E94" s="23"/>
    </row>
    <row r="95" spans="4:5" ht="15.75" customHeight="1" x14ac:dyDescent="0.25">
      <c r="D95" s="23"/>
      <c r="E95" s="23"/>
    </row>
    <row r="96" spans="4:5" ht="15.75" customHeight="1" x14ac:dyDescent="0.25">
      <c r="D96" s="23"/>
      <c r="E96" s="23"/>
    </row>
    <row r="97" spans="4:5" ht="15.75" customHeight="1" x14ac:dyDescent="0.25">
      <c r="D97" s="23"/>
      <c r="E97" s="23"/>
    </row>
    <row r="98" spans="4:5" ht="15.75" customHeight="1" x14ac:dyDescent="0.25">
      <c r="D98" s="23"/>
      <c r="E98" s="23"/>
    </row>
    <row r="99" spans="4:5" ht="15.75" customHeight="1" x14ac:dyDescent="0.25">
      <c r="D99" s="23"/>
      <c r="E99" s="23"/>
    </row>
    <row r="100" spans="4:5" ht="15.75" customHeight="1" x14ac:dyDescent="0.25">
      <c r="D100" s="23"/>
      <c r="E100" s="23"/>
    </row>
    <row r="101" spans="4:5" ht="15.75" customHeight="1" x14ac:dyDescent="0.25">
      <c r="D101" s="23"/>
      <c r="E101" s="23"/>
    </row>
    <row r="102" spans="4:5" ht="15.75" customHeight="1" x14ac:dyDescent="0.25">
      <c r="D102" s="23"/>
      <c r="E102" s="23"/>
    </row>
    <row r="103" spans="4:5" ht="15.75" customHeight="1" x14ac:dyDescent="0.25">
      <c r="D103" s="23"/>
      <c r="E103" s="23"/>
    </row>
    <row r="104" spans="4:5" ht="15.75" customHeight="1" x14ac:dyDescent="0.25">
      <c r="D104" s="23"/>
      <c r="E104" s="23"/>
    </row>
    <row r="105" spans="4:5" ht="15.75" customHeight="1" x14ac:dyDescent="0.25">
      <c r="D105" s="23"/>
      <c r="E105" s="23"/>
    </row>
    <row r="106" spans="4:5" ht="15.75" customHeight="1" x14ac:dyDescent="0.25">
      <c r="D106" s="23"/>
      <c r="E106" s="23"/>
    </row>
    <row r="107" spans="4:5" ht="15.75" customHeight="1" x14ac:dyDescent="0.25">
      <c r="D107" s="23"/>
      <c r="E107" s="23"/>
    </row>
    <row r="108" spans="4:5" ht="15.75" customHeight="1" x14ac:dyDescent="0.25">
      <c r="D108" s="23"/>
      <c r="E108" s="23"/>
    </row>
    <row r="109" spans="4:5" ht="15.75" customHeight="1" x14ac:dyDescent="0.25">
      <c r="D109" s="23"/>
      <c r="E109" s="23"/>
    </row>
    <row r="110" spans="4:5" ht="15.75" customHeight="1" x14ac:dyDescent="0.25">
      <c r="D110" s="23"/>
      <c r="E110" s="23"/>
    </row>
    <row r="111" spans="4:5" ht="15.75" customHeight="1" x14ac:dyDescent="0.25">
      <c r="D111" s="23"/>
      <c r="E111" s="23"/>
    </row>
    <row r="112" spans="4:5" ht="15.75" customHeight="1" x14ac:dyDescent="0.25">
      <c r="D112" s="23"/>
      <c r="E112" s="23"/>
    </row>
    <row r="113" spans="4:5" ht="15.75" customHeight="1" x14ac:dyDescent="0.25">
      <c r="D113" s="23"/>
      <c r="E113" s="23"/>
    </row>
    <row r="114" spans="4:5" ht="15.75" customHeight="1" x14ac:dyDescent="0.25">
      <c r="D114" s="23"/>
      <c r="E114" s="23"/>
    </row>
    <row r="115" spans="4:5" ht="15.75" customHeight="1" x14ac:dyDescent="0.25">
      <c r="D115" s="23"/>
      <c r="E115" s="23"/>
    </row>
    <row r="116" spans="4:5" ht="15.75" customHeight="1" x14ac:dyDescent="0.25">
      <c r="D116" s="23"/>
      <c r="E116" s="23"/>
    </row>
    <row r="117" spans="4:5" ht="15.75" customHeight="1" x14ac:dyDescent="0.25">
      <c r="D117" s="23"/>
      <c r="E117" s="23"/>
    </row>
    <row r="118" spans="4:5" ht="15.75" customHeight="1" x14ac:dyDescent="0.25">
      <c r="D118" s="23"/>
      <c r="E118" s="23"/>
    </row>
    <row r="119" spans="4:5" ht="15.75" customHeight="1" x14ac:dyDescent="0.25">
      <c r="D119" s="23"/>
      <c r="E119" s="23"/>
    </row>
    <row r="120" spans="4:5" ht="15.75" customHeight="1" x14ac:dyDescent="0.25">
      <c r="D120" s="23"/>
      <c r="E120" s="23"/>
    </row>
    <row r="121" spans="4:5" ht="15.75" customHeight="1" x14ac:dyDescent="0.25">
      <c r="D121" s="23"/>
      <c r="E121" s="23"/>
    </row>
    <row r="122" spans="4:5" ht="15.75" customHeight="1" x14ac:dyDescent="0.25">
      <c r="D122" s="23"/>
      <c r="E122" s="23"/>
    </row>
    <row r="123" spans="4:5" ht="15.75" customHeight="1" x14ac:dyDescent="0.25">
      <c r="D123" s="23"/>
      <c r="E123" s="23"/>
    </row>
    <row r="124" spans="4:5" ht="15.75" customHeight="1" x14ac:dyDescent="0.25">
      <c r="D124" s="23"/>
      <c r="E124" s="23"/>
    </row>
    <row r="125" spans="4:5" ht="15.75" customHeight="1" x14ac:dyDescent="0.25">
      <c r="D125" s="23"/>
      <c r="E125" s="23"/>
    </row>
    <row r="126" spans="4:5" ht="15.75" customHeight="1" x14ac:dyDescent="0.25">
      <c r="D126" s="23"/>
      <c r="E126" s="23"/>
    </row>
    <row r="127" spans="4:5" ht="15.75" customHeight="1" x14ac:dyDescent="0.25">
      <c r="D127" s="23"/>
      <c r="E127" s="23"/>
    </row>
    <row r="128" spans="4:5" ht="15.75" customHeight="1" x14ac:dyDescent="0.25">
      <c r="D128" s="23"/>
      <c r="E128" s="23"/>
    </row>
    <row r="129" spans="4:5" ht="15.75" customHeight="1" x14ac:dyDescent="0.25">
      <c r="D129" s="23"/>
      <c r="E129" s="23"/>
    </row>
    <row r="130" spans="4:5" ht="15.75" customHeight="1" x14ac:dyDescent="0.25">
      <c r="D130" s="23"/>
      <c r="E130" s="23"/>
    </row>
    <row r="131" spans="4:5" ht="15.75" customHeight="1" x14ac:dyDescent="0.25">
      <c r="D131" s="23"/>
      <c r="E131" s="23"/>
    </row>
    <row r="132" spans="4:5" ht="15.75" customHeight="1" x14ac:dyDescent="0.25">
      <c r="D132" s="23"/>
      <c r="E132" s="23"/>
    </row>
    <row r="133" spans="4:5" ht="15.75" customHeight="1" x14ac:dyDescent="0.25">
      <c r="D133" s="23"/>
      <c r="E133" s="23"/>
    </row>
    <row r="134" spans="4:5" ht="15.75" customHeight="1" x14ac:dyDescent="0.25">
      <c r="D134" s="23"/>
      <c r="E134" s="23"/>
    </row>
    <row r="135" spans="4:5" ht="15.75" customHeight="1" x14ac:dyDescent="0.25">
      <c r="D135" s="23"/>
      <c r="E135" s="23"/>
    </row>
    <row r="136" spans="4:5" ht="15.75" customHeight="1" x14ac:dyDescent="0.25">
      <c r="D136" s="23"/>
      <c r="E136" s="23"/>
    </row>
    <row r="137" spans="4:5" ht="15.75" customHeight="1" x14ac:dyDescent="0.25">
      <c r="D137" s="23"/>
      <c r="E137" s="23"/>
    </row>
    <row r="138" spans="4:5" ht="15.75" customHeight="1" x14ac:dyDescent="0.25">
      <c r="D138" s="23"/>
      <c r="E138" s="23"/>
    </row>
    <row r="139" spans="4:5" ht="15.75" customHeight="1" x14ac:dyDescent="0.25">
      <c r="D139" s="23"/>
      <c r="E139" s="23"/>
    </row>
    <row r="140" spans="4:5" ht="15.75" customHeight="1" x14ac:dyDescent="0.25">
      <c r="D140" s="23"/>
      <c r="E140" s="23"/>
    </row>
    <row r="141" spans="4:5" ht="15.75" customHeight="1" x14ac:dyDescent="0.25">
      <c r="D141" s="23"/>
      <c r="E141" s="23"/>
    </row>
    <row r="142" spans="4:5" ht="15.75" customHeight="1" x14ac:dyDescent="0.25">
      <c r="D142" s="23"/>
      <c r="E142" s="23"/>
    </row>
    <row r="143" spans="4:5" ht="15.75" customHeight="1" x14ac:dyDescent="0.25">
      <c r="D143" s="23"/>
      <c r="E143" s="23"/>
    </row>
    <row r="144" spans="4:5" ht="15.75" customHeight="1" x14ac:dyDescent="0.25">
      <c r="D144" s="23"/>
      <c r="E144" s="23"/>
    </row>
    <row r="145" spans="4:5" ht="15.75" customHeight="1" x14ac:dyDescent="0.25">
      <c r="D145" s="23"/>
      <c r="E145" s="23"/>
    </row>
    <row r="146" spans="4:5" ht="15.75" customHeight="1" x14ac:dyDescent="0.25">
      <c r="D146" s="23"/>
      <c r="E146" s="23"/>
    </row>
    <row r="147" spans="4:5" ht="15.75" customHeight="1" x14ac:dyDescent="0.25">
      <c r="D147" s="23"/>
      <c r="E147" s="23"/>
    </row>
    <row r="148" spans="4:5" ht="15.75" customHeight="1" x14ac:dyDescent="0.25">
      <c r="D148" s="23"/>
      <c r="E148" s="23"/>
    </row>
    <row r="149" spans="4:5" ht="15.75" customHeight="1" x14ac:dyDescent="0.25">
      <c r="D149" s="23"/>
      <c r="E149" s="23"/>
    </row>
    <row r="150" spans="4:5" ht="15.75" customHeight="1" x14ac:dyDescent="0.25">
      <c r="D150" s="23"/>
      <c r="E150" s="23"/>
    </row>
    <row r="151" spans="4:5" ht="15.75" customHeight="1" x14ac:dyDescent="0.25">
      <c r="D151" s="23"/>
      <c r="E151" s="23"/>
    </row>
    <row r="152" spans="4:5" ht="15.75" customHeight="1" x14ac:dyDescent="0.25">
      <c r="D152" s="23"/>
      <c r="E152" s="23"/>
    </row>
    <row r="153" spans="4:5" ht="15.75" customHeight="1" x14ac:dyDescent="0.25">
      <c r="D153" s="23"/>
      <c r="E153" s="23"/>
    </row>
    <row r="154" spans="4:5" ht="15.75" customHeight="1" x14ac:dyDescent="0.25">
      <c r="D154" s="23"/>
      <c r="E154" s="23"/>
    </row>
    <row r="155" spans="4:5" ht="15.75" customHeight="1" x14ac:dyDescent="0.25">
      <c r="D155" s="23"/>
      <c r="E155" s="23"/>
    </row>
    <row r="156" spans="4:5" ht="15.75" customHeight="1" x14ac:dyDescent="0.25">
      <c r="D156" s="23"/>
      <c r="E156" s="23"/>
    </row>
    <row r="157" spans="4:5" ht="15.75" customHeight="1" x14ac:dyDescent="0.25">
      <c r="D157" s="23"/>
      <c r="E157" s="23"/>
    </row>
    <row r="158" spans="4:5" ht="15.75" customHeight="1" x14ac:dyDescent="0.25">
      <c r="D158" s="23"/>
      <c r="E158" s="23"/>
    </row>
    <row r="159" spans="4:5" ht="15.75" customHeight="1" x14ac:dyDescent="0.25">
      <c r="D159" s="23"/>
      <c r="E159" s="23"/>
    </row>
    <row r="160" spans="4:5" ht="15.75" customHeight="1" x14ac:dyDescent="0.25">
      <c r="D160" s="23"/>
      <c r="E160" s="23"/>
    </row>
    <row r="161" spans="4:5" ht="15.75" customHeight="1" x14ac:dyDescent="0.25">
      <c r="D161" s="23"/>
      <c r="E161" s="23"/>
    </row>
    <row r="162" spans="4:5" ht="15.75" customHeight="1" x14ac:dyDescent="0.25">
      <c r="D162" s="23"/>
      <c r="E162" s="23"/>
    </row>
    <row r="163" spans="4:5" ht="15.75" customHeight="1" x14ac:dyDescent="0.25">
      <c r="D163" s="23"/>
      <c r="E163" s="23"/>
    </row>
    <row r="164" spans="4:5" ht="15.75" customHeight="1" x14ac:dyDescent="0.25">
      <c r="D164" s="23"/>
      <c r="E164" s="23"/>
    </row>
    <row r="165" spans="4:5" ht="15.75" customHeight="1" x14ac:dyDescent="0.25">
      <c r="D165" s="23"/>
      <c r="E165" s="23"/>
    </row>
    <row r="166" spans="4:5" ht="15.75" customHeight="1" x14ac:dyDescent="0.25">
      <c r="D166" s="23"/>
      <c r="E166" s="23"/>
    </row>
    <row r="167" spans="4:5" ht="15.75" customHeight="1" x14ac:dyDescent="0.25">
      <c r="D167" s="23"/>
      <c r="E167" s="23"/>
    </row>
    <row r="168" spans="4:5" ht="15.75" customHeight="1" x14ac:dyDescent="0.25">
      <c r="D168" s="23"/>
      <c r="E168" s="23"/>
    </row>
    <row r="169" spans="4:5" ht="15.75" customHeight="1" x14ac:dyDescent="0.25">
      <c r="D169" s="23"/>
      <c r="E169" s="23"/>
    </row>
    <row r="170" spans="4:5" ht="15.75" customHeight="1" x14ac:dyDescent="0.25">
      <c r="D170" s="23"/>
      <c r="E170" s="23"/>
    </row>
    <row r="171" spans="4:5" ht="15.75" customHeight="1" x14ac:dyDescent="0.25">
      <c r="D171" s="23"/>
      <c r="E171" s="23"/>
    </row>
    <row r="172" spans="4:5" ht="15.75" customHeight="1" x14ac:dyDescent="0.25">
      <c r="D172" s="23"/>
      <c r="E172" s="23"/>
    </row>
    <row r="173" spans="4:5" ht="15.75" customHeight="1" x14ac:dyDescent="0.25">
      <c r="D173" s="23"/>
      <c r="E173" s="23"/>
    </row>
    <row r="174" spans="4:5" ht="15.75" customHeight="1" x14ac:dyDescent="0.25">
      <c r="D174" s="23"/>
      <c r="E174" s="23"/>
    </row>
    <row r="175" spans="4:5" ht="15.75" customHeight="1" x14ac:dyDescent="0.25">
      <c r="D175" s="23"/>
      <c r="E175" s="23"/>
    </row>
    <row r="176" spans="4:5" ht="15.75" customHeight="1" x14ac:dyDescent="0.25">
      <c r="D176" s="23"/>
      <c r="E176" s="23"/>
    </row>
    <row r="177" spans="4:5" ht="15.75" customHeight="1" x14ac:dyDescent="0.25">
      <c r="D177" s="23"/>
      <c r="E177" s="23"/>
    </row>
    <row r="178" spans="4:5" ht="15.75" customHeight="1" x14ac:dyDescent="0.25">
      <c r="D178" s="23"/>
      <c r="E178" s="23"/>
    </row>
    <row r="179" spans="4:5" ht="15.75" customHeight="1" x14ac:dyDescent="0.25">
      <c r="D179" s="23"/>
      <c r="E179" s="23"/>
    </row>
    <row r="180" spans="4:5" ht="15.75" customHeight="1" x14ac:dyDescent="0.25">
      <c r="D180" s="23"/>
      <c r="E180" s="23"/>
    </row>
    <row r="181" spans="4:5" ht="15.75" customHeight="1" x14ac:dyDescent="0.25">
      <c r="D181" s="23"/>
      <c r="E181" s="23"/>
    </row>
    <row r="182" spans="4:5" ht="15.75" customHeight="1" x14ac:dyDescent="0.25">
      <c r="D182" s="23"/>
      <c r="E182" s="23"/>
    </row>
    <row r="183" spans="4:5" ht="15.75" customHeight="1" x14ac:dyDescent="0.25">
      <c r="D183" s="23"/>
      <c r="E183" s="23"/>
    </row>
    <row r="184" spans="4:5" ht="15.75" customHeight="1" x14ac:dyDescent="0.25">
      <c r="D184" s="23"/>
      <c r="E184" s="23"/>
    </row>
    <row r="185" spans="4:5" ht="15.75" customHeight="1" x14ac:dyDescent="0.25">
      <c r="D185" s="23"/>
      <c r="E185" s="23"/>
    </row>
    <row r="186" spans="4:5" ht="15.75" customHeight="1" x14ac:dyDescent="0.25">
      <c r="D186" s="23"/>
      <c r="E186" s="23"/>
    </row>
    <row r="187" spans="4:5" ht="15.75" customHeight="1" x14ac:dyDescent="0.25">
      <c r="D187" s="23"/>
      <c r="E187" s="23"/>
    </row>
    <row r="188" spans="4:5" ht="15.75" customHeight="1" x14ac:dyDescent="0.25">
      <c r="D188" s="23"/>
      <c r="E188" s="23"/>
    </row>
    <row r="189" spans="4:5" ht="15.75" customHeight="1" x14ac:dyDescent="0.25">
      <c r="D189" s="23"/>
      <c r="E189" s="23"/>
    </row>
    <row r="190" spans="4:5" ht="15.75" customHeight="1" x14ac:dyDescent="0.25">
      <c r="D190" s="23"/>
      <c r="E190" s="23"/>
    </row>
    <row r="191" spans="4:5" ht="15.75" customHeight="1" x14ac:dyDescent="0.25">
      <c r="D191" s="23"/>
      <c r="E191" s="23"/>
    </row>
    <row r="192" spans="4:5" ht="15.75" customHeight="1" x14ac:dyDescent="0.25">
      <c r="D192" s="23"/>
      <c r="E192" s="23"/>
    </row>
    <row r="193" spans="4:5" ht="15.75" customHeight="1" x14ac:dyDescent="0.25">
      <c r="D193" s="23"/>
      <c r="E193" s="23"/>
    </row>
    <row r="194" spans="4:5" ht="15.75" customHeight="1" x14ac:dyDescent="0.25">
      <c r="D194" s="23"/>
      <c r="E194" s="23"/>
    </row>
    <row r="195" spans="4:5" ht="15.75" customHeight="1" x14ac:dyDescent="0.25">
      <c r="D195" s="23"/>
      <c r="E195" s="23"/>
    </row>
    <row r="196" spans="4:5" ht="15.75" customHeight="1" x14ac:dyDescent="0.25">
      <c r="D196" s="23"/>
      <c r="E196" s="23"/>
    </row>
    <row r="197" spans="4:5" ht="15.75" customHeight="1" x14ac:dyDescent="0.25">
      <c r="D197" s="23"/>
      <c r="E197" s="23"/>
    </row>
    <row r="198" spans="4:5" ht="15.75" customHeight="1" x14ac:dyDescent="0.25">
      <c r="D198" s="23"/>
      <c r="E198" s="23"/>
    </row>
    <row r="199" spans="4:5" ht="15.75" customHeight="1" x14ac:dyDescent="0.25">
      <c r="D199" s="23"/>
      <c r="E199" s="23"/>
    </row>
    <row r="200" spans="4:5" ht="15.75" customHeight="1" x14ac:dyDescent="0.25">
      <c r="D200" s="23"/>
      <c r="E200" s="23"/>
    </row>
    <row r="201" spans="4:5" ht="15.75" customHeight="1" x14ac:dyDescent="0.25">
      <c r="D201" s="23"/>
      <c r="E201" s="23"/>
    </row>
    <row r="202" spans="4:5" ht="15.75" customHeight="1" x14ac:dyDescent="0.25">
      <c r="D202" s="23"/>
      <c r="E202" s="23"/>
    </row>
    <row r="203" spans="4:5" ht="15.75" customHeight="1" x14ac:dyDescent="0.25">
      <c r="D203" s="23"/>
      <c r="E203" s="23"/>
    </row>
    <row r="204" spans="4:5" ht="15.75" customHeight="1" x14ac:dyDescent="0.25">
      <c r="D204" s="23"/>
      <c r="E204" s="23"/>
    </row>
    <row r="205" spans="4:5" ht="15.75" customHeight="1" x14ac:dyDescent="0.25">
      <c r="D205" s="23"/>
      <c r="E205" s="23"/>
    </row>
    <row r="206" spans="4:5" ht="15.75" customHeight="1" x14ac:dyDescent="0.25">
      <c r="D206" s="23"/>
      <c r="E206" s="23"/>
    </row>
    <row r="207" spans="4:5" ht="15.75" customHeight="1" x14ac:dyDescent="0.25">
      <c r="D207" s="23"/>
      <c r="E207" s="23"/>
    </row>
    <row r="208" spans="4:5" ht="15.75" customHeight="1" x14ac:dyDescent="0.25">
      <c r="D208" s="23"/>
      <c r="E208" s="23"/>
    </row>
    <row r="209" spans="4:5" ht="15.75" customHeight="1" x14ac:dyDescent="0.25">
      <c r="D209" s="23"/>
      <c r="E209" s="23"/>
    </row>
    <row r="210" spans="4:5" ht="15.75" customHeight="1" x14ac:dyDescent="0.25">
      <c r="D210" s="23"/>
      <c r="E210" s="23"/>
    </row>
    <row r="211" spans="4:5" ht="15.75" customHeight="1" x14ac:dyDescent="0.25">
      <c r="D211" s="23"/>
      <c r="E211" s="23"/>
    </row>
    <row r="212" spans="4:5" ht="15.75" customHeight="1" x14ac:dyDescent="0.25">
      <c r="D212" s="23"/>
      <c r="E212" s="23"/>
    </row>
    <row r="213" spans="4:5" ht="15.75" customHeight="1" x14ac:dyDescent="0.25">
      <c r="D213" s="23"/>
      <c r="E213" s="23"/>
    </row>
    <row r="214" spans="4:5" ht="15.75" customHeight="1" x14ac:dyDescent="0.25">
      <c r="D214" s="23"/>
      <c r="E214" s="23"/>
    </row>
    <row r="215" spans="4:5" ht="15.75" customHeight="1" x14ac:dyDescent="0.25">
      <c r="D215" s="23"/>
      <c r="E215" s="23"/>
    </row>
    <row r="216" spans="4:5" ht="15.75" customHeight="1" x14ac:dyDescent="0.25">
      <c r="D216" s="23"/>
      <c r="E216" s="23"/>
    </row>
    <row r="217" spans="4:5" ht="15.75" customHeight="1" x14ac:dyDescent="0.25">
      <c r="D217" s="23"/>
      <c r="E217" s="23"/>
    </row>
    <row r="218" spans="4:5" ht="15.75" customHeight="1" x14ac:dyDescent="0.25">
      <c r="D218" s="23"/>
      <c r="E218" s="23"/>
    </row>
    <row r="219" spans="4:5" ht="15.75" customHeight="1" x14ac:dyDescent="0.25">
      <c r="D219" s="23"/>
      <c r="E219" s="23"/>
    </row>
    <row r="220" spans="4:5" ht="15.75" customHeight="1" x14ac:dyDescent="0.25">
      <c r="D220" s="23"/>
      <c r="E220" s="23"/>
    </row>
    <row r="221" spans="4:5" ht="15.75" customHeight="1" x14ac:dyDescent="0.25">
      <c r="D221" s="23"/>
      <c r="E221" s="23"/>
    </row>
    <row r="222" spans="4:5" ht="15.75" customHeight="1" x14ac:dyDescent="0.25">
      <c r="D222" s="23"/>
      <c r="E222" s="23"/>
    </row>
    <row r="223" spans="4:5" ht="15.75" customHeight="1" x14ac:dyDescent="0.25">
      <c r="D223" s="23"/>
      <c r="E223" s="23"/>
    </row>
    <row r="224" spans="4:5" ht="15.75" customHeight="1" x14ac:dyDescent="0.25">
      <c r="D224" s="23"/>
      <c r="E224" s="23"/>
    </row>
    <row r="225" spans="4:5" ht="15.75" customHeight="1" x14ac:dyDescent="0.25">
      <c r="D225" s="23"/>
      <c r="E225" s="23"/>
    </row>
    <row r="226" spans="4:5" ht="15.75" customHeight="1" x14ac:dyDescent="0.25">
      <c r="D226" s="23"/>
      <c r="E226" s="23"/>
    </row>
    <row r="227" spans="4:5" ht="15.75" customHeight="1" x14ac:dyDescent="0.25">
      <c r="D227" s="23"/>
      <c r="E227" s="23"/>
    </row>
    <row r="228" spans="4:5" ht="15.75" customHeight="1" x14ac:dyDescent="0.25">
      <c r="D228" s="23"/>
      <c r="E228" s="23"/>
    </row>
    <row r="229" spans="4:5" ht="15.75" customHeight="1" x14ac:dyDescent="0.25">
      <c r="D229" s="23"/>
      <c r="E229" s="23"/>
    </row>
    <row r="230" spans="4:5" ht="15.75" customHeight="1" x14ac:dyDescent="0.25">
      <c r="D230" s="23"/>
      <c r="E230" s="23"/>
    </row>
    <row r="231" spans="4:5" ht="15.75" customHeight="1" x14ac:dyDescent="0.25">
      <c r="D231" s="23"/>
      <c r="E231" s="23"/>
    </row>
    <row r="232" spans="4:5" ht="15.75" customHeight="1" x14ac:dyDescent="0.25"/>
    <row r="233" spans="4:5" ht="15.75" customHeight="1" x14ac:dyDescent="0.25"/>
    <row r="234" spans="4:5" ht="15.75" customHeight="1" x14ac:dyDescent="0.25"/>
    <row r="235" spans="4:5" ht="15.75" customHeight="1" x14ac:dyDescent="0.25"/>
    <row r="236" spans="4:5" ht="15.75" customHeight="1" x14ac:dyDescent="0.25"/>
    <row r="237" spans="4:5" ht="15.75" customHeight="1" x14ac:dyDescent="0.25"/>
    <row r="238" spans="4:5" ht="15.75" customHeight="1" x14ac:dyDescent="0.25"/>
    <row r="239" spans="4:5" ht="15.75" customHeight="1" x14ac:dyDescent="0.25"/>
    <row r="240" spans="4:5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6">
    <mergeCell ref="A28:E28"/>
    <mergeCell ref="A29:C29"/>
    <mergeCell ref="A30:C30"/>
    <mergeCell ref="A31:C31"/>
    <mergeCell ref="A18:E18"/>
    <mergeCell ref="A19:C19"/>
    <mergeCell ref="A20:C20"/>
    <mergeCell ref="A21:C21"/>
    <mergeCell ref="A22:C22"/>
    <mergeCell ref="A23:C23"/>
    <mergeCell ref="A24:C24"/>
    <mergeCell ref="A12:C12"/>
    <mergeCell ref="A13:C13"/>
    <mergeCell ref="A14:C14"/>
    <mergeCell ref="A15:C15"/>
    <mergeCell ref="A25:C25"/>
    <mergeCell ref="A7:E7"/>
    <mergeCell ref="A8:E8"/>
    <mergeCell ref="A9:C9"/>
    <mergeCell ref="A10:C10"/>
    <mergeCell ref="A11:C11"/>
    <mergeCell ref="B1:E1"/>
    <mergeCell ref="B2:E2"/>
    <mergeCell ref="B3:E3"/>
    <mergeCell ref="B4:E4"/>
    <mergeCell ref="B5:E5"/>
  </mergeCells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000"/>
  <sheetViews>
    <sheetView workbookViewId="0"/>
  </sheetViews>
  <sheetFormatPr defaultColWidth="12.6640625" defaultRowHeight="15" customHeight="1" x14ac:dyDescent="0.25"/>
  <cols>
    <col min="1" max="1" width="18" customWidth="1"/>
    <col min="2" max="2" width="31.33203125" customWidth="1"/>
    <col min="4" max="4" width="24.88671875" customWidth="1"/>
  </cols>
  <sheetData>
    <row r="1" spans="1:4" ht="15.75" customHeight="1" x14ac:dyDescent="0.25">
      <c r="D1" s="23"/>
    </row>
    <row r="2" spans="1:4" ht="15.75" customHeight="1" x14ac:dyDescent="0.25">
      <c r="A2" s="36"/>
      <c r="B2" s="36" t="s">
        <v>77</v>
      </c>
      <c r="C2" s="36" t="s">
        <v>78</v>
      </c>
      <c r="D2" s="28" t="s">
        <v>79</v>
      </c>
    </row>
    <row r="3" spans="1:4" ht="15.75" customHeight="1" x14ac:dyDescent="0.25">
      <c r="A3" s="37" t="s">
        <v>80</v>
      </c>
      <c r="B3" s="37" t="str">
        <f>'Dados básicos'!B7</f>
        <v>Nome completo do avaliador 1</v>
      </c>
      <c r="C3" s="17">
        <f>'Avaliador 1'!E36</f>
        <v>8.32</v>
      </c>
      <c r="D3" s="28" t="s">
        <v>81</v>
      </c>
    </row>
    <row r="4" spans="1:4" ht="15.75" customHeight="1" x14ac:dyDescent="0.25">
      <c r="A4" s="37" t="s">
        <v>82</v>
      </c>
      <c r="B4" s="37" t="str">
        <f>'Dados básicos'!B8</f>
        <v>Nome completo do avaliador 2</v>
      </c>
      <c r="C4" s="17">
        <f>'Avaliador 2'!E31</f>
        <v>9</v>
      </c>
      <c r="D4" s="28" t="s">
        <v>81</v>
      </c>
    </row>
    <row r="5" spans="1:4" ht="15.75" customHeight="1" x14ac:dyDescent="0.25">
      <c r="A5" s="37" t="s">
        <v>83</v>
      </c>
      <c r="B5" s="37" t="str">
        <f>'Dados básicos'!B6</f>
        <v>Co-orinentador ou em branco</v>
      </c>
      <c r="C5" s="17"/>
      <c r="D5" s="28" t="s">
        <v>84</v>
      </c>
    </row>
    <row r="6" spans="1:4" ht="15.75" customHeight="1" x14ac:dyDescent="0.25">
      <c r="A6" s="37" t="s">
        <v>85</v>
      </c>
      <c r="B6" s="37" t="str">
        <f>'Dados básicos'!B5</f>
        <v>Nome completo do orientador</v>
      </c>
      <c r="C6" s="17">
        <f>Orientador!E31</f>
        <v>9.0400000000000009</v>
      </c>
      <c r="D6" s="28" t="s">
        <v>81</v>
      </c>
    </row>
    <row r="7" spans="1:4" ht="15.75" customHeight="1" x14ac:dyDescent="0.25">
      <c r="A7" s="55" t="s">
        <v>86</v>
      </c>
      <c r="B7" s="41"/>
      <c r="C7" s="38">
        <f>AVERAGE(C3:C6)</f>
        <v>8.7866666666666671</v>
      </c>
      <c r="D7" s="28" t="s">
        <v>87</v>
      </c>
    </row>
    <row r="8" spans="1:4" ht="15.75" customHeight="1" x14ac:dyDescent="0.25">
      <c r="D8" s="23"/>
    </row>
    <row r="9" spans="1:4" ht="15.75" customHeight="1" x14ac:dyDescent="0.25">
      <c r="D9" s="23"/>
    </row>
    <row r="10" spans="1:4" ht="15.75" customHeight="1" x14ac:dyDescent="0.25">
      <c r="D10" s="23"/>
    </row>
    <row r="11" spans="1:4" ht="15.75" customHeight="1" x14ac:dyDescent="0.25">
      <c r="D11" s="23"/>
    </row>
    <row r="12" spans="1:4" ht="15.75" customHeight="1" x14ac:dyDescent="0.25">
      <c r="D12" s="23"/>
    </row>
    <row r="13" spans="1:4" ht="15.75" customHeight="1" x14ac:dyDescent="0.25">
      <c r="D13" s="23"/>
    </row>
    <row r="14" spans="1:4" ht="15.75" customHeight="1" x14ac:dyDescent="0.25">
      <c r="D14" s="23"/>
    </row>
    <row r="15" spans="1:4" ht="15.75" customHeight="1" x14ac:dyDescent="0.25">
      <c r="D15" s="23"/>
    </row>
    <row r="16" spans="1:4" ht="15.75" customHeight="1" x14ac:dyDescent="0.25">
      <c r="D16" s="23"/>
    </row>
    <row r="17" spans="4:4" ht="15.75" customHeight="1" x14ac:dyDescent="0.25">
      <c r="D17" s="23"/>
    </row>
    <row r="18" spans="4:4" ht="15.75" customHeight="1" x14ac:dyDescent="0.25">
      <c r="D18" s="23"/>
    </row>
    <row r="19" spans="4:4" ht="15.75" customHeight="1" x14ac:dyDescent="0.25">
      <c r="D19" s="23"/>
    </row>
    <row r="20" spans="4:4" ht="15.75" customHeight="1" x14ac:dyDescent="0.25">
      <c r="D20" s="23"/>
    </row>
    <row r="21" spans="4:4" ht="15.75" customHeight="1" x14ac:dyDescent="0.25">
      <c r="D21" s="23"/>
    </row>
    <row r="22" spans="4:4" ht="15.75" customHeight="1" x14ac:dyDescent="0.25">
      <c r="D22" s="23"/>
    </row>
    <row r="23" spans="4:4" ht="15.75" customHeight="1" x14ac:dyDescent="0.25">
      <c r="D23" s="23"/>
    </row>
    <row r="24" spans="4:4" ht="15.75" customHeight="1" x14ac:dyDescent="0.25">
      <c r="D24" s="23"/>
    </row>
    <row r="25" spans="4:4" ht="15.75" customHeight="1" x14ac:dyDescent="0.25">
      <c r="D25" s="23"/>
    </row>
    <row r="26" spans="4:4" ht="15.75" customHeight="1" x14ac:dyDescent="0.25">
      <c r="D26" s="23"/>
    </row>
    <row r="27" spans="4:4" ht="15.75" customHeight="1" x14ac:dyDescent="0.25">
      <c r="D27" s="23"/>
    </row>
    <row r="28" spans="4:4" ht="15.75" customHeight="1" x14ac:dyDescent="0.25">
      <c r="D28" s="23"/>
    </row>
    <row r="29" spans="4:4" ht="15.75" customHeight="1" x14ac:dyDescent="0.25">
      <c r="D29" s="23"/>
    </row>
    <row r="30" spans="4:4" ht="15.75" customHeight="1" x14ac:dyDescent="0.25">
      <c r="D30" s="23"/>
    </row>
    <row r="31" spans="4:4" ht="15.75" customHeight="1" x14ac:dyDescent="0.25">
      <c r="D31" s="23"/>
    </row>
    <row r="32" spans="4:4" ht="15.75" customHeight="1" x14ac:dyDescent="0.25">
      <c r="D32" s="23"/>
    </row>
    <row r="33" spans="4:4" ht="15.75" customHeight="1" x14ac:dyDescent="0.25">
      <c r="D33" s="23"/>
    </row>
    <row r="34" spans="4:4" ht="15.75" customHeight="1" x14ac:dyDescent="0.25">
      <c r="D34" s="23"/>
    </row>
    <row r="35" spans="4:4" ht="15.75" customHeight="1" x14ac:dyDescent="0.25">
      <c r="D35" s="23"/>
    </row>
    <row r="36" spans="4:4" ht="15.75" customHeight="1" x14ac:dyDescent="0.25">
      <c r="D36" s="23"/>
    </row>
    <row r="37" spans="4:4" ht="15.75" customHeight="1" x14ac:dyDescent="0.25">
      <c r="D37" s="23"/>
    </row>
    <row r="38" spans="4:4" ht="15.75" customHeight="1" x14ac:dyDescent="0.25">
      <c r="D38" s="23"/>
    </row>
    <row r="39" spans="4:4" ht="15.75" customHeight="1" x14ac:dyDescent="0.25">
      <c r="D39" s="23"/>
    </row>
    <row r="40" spans="4:4" ht="15.75" customHeight="1" x14ac:dyDescent="0.25">
      <c r="D40" s="23"/>
    </row>
    <row r="41" spans="4:4" ht="15.75" customHeight="1" x14ac:dyDescent="0.25">
      <c r="D41" s="23"/>
    </row>
    <row r="42" spans="4:4" ht="15.75" customHeight="1" x14ac:dyDescent="0.25">
      <c r="D42" s="23"/>
    </row>
    <row r="43" spans="4:4" ht="15.75" customHeight="1" x14ac:dyDescent="0.25">
      <c r="D43" s="23"/>
    </row>
    <row r="44" spans="4:4" ht="15.75" customHeight="1" x14ac:dyDescent="0.25">
      <c r="D44" s="23"/>
    </row>
    <row r="45" spans="4:4" ht="15.75" customHeight="1" x14ac:dyDescent="0.25">
      <c r="D45" s="23"/>
    </row>
    <row r="46" spans="4:4" ht="15.75" customHeight="1" x14ac:dyDescent="0.25">
      <c r="D46" s="23"/>
    </row>
    <row r="47" spans="4:4" ht="15.75" customHeight="1" x14ac:dyDescent="0.25">
      <c r="D47" s="23"/>
    </row>
    <row r="48" spans="4:4" ht="15.75" customHeight="1" x14ac:dyDescent="0.25">
      <c r="D48" s="23"/>
    </row>
    <row r="49" spans="4:4" ht="15.75" customHeight="1" x14ac:dyDescent="0.25">
      <c r="D49" s="23"/>
    </row>
    <row r="50" spans="4:4" ht="15.75" customHeight="1" x14ac:dyDescent="0.25">
      <c r="D50" s="23"/>
    </row>
    <row r="51" spans="4:4" ht="15.75" customHeight="1" x14ac:dyDescent="0.25">
      <c r="D51" s="23"/>
    </row>
    <row r="52" spans="4:4" ht="15.75" customHeight="1" x14ac:dyDescent="0.25">
      <c r="D52" s="23"/>
    </row>
    <row r="53" spans="4:4" ht="15.75" customHeight="1" x14ac:dyDescent="0.25">
      <c r="D53" s="23"/>
    </row>
    <row r="54" spans="4:4" ht="15.75" customHeight="1" x14ac:dyDescent="0.25">
      <c r="D54" s="23"/>
    </row>
    <row r="55" spans="4:4" ht="15.75" customHeight="1" x14ac:dyDescent="0.25">
      <c r="D55" s="23"/>
    </row>
    <row r="56" spans="4:4" ht="15.75" customHeight="1" x14ac:dyDescent="0.25">
      <c r="D56" s="23"/>
    </row>
    <row r="57" spans="4:4" ht="15.75" customHeight="1" x14ac:dyDescent="0.25">
      <c r="D57" s="23"/>
    </row>
    <row r="58" spans="4:4" ht="15.75" customHeight="1" x14ac:dyDescent="0.25">
      <c r="D58" s="23"/>
    </row>
    <row r="59" spans="4:4" ht="15.75" customHeight="1" x14ac:dyDescent="0.25">
      <c r="D59" s="23"/>
    </row>
    <row r="60" spans="4:4" ht="15.75" customHeight="1" x14ac:dyDescent="0.25">
      <c r="D60" s="23"/>
    </row>
    <row r="61" spans="4:4" ht="15.75" customHeight="1" x14ac:dyDescent="0.25">
      <c r="D61" s="23"/>
    </row>
    <row r="62" spans="4:4" ht="15.75" customHeight="1" x14ac:dyDescent="0.25">
      <c r="D62" s="23"/>
    </row>
    <row r="63" spans="4:4" ht="15.75" customHeight="1" x14ac:dyDescent="0.25">
      <c r="D63" s="23"/>
    </row>
    <row r="64" spans="4:4" ht="15.75" customHeight="1" x14ac:dyDescent="0.25">
      <c r="D64" s="23"/>
    </row>
    <row r="65" spans="4:4" ht="15.75" customHeight="1" x14ac:dyDescent="0.25">
      <c r="D65" s="23"/>
    </row>
    <row r="66" spans="4:4" ht="15.75" customHeight="1" x14ac:dyDescent="0.25">
      <c r="D66" s="23"/>
    </row>
    <row r="67" spans="4:4" ht="15.75" customHeight="1" x14ac:dyDescent="0.25">
      <c r="D67" s="23"/>
    </row>
    <row r="68" spans="4:4" ht="15.75" customHeight="1" x14ac:dyDescent="0.25">
      <c r="D68" s="23"/>
    </row>
    <row r="69" spans="4:4" ht="15.75" customHeight="1" x14ac:dyDescent="0.25">
      <c r="D69" s="23"/>
    </row>
    <row r="70" spans="4:4" ht="15.75" customHeight="1" x14ac:dyDescent="0.25">
      <c r="D70" s="23"/>
    </row>
    <row r="71" spans="4:4" ht="15.75" customHeight="1" x14ac:dyDescent="0.25">
      <c r="D71" s="23"/>
    </row>
    <row r="72" spans="4:4" ht="15.75" customHeight="1" x14ac:dyDescent="0.25">
      <c r="D72" s="23"/>
    </row>
    <row r="73" spans="4:4" ht="15.75" customHeight="1" x14ac:dyDescent="0.25">
      <c r="D73" s="23"/>
    </row>
    <row r="74" spans="4:4" ht="15.75" customHeight="1" x14ac:dyDescent="0.25">
      <c r="D74" s="23"/>
    </row>
    <row r="75" spans="4:4" ht="15.75" customHeight="1" x14ac:dyDescent="0.25">
      <c r="D75" s="23"/>
    </row>
    <row r="76" spans="4:4" ht="15.75" customHeight="1" x14ac:dyDescent="0.25">
      <c r="D76" s="23"/>
    </row>
    <row r="77" spans="4:4" ht="15.75" customHeight="1" x14ac:dyDescent="0.25">
      <c r="D77" s="23"/>
    </row>
    <row r="78" spans="4:4" ht="15.75" customHeight="1" x14ac:dyDescent="0.25">
      <c r="D78" s="23"/>
    </row>
    <row r="79" spans="4:4" ht="15.75" customHeight="1" x14ac:dyDescent="0.25">
      <c r="D79" s="23"/>
    </row>
    <row r="80" spans="4:4" ht="15.75" customHeight="1" x14ac:dyDescent="0.25">
      <c r="D80" s="23"/>
    </row>
    <row r="81" spans="4:4" ht="15.75" customHeight="1" x14ac:dyDescent="0.25">
      <c r="D81" s="23"/>
    </row>
    <row r="82" spans="4:4" ht="15.75" customHeight="1" x14ac:dyDescent="0.25">
      <c r="D82" s="23"/>
    </row>
    <row r="83" spans="4:4" ht="15.75" customHeight="1" x14ac:dyDescent="0.25">
      <c r="D83" s="23"/>
    </row>
    <row r="84" spans="4:4" ht="15.75" customHeight="1" x14ac:dyDescent="0.25">
      <c r="D84" s="23"/>
    </row>
    <row r="85" spans="4:4" ht="15.75" customHeight="1" x14ac:dyDescent="0.25">
      <c r="D85" s="23"/>
    </row>
    <row r="86" spans="4:4" ht="15.75" customHeight="1" x14ac:dyDescent="0.25">
      <c r="D86" s="23"/>
    </row>
    <row r="87" spans="4:4" ht="15.75" customHeight="1" x14ac:dyDescent="0.25">
      <c r="D87" s="23"/>
    </row>
    <row r="88" spans="4:4" ht="15.75" customHeight="1" x14ac:dyDescent="0.25">
      <c r="D88" s="23"/>
    </row>
    <row r="89" spans="4:4" ht="15.75" customHeight="1" x14ac:dyDescent="0.25">
      <c r="D89" s="23"/>
    </row>
    <row r="90" spans="4:4" ht="15.75" customHeight="1" x14ac:dyDescent="0.25">
      <c r="D90" s="23"/>
    </row>
    <row r="91" spans="4:4" ht="15.75" customHeight="1" x14ac:dyDescent="0.25">
      <c r="D91" s="23"/>
    </row>
    <row r="92" spans="4:4" ht="15.75" customHeight="1" x14ac:dyDescent="0.25">
      <c r="D92" s="23"/>
    </row>
    <row r="93" spans="4:4" ht="15.75" customHeight="1" x14ac:dyDescent="0.25">
      <c r="D93" s="23"/>
    </row>
    <row r="94" spans="4:4" ht="15.75" customHeight="1" x14ac:dyDescent="0.25">
      <c r="D94" s="23"/>
    </row>
    <row r="95" spans="4:4" ht="15.75" customHeight="1" x14ac:dyDescent="0.25">
      <c r="D95" s="23"/>
    </row>
    <row r="96" spans="4:4" ht="15.75" customHeight="1" x14ac:dyDescent="0.25">
      <c r="D96" s="23"/>
    </row>
    <row r="97" spans="4:4" ht="15.75" customHeight="1" x14ac:dyDescent="0.25">
      <c r="D97" s="23"/>
    </row>
    <row r="98" spans="4:4" ht="15.75" customHeight="1" x14ac:dyDescent="0.25">
      <c r="D98" s="23"/>
    </row>
    <row r="99" spans="4:4" ht="15.75" customHeight="1" x14ac:dyDescent="0.25">
      <c r="D99" s="23"/>
    </row>
    <row r="100" spans="4:4" ht="15.75" customHeight="1" x14ac:dyDescent="0.25">
      <c r="D100" s="23"/>
    </row>
    <row r="101" spans="4:4" ht="15.75" customHeight="1" x14ac:dyDescent="0.25">
      <c r="D101" s="23"/>
    </row>
    <row r="102" spans="4:4" ht="15.75" customHeight="1" x14ac:dyDescent="0.25">
      <c r="D102" s="23"/>
    </row>
    <row r="103" spans="4:4" ht="15.75" customHeight="1" x14ac:dyDescent="0.25">
      <c r="D103" s="23"/>
    </row>
    <row r="104" spans="4:4" ht="15.75" customHeight="1" x14ac:dyDescent="0.25">
      <c r="D104" s="23"/>
    </row>
    <row r="105" spans="4:4" ht="15.75" customHeight="1" x14ac:dyDescent="0.25">
      <c r="D105" s="23"/>
    </row>
    <row r="106" spans="4:4" ht="15.75" customHeight="1" x14ac:dyDescent="0.25">
      <c r="D106" s="23"/>
    </row>
    <row r="107" spans="4:4" ht="15.75" customHeight="1" x14ac:dyDescent="0.25">
      <c r="D107" s="23"/>
    </row>
    <row r="108" spans="4:4" ht="15.75" customHeight="1" x14ac:dyDescent="0.25">
      <c r="D108" s="23"/>
    </row>
    <row r="109" spans="4:4" ht="15.75" customHeight="1" x14ac:dyDescent="0.25">
      <c r="D109" s="23"/>
    </row>
    <row r="110" spans="4:4" ht="15.75" customHeight="1" x14ac:dyDescent="0.25">
      <c r="D110" s="23"/>
    </row>
    <row r="111" spans="4:4" ht="15.75" customHeight="1" x14ac:dyDescent="0.25">
      <c r="D111" s="23"/>
    </row>
    <row r="112" spans="4:4" ht="15.75" customHeight="1" x14ac:dyDescent="0.25">
      <c r="D112" s="23"/>
    </row>
    <row r="113" spans="4:4" ht="15.75" customHeight="1" x14ac:dyDescent="0.25">
      <c r="D113" s="23"/>
    </row>
    <row r="114" spans="4:4" ht="15.75" customHeight="1" x14ac:dyDescent="0.25">
      <c r="D114" s="23"/>
    </row>
    <row r="115" spans="4:4" ht="15.75" customHeight="1" x14ac:dyDescent="0.25">
      <c r="D115" s="23"/>
    </row>
    <row r="116" spans="4:4" ht="15.75" customHeight="1" x14ac:dyDescent="0.25">
      <c r="D116" s="23"/>
    </row>
    <row r="117" spans="4:4" ht="15.75" customHeight="1" x14ac:dyDescent="0.25">
      <c r="D117" s="23"/>
    </row>
    <row r="118" spans="4:4" ht="15.75" customHeight="1" x14ac:dyDescent="0.25">
      <c r="D118" s="23"/>
    </row>
    <row r="119" spans="4:4" ht="15.75" customHeight="1" x14ac:dyDescent="0.25">
      <c r="D119" s="23"/>
    </row>
    <row r="120" spans="4:4" ht="15.75" customHeight="1" x14ac:dyDescent="0.25">
      <c r="D120" s="23"/>
    </row>
    <row r="121" spans="4:4" ht="15.75" customHeight="1" x14ac:dyDescent="0.25">
      <c r="D121" s="23"/>
    </row>
    <row r="122" spans="4:4" ht="15.75" customHeight="1" x14ac:dyDescent="0.25">
      <c r="D122" s="23"/>
    </row>
    <row r="123" spans="4:4" ht="15.75" customHeight="1" x14ac:dyDescent="0.25">
      <c r="D123" s="23"/>
    </row>
    <row r="124" spans="4:4" ht="15.75" customHeight="1" x14ac:dyDescent="0.25">
      <c r="D124" s="23"/>
    </row>
    <row r="125" spans="4:4" ht="15.75" customHeight="1" x14ac:dyDescent="0.25">
      <c r="D125" s="23"/>
    </row>
    <row r="126" spans="4:4" ht="15.75" customHeight="1" x14ac:dyDescent="0.25">
      <c r="D126" s="23"/>
    </row>
    <row r="127" spans="4:4" ht="15.75" customHeight="1" x14ac:dyDescent="0.25">
      <c r="D127" s="23"/>
    </row>
    <row r="128" spans="4:4" ht="15.75" customHeight="1" x14ac:dyDescent="0.25">
      <c r="D128" s="23"/>
    </row>
    <row r="129" spans="4:4" ht="15.75" customHeight="1" x14ac:dyDescent="0.25">
      <c r="D129" s="23"/>
    </row>
    <row r="130" spans="4:4" ht="15.75" customHeight="1" x14ac:dyDescent="0.25">
      <c r="D130" s="23"/>
    </row>
    <row r="131" spans="4:4" ht="15.75" customHeight="1" x14ac:dyDescent="0.25">
      <c r="D131" s="23"/>
    </row>
    <row r="132" spans="4:4" ht="15.75" customHeight="1" x14ac:dyDescent="0.25">
      <c r="D132" s="23"/>
    </row>
    <row r="133" spans="4:4" ht="15.75" customHeight="1" x14ac:dyDescent="0.25">
      <c r="D133" s="23"/>
    </row>
    <row r="134" spans="4:4" ht="15.75" customHeight="1" x14ac:dyDescent="0.25">
      <c r="D134" s="23"/>
    </row>
    <row r="135" spans="4:4" ht="15.75" customHeight="1" x14ac:dyDescent="0.25">
      <c r="D135" s="23"/>
    </row>
    <row r="136" spans="4:4" ht="15.75" customHeight="1" x14ac:dyDescent="0.25">
      <c r="D136" s="23"/>
    </row>
    <row r="137" spans="4:4" ht="15.75" customHeight="1" x14ac:dyDescent="0.25">
      <c r="D137" s="23"/>
    </row>
    <row r="138" spans="4:4" ht="15.75" customHeight="1" x14ac:dyDescent="0.25">
      <c r="D138" s="23"/>
    </row>
    <row r="139" spans="4:4" ht="15.75" customHeight="1" x14ac:dyDescent="0.25">
      <c r="D139" s="23"/>
    </row>
    <row r="140" spans="4:4" ht="15.75" customHeight="1" x14ac:dyDescent="0.25">
      <c r="D140" s="23"/>
    </row>
    <row r="141" spans="4:4" ht="15.75" customHeight="1" x14ac:dyDescent="0.25">
      <c r="D141" s="23"/>
    </row>
    <row r="142" spans="4:4" ht="15.75" customHeight="1" x14ac:dyDescent="0.25">
      <c r="D142" s="23"/>
    </row>
    <row r="143" spans="4:4" ht="15.75" customHeight="1" x14ac:dyDescent="0.25">
      <c r="D143" s="23"/>
    </row>
    <row r="144" spans="4:4" ht="15.75" customHeight="1" x14ac:dyDescent="0.25">
      <c r="D144" s="23"/>
    </row>
    <row r="145" spans="4:4" ht="15.75" customHeight="1" x14ac:dyDescent="0.25">
      <c r="D145" s="23"/>
    </row>
    <row r="146" spans="4:4" ht="15.75" customHeight="1" x14ac:dyDescent="0.25">
      <c r="D146" s="23"/>
    </row>
    <row r="147" spans="4:4" ht="15.75" customHeight="1" x14ac:dyDescent="0.25">
      <c r="D147" s="23"/>
    </row>
    <row r="148" spans="4:4" ht="15.75" customHeight="1" x14ac:dyDescent="0.25">
      <c r="D148" s="23"/>
    </row>
    <row r="149" spans="4:4" ht="15.75" customHeight="1" x14ac:dyDescent="0.25">
      <c r="D149" s="23"/>
    </row>
    <row r="150" spans="4:4" ht="15.75" customHeight="1" x14ac:dyDescent="0.25">
      <c r="D150" s="23"/>
    </row>
    <row r="151" spans="4:4" ht="15.75" customHeight="1" x14ac:dyDescent="0.25">
      <c r="D151" s="23"/>
    </row>
    <row r="152" spans="4:4" ht="15.75" customHeight="1" x14ac:dyDescent="0.25">
      <c r="D152" s="23"/>
    </row>
    <row r="153" spans="4:4" ht="15.75" customHeight="1" x14ac:dyDescent="0.25">
      <c r="D153" s="23"/>
    </row>
    <row r="154" spans="4:4" ht="15.75" customHeight="1" x14ac:dyDescent="0.25">
      <c r="D154" s="23"/>
    </row>
    <row r="155" spans="4:4" ht="15.75" customHeight="1" x14ac:dyDescent="0.25">
      <c r="D155" s="23"/>
    </row>
    <row r="156" spans="4:4" ht="15.75" customHeight="1" x14ac:dyDescent="0.25">
      <c r="D156" s="23"/>
    </row>
    <row r="157" spans="4:4" ht="15.75" customHeight="1" x14ac:dyDescent="0.25">
      <c r="D157" s="23"/>
    </row>
    <row r="158" spans="4:4" ht="15.75" customHeight="1" x14ac:dyDescent="0.25">
      <c r="D158" s="23"/>
    </row>
    <row r="159" spans="4:4" ht="15.75" customHeight="1" x14ac:dyDescent="0.25">
      <c r="D159" s="23"/>
    </row>
    <row r="160" spans="4:4" ht="15.75" customHeight="1" x14ac:dyDescent="0.25">
      <c r="D160" s="23"/>
    </row>
    <row r="161" spans="4:4" ht="15.75" customHeight="1" x14ac:dyDescent="0.25">
      <c r="D161" s="23"/>
    </row>
    <row r="162" spans="4:4" ht="15.75" customHeight="1" x14ac:dyDescent="0.25">
      <c r="D162" s="23"/>
    </row>
    <row r="163" spans="4:4" ht="15.75" customHeight="1" x14ac:dyDescent="0.25">
      <c r="D163" s="23"/>
    </row>
    <row r="164" spans="4:4" ht="15.75" customHeight="1" x14ac:dyDescent="0.25">
      <c r="D164" s="23"/>
    </row>
    <row r="165" spans="4:4" ht="15.75" customHeight="1" x14ac:dyDescent="0.25">
      <c r="D165" s="23"/>
    </row>
    <row r="166" spans="4:4" ht="15.75" customHeight="1" x14ac:dyDescent="0.25">
      <c r="D166" s="23"/>
    </row>
    <row r="167" spans="4:4" ht="15.75" customHeight="1" x14ac:dyDescent="0.25">
      <c r="D167" s="23"/>
    </row>
    <row r="168" spans="4:4" ht="15.75" customHeight="1" x14ac:dyDescent="0.25">
      <c r="D168" s="23"/>
    </row>
    <row r="169" spans="4:4" ht="15.75" customHeight="1" x14ac:dyDescent="0.25">
      <c r="D169" s="23"/>
    </row>
    <row r="170" spans="4:4" ht="15.75" customHeight="1" x14ac:dyDescent="0.25">
      <c r="D170" s="23"/>
    </row>
    <row r="171" spans="4:4" ht="15.75" customHeight="1" x14ac:dyDescent="0.25">
      <c r="D171" s="23"/>
    </row>
    <row r="172" spans="4:4" ht="15.75" customHeight="1" x14ac:dyDescent="0.25">
      <c r="D172" s="23"/>
    </row>
    <row r="173" spans="4:4" ht="15.75" customHeight="1" x14ac:dyDescent="0.25">
      <c r="D173" s="23"/>
    </row>
    <row r="174" spans="4:4" ht="15.75" customHeight="1" x14ac:dyDescent="0.25">
      <c r="D174" s="23"/>
    </row>
    <row r="175" spans="4:4" ht="15.75" customHeight="1" x14ac:dyDescent="0.25">
      <c r="D175" s="23"/>
    </row>
    <row r="176" spans="4:4" ht="15.75" customHeight="1" x14ac:dyDescent="0.25">
      <c r="D176" s="23"/>
    </row>
    <row r="177" spans="4:4" ht="15.75" customHeight="1" x14ac:dyDescent="0.25">
      <c r="D177" s="23"/>
    </row>
    <row r="178" spans="4:4" ht="15.75" customHeight="1" x14ac:dyDescent="0.25">
      <c r="D178" s="23"/>
    </row>
    <row r="179" spans="4:4" ht="15.75" customHeight="1" x14ac:dyDescent="0.25">
      <c r="D179" s="23"/>
    </row>
    <row r="180" spans="4:4" ht="15.75" customHeight="1" x14ac:dyDescent="0.25">
      <c r="D180" s="23"/>
    </row>
    <row r="181" spans="4:4" ht="15.75" customHeight="1" x14ac:dyDescent="0.25">
      <c r="D181" s="23"/>
    </row>
    <row r="182" spans="4:4" ht="15.75" customHeight="1" x14ac:dyDescent="0.25">
      <c r="D182" s="23"/>
    </row>
    <row r="183" spans="4:4" ht="15.75" customHeight="1" x14ac:dyDescent="0.25">
      <c r="D183" s="23"/>
    </row>
    <row r="184" spans="4:4" ht="15.75" customHeight="1" x14ac:dyDescent="0.25">
      <c r="D184" s="23"/>
    </row>
    <row r="185" spans="4:4" ht="15.75" customHeight="1" x14ac:dyDescent="0.25">
      <c r="D185" s="23"/>
    </row>
    <row r="186" spans="4:4" ht="15.75" customHeight="1" x14ac:dyDescent="0.25">
      <c r="D186" s="23"/>
    </row>
    <row r="187" spans="4:4" ht="15.75" customHeight="1" x14ac:dyDescent="0.25">
      <c r="D187" s="23"/>
    </row>
    <row r="188" spans="4:4" ht="15.75" customHeight="1" x14ac:dyDescent="0.25">
      <c r="D188" s="23"/>
    </row>
    <row r="189" spans="4:4" ht="15.75" customHeight="1" x14ac:dyDescent="0.25">
      <c r="D189" s="23"/>
    </row>
    <row r="190" spans="4:4" ht="15.75" customHeight="1" x14ac:dyDescent="0.25">
      <c r="D190" s="23"/>
    </row>
    <row r="191" spans="4:4" ht="15.75" customHeight="1" x14ac:dyDescent="0.25">
      <c r="D191" s="23"/>
    </row>
    <row r="192" spans="4:4" ht="15.75" customHeight="1" x14ac:dyDescent="0.25">
      <c r="D192" s="23"/>
    </row>
    <row r="193" spans="4:4" ht="15.75" customHeight="1" x14ac:dyDescent="0.25">
      <c r="D193" s="23"/>
    </row>
    <row r="194" spans="4:4" ht="15.75" customHeight="1" x14ac:dyDescent="0.25">
      <c r="D194" s="23"/>
    </row>
    <row r="195" spans="4:4" ht="15.75" customHeight="1" x14ac:dyDescent="0.25">
      <c r="D195" s="23"/>
    </row>
    <row r="196" spans="4:4" ht="15.75" customHeight="1" x14ac:dyDescent="0.25">
      <c r="D196" s="23"/>
    </row>
    <row r="197" spans="4:4" ht="15.75" customHeight="1" x14ac:dyDescent="0.25">
      <c r="D197" s="23"/>
    </row>
    <row r="198" spans="4:4" ht="15.75" customHeight="1" x14ac:dyDescent="0.25">
      <c r="D198" s="23"/>
    </row>
    <row r="199" spans="4:4" ht="15.75" customHeight="1" x14ac:dyDescent="0.25">
      <c r="D199" s="23"/>
    </row>
    <row r="200" spans="4:4" ht="15.75" customHeight="1" x14ac:dyDescent="0.25">
      <c r="D200" s="23"/>
    </row>
    <row r="201" spans="4:4" ht="15.75" customHeight="1" x14ac:dyDescent="0.25">
      <c r="D201" s="23"/>
    </row>
    <row r="202" spans="4:4" ht="15.75" customHeight="1" x14ac:dyDescent="0.25">
      <c r="D202" s="23"/>
    </row>
    <row r="203" spans="4:4" ht="15.75" customHeight="1" x14ac:dyDescent="0.25">
      <c r="D203" s="23"/>
    </row>
    <row r="204" spans="4:4" ht="15.75" customHeight="1" x14ac:dyDescent="0.25">
      <c r="D204" s="23"/>
    </row>
    <row r="205" spans="4:4" ht="15.75" customHeight="1" x14ac:dyDescent="0.25">
      <c r="D205" s="23"/>
    </row>
    <row r="206" spans="4:4" ht="15.75" customHeight="1" x14ac:dyDescent="0.25">
      <c r="D206" s="23"/>
    </row>
    <row r="207" spans="4:4" ht="15.75" customHeight="1" x14ac:dyDescent="0.25">
      <c r="D207" s="23"/>
    </row>
    <row r="208" spans="4:4" ht="15.75" customHeight="1" x14ac:dyDescent="0.25">
      <c r="D208" s="23"/>
    </row>
    <row r="209" spans="4:4" ht="15.75" customHeight="1" x14ac:dyDescent="0.25">
      <c r="D209" s="23"/>
    </row>
    <row r="210" spans="4:4" ht="15.75" customHeight="1" x14ac:dyDescent="0.25">
      <c r="D210" s="23"/>
    </row>
    <row r="211" spans="4:4" ht="15.75" customHeight="1" x14ac:dyDescent="0.25">
      <c r="D211" s="23"/>
    </row>
    <row r="212" spans="4:4" ht="15.75" customHeight="1" x14ac:dyDescent="0.25">
      <c r="D212" s="23"/>
    </row>
    <row r="213" spans="4:4" ht="15.75" customHeight="1" x14ac:dyDescent="0.25">
      <c r="D213" s="23"/>
    </row>
    <row r="214" spans="4:4" ht="15.75" customHeight="1" x14ac:dyDescent="0.25">
      <c r="D214" s="23"/>
    </row>
    <row r="215" spans="4:4" ht="15.75" customHeight="1" x14ac:dyDescent="0.25">
      <c r="D215" s="23"/>
    </row>
    <row r="216" spans="4:4" ht="15.75" customHeight="1" x14ac:dyDescent="0.25">
      <c r="D216" s="23"/>
    </row>
    <row r="217" spans="4:4" ht="15.75" customHeight="1" x14ac:dyDescent="0.25">
      <c r="D217" s="23"/>
    </row>
    <row r="218" spans="4:4" ht="15.75" customHeight="1" x14ac:dyDescent="0.25">
      <c r="D218" s="23"/>
    </row>
    <row r="219" spans="4:4" ht="15.75" customHeight="1" x14ac:dyDescent="0.25">
      <c r="D219" s="23"/>
    </row>
    <row r="220" spans="4:4" ht="15.75" customHeight="1" x14ac:dyDescent="0.25">
      <c r="D220" s="23"/>
    </row>
    <row r="221" spans="4:4" ht="15.75" customHeight="1" x14ac:dyDescent="0.25"/>
    <row r="222" spans="4:4" ht="15.75" customHeight="1" x14ac:dyDescent="0.25"/>
    <row r="223" spans="4:4" ht="15.75" customHeight="1" x14ac:dyDescent="0.25"/>
    <row r="224" spans="4: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7:B7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 básicos</vt:lpstr>
      <vt:lpstr>Avaliador 1</vt:lpstr>
      <vt:lpstr>Avaliador 2</vt:lpstr>
      <vt:lpstr>Co-Orientador</vt:lpstr>
      <vt:lpstr>Orientador</vt:lpstr>
      <vt:lpstr>Resultado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Rodrigues</cp:lastModifiedBy>
  <dcterms:modified xsi:type="dcterms:W3CDTF">2024-01-24T14:13:19Z</dcterms:modified>
</cp:coreProperties>
</file>