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/Documents/UI-claims/data/raw/Demographics/"/>
    </mc:Choice>
  </mc:AlternateContent>
  <xr:revisionPtr revIDLastSave="0" documentId="8_{4AB310FC-F8C0-7F42-9263-B23D29FF3A46}" xr6:coauthVersionLast="45" xr6:coauthVersionMax="45" xr10:uidLastSave="{00000000-0000-0000-0000-000000000000}"/>
  <bookViews>
    <workbookView xWindow="14400" yWindow="0" windowWidth="14400" windowHeight="18000" xr2:uid="{00000000-000D-0000-FFFF-FFFF00000000}"/>
  </bookViews>
  <sheets>
    <sheet name="IC by Industry and Week" sheetId="28" r:id="rId1"/>
    <sheet name="CC by Industry and Week" sheetId="2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29" l="1"/>
  <c r="G12" i="29" s="1"/>
  <c r="G6" i="29"/>
  <c r="G5" i="29"/>
  <c r="F15" i="28"/>
  <c r="G14" i="28" s="1"/>
  <c r="G7" i="29" l="1"/>
  <c r="G13" i="29"/>
  <c r="G14" i="29"/>
  <c r="G10" i="29"/>
  <c r="G3" i="29"/>
  <c r="G11" i="29"/>
  <c r="G8" i="29"/>
  <c r="G9" i="29"/>
  <c r="G4" i="29"/>
  <c r="G8" i="28"/>
  <c r="G9" i="28"/>
  <c r="G10" i="28"/>
  <c r="G5" i="28"/>
  <c r="G7" i="28"/>
  <c r="G3" i="28"/>
  <c r="G11" i="28"/>
  <c r="G4" i="28"/>
  <c r="G12" i="28"/>
  <c r="G13" i="28"/>
  <c r="G6" i="28"/>
  <c r="H15" i="29"/>
  <c r="I13" i="29" s="1"/>
  <c r="H15" i="28"/>
  <c r="I13" i="28" s="1"/>
  <c r="I3" i="29" l="1"/>
  <c r="I9" i="29"/>
  <c r="G15" i="29"/>
  <c r="I4" i="29"/>
  <c r="I10" i="29"/>
  <c r="I11" i="29"/>
  <c r="I12" i="29"/>
  <c r="I5" i="29"/>
  <c r="I14" i="29"/>
  <c r="I6" i="29"/>
  <c r="I7" i="29"/>
  <c r="I8" i="29"/>
  <c r="G15" i="28"/>
  <c r="I8" i="28"/>
  <c r="I9" i="28"/>
  <c r="I10" i="28"/>
  <c r="I3" i="28"/>
  <c r="I11" i="28"/>
  <c r="I6" i="28"/>
  <c r="I14" i="28"/>
  <c r="I7" i="28"/>
  <c r="I4" i="28"/>
  <c r="I12" i="28"/>
  <c r="I5" i="28"/>
  <c r="I15" i="29" l="1"/>
  <c r="I15" i="28"/>
  <c r="D15" i="29"/>
  <c r="E13" i="29" s="1"/>
  <c r="D15" i="28"/>
  <c r="E14" i="28" s="1"/>
  <c r="E10" i="29" l="1"/>
  <c r="E3" i="29"/>
  <c r="E11" i="29"/>
  <c r="E6" i="29"/>
  <c r="E14" i="29"/>
  <c r="E7" i="29"/>
  <c r="E8" i="29"/>
  <c r="E9" i="29"/>
  <c r="E4" i="29"/>
  <c r="E12" i="29"/>
  <c r="E5" i="29"/>
  <c r="E11" i="28"/>
  <c r="E7" i="28"/>
  <c r="E10" i="28"/>
  <c r="E3" i="28"/>
  <c r="E4" i="28"/>
  <c r="E12" i="28"/>
  <c r="E9" i="28"/>
  <c r="E13" i="28"/>
  <c r="E8" i="28"/>
  <c r="E5" i="28"/>
  <c r="E6" i="28"/>
  <c r="B15" i="29"/>
  <c r="C14" i="29" s="1"/>
  <c r="E15" i="29" l="1"/>
  <c r="E15" i="28"/>
  <c r="C4" i="29"/>
  <c r="C7" i="29"/>
  <c r="C10" i="29"/>
  <c r="C13" i="29"/>
  <c r="C3" i="29"/>
  <c r="C6" i="29"/>
  <c r="C9" i="29"/>
  <c r="C12" i="29"/>
  <c r="C5" i="29"/>
  <c r="C8" i="29"/>
  <c r="C11" i="29"/>
  <c r="B15" i="28"/>
  <c r="C13" i="28" s="1"/>
  <c r="C15" i="29" l="1"/>
  <c r="C8" i="28"/>
  <c r="C7" i="28"/>
  <c r="C9" i="28"/>
  <c r="C10" i="28"/>
  <c r="C4" i="28"/>
  <c r="C3" i="28"/>
  <c r="C6" i="28"/>
  <c r="C5" i="28"/>
  <c r="C12" i="28"/>
  <c r="C11" i="28"/>
  <c r="C14" i="28"/>
  <c r="C15" i="28" l="1"/>
</calcChain>
</file>

<file path=xl/sharedStrings.xml><?xml version="1.0" encoding="utf-8"?>
<sst xmlns="http://schemas.openxmlformats.org/spreadsheetml/2006/main" count="39" uniqueCount="21">
  <si>
    <t>Industry</t>
  </si>
  <si>
    <t>Construction</t>
  </si>
  <si>
    <t>Manufacturing</t>
  </si>
  <si>
    <t>Information</t>
  </si>
  <si>
    <t>Other Services</t>
  </si>
  <si>
    <t>Public Administration</t>
  </si>
  <si>
    <t>Unclassified Industry</t>
  </si>
  <si>
    <t>Total</t>
  </si>
  <si>
    <t>Natural Resources and Mining</t>
  </si>
  <si>
    <t>Trade, Transportation, and Utilities</t>
  </si>
  <si>
    <t>Financial Activities</t>
  </si>
  <si>
    <t>Professional and Business Services</t>
  </si>
  <si>
    <t>Education and Health Service</t>
  </si>
  <si>
    <t>Leisure and Hospitality</t>
  </si>
  <si>
    <t>UC Initial Claims by Industry and Week</t>
  </si>
  <si>
    <t>WE 3/28/2020</t>
  </si>
  <si>
    <t>WE 4/4/2020</t>
  </si>
  <si>
    <t>UC Continued Claims by Industry and Week</t>
  </si>
  <si>
    <t>Note: County and industry claims totals will not add to the statewide initial claims total released for the week.  These data should be used as a gauge of the unemployment situation in an area and/or industry and should not be considered an exact real-time count of individuals/claims.</t>
  </si>
  <si>
    <t>WE 4/11/2020</t>
  </si>
  <si>
    <t>WE 4/18/2020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</si>
</sst>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6" fillId="0" borderId="10" xfId="0" applyFont="1" applyBorder="1"/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3" fontId="0" fillId="0" borderId="0" xfId="0" applyNumberFormat="1"/>
    <xf numFmtId="3" fontId="0" fillId="0" borderId="11" xfId="0" applyNumberFormat="1" applyBorder="1" applyAlignment="1">
      <alignment vertical="top" wrapText="1"/>
    </xf>
    <xf numFmtId="3" fontId="0" fillId="0" borderId="12" xfId="0" applyNumberFormat="1" applyBorder="1" applyAlignment="1">
      <alignment vertical="top" wrapText="1"/>
    </xf>
    <xf numFmtId="3" fontId="0" fillId="0" borderId="13" xfId="0" applyNumberFormat="1" applyBorder="1" applyAlignment="1">
      <alignment vertical="top" wrapText="1"/>
    </xf>
    <xf numFmtId="164" fontId="16" fillId="0" borderId="11" xfId="0" applyNumberFormat="1" applyFont="1" applyBorder="1"/>
    <xf numFmtId="164" fontId="16" fillId="0" borderId="12" xfId="0" applyNumberFormat="1" applyFont="1" applyBorder="1"/>
    <xf numFmtId="164" fontId="16" fillId="0" borderId="13" xfId="0" applyNumberFormat="1" applyFont="1" applyBorder="1"/>
    <xf numFmtId="9" fontId="0" fillId="0" borderId="0" xfId="0" applyNumberFormat="1"/>
    <xf numFmtId="3" fontId="0" fillId="0" borderId="17" xfId="0" applyNumberFormat="1" applyBorder="1" applyAlignment="1">
      <alignment vertical="top" wrapText="1"/>
    </xf>
    <xf numFmtId="0" fontId="16" fillId="0" borderId="18" xfId="0" applyFont="1" applyFill="1" applyBorder="1" applyAlignment="1">
      <alignment horizontal="right" vertical="top" wrapText="1"/>
    </xf>
    <xf numFmtId="0" fontId="18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9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A30" sqref="A30"/>
    </sheetView>
  </sheetViews>
  <sheetFormatPr baseColWidth="10" defaultColWidth="8.83203125" defaultRowHeight="15" x14ac:dyDescent="0.2"/>
  <cols>
    <col min="1" max="1" width="36.5" customWidth="1"/>
    <col min="2" max="2" width="8.83203125" customWidth="1"/>
  </cols>
  <sheetData>
    <row r="1" spans="1:9" ht="16" thickBot="1" x14ac:dyDescent="0.25">
      <c r="A1" s="18" t="s">
        <v>14</v>
      </c>
      <c r="B1" s="18"/>
      <c r="C1" s="18"/>
      <c r="D1" s="18"/>
      <c r="E1" s="18"/>
      <c r="F1" s="18"/>
      <c r="G1" s="18"/>
      <c r="H1" s="18"/>
      <c r="I1" s="18"/>
    </row>
    <row r="2" spans="1:9" ht="16" thickBot="1" x14ac:dyDescent="0.25">
      <c r="A2" s="1" t="s">
        <v>0</v>
      </c>
      <c r="B2" s="16" t="s">
        <v>15</v>
      </c>
      <c r="C2" s="17"/>
      <c r="D2" s="16" t="s">
        <v>16</v>
      </c>
      <c r="E2" s="17"/>
      <c r="F2" s="16" t="s">
        <v>19</v>
      </c>
      <c r="G2" s="17"/>
      <c r="H2" s="16" t="s">
        <v>20</v>
      </c>
      <c r="I2" s="17"/>
    </row>
    <row r="3" spans="1:9" ht="16" x14ac:dyDescent="0.2">
      <c r="A3" s="2" t="s">
        <v>8</v>
      </c>
      <c r="B3" s="5">
        <v>1484</v>
      </c>
      <c r="C3" s="8">
        <f>B3/B$15</f>
        <v>5.3886823146641876E-3</v>
      </c>
      <c r="D3" s="5">
        <v>2240</v>
      </c>
      <c r="E3" s="8">
        <f>D3/D$15</f>
        <v>5.7325215673328161E-3</v>
      </c>
      <c r="F3" s="5">
        <v>2040</v>
      </c>
      <c r="G3" s="8">
        <f>F3/F$15</f>
        <v>7.4548324855288547E-3</v>
      </c>
      <c r="H3" s="5">
        <v>1164</v>
      </c>
      <c r="I3" s="8">
        <f>H3/H$15</f>
        <v>7.6010866158186191E-3</v>
      </c>
    </row>
    <row r="4" spans="1:9" ht="16" x14ac:dyDescent="0.2">
      <c r="A4" s="3" t="s">
        <v>1</v>
      </c>
      <c r="B4" s="6">
        <v>38427</v>
      </c>
      <c r="C4" s="9">
        <f t="shared" ref="C4:C14" si="0">B4/B$15</f>
        <v>0.13953564373692773</v>
      </c>
      <c r="D4" s="6">
        <v>47054</v>
      </c>
      <c r="E4" s="9">
        <f t="shared" ref="E4:E14" si="1">D4/D$15</f>
        <v>0.12041878117378498</v>
      </c>
      <c r="F4" s="6">
        <v>21640</v>
      </c>
      <c r="G4" s="9">
        <f t="shared" ref="G4:G14" si="2">F4/F$15</f>
        <v>7.9079693621002159E-2</v>
      </c>
      <c r="H4" s="6">
        <v>12423</v>
      </c>
      <c r="I4" s="9">
        <f t="shared" ref="I4:I14" si="3">H4/H$15</f>
        <v>8.112396823738377E-2</v>
      </c>
    </row>
    <row r="5" spans="1:9" ht="16" x14ac:dyDescent="0.2">
      <c r="A5" s="3" t="s">
        <v>2</v>
      </c>
      <c r="B5" s="12">
        <v>35666</v>
      </c>
      <c r="C5" s="9">
        <f t="shared" si="0"/>
        <v>0.12950993492911922</v>
      </c>
      <c r="D5" s="12">
        <v>49611</v>
      </c>
      <c r="E5" s="9">
        <f t="shared" si="1"/>
        <v>0.12696255690935193</v>
      </c>
      <c r="F5" s="12">
        <v>26835</v>
      </c>
      <c r="G5" s="9">
        <f t="shared" si="2"/>
        <v>9.8063936151552358E-2</v>
      </c>
      <c r="H5" s="12">
        <v>14673</v>
      </c>
      <c r="I5" s="9">
        <f t="shared" si="3"/>
        <v>9.581679030404347E-2</v>
      </c>
    </row>
    <row r="6" spans="1:9" ht="16" x14ac:dyDescent="0.2">
      <c r="A6" s="3" t="s">
        <v>9</v>
      </c>
      <c r="B6" s="12">
        <v>51550</v>
      </c>
      <c r="C6" s="9">
        <f t="shared" si="0"/>
        <v>0.1871877178712526</v>
      </c>
      <c r="D6" s="12">
        <v>80587</v>
      </c>
      <c r="E6" s="9">
        <f t="shared" si="1"/>
        <v>0.20623514086904005</v>
      </c>
      <c r="F6" s="12">
        <v>61840</v>
      </c>
      <c r="G6" s="9">
        <f t="shared" si="2"/>
        <v>0.22598374554171782</v>
      </c>
      <c r="H6" s="12">
        <v>32923</v>
      </c>
      <c r="I6" s="9">
        <f t="shared" si="3"/>
        <v>0.21499190262250548</v>
      </c>
    </row>
    <row r="7" spans="1:9" ht="16" x14ac:dyDescent="0.2">
      <c r="A7" s="3" t="s">
        <v>3</v>
      </c>
      <c r="B7" s="12">
        <v>1453</v>
      </c>
      <c r="C7" s="9">
        <f t="shared" si="0"/>
        <v>5.276115500813386E-3</v>
      </c>
      <c r="D7" s="12">
        <v>2691</v>
      </c>
      <c r="E7" s="9">
        <f t="shared" si="1"/>
        <v>6.8867033650413436E-3</v>
      </c>
      <c r="F7" s="12">
        <v>2367</v>
      </c>
      <c r="G7" s="9">
        <f t="shared" si="2"/>
        <v>8.6497982810033319E-3</v>
      </c>
      <c r="H7" s="12">
        <v>1612</v>
      </c>
      <c r="I7" s="9">
        <f t="shared" si="3"/>
        <v>1.0526590742869085E-2</v>
      </c>
    </row>
    <row r="8" spans="1:9" ht="16" x14ac:dyDescent="0.2">
      <c r="A8" s="3" t="s">
        <v>10</v>
      </c>
      <c r="B8" s="12">
        <v>4128</v>
      </c>
      <c r="C8" s="9">
        <f t="shared" si="0"/>
        <v>1.4989542179874506E-2</v>
      </c>
      <c r="D8" s="12">
        <v>7447</v>
      </c>
      <c r="E8" s="9">
        <f t="shared" si="1"/>
        <v>1.9058075049967628E-2</v>
      </c>
      <c r="F8" s="12">
        <v>5927</v>
      </c>
      <c r="G8" s="9">
        <f t="shared" si="2"/>
        <v>2.1659211834181138E-2</v>
      </c>
      <c r="H8" s="12">
        <v>3140</v>
      </c>
      <c r="I8" s="9">
        <f t="shared" si="3"/>
        <v>2.0504649461916206E-2</v>
      </c>
    </row>
    <row r="9" spans="1:9" ht="16" x14ac:dyDescent="0.2">
      <c r="A9" s="3" t="s">
        <v>11</v>
      </c>
      <c r="B9" s="12">
        <v>20217</v>
      </c>
      <c r="C9" s="9">
        <f t="shared" si="0"/>
        <v>7.3411718568440629E-2</v>
      </c>
      <c r="D9" s="12">
        <v>35353</v>
      </c>
      <c r="E9" s="9">
        <f t="shared" si="1"/>
        <v>9.0474033468712967E-2</v>
      </c>
      <c r="F9" s="12">
        <v>26909</v>
      </c>
      <c r="G9" s="9">
        <f t="shared" si="2"/>
        <v>9.8334356545635271E-2</v>
      </c>
      <c r="H9" s="12">
        <v>15458</v>
      </c>
      <c r="I9" s="9">
        <f t="shared" si="3"/>
        <v>0.10094295266952251</v>
      </c>
    </row>
    <row r="10" spans="1:9" ht="16" x14ac:dyDescent="0.2">
      <c r="A10" s="3" t="s">
        <v>12</v>
      </c>
      <c r="B10" s="12">
        <v>40885</v>
      </c>
      <c r="C10" s="9">
        <f t="shared" si="0"/>
        <v>0.14846110271903323</v>
      </c>
      <c r="D10" s="12">
        <v>62021</v>
      </c>
      <c r="E10" s="9">
        <f t="shared" si="1"/>
        <v>0.15872175005694134</v>
      </c>
      <c r="F10" s="12">
        <v>45717</v>
      </c>
      <c r="G10" s="9">
        <f t="shared" si="2"/>
        <v>0.1670649885984915</v>
      </c>
      <c r="H10" s="12">
        <v>24086</v>
      </c>
      <c r="I10" s="9">
        <f t="shared" si="3"/>
        <v>0.15728502768780692</v>
      </c>
    </row>
    <row r="11" spans="1:9" ht="16" x14ac:dyDescent="0.2">
      <c r="A11" s="3" t="s">
        <v>13</v>
      </c>
      <c r="B11" s="6">
        <v>56949</v>
      </c>
      <c r="C11" s="9">
        <f t="shared" si="0"/>
        <v>0.20679249941900998</v>
      </c>
      <c r="D11" s="6">
        <v>61663</v>
      </c>
      <c r="E11" s="9">
        <f t="shared" si="1"/>
        <v>0.15780557027073369</v>
      </c>
      <c r="F11" s="6">
        <v>43541</v>
      </c>
      <c r="G11" s="9">
        <f t="shared" si="2"/>
        <v>0.15911316728059405</v>
      </c>
      <c r="H11" s="6">
        <v>24097</v>
      </c>
      <c r="I11" s="9">
        <f t="shared" si="3"/>
        <v>0.15735685926235504</v>
      </c>
    </row>
    <row r="12" spans="1:9" ht="16" x14ac:dyDescent="0.2">
      <c r="A12" s="3" t="s">
        <v>4</v>
      </c>
      <c r="B12" s="6">
        <v>17138</v>
      </c>
      <c r="C12" s="9">
        <f t="shared" si="0"/>
        <v>6.2231292121775507E-2</v>
      </c>
      <c r="D12" s="6">
        <v>21854</v>
      </c>
      <c r="E12" s="9">
        <f t="shared" si="1"/>
        <v>5.5927913541290793E-2</v>
      </c>
      <c r="F12" s="6">
        <v>14018</v>
      </c>
      <c r="G12" s="9">
        <f t="shared" si="2"/>
        <v>5.1226393030462489E-2</v>
      </c>
      <c r="H12" s="6">
        <v>6213</v>
      </c>
      <c r="I12" s="9">
        <f t="shared" si="3"/>
        <v>4.0571779333402988E-2</v>
      </c>
    </row>
    <row r="13" spans="1:9" ht="16" x14ac:dyDescent="0.2">
      <c r="A13" s="3" t="s">
        <v>5</v>
      </c>
      <c r="B13" s="6">
        <v>1286</v>
      </c>
      <c r="C13" s="9">
        <f t="shared" si="0"/>
        <v>4.6697071810364865E-3</v>
      </c>
      <c r="D13" s="6">
        <v>2811</v>
      </c>
      <c r="E13" s="9">
        <f t="shared" si="1"/>
        <v>7.1938027347198874E-3</v>
      </c>
      <c r="F13" s="6">
        <v>3165</v>
      </c>
      <c r="G13" s="9">
        <f t="shared" si="2"/>
        <v>1.1565953341519032E-2</v>
      </c>
      <c r="H13" s="6">
        <v>2258</v>
      </c>
      <c r="I13" s="9">
        <f t="shared" si="3"/>
        <v>1.4745063211785602E-2</v>
      </c>
    </row>
    <row r="14" spans="1:9" ht="17" thickBot="1" x14ac:dyDescent="0.25">
      <c r="A14" s="3" t="s">
        <v>6</v>
      </c>
      <c r="B14" s="7">
        <v>6209</v>
      </c>
      <c r="C14" s="10">
        <f t="shared" si="0"/>
        <v>2.2546043458052521E-2</v>
      </c>
      <c r="D14" s="7">
        <v>17421</v>
      </c>
      <c r="E14" s="10">
        <f t="shared" si="1"/>
        <v>4.4583150993082583E-2</v>
      </c>
      <c r="F14" s="7">
        <v>19649</v>
      </c>
      <c r="G14" s="10">
        <f t="shared" si="2"/>
        <v>7.1803923288311991E-2</v>
      </c>
      <c r="H14" s="7">
        <v>15089</v>
      </c>
      <c r="I14" s="10">
        <f t="shared" si="3"/>
        <v>9.8533329850590323E-2</v>
      </c>
    </row>
    <row r="15" spans="1:9" ht="16" x14ac:dyDescent="0.2">
      <c r="A15" s="13" t="s">
        <v>7</v>
      </c>
      <c r="B15" s="4">
        <f t="shared" ref="B15:C15" si="4">SUM(B3:B14)</f>
        <v>275392</v>
      </c>
      <c r="C15" s="11">
        <f t="shared" si="4"/>
        <v>0.99999999999999989</v>
      </c>
      <c r="D15" s="4">
        <f t="shared" ref="D15:G15" si="5">SUM(D3:D14)</f>
        <v>390753</v>
      </c>
      <c r="E15" s="11">
        <f t="shared" si="5"/>
        <v>1</v>
      </c>
      <c r="F15" s="4">
        <f t="shared" si="5"/>
        <v>273648</v>
      </c>
      <c r="G15" s="11">
        <f t="shared" si="5"/>
        <v>0.99999999999999989</v>
      </c>
      <c r="H15" s="4">
        <f t="shared" ref="H15:I15" si="6">SUM(H3:H14)</f>
        <v>153136</v>
      </c>
      <c r="I15" s="11">
        <f t="shared" si="6"/>
        <v>1</v>
      </c>
    </row>
    <row r="18" spans="1:10" s="15" customFormat="1" ht="45" customHeight="1" x14ac:dyDescent="0.2">
      <c r="A18" s="19" t="s">
        <v>18</v>
      </c>
      <c r="B18" s="19"/>
      <c r="C18" s="19"/>
      <c r="D18" s="19"/>
      <c r="E18" s="19"/>
      <c r="F18" s="19"/>
      <c r="G18" s="19"/>
      <c r="H18" s="19"/>
      <c r="I18" s="19"/>
      <c r="J18" s="14"/>
    </row>
  </sheetData>
  <mergeCells count="6">
    <mergeCell ref="B2:C2"/>
    <mergeCell ref="H2:I2"/>
    <mergeCell ref="A1:I1"/>
    <mergeCell ref="A18:I18"/>
    <mergeCell ref="D2:E2"/>
    <mergeCell ref="F2:G2"/>
  </mergeCells>
  <printOptions horizontalCentered="1"/>
  <pageMargins left="0.7" right="0.7" top="0.75" bottom="0.75" header="0.3" footer="0.3"/>
  <pageSetup orientation="landscape" r:id="rId1"/>
  <headerFooter>
    <oddHeader>&amp;L&amp;"-,Bold"&amp;9Center for Workforce Information &amp;&amp; Analysis&amp;R&amp;"-,Bold"&amp;9Updated 4/24/2020</oddHeader>
    <oddFooter>&amp;C&amp;"-,Bold"&amp;9Page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36.5" customWidth="1"/>
    <col min="2" max="2" width="8.83203125" customWidth="1"/>
  </cols>
  <sheetData>
    <row r="1" spans="1:9" ht="16" thickBot="1" x14ac:dyDescent="0.25">
      <c r="A1" s="18" t="s">
        <v>17</v>
      </c>
      <c r="B1" s="18"/>
      <c r="C1" s="18"/>
      <c r="D1" s="18"/>
      <c r="E1" s="18"/>
      <c r="F1" s="18"/>
      <c r="G1" s="18"/>
      <c r="H1" s="18"/>
      <c r="I1" s="18"/>
    </row>
    <row r="2" spans="1:9" ht="16" thickBot="1" x14ac:dyDescent="0.25">
      <c r="A2" s="1" t="s">
        <v>0</v>
      </c>
      <c r="B2" s="16" t="s">
        <v>15</v>
      </c>
      <c r="C2" s="17"/>
      <c r="D2" s="16" t="s">
        <v>16</v>
      </c>
      <c r="E2" s="17"/>
      <c r="F2" s="16" t="s">
        <v>19</v>
      </c>
      <c r="G2" s="17"/>
      <c r="H2" s="16" t="s">
        <v>20</v>
      </c>
      <c r="I2" s="17"/>
    </row>
    <row r="3" spans="1:9" ht="16" x14ac:dyDescent="0.2">
      <c r="A3" s="2" t="s">
        <v>8</v>
      </c>
      <c r="B3" s="5">
        <v>3160</v>
      </c>
      <c r="C3" s="8">
        <f>B3/B$15</f>
        <v>2.2726945814933616E-2</v>
      </c>
      <c r="D3" s="5">
        <v>4800</v>
      </c>
      <c r="E3" s="8">
        <f>D3/D$15</f>
        <v>8.3239688683564329E-3</v>
      </c>
      <c r="F3" s="5">
        <v>5534</v>
      </c>
      <c r="G3" s="8">
        <f>F3/F$15</f>
        <v>8.7821057058296102E-3</v>
      </c>
      <c r="H3" s="5">
        <v>7242</v>
      </c>
      <c r="I3" s="8">
        <f>H3/H$15</f>
        <v>6.5866842020534952E-3</v>
      </c>
    </row>
    <row r="4" spans="1:9" ht="16" x14ac:dyDescent="0.2">
      <c r="A4" s="3" t="s">
        <v>1</v>
      </c>
      <c r="B4" s="6">
        <v>28737</v>
      </c>
      <c r="C4" s="9">
        <f t="shared" ref="C4:C14" si="0">B4/B$15</f>
        <v>0.2066785575581479</v>
      </c>
      <c r="D4" s="6">
        <v>73641</v>
      </c>
      <c r="E4" s="9">
        <f t="shared" ref="E4:E14" si="1">D4/D$15</f>
        <v>0.12770528988221583</v>
      </c>
      <c r="F4" s="6">
        <v>106621</v>
      </c>
      <c r="G4" s="9">
        <f t="shared" ref="G4:G14" si="2">F4/F$15</f>
        <v>0.16920073951233447</v>
      </c>
      <c r="H4" s="6">
        <v>122480</v>
      </c>
      <c r="I4" s="9">
        <f t="shared" ref="I4:I14" si="3">H4/H$15</f>
        <v>0.11139700097590613</v>
      </c>
    </row>
    <row r="5" spans="1:9" ht="16" x14ac:dyDescent="0.2">
      <c r="A5" s="3" t="s">
        <v>2</v>
      </c>
      <c r="B5" s="12">
        <v>15355</v>
      </c>
      <c r="C5" s="9">
        <f t="shared" si="0"/>
        <v>0.11043425727478028</v>
      </c>
      <c r="D5" s="12">
        <v>49851</v>
      </c>
      <c r="E5" s="9">
        <f t="shared" si="1"/>
        <v>8.6449619178424267E-2</v>
      </c>
      <c r="F5" s="12">
        <v>84797</v>
      </c>
      <c r="G5" s="9">
        <f t="shared" si="2"/>
        <v>0.13456744082711122</v>
      </c>
      <c r="H5" s="12">
        <v>99142</v>
      </c>
      <c r="I5" s="9">
        <f t="shared" si="3"/>
        <v>9.017081540458266E-2</v>
      </c>
    </row>
    <row r="6" spans="1:9" ht="16" x14ac:dyDescent="0.2">
      <c r="A6" s="3" t="s">
        <v>9</v>
      </c>
      <c r="B6" s="12">
        <v>25067</v>
      </c>
      <c r="C6" s="9">
        <f t="shared" si="0"/>
        <v>0.18028365529839904</v>
      </c>
      <c r="D6" s="12">
        <v>103771</v>
      </c>
      <c r="E6" s="9">
        <f t="shared" si="1"/>
        <v>0.17995553613296153</v>
      </c>
      <c r="F6" s="12">
        <v>121623</v>
      </c>
      <c r="G6" s="9">
        <f t="shared" si="2"/>
        <v>0.19300795848574534</v>
      </c>
      <c r="H6" s="12">
        <v>216345</v>
      </c>
      <c r="I6" s="9">
        <f t="shared" si="3"/>
        <v>0.19676832279663953</v>
      </c>
    </row>
    <row r="7" spans="1:9" ht="16" x14ac:dyDescent="0.2">
      <c r="A7" s="3" t="s">
        <v>3</v>
      </c>
      <c r="B7" s="12">
        <v>1445</v>
      </c>
      <c r="C7" s="9">
        <f t="shared" si="0"/>
        <v>1.0392543260309835E-2</v>
      </c>
      <c r="D7" s="12">
        <v>3756</v>
      </c>
      <c r="E7" s="9">
        <f t="shared" si="1"/>
        <v>6.5135056394889082E-3</v>
      </c>
      <c r="F7" s="12">
        <v>4232</v>
      </c>
      <c r="G7" s="9">
        <f t="shared" si="2"/>
        <v>6.7159145910861782E-3</v>
      </c>
      <c r="H7" s="12">
        <v>8285</v>
      </c>
      <c r="I7" s="9">
        <f t="shared" si="3"/>
        <v>7.5353049729374776E-3</v>
      </c>
    </row>
    <row r="8" spans="1:9" ht="16" x14ac:dyDescent="0.2">
      <c r="A8" s="3" t="s">
        <v>10</v>
      </c>
      <c r="B8" s="12">
        <v>4673</v>
      </c>
      <c r="C8" s="9">
        <f t="shared" si="0"/>
        <v>3.3608549934552152E-2</v>
      </c>
      <c r="D8" s="12">
        <v>10166</v>
      </c>
      <c r="E8" s="9">
        <f t="shared" si="1"/>
        <v>1.762947239910656E-2</v>
      </c>
      <c r="F8" s="12">
        <v>12979</v>
      </c>
      <c r="G8" s="9">
        <f t="shared" si="2"/>
        <v>2.0596846757492324E-2</v>
      </c>
      <c r="H8" s="12">
        <v>20453</v>
      </c>
      <c r="I8" s="9">
        <f t="shared" si="3"/>
        <v>1.8602244129328933E-2</v>
      </c>
    </row>
    <row r="9" spans="1:9" ht="16" x14ac:dyDescent="0.2">
      <c r="A9" s="3" t="s">
        <v>11</v>
      </c>
      <c r="B9" s="12">
        <v>22997</v>
      </c>
      <c r="C9" s="9">
        <f t="shared" si="0"/>
        <v>0.16539606737532545</v>
      </c>
      <c r="D9" s="12">
        <v>49913</v>
      </c>
      <c r="E9" s="9">
        <f t="shared" si="1"/>
        <v>8.6557137109640539E-2</v>
      </c>
      <c r="F9" s="12">
        <v>63537</v>
      </c>
      <c r="G9" s="9">
        <f t="shared" si="2"/>
        <v>0.10082917423767546</v>
      </c>
      <c r="H9" s="12">
        <v>95014</v>
      </c>
      <c r="I9" s="9">
        <f t="shared" si="3"/>
        <v>8.6416350838706274E-2</v>
      </c>
    </row>
    <row r="10" spans="1:9" ht="16" x14ac:dyDescent="0.2">
      <c r="A10" s="3" t="s">
        <v>12</v>
      </c>
      <c r="B10" s="12">
        <v>15875</v>
      </c>
      <c r="C10" s="9">
        <f t="shared" si="0"/>
        <v>0.11417413443419974</v>
      </c>
      <c r="D10" s="12">
        <v>88281</v>
      </c>
      <c r="E10" s="9">
        <f t="shared" si="1"/>
        <v>0.15309339493070295</v>
      </c>
      <c r="F10" s="12">
        <v>84364</v>
      </c>
      <c r="G10" s="9">
        <f t="shared" si="2"/>
        <v>0.13388029739187013</v>
      </c>
      <c r="H10" s="12">
        <v>174101</v>
      </c>
      <c r="I10" s="9">
        <f t="shared" si="3"/>
        <v>0.1583469077964258</v>
      </c>
    </row>
    <row r="11" spans="1:9" ht="16" x14ac:dyDescent="0.2">
      <c r="A11" s="3" t="s">
        <v>13</v>
      </c>
      <c r="B11" s="6">
        <v>16889</v>
      </c>
      <c r="C11" s="9">
        <f t="shared" si="0"/>
        <v>0.12146689489506768</v>
      </c>
      <c r="D11" s="6">
        <v>140189</v>
      </c>
      <c r="E11" s="9">
        <f t="shared" si="1"/>
        <v>0.24311018160125414</v>
      </c>
      <c r="F11" s="6">
        <v>98520</v>
      </c>
      <c r="G11" s="9">
        <f t="shared" si="2"/>
        <v>0.15634496822159979</v>
      </c>
      <c r="H11" s="6">
        <v>240034</v>
      </c>
      <c r="I11" s="9">
        <f t="shared" si="3"/>
        <v>0.21831374699747427</v>
      </c>
    </row>
    <row r="12" spans="1:9" ht="16" x14ac:dyDescent="0.2">
      <c r="A12" s="3" t="s">
        <v>4</v>
      </c>
      <c r="B12" s="6">
        <v>2861</v>
      </c>
      <c r="C12" s="9">
        <f t="shared" si="0"/>
        <v>2.057651644826743E-2</v>
      </c>
      <c r="D12" s="6">
        <v>41875</v>
      </c>
      <c r="E12" s="9">
        <f t="shared" si="1"/>
        <v>7.2617957575505335E-2</v>
      </c>
      <c r="F12" s="6">
        <v>31077</v>
      </c>
      <c r="G12" s="9">
        <f t="shared" si="2"/>
        <v>4.9317220639694036E-2</v>
      </c>
      <c r="H12" s="6">
        <v>75892</v>
      </c>
      <c r="I12" s="9">
        <f t="shared" si="3"/>
        <v>6.9024666868578277E-2</v>
      </c>
    </row>
    <row r="13" spans="1:9" ht="16" x14ac:dyDescent="0.2">
      <c r="A13" s="3" t="s">
        <v>5</v>
      </c>
      <c r="B13" s="6">
        <v>1568</v>
      </c>
      <c r="C13" s="9">
        <f t="shared" si="0"/>
        <v>1.1277168049941744E-2</v>
      </c>
      <c r="D13" s="6">
        <v>3712</v>
      </c>
      <c r="E13" s="9">
        <f t="shared" si="1"/>
        <v>6.4372025915289746E-3</v>
      </c>
      <c r="F13" s="6">
        <v>4038</v>
      </c>
      <c r="G13" s="9">
        <f t="shared" si="2"/>
        <v>6.4080489411167275E-3</v>
      </c>
      <c r="H13" s="6">
        <v>7758</v>
      </c>
      <c r="I13" s="9">
        <f t="shared" si="3"/>
        <v>7.0559922727880444E-3</v>
      </c>
    </row>
    <row r="14" spans="1:9" ht="17" thickBot="1" x14ac:dyDescent="0.25">
      <c r="A14" s="3" t="s">
        <v>6</v>
      </c>
      <c r="B14" s="7">
        <v>415</v>
      </c>
      <c r="C14" s="10">
        <f t="shared" si="0"/>
        <v>2.9847096560751429E-3</v>
      </c>
      <c r="D14" s="7">
        <v>6693</v>
      </c>
      <c r="E14" s="10">
        <f t="shared" si="1"/>
        <v>1.1606734090814501E-2</v>
      </c>
      <c r="F14" s="7">
        <v>12823</v>
      </c>
      <c r="G14" s="10">
        <f t="shared" si="2"/>
        <v>2.0349284688444724E-2</v>
      </c>
      <c r="H14" s="7">
        <v>32745</v>
      </c>
      <c r="I14" s="10">
        <f t="shared" si="3"/>
        <v>2.9781962744579081E-2</v>
      </c>
    </row>
    <row r="15" spans="1:9" ht="16" x14ac:dyDescent="0.2">
      <c r="A15" s="13" t="s">
        <v>7</v>
      </c>
      <c r="B15" s="4">
        <f t="shared" ref="B15:C15" si="4">SUM(B3:B14)</f>
        <v>139042</v>
      </c>
      <c r="C15" s="11">
        <f t="shared" si="4"/>
        <v>1</v>
      </c>
      <c r="D15" s="4">
        <f t="shared" ref="D15:G15" si="5">SUM(D3:D14)</f>
        <v>576648</v>
      </c>
      <c r="E15" s="11">
        <f t="shared" si="5"/>
        <v>0.99999999999999989</v>
      </c>
      <c r="F15" s="4">
        <f t="shared" si="5"/>
        <v>630145</v>
      </c>
      <c r="G15" s="11">
        <f t="shared" si="5"/>
        <v>1</v>
      </c>
      <c r="H15" s="4">
        <f t="shared" ref="H15:I15" si="6">SUM(H3:H14)</f>
        <v>1099491</v>
      </c>
      <c r="I15" s="11">
        <f t="shared" si="6"/>
        <v>1</v>
      </c>
    </row>
  </sheetData>
  <mergeCells count="5">
    <mergeCell ref="A1:I1"/>
    <mergeCell ref="B2:C2"/>
    <mergeCell ref="H2:I2"/>
    <mergeCell ref="D2:E2"/>
    <mergeCell ref="F2:G2"/>
  </mergeCells>
  <printOptions horizontalCentered="1"/>
  <pageMargins left="0.7" right="0.7" top="0.75" bottom="0.75" header="0.3" footer="0.3"/>
  <pageSetup orientation="landscape" r:id="rId1"/>
  <headerFooter>
    <oddHeader>&amp;L&amp;"-,Bold"&amp;9Center for Workforce Information &amp;&amp; Analysis&amp;R&amp;"-,Bold"&amp;9Updated 4/24/2020</oddHeader>
    <oddFooter>&amp;C&amp;"-,Bold"&amp;9Page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SourceURL xmlns="6c39a429-32ac-4580-b063-011863d2da30" xsi:nil="true"/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B5BB16432BEF42A04770AB0D42A0A1" ma:contentTypeVersion="2" ma:contentTypeDescription="Create a new document." ma:contentTypeScope="" ma:versionID="29bb46a45f7003f1922e680ef0f7161c">
  <xsd:schema xmlns:xsd="http://www.w3.org/2001/XMLSchema" xmlns:xs="http://www.w3.org/2001/XMLSchema" xmlns:p="http://schemas.microsoft.com/office/2006/metadata/properties" xmlns:ns1="http://schemas.microsoft.com/sharepoint/v3" xmlns:ns2="6c39a429-32ac-4580-b063-011863d2da30" targetNamespace="http://schemas.microsoft.com/office/2006/metadata/properties" ma:root="true" ma:fieldsID="cbbab97b48321f6bdea650b0ca33d1e4" ns1:_="" ns2:_="">
    <xsd:import namespace="http://schemas.microsoft.com/sharepoint/v3"/>
    <xsd:import namespace="6c39a429-32ac-4580-b063-011863d2da30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igrationSourceUR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39a429-32ac-4580-b063-011863d2da30" elementFormDefault="qualified">
    <xsd:import namespace="http://schemas.microsoft.com/office/2006/documentManagement/types"/>
    <xsd:import namespace="http://schemas.microsoft.com/office/infopath/2007/PartnerControls"/>
    <xsd:element name="MigrationSourceURL" ma:index="10" nillable="true" ma:displayName="MigrationSourceURL" ma:internalName="MigrationSourceURL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48F6E1-D03C-41B3-8416-5FE356243409}">
  <ds:schemaRefs>
    <ds:schemaRef ds:uri="http://schemas.microsoft.com/office/2006/metadata/properties"/>
    <ds:schemaRef ds:uri="http://schemas.microsoft.com/office/infopath/2007/PartnerControls"/>
    <ds:schemaRef ds:uri="6c39a429-32ac-4580-b063-011863d2da30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6CE2D512-F0EF-431A-9FC6-A08047945B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7D182A-617D-4BDE-9977-DF0BAD8671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c39a429-32ac-4580-b063-011863d2da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IC by Industry and Week</vt:lpstr>
      <vt:lpstr>CC by Industry and Week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UC claims ind wk</dc:title>
  <dc:creator>Basehore, Kirk</dc:creator>
  <cp:lastModifiedBy>Lucas Chu</cp:lastModifiedBy>
  <cp:lastPrinted>2020-04-24T12:50:22Z</cp:lastPrinted>
  <dcterms:created xsi:type="dcterms:W3CDTF">2020-01-27T17:41:43Z</dcterms:created>
  <dcterms:modified xsi:type="dcterms:W3CDTF">2020-04-30T00:04:02Z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0x01010046B5BB16432BEF42A04770AB0D42A0A1</vt:lpwstr>
  </property>
  <property fmtid="{D5CDD505-2E9C-101B-9397-08002B2CF9AE}" pid="3" name="Order">
    <vt:r8>2196300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TemplateUrl">
    <vt:lpwstr/>
  </property>
</Properties>
</file>